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\Desktop\TBS SYSTEM\TBS - RAPPORT\MMG - TBS - DEMO - - TEST - Copie\TEST\"/>
    </mc:Choice>
  </mc:AlternateContent>
  <xr:revisionPtr revIDLastSave="0" documentId="13_ncr:1_{986F02AF-C341-4275-8E1E-41A25DCACD43}" xr6:coauthVersionLast="45" xr6:coauthVersionMax="45" xr10:uidLastSave="{00000000-0000-0000-0000-000000000000}"/>
  <bookViews>
    <workbookView xWindow="-120" yWindow="-120" windowWidth="24240" windowHeight="13140" tabRatio="916" xr2:uid="{00000000-000D-0000-FFFF-FFFF00000000}"/>
  </bookViews>
  <sheets>
    <sheet name="RDG" sheetId="49" r:id="rId1"/>
    <sheet name="Feuil1" sheetId="59" r:id="rId2"/>
  </sheets>
  <externalReferences>
    <externalReference r:id="rId3"/>
  </externalReferences>
  <definedNames>
    <definedName name="_xlnm.Print_Area" localSheetId="0">RDG!$A$1:$A$1870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59" l="1"/>
  <c r="B5" i="59" s="1"/>
  <c r="B6" i="59" s="1"/>
  <c r="B7" i="59" s="1"/>
  <c r="B8" i="59" s="1"/>
  <c r="B9" i="59" s="1"/>
  <c r="B10" i="59" s="1"/>
  <c r="B11" i="59" s="1"/>
  <c r="B12" i="59" s="1"/>
  <c r="B13" i="59" s="1"/>
  <c r="B15" i="59" s="1"/>
  <c r="B16" i="59" s="1"/>
  <c r="B17" i="59" s="1"/>
  <c r="B18" i="59" s="1"/>
  <c r="B19" i="59" s="1"/>
  <c r="B20" i="59" s="1"/>
  <c r="B21" i="59" s="1"/>
  <c r="B22" i="59" s="1"/>
  <c r="B23" i="59" s="1"/>
  <c r="B24" i="59" s="1"/>
  <c r="B25" i="59" s="1"/>
  <c r="B26" i="59" s="1"/>
  <c r="C3" i="59"/>
  <c r="C4" i="59" s="1"/>
  <c r="C5" i="59" l="1"/>
  <c r="C6" i="59" s="1"/>
  <c r="C7" i="59" s="1"/>
  <c r="C8" i="59" s="1"/>
  <c r="C9" i="59" s="1"/>
  <c r="C10" i="59" s="1"/>
  <c r="C11" i="59" s="1"/>
  <c r="C12" i="59" s="1"/>
  <c r="C13" i="59" s="1"/>
  <c r="C15" i="59" s="1"/>
  <c r="C16" i="59" s="1"/>
  <c r="C17" i="59" s="1"/>
  <c r="C18" i="59" s="1"/>
  <c r="C19" i="59" s="1"/>
  <c r="C20" i="59" s="1"/>
  <c r="C21" i="59" s="1"/>
  <c r="C22" i="59" s="1"/>
  <c r="C23" i="59" s="1"/>
  <c r="C24" i="59" s="1"/>
  <c r="C25" i="59" s="1"/>
  <c r="C26" i="59" s="1"/>
  <c r="CZ1820" i="49" l="1"/>
  <c r="DA1820" i="49" s="1"/>
  <c r="DB1820" i="49" s="1"/>
  <c r="DC1820" i="49" s="1"/>
  <c r="DD1820" i="49" s="1"/>
  <c r="DE1820" i="49" s="1"/>
  <c r="CZ1766" i="49"/>
  <c r="DA1766" i="49" s="1"/>
  <c r="DB1766" i="49" s="1"/>
  <c r="DC1766" i="49" s="1"/>
  <c r="DD1766" i="49" s="1"/>
  <c r="DE1766" i="49" s="1"/>
  <c r="CZ1712" i="49"/>
  <c r="DA1712" i="49" s="1"/>
  <c r="DB1712" i="49" s="1"/>
  <c r="DC1712" i="49" s="1"/>
  <c r="DD1712" i="49" s="1"/>
  <c r="DE1712" i="49" s="1"/>
  <c r="CZ1658" i="49"/>
  <c r="DA1658" i="49" s="1"/>
  <c r="DB1658" i="49" s="1"/>
  <c r="DC1658" i="49" s="1"/>
  <c r="DD1658" i="49" s="1"/>
  <c r="DE1658" i="49" s="1"/>
  <c r="CZ1604" i="49" l="1"/>
  <c r="DA1604" i="49" s="1"/>
  <c r="DB1604" i="49" s="1"/>
  <c r="DC1604" i="49" s="1"/>
  <c r="DD1604" i="49" s="1"/>
  <c r="DE1604" i="49" s="1"/>
  <c r="E1621" i="49" l="1"/>
  <c r="E1631" i="49" l="1"/>
  <c r="E1612" i="49"/>
  <c r="E1641" i="49" l="1"/>
  <c r="E1651" i="49" l="1"/>
  <c r="E1675" i="49" l="1"/>
  <c r="E1685" i="49" l="1"/>
  <c r="E1666" i="49"/>
  <c r="E1694" i="49" l="1"/>
  <c r="E1704" i="49" l="1"/>
  <c r="E1720" i="49" l="1"/>
  <c r="E1864" i="49"/>
  <c r="E1729" i="49" l="1"/>
  <c r="E1813" i="49" l="1"/>
  <c r="E1739" i="49" l="1"/>
  <c r="E1759" i="49" l="1"/>
  <c r="E1749" i="49" l="1"/>
  <c r="E1774" i="49" l="1"/>
  <c r="E1783" i="49" l="1"/>
  <c r="E1793" i="49" l="1"/>
  <c r="E1828" i="49"/>
  <c r="E1837" i="49" l="1"/>
  <c r="E1803" i="49"/>
  <c r="E1846" i="49" l="1"/>
  <c r="E1855" i="49" l="1"/>
  <c r="D1419" i="49" l="1"/>
  <c r="D1375" i="49" l="1"/>
  <c r="D1384" i="49"/>
  <c r="D1428" i="49"/>
  <c r="D1534" i="49"/>
  <c r="D1357" i="49"/>
  <c r="D1596" i="49"/>
  <c r="E1419" i="49"/>
  <c r="D1437" i="49"/>
  <c r="D1348" i="49"/>
  <c r="D1543" i="49"/>
  <c r="D1569" i="49"/>
  <c r="D1525" i="49"/>
  <c r="D1516" i="49"/>
  <c r="D1587" i="49"/>
  <c r="D1507" i="49"/>
  <c r="E1384" i="49" l="1"/>
  <c r="E1375" i="49"/>
  <c r="E1596" i="49"/>
  <c r="D1410" i="49"/>
  <c r="E1543" i="49"/>
  <c r="E1437" i="49"/>
  <c r="D1490" i="49"/>
  <c r="E1348" i="49"/>
  <c r="E1428" i="49"/>
  <c r="E1534" i="49"/>
  <c r="E1507" i="49"/>
  <c r="D1401" i="49"/>
  <c r="E1357" i="49"/>
  <c r="E1525" i="49"/>
  <c r="E1587" i="49"/>
  <c r="D1578" i="49"/>
  <c r="E1569" i="49"/>
  <c r="E1516" i="49"/>
  <c r="D1366" i="49"/>
  <c r="D1472" i="49"/>
  <c r="D1560" i="49"/>
  <c r="D1454" i="49"/>
  <c r="D1481" i="49" l="1"/>
  <c r="E1410" i="49"/>
  <c r="E1454" i="49"/>
  <c r="E1366" i="49"/>
  <c r="E1560" i="49"/>
  <c r="E1578" i="49"/>
  <c r="E1401" i="49"/>
  <c r="E1472" i="49"/>
  <c r="E1490" i="49"/>
  <c r="D1463" i="49"/>
  <c r="E1481" i="49" l="1"/>
  <c r="E1463" i="49"/>
  <c r="G6" i="49" l="1"/>
  <c r="F6" i="49"/>
  <c r="E6" i="49"/>
  <c r="H6" i="4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Montois</author>
  </authors>
  <commentList>
    <comment ref="F1045" authorId="0" shapeId="0" xr:uid="{635E4233-0E4D-4BC0-BD39-2EB0843232B5}">
      <text>
        <r>
          <rPr>
            <b/>
            <sz val="9"/>
            <color indexed="81"/>
            <rFont val="Tahoma"/>
            <family val="2"/>
          </rPr>
          <t>Christophe Montois:</t>
        </r>
        <r>
          <rPr>
            <sz val="9"/>
            <color indexed="81"/>
            <rFont val="Tahoma"/>
            <family val="2"/>
          </rPr>
          <t xml:space="preserve">
HEURE TRAVAILLE</t>
        </r>
      </text>
    </comment>
  </commentList>
</comments>
</file>

<file path=xl/sharedStrings.xml><?xml version="1.0" encoding="utf-8"?>
<sst xmlns="http://schemas.openxmlformats.org/spreadsheetml/2006/main" count="443" uniqueCount="65">
  <si>
    <t>Par AN</t>
  </si>
  <si>
    <t>Pas de % CA</t>
  </si>
  <si>
    <t>% masse  salariale + norme</t>
  </si>
  <si>
    <t xml:space="preserve">Reproducerea conţinutului este strict interzisă. Toate drepturile rezervate.  Această prezentare nu constituie un document contractual. </t>
  </si>
  <si>
    <t>SC MMG International SRL, Siege social: Str. Atomiştilor, nr. 409, Măgurele, jud. Ilfov, România. RC: J23/2719/23.12.2002, CUI: R15111473. Capital social : 210 lei</t>
  </si>
  <si>
    <t>Résultat</t>
  </si>
  <si>
    <t>A1</t>
  </si>
  <si>
    <t>A2</t>
  </si>
  <si>
    <t>A3</t>
  </si>
  <si>
    <t>A4</t>
  </si>
  <si>
    <t>Dépenses totales</t>
  </si>
  <si>
    <t>Dépenses fixes</t>
  </si>
  <si>
    <t>Ebitda</t>
  </si>
  <si>
    <t>Net profit</t>
  </si>
  <si>
    <t>CA total</t>
  </si>
  <si>
    <t xml:space="preserve">Commercial </t>
  </si>
  <si>
    <t>CA produits 1</t>
  </si>
  <si>
    <t>CA produits 2</t>
  </si>
  <si>
    <t>CA produits 3</t>
  </si>
  <si>
    <t>CA produits 4</t>
  </si>
  <si>
    <t>CA produits 5</t>
  </si>
  <si>
    <t>Bilan - Balance sheet</t>
  </si>
  <si>
    <t>Créances</t>
  </si>
  <si>
    <t>Stocks</t>
  </si>
  <si>
    <t>Cash-flow</t>
  </si>
  <si>
    <t>Dettes totales</t>
  </si>
  <si>
    <t>Frais financier</t>
  </si>
  <si>
    <t>Production</t>
  </si>
  <si>
    <t>Volumes produits</t>
  </si>
  <si>
    <t>Efficience machine</t>
  </si>
  <si>
    <t>Rebuts</t>
  </si>
  <si>
    <t>Arrêt de lignes</t>
  </si>
  <si>
    <t>Coût de production</t>
  </si>
  <si>
    <t>RH</t>
  </si>
  <si>
    <t>Effectifs</t>
  </si>
  <si>
    <t>Masse salariale</t>
  </si>
  <si>
    <t>Rotation du personnel</t>
  </si>
  <si>
    <t>Recrutement</t>
  </si>
  <si>
    <t>Formation</t>
  </si>
  <si>
    <t>•Société</t>
  </si>
  <si>
    <t>•COMMERCIAL</t>
  </si>
  <si>
    <t>•FINANCE</t>
  </si>
  <si>
    <t>•RH</t>
  </si>
  <si>
    <t>•ACHAT</t>
  </si>
  <si>
    <t>•LOGISTIQUE</t>
  </si>
  <si>
    <t>•INFORMATIQUE</t>
  </si>
  <si>
    <t>•MARKETING</t>
  </si>
  <si>
    <t>•PRODUCTION</t>
  </si>
  <si>
    <t>a</t>
  </si>
  <si>
    <t>Banque – caisse</t>
  </si>
  <si>
    <t>Crédit</t>
  </si>
  <si>
    <t>Très en dessous du budget</t>
  </si>
  <si>
    <t>%CA</t>
  </si>
  <si>
    <t>En dessous du budget</t>
  </si>
  <si>
    <t>Dans le budget</t>
  </si>
  <si>
    <t>VOIR A METTRE GRAFIC REEL AVEC LES 5 PRODUITS!</t>
  </si>
  <si>
    <t>Attention au-dessus du budget</t>
  </si>
  <si>
    <t>% masse salariale + Norme</t>
  </si>
  <si>
    <t>% MS</t>
  </si>
  <si>
    <t>% effectifs :</t>
  </si>
  <si>
    <t>Historique</t>
  </si>
  <si>
    <t>Budget</t>
  </si>
  <si>
    <t>Réel</t>
  </si>
  <si>
    <t>Evo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</si>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</sst>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[$-40C]mmmm\-yy;@"/>
    <numFmt numFmtId="166" formatCode="[$-409]mmmm\-yy;@"/>
    <numFmt numFmtId="167" formatCode="[$-40C]mmm\-yy;@"/>
  </numFmts>
  <fonts count="47">
    <font>
      <sz val="11"/>
      <color theme="1"/>
      <name val="Calibri"/>
      <family val="2"/>
      <scheme val="minor"/>
    </font>
    <font>
      <sz val="9"/>
      <color theme="1"/>
      <name val="Palatino"/>
      <family val="1"/>
    </font>
    <font>
      <sz val="8"/>
      <color theme="1"/>
      <name val="Palatino"/>
      <family val="1"/>
    </font>
    <font>
      <sz val="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Palatino Linotype"/>
      <family val="1"/>
    </font>
    <font>
      <b/>
      <sz val="10"/>
      <color theme="1"/>
      <name val="Calibri"/>
      <family val="2"/>
      <scheme val="minor"/>
    </font>
    <font>
      <sz val="8"/>
      <color theme="1"/>
      <name val="Palatino Linotype"/>
      <family val="1"/>
    </font>
    <font>
      <b/>
      <sz val="8"/>
      <color theme="1"/>
      <name val="Palatino Linotype"/>
      <family val="1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Calibri"/>
      <family val="2"/>
      <scheme val="minor"/>
    </font>
    <font>
      <sz val="1"/>
      <color theme="1"/>
      <name val="Calibri"/>
      <family val="2"/>
      <scheme val="minor"/>
    </font>
    <font>
      <sz val="1"/>
      <color theme="1"/>
      <name val="Palatino Linotype"/>
      <family val="1"/>
    </font>
    <font>
      <sz val="4"/>
      <color theme="1"/>
      <name val="Palatino Linotype"/>
      <family val="1"/>
    </font>
    <font>
      <sz val="8"/>
      <color theme="0"/>
      <name val="Palatino Linotype"/>
      <family val="1"/>
    </font>
    <font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4"/>
      <color theme="0"/>
      <name val="Calibri"/>
      <family val="2"/>
      <scheme val="minor"/>
    </font>
    <font>
      <b/>
      <sz val="8"/>
      <color theme="0"/>
      <name val="Palatino Linotype"/>
      <family val="1"/>
    </font>
    <font>
      <sz val="1"/>
      <color theme="0"/>
      <name val="Palatino Linotype"/>
      <family val="1"/>
    </font>
    <font>
      <sz val="8"/>
      <color theme="1"/>
      <name val="Webdings"/>
      <family val="1"/>
      <charset val="2"/>
    </font>
    <font>
      <sz val="1"/>
      <color theme="1"/>
      <name val="Webdings"/>
      <family val="1"/>
      <charset val="2"/>
    </font>
    <font>
      <b/>
      <sz val="1"/>
      <color theme="1"/>
      <name val="Calibri"/>
      <family val="2"/>
      <scheme val="minor"/>
    </font>
    <font>
      <sz val="4"/>
      <color theme="1"/>
      <name val="Webdings"/>
      <family val="1"/>
      <charset val="2"/>
    </font>
    <font>
      <b/>
      <sz val="4"/>
      <color theme="1"/>
      <name val="Calibri"/>
      <family val="2"/>
      <scheme val="minor"/>
    </font>
    <font>
      <sz val="1"/>
      <name val="Palatino Linotype"/>
      <family val="1"/>
    </font>
    <font>
      <sz val="8"/>
      <color rgb="FF99FF33"/>
      <name val="Webdings"/>
      <family val="1"/>
      <charset val="2"/>
    </font>
    <font>
      <sz val="1"/>
      <color rgb="FF99FF33"/>
      <name val="Webdings"/>
      <family val="1"/>
      <charset val="2"/>
    </font>
    <font>
      <sz val="8"/>
      <color rgb="FFFFFF00"/>
      <name val="Webdings"/>
      <family val="1"/>
      <charset val="2"/>
    </font>
    <font>
      <sz val="1"/>
      <color rgb="FFFFFF00"/>
      <name val="Webdings"/>
      <family val="1"/>
      <charset val="2"/>
    </font>
    <font>
      <sz val="8"/>
      <color rgb="FFFF0000"/>
      <name val="Webdings"/>
      <family val="1"/>
      <charset val="2"/>
    </font>
    <font>
      <sz val="1"/>
      <color rgb="FFFF0000"/>
      <name val="Webdings"/>
      <family val="1"/>
      <charset val="2"/>
    </font>
    <font>
      <sz val="8"/>
      <color rgb="FFFFCC00"/>
      <name val="Webdings"/>
      <family val="1"/>
      <charset val="2"/>
    </font>
    <font>
      <sz val="1"/>
      <color rgb="FFFFCC00"/>
      <name val="Webdings"/>
      <family val="1"/>
      <charset val="2"/>
    </font>
    <font>
      <sz val="4"/>
      <color theme="1"/>
      <name val="Palatino"/>
      <family val="1"/>
    </font>
    <font>
      <sz val="4"/>
      <color theme="0"/>
      <name val="Palatino Linotype"/>
      <family val="1"/>
    </font>
    <font>
      <sz val="11"/>
      <name val="Calibri"/>
      <family val="2"/>
      <scheme val="minor"/>
    </font>
    <font>
      <sz val="5"/>
      <color rgb="FF000000"/>
      <name val="Palatino Linotype"/>
      <family val="1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4" fillId="0" borderId="0" xfId="0" applyFont="1"/>
    <xf numFmtId="0" fontId="0" fillId="2" borderId="0" xfId="0" applyFill="1" applyProtection="1"/>
    <xf numFmtId="0" fontId="8" fillId="2" borderId="0" xfId="0" applyFont="1" applyFill="1" applyBorder="1" applyProtection="1"/>
    <xf numFmtId="0" fontId="23" fillId="2" borderId="0" xfId="0" applyFont="1" applyFill="1" applyBorder="1" applyProtection="1"/>
    <xf numFmtId="0" fontId="17" fillId="2" borderId="0" xfId="0" applyFont="1" applyFill="1" applyBorder="1" applyProtection="1"/>
    <xf numFmtId="0" fontId="0" fillId="0" borderId="0" xfId="0" applyProtection="1"/>
    <xf numFmtId="0" fontId="4" fillId="2" borderId="0" xfId="0" applyFont="1" applyFill="1" applyProtection="1"/>
    <xf numFmtId="0" fontId="4" fillId="0" borderId="0" xfId="0" applyFont="1" applyProtection="1"/>
    <xf numFmtId="0" fontId="22" fillId="2" borderId="0" xfId="0" applyFont="1" applyFill="1" applyBorder="1" applyProtection="1"/>
    <xf numFmtId="0" fontId="6" fillId="0" borderId="0" xfId="0" applyFont="1" applyProtection="1"/>
    <xf numFmtId="0" fontId="18" fillId="2" borderId="0" xfId="0" applyFont="1" applyFill="1" applyBorder="1" applyProtection="1"/>
    <xf numFmtId="0" fontId="18" fillId="2" borderId="0" xfId="0" applyFont="1" applyFill="1" applyProtection="1"/>
    <xf numFmtId="0" fontId="24" fillId="2" borderId="0" xfId="0" applyFont="1" applyFill="1" applyBorder="1" applyProtection="1"/>
    <xf numFmtId="0" fontId="18" fillId="0" borderId="0" xfId="0" applyFont="1" applyProtection="1"/>
    <xf numFmtId="0" fontId="4" fillId="2" borderId="0" xfId="0" applyFont="1" applyFill="1" applyBorder="1" applyProtection="1"/>
    <xf numFmtId="0" fontId="18" fillId="2" borderId="0" xfId="0" applyFont="1" applyFill="1" applyAlignment="1" applyProtection="1">
      <alignment wrapText="1"/>
    </xf>
    <xf numFmtId="0" fontId="11" fillId="0" borderId="0" xfId="0" applyFont="1" applyFill="1" applyBorder="1" applyProtection="1"/>
    <xf numFmtId="0" fontId="25" fillId="2" borderId="0" xfId="0" applyFont="1" applyFill="1" applyBorder="1" applyProtection="1"/>
    <xf numFmtId="0" fontId="3" fillId="0" borderId="0" xfId="0" applyFont="1" applyProtection="1"/>
    <xf numFmtId="167" fontId="17" fillId="2" borderId="0" xfId="0" applyNumberFormat="1" applyFont="1" applyFill="1" applyBorder="1" applyProtection="1"/>
    <xf numFmtId="0" fontId="0" fillId="2" borderId="0" xfId="0" applyFill="1" applyBorder="1" applyProtection="1"/>
    <xf numFmtId="0" fontId="7" fillId="2" borderId="0" xfId="0" applyFont="1" applyFill="1" applyProtection="1"/>
    <xf numFmtId="0" fontId="7" fillId="2" borderId="0" xfId="0" applyFont="1" applyFill="1" applyAlignment="1" applyProtection="1">
      <alignment wrapText="1"/>
    </xf>
    <xf numFmtId="0" fontId="4" fillId="2" borderId="0" xfId="0" applyFont="1" applyFill="1" applyAlignment="1" applyProtection="1">
      <alignment wrapText="1"/>
    </xf>
    <xf numFmtId="0" fontId="7" fillId="0" borderId="0" xfId="0" applyFont="1" applyProtection="1"/>
    <xf numFmtId="0" fontId="3" fillId="2" borderId="0" xfId="0" applyFont="1" applyFill="1" applyProtection="1"/>
    <xf numFmtId="0" fontId="8" fillId="0" borderId="0" xfId="0" applyFont="1" applyFill="1" applyBorder="1" applyProtection="1"/>
    <xf numFmtId="0" fontId="17" fillId="0" borderId="0" xfId="0" applyFont="1" applyFill="1" applyBorder="1" applyProtection="1"/>
    <xf numFmtId="0" fontId="22" fillId="0" borderId="0" xfId="0" applyFont="1" applyFill="1" applyBorder="1" applyProtection="1"/>
    <xf numFmtId="0" fontId="24" fillId="0" borderId="0" xfId="0" applyFont="1" applyFill="1" applyBorder="1" applyProtection="1"/>
    <xf numFmtId="0" fontId="23" fillId="0" borderId="0" xfId="0" applyFont="1" applyFill="1" applyBorder="1" applyProtection="1"/>
    <xf numFmtId="0" fontId="25" fillId="0" borderId="0" xfId="0" applyFont="1" applyFill="1" applyBorder="1" applyProtection="1"/>
    <xf numFmtId="167" fontId="17" fillId="0" borderId="0" xfId="0" applyNumberFormat="1" applyFont="1" applyFill="1" applyBorder="1" applyProtection="1"/>
    <xf numFmtId="0" fontId="21" fillId="0" borderId="0" xfId="0" applyFont="1" applyFill="1" applyBorder="1" applyAlignment="1" applyProtection="1"/>
    <xf numFmtId="0" fontId="26" fillId="0" borderId="0" xfId="0" applyFont="1" applyFill="1" applyBorder="1" applyAlignment="1" applyProtection="1"/>
    <xf numFmtId="0" fontId="21" fillId="0" borderId="0" xfId="0" applyFont="1" applyFill="1" applyBorder="1" applyProtection="1"/>
    <xf numFmtId="0" fontId="26" fillId="0" borderId="0" xfId="0" applyFont="1" applyFill="1" applyBorder="1" applyProtection="1"/>
    <xf numFmtId="0" fontId="21" fillId="0" borderId="0" xfId="0" applyFont="1" applyFill="1" applyBorder="1" applyAlignment="1" applyProtection="1">
      <alignment vertical="center" wrapText="1"/>
    </xf>
    <xf numFmtId="0" fontId="27" fillId="0" borderId="0" xfId="0" applyFont="1" applyFill="1" applyBorder="1" applyProtection="1"/>
    <xf numFmtId="0" fontId="27" fillId="0" borderId="0" xfId="0" applyFont="1" applyFill="1" applyBorder="1" applyAlignment="1" applyProtection="1">
      <alignment vertical="center" wrapText="1"/>
    </xf>
    <xf numFmtId="0" fontId="26" fillId="0" borderId="0" xfId="0" applyFont="1" applyFill="1" applyBorder="1" applyAlignment="1" applyProtection="1">
      <alignment vertical="center" wrapText="1"/>
    </xf>
    <xf numFmtId="0" fontId="27" fillId="0" borderId="0" xfId="0" applyFont="1" applyFill="1" applyBorder="1" applyAlignment="1" applyProtection="1"/>
    <xf numFmtId="166" fontId="17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9" fontId="4" fillId="0" borderId="0" xfId="0" applyNumberFormat="1" applyFont="1" applyFill="1" applyBorder="1" applyProtection="1"/>
    <xf numFmtId="10" fontId="4" fillId="0" borderId="0" xfId="0" applyNumberFormat="1" applyFont="1" applyFill="1" applyBorder="1" applyProtection="1"/>
    <xf numFmtId="0" fontId="11" fillId="0" borderId="0" xfId="0" applyFont="1" applyFill="1" applyBorder="1" applyAlignment="1" applyProtection="1"/>
    <xf numFmtId="3" fontId="4" fillId="0" borderId="0" xfId="0" applyNumberFormat="1" applyFont="1" applyFill="1" applyBorder="1" applyAlignment="1" applyProtection="1">
      <alignment horizontal="center"/>
    </xf>
    <xf numFmtId="9" fontId="4" fillId="0" borderId="0" xfId="0" applyNumberFormat="1" applyFont="1" applyFill="1" applyBorder="1" applyAlignment="1" applyProtection="1">
      <alignment horizontal="center"/>
    </xf>
    <xf numFmtId="0" fontId="28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/>
    <xf numFmtId="0" fontId="12" fillId="0" borderId="0" xfId="0" applyFont="1" applyFill="1" applyBorder="1" applyProtection="1"/>
    <xf numFmtId="0" fontId="11" fillId="0" borderId="0" xfId="0" applyFont="1" applyFill="1" applyBorder="1" applyAlignment="1" applyProtection="1">
      <alignment vertical="center" wrapText="1"/>
    </xf>
    <xf numFmtId="0" fontId="18" fillId="0" borderId="0" xfId="0" applyFont="1" applyFill="1" applyBorder="1" applyProtection="1"/>
    <xf numFmtId="9" fontId="18" fillId="0" borderId="0" xfId="0" applyNumberFormat="1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center"/>
    </xf>
    <xf numFmtId="0" fontId="19" fillId="0" borderId="0" xfId="0" applyFont="1" applyFill="1" applyBorder="1" applyProtection="1"/>
    <xf numFmtId="0" fontId="19" fillId="0" borderId="0" xfId="0" applyFont="1" applyFill="1" applyBorder="1" applyAlignment="1" applyProtection="1">
      <alignment vertical="center" wrapText="1"/>
    </xf>
    <xf numFmtId="164" fontId="2" fillId="0" borderId="0" xfId="0" applyNumberFormat="1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/>
    <xf numFmtId="0" fontId="7" fillId="0" borderId="0" xfId="0" applyFont="1" applyFill="1" applyBorder="1" applyProtection="1"/>
    <xf numFmtId="10" fontId="7" fillId="0" borderId="0" xfId="0" applyNumberFormat="1" applyFont="1" applyFill="1" applyBorder="1" applyProtection="1"/>
    <xf numFmtId="164" fontId="1" fillId="0" borderId="0" xfId="0" applyNumberFormat="1" applyFont="1" applyFill="1" applyBorder="1" applyAlignment="1" applyProtection="1">
      <alignment horizontal="center"/>
    </xf>
    <xf numFmtId="2" fontId="1" fillId="0" borderId="0" xfId="0" applyNumberFormat="1" applyFont="1" applyFill="1" applyBorder="1" applyAlignment="1" applyProtection="1">
      <alignment horizontal="center"/>
    </xf>
    <xf numFmtId="10" fontId="1" fillId="0" borderId="0" xfId="0" applyNumberFormat="1" applyFont="1" applyFill="1" applyBorder="1" applyAlignment="1" applyProtection="1">
      <alignment horizontal="center"/>
    </xf>
    <xf numFmtId="9" fontId="7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1" fontId="4" fillId="0" borderId="0" xfId="0" applyNumberFormat="1" applyFont="1" applyFill="1" applyBorder="1" applyProtection="1"/>
    <xf numFmtId="165" fontId="4" fillId="0" borderId="0" xfId="0" applyNumberFormat="1" applyFont="1" applyFill="1" applyBorder="1" applyProtection="1"/>
    <xf numFmtId="166" fontId="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10" fontId="4" fillId="0" borderId="0" xfId="0" applyNumberFormat="1" applyFont="1" applyFill="1" applyBorder="1" applyAlignment="1" applyProtection="1">
      <alignment horizontal="right"/>
    </xf>
    <xf numFmtId="2" fontId="4" fillId="0" borderId="0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9" fontId="3" fillId="0" borderId="0" xfId="0" applyNumberFormat="1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0" fontId="32" fillId="0" borderId="0" xfId="0" applyFont="1" applyFill="1" applyBorder="1" applyAlignment="1" applyProtection="1">
      <alignment horizontal="center"/>
    </xf>
    <xf numFmtId="167" fontId="4" fillId="0" borderId="0" xfId="0" applyNumberFormat="1" applyFont="1" applyFill="1" applyBorder="1" applyProtection="1"/>
    <xf numFmtId="2" fontId="7" fillId="0" borderId="0" xfId="0" applyNumberFormat="1" applyFont="1" applyFill="1" applyBorder="1" applyProtection="1"/>
    <xf numFmtId="0" fontId="12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Protection="1"/>
    <xf numFmtId="0" fontId="33" fillId="0" borderId="0" xfId="0" applyFont="1" applyFill="1" applyBorder="1" applyProtection="1"/>
    <xf numFmtId="0" fontId="34" fillId="0" borderId="0" xfId="0" applyFont="1" applyFill="1" applyBorder="1" applyAlignment="1" applyProtection="1">
      <alignment horizontal="center"/>
    </xf>
    <xf numFmtId="0" fontId="35" fillId="0" borderId="0" xfId="0" applyFont="1" applyFill="1" applyBorder="1" applyAlignment="1" applyProtection="1">
      <alignment horizontal="center"/>
    </xf>
    <xf numFmtId="0" fontId="36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>
      <alignment horizontal="center"/>
    </xf>
    <xf numFmtId="0" fontId="38" fillId="0" borderId="0" xfId="0" applyFont="1" applyFill="1" applyBorder="1" applyAlignment="1" applyProtection="1">
      <alignment horizontal="center"/>
    </xf>
    <xf numFmtId="0" fontId="39" fillId="0" borderId="0" xfId="0" applyFont="1" applyFill="1" applyBorder="1" applyAlignment="1" applyProtection="1">
      <alignment horizontal="center"/>
    </xf>
    <xf numFmtId="0" fontId="40" fillId="0" borderId="0" xfId="0" applyFont="1" applyFill="1" applyBorder="1" applyAlignment="1" applyProtection="1">
      <alignment horizontal="center"/>
    </xf>
    <xf numFmtId="0" fontId="41" fillId="0" borderId="0" xfId="0" applyFont="1" applyFill="1" applyBorder="1" applyAlignment="1" applyProtection="1">
      <alignment horizontal="center"/>
    </xf>
    <xf numFmtId="0" fontId="20" fillId="0" borderId="0" xfId="0" applyFont="1" applyFill="1" applyBorder="1" applyProtection="1"/>
    <xf numFmtId="0" fontId="43" fillId="0" borderId="0" xfId="0" applyFont="1" applyFill="1" applyBorder="1" applyProtection="1"/>
    <xf numFmtId="0" fontId="7" fillId="6" borderId="0" xfId="0" applyFont="1" applyFill="1" applyBorder="1" applyProtection="1"/>
    <xf numFmtId="0" fontId="0" fillId="6" borderId="0" xfId="0" applyFill="1" applyBorder="1" applyProtection="1"/>
    <xf numFmtId="0" fontId="13" fillId="0" borderId="0" xfId="0" applyFont="1" applyFill="1" applyBorder="1" applyProtection="1"/>
    <xf numFmtId="0" fontId="44" fillId="0" borderId="0" xfId="0" applyFont="1" applyFill="1" applyBorder="1" applyProtection="1"/>
    <xf numFmtId="166" fontId="13" fillId="0" borderId="0" xfId="0" applyNumberFormat="1" applyFont="1" applyFill="1" applyBorder="1" applyAlignment="1" applyProtection="1">
      <alignment horizontal="center"/>
    </xf>
    <xf numFmtId="0" fontId="18" fillId="6" borderId="0" xfId="0" applyFont="1" applyFill="1" applyBorder="1" applyProtection="1"/>
    <xf numFmtId="0" fontId="4" fillId="7" borderId="0" xfId="0" applyFont="1" applyFill="1" applyBorder="1" applyProtection="1"/>
    <xf numFmtId="9" fontId="5" fillId="0" borderId="0" xfId="0" applyNumberFormat="1" applyFont="1" applyFill="1" applyBorder="1" applyProtection="1"/>
    <xf numFmtId="0" fontId="5" fillId="0" borderId="0" xfId="0" applyFont="1" applyFill="1" applyBorder="1" applyProtection="1"/>
    <xf numFmtId="0" fontId="4" fillId="4" borderId="0" xfId="0" applyFont="1" applyFill="1" applyBorder="1" applyProtection="1"/>
    <xf numFmtId="0" fontId="3" fillId="4" borderId="0" xfId="0" applyFont="1" applyFill="1" applyBorder="1" applyProtection="1"/>
    <xf numFmtId="164" fontId="3" fillId="4" borderId="0" xfId="0" applyNumberFormat="1" applyFont="1" applyFill="1" applyBorder="1" applyProtection="1"/>
    <xf numFmtId="10" fontId="3" fillId="4" borderId="0" xfId="0" applyNumberFormat="1" applyFont="1" applyFill="1" applyBorder="1" applyProtection="1"/>
    <xf numFmtId="9" fontId="3" fillId="4" borderId="0" xfId="0" applyNumberFormat="1" applyFont="1" applyFill="1" applyBorder="1" applyProtection="1"/>
    <xf numFmtId="0" fontId="18" fillId="4" borderId="0" xfId="0" applyFont="1" applyFill="1" applyBorder="1" applyProtection="1"/>
    <xf numFmtId="0" fontId="45" fillId="0" borderId="0" xfId="0" applyFont="1" applyAlignment="1">
      <alignment horizontal="left" vertical="center"/>
    </xf>
    <xf numFmtId="0" fontId="2" fillId="6" borderId="0" xfId="0" applyFont="1" applyFill="1" applyBorder="1" applyProtection="1"/>
    <xf numFmtId="0" fontId="6" fillId="6" borderId="0" xfId="0" applyFont="1" applyFill="1" applyBorder="1" applyProtection="1"/>
    <xf numFmtId="0" fontId="6" fillId="6" borderId="0" xfId="0" applyFont="1" applyFill="1" applyBorder="1" applyAlignment="1" applyProtection="1">
      <alignment wrapText="1"/>
    </xf>
    <xf numFmtId="0" fontId="18" fillId="6" borderId="0" xfId="0" applyFont="1" applyFill="1" applyBorder="1" applyAlignment="1" applyProtection="1">
      <alignment wrapText="1"/>
    </xf>
    <xf numFmtId="0" fontId="3" fillId="6" borderId="0" xfId="0" applyFont="1" applyFill="1" applyBorder="1" applyProtection="1"/>
    <xf numFmtId="0" fontId="7" fillId="6" borderId="0" xfId="0" applyFont="1" applyFill="1" applyBorder="1" applyAlignment="1" applyProtection="1">
      <alignment wrapText="1"/>
    </xf>
    <xf numFmtId="0" fontId="4" fillId="6" borderId="0" xfId="0" applyFont="1" applyFill="1" applyBorder="1" applyProtection="1"/>
    <xf numFmtId="0" fontId="2" fillId="0" borderId="2" xfId="0" applyFont="1" applyFill="1" applyBorder="1" applyProtection="1"/>
    <xf numFmtId="0" fontId="2" fillId="0" borderId="0" xfId="0" applyFont="1" applyFill="1" applyBorder="1" applyProtection="1"/>
    <xf numFmtId="0" fontId="4" fillId="0" borderId="0" xfId="0" applyFont="1" applyFill="1" applyProtection="1"/>
    <xf numFmtId="0" fontId="0" fillId="0" borderId="0" xfId="0" applyFill="1" applyProtection="1"/>
    <xf numFmtId="0" fontId="2" fillId="0" borderId="1" xfId="0" applyFont="1" applyFill="1" applyBorder="1" applyProtection="1"/>
    <xf numFmtId="0" fontId="6" fillId="0" borderId="1" xfId="0" applyFont="1" applyFill="1" applyBorder="1" applyProtection="1"/>
    <xf numFmtId="0" fontId="6" fillId="0" borderId="0" xfId="0" applyFont="1" applyFill="1" applyBorder="1" applyProtection="1"/>
    <xf numFmtId="0" fontId="6" fillId="0" borderId="0" xfId="0" applyFont="1" applyFill="1" applyProtection="1"/>
    <xf numFmtId="10" fontId="3" fillId="0" borderId="0" xfId="0" applyNumberFormat="1" applyFont="1" applyFill="1" applyBorder="1" applyProtection="1"/>
    <xf numFmtId="0" fontId="6" fillId="4" borderId="0" xfId="0" applyFont="1" applyFill="1" applyBorder="1" applyProtection="1"/>
    <xf numFmtId="0" fontId="42" fillId="0" borderId="0" xfId="0" applyFont="1" applyFill="1" applyBorder="1" applyProtection="1"/>
    <xf numFmtId="166" fontId="9" fillId="5" borderId="4" xfId="0" applyNumberFormat="1" applyFont="1" applyFill="1" applyBorder="1" applyAlignment="1" applyProtection="1">
      <alignment vertical="center"/>
      <protection locked="0"/>
    </xf>
    <xf numFmtId="0" fontId="42" fillId="0" borderId="1" xfId="0" applyFont="1" applyFill="1" applyBorder="1" applyProtection="1"/>
    <xf numFmtId="0" fontId="18" fillId="0" borderId="1" xfId="0" applyFont="1" applyFill="1" applyBorder="1" applyProtection="1"/>
    <xf numFmtId="0" fontId="6" fillId="0" borderId="1" xfId="0" applyFont="1" applyFill="1" applyBorder="1" applyAlignment="1" applyProtection="1">
      <alignment wrapText="1"/>
    </xf>
    <xf numFmtId="0" fontId="18" fillId="0" borderId="1" xfId="0" applyFont="1" applyFill="1" applyBorder="1" applyAlignment="1" applyProtection="1">
      <alignment wrapText="1"/>
    </xf>
    <xf numFmtId="0" fontId="3" fillId="0" borderId="1" xfId="0" applyFont="1" applyFill="1" applyBorder="1" applyProtection="1"/>
    <xf numFmtId="0" fontId="7" fillId="0" borderId="1" xfId="0" applyFont="1" applyFill="1" applyBorder="1" applyProtection="1"/>
    <xf numFmtId="0" fontId="7" fillId="0" borderId="1" xfId="0" applyFont="1" applyFill="1" applyBorder="1" applyAlignment="1" applyProtection="1">
      <alignment wrapText="1"/>
    </xf>
    <xf numFmtId="0" fontId="4" fillId="0" borderId="1" xfId="0" applyFont="1" applyFill="1" applyBorder="1" applyProtection="1"/>
    <xf numFmtId="0" fontId="2" fillId="0" borderId="3" xfId="0" applyFont="1" applyFill="1" applyBorder="1" applyProtection="1"/>
    <xf numFmtId="0" fontId="0" fillId="0" borderId="1" xfId="0" applyFill="1" applyBorder="1" applyProtection="1"/>
    <xf numFmtId="0" fontId="0" fillId="0" borderId="0" xfId="0" applyFill="1" applyBorder="1" applyProtection="1"/>
    <xf numFmtId="166" fontId="6" fillId="0" borderId="0" xfId="0" applyNumberFormat="1" applyFont="1"/>
    <xf numFmtId="0" fontId="10" fillId="3" borderId="0" xfId="0" applyFont="1" applyFill="1" applyBorder="1" applyProtection="1"/>
    <xf numFmtId="0" fontId="46" fillId="4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CCFF99"/>
      <color rgb="FF00FF00"/>
      <color rgb="FF33CCFF"/>
      <color rgb="FFFF6600"/>
      <color rgb="FF66FFFF"/>
      <color rgb="FFCCFF33"/>
      <color rgb="FFFF9933"/>
      <color rgb="FF3399FF"/>
      <color rgb="FFCCFFFF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C907-4D86-9D67-13B1475E92A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C907-4D86-9D67-13B1475E92AC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C907-4D86-9D67-13B1475E92AC}"/>
              </c:ext>
            </c:extLst>
          </c:dPt>
          <c:cat>
            <c:strRef>
              <c:f>RDG!$D$1354:$D$1356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RDG!$E$1354:$E$1356</c:f>
              <c:numCache>
                <c:formatCode>General</c:formatCode>
                <c:ptCount val="3"/>
                <c:pt idx="0">
                  <c:v>28800</c:v>
                </c:pt>
                <c:pt idx="1">
                  <c:v>43440</c:v>
                </c:pt>
                <c:pt idx="2">
                  <c:v>29200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C907-4D86-9D67-13B1475E92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3C20-4682-9685-486E7CAC7609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3C20-4682-9685-486E7CAC7609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3C20-4682-9685-486E7CAC7609}"/>
              </c:ext>
            </c:extLst>
          </c:dPt>
          <c:cat>
            <c:strRef>
              <c:f>RDG!$D$1345:$D$1347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RDG!$E$1345:$E$1347</c:f>
              <c:numCache>
                <c:formatCode>General</c:formatCode>
                <c:ptCount val="3"/>
                <c:pt idx="0">
                  <c:v>742000</c:v>
                </c:pt>
                <c:pt idx="1">
                  <c:v>1620000</c:v>
                </c:pt>
                <c:pt idx="2">
                  <c:v>818500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3C20-4682-9685-486E7CAC76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6E8B-4BE6-9903-9953B458606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6E8B-4BE6-9903-9953B4586062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6E8B-4BE6-9903-9953B4586062}"/>
              </c:ext>
            </c:extLst>
          </c:dPt>
          <c:cat>
            <c:strRef>
              <c:f>RDG!$D$1363:$D$1365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RDG!$E$1363:$E$1365</c:f>
              <c:numCache>
                <c:formatCode>General</c:formatCode>
                <c:ptCount val="3"/>
                <c:pt idx="0">
                  <c:v>14400</c:v>
                </c:pt>
                <c:pt idx="1">
                  <c:v>14400</c:v>
                </c:pt>
                <c:pt idx="2">
                  <c:v>14700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6E8B-4BE6-9903-9953B4586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FF8C-4DBB-BF5A-64F61C6F7B3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FF8C-4DBB-BF5A-64F61C6F7B3C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FF8C-4DBB-BF5A-64F61C6F7B3C}"/>
              </c:ext>
            </c:extLst>
          </c:dPt>
          <c:cat>
            <c:strRef>
              <c:f>RDG!$D$1372:$D$1374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RDG!$E$1372:$E$1374</c:f>
              <c:numCache>
                <c:formatCode>General</c:formatCode>
                <c:ptCount val="3"/>
                <c:pt idx="0">
                  <c:v>138000</c:v>
                </c:pt>
                <c:pt idx="1">
                  <c:v>150000</c:v>
                </c:pt>
                <c:pt idx="2">
                  <c:v>140500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FF8C-4DBB-BF5A-64F61C6F7B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5545-46A2-9CB8-90EDFF1AE46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5545-46A2-9CB8-90EDFF1AE460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5545-46A2-9CB8-90EDFF1AE460}"/>
              </c:ext>
            </c:extLst>
          </c:dPt>
          <c:cat>
            <c:strRef>
              <c:f>RDG!$D$1381:$D$1383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RDG!$E$1381:$E$1383</c:f>
              <c:numCache>
                <c:formatCode>General</c:formatCode>
                <c:ptCount val="3"/>
                <c:pt idx="0">
                  <c:v>24012</c:v>
                </c:pt>
                <c:pt idx="1">
                  <c:v>24000</c:v>
                </c:pt>
                <c:pt idx="2">
                  <c:v>24001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5545-46A2-9CB8-90EDFF1AE4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7148-4CDF-BE6C-28473462DC4E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7148-4CDF-BE6C-28473462DC4E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7148-4CDF-BE6C-28473462DC4E}"/>
              </c:ext>
            </c:extLst>
          </c:dPt>
          <c:cat>
            <c:strRef>
              <c:f>RDG!$D$1398:$D$1400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RDG!$E$1398:$E$1400</c:f>
              <c:numCache>
                <c:formatCode>General</c:formatCode>
                <c:ptCount val="3"/>
                <c:pt idx="0">
                  <c:v>132000</c:v>
                </c:pt>
                <c:pt idx="1">
                  <c:v>300000</c:v>
                </c:pt>
                <c:pt idx="2">
                  <c:v>144000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7148-4CDF-BE6C-28473462D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3210-4881-B8EB-549B75CDCD46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3210-4881-B8EB-549B75CDCD46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3210-4881-B8EB-549B75CDCD46}"/>
              </c:ext>
            </c:extLst>
          </c:dPt>
          <c:cat>
            <c:strRef>
              <c:f>RDG!$D$1407:$D$1409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RDG!$E$1407:$E$1409</c:f>
              <c:numCache>
                <c:formatCode>General</c:formatCode>
                <c:ptCount val="3"/>
                <c:pt idx="0">
                  <c:v>455000</c:v>
                </c:pt>
                <c:pt idx="1">
                  <c:v>900000</c:v>
                </c:pt>
                <c:pt idx="2">
                  <c:v>506000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3210-4881-B8EB-549B75CDC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BDDF-4280-93B0-04985050FB1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BDDF-4280-93B0-04985050FB10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BDDF-4280-93B0-04985050FB10}"/>
              </c:ext>
            </c:extLst>
          </c:dPt>
          <c:cat>
            <c:strRef>
              <c:f>RDG!$D$1416:$D$1418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RDG!$E$1416:$E$1418</c:f>
              <c:numCache>
                <c:formatCode>General</c:formatCode>
                <c:ptCount val="3"/>
                <c:pt idx="0">
                  <c:v>130000</c:v>
                </c:pt>
                <c:pt idx="1">
                  <c:v>300000</c:v>
                </c:pt>
                <c:pt idx="2">
                  <c:v>138000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BDDF-4280-93B0-04985050FB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3694-40F3-A75E-8ABE8B861AA1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3694-40F3-A75E-8ABE8B861AA1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3694-40F3-A75E-8ABE8B861AA1}"/>
              </c:ext>
            </c:extLst>
          </c:dPt>
          <c:cat>
            <c:strRef>
              <c:f>RDG!$D$1425:$D$1427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RDG!$E$1425:$E$1427</c:f>
              <c:numCache>
                <c:formatCode>General</c:formatCode>
                <c:ptCount val="3"/>
                <c:pt idx="0">
                  <c:v>17000</c:v>
                </c:pt>
                <c:pt idx="1">
                  <c:v>84000</c:v>
                </c:pt>
                <c:pt idx="2">
                  <c:v>20000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3694-40F3-A75E-8ABE8B861A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91CB-4434-8095-41FC190814C3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91CB-4434-8095-41FC190814C3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91CB-4434-8095-41FC190814C3}"/>
              </c:ext>
            </c:extLst>
          </c:dPt>
          <c:cat>
            <c:strRef>
              <c:f>RDG!$D$1434:$D$1436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RDG!$E$1434:$E$1436</c:f>
              <c:numCache>
                <c:formatCode>General</c:formatCode>
                <c:ptCount val="3"/>
                <c:pt idx="0">
                  <c:v>8000</c:v>
                </c:pt>
                <c:pt idx="1">
                  <c:v>36000</c:v>
                </c:pt>
                <c:pt idx="2">
                  <c:v>10500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91CB-4434-8095-41FC19081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D2A9-49F2-9D58-72FD0D19302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D2A9-49F2-9D58-72FD0D193027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D2A9-49F2-9D58-72FD0D193027}"/>
              </c:ext>
            </c:extLst>
          </c:dPt>
          <c:cat>
            <c:strRef>
              <c:f>RDG!$D$1451:$D$1453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RDG!$E$1451:$E$1453</c:f>
              <c:numCache>
                <c:formatCode>General</c:formatCode>
                <c:ptCount val="3"/>
                <c:pt idx="0">
                  <c:v>1200</c:v>
                </c:pt>
                <c:pt idx="1">
                  <c:v>1220</c:v>
                </c:pt>
                <c:pt idx="2">
                  <c:v>1200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D2A9-49F2-9D58-72FD0D1930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5995-4FA9-8CE4-F3B53A22569A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5995-4FA9-8CE4-F3B53A22569A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5995-4FA9-8CE4-F3B53A22569A}"/>
              </c:ext>
            </c:extLst>
          </c:dPt>
          <c:cat>
            <c:strRef>
              <c:f>RDG!$D$1460:$D$1462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RDG!$E$1460:$E$1462</c:f>
              <c:numCache>
                <c:formatCode>General</c:formatCode>
                <c:ptCount val="3"/>
                <c:pt idx="0">
                  <c:v>20710</c:v>
                </c:pt>
                <c:pt idx="1">
                  <c:v>20230</c:v>
                </c:pt>
                <c:pt idx="2">
                  <c:v>20710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5995-4FA9-8CE4-F3B53A2256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4960-44AB-B465-6CE4EDA99AD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4960-44AB-B465-6CE4EDA99AD4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4960-44AB-B465-6CE4EDA99AD4}"/>
              </c:ext>
            </c:extLst>
          </c:dPt>
          <c:cat>
            <c:strRef>
              <c:f>RDG!$D$1469:$D$1471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RDG!$E$1469:$E$1471</c:f>
              <c:numCache>
                <c:formatCode>General</c:formatCode>
                <c:ptCount val="3"/>
                <c:pt idx="0">
                  <c:v>8400</c:v>
                </c:pt>
                <c:pt idx="1">
                  <c:v>6000</c:v>
                </c:pt>
                <c:pt idx="2">
                  <c:v>8400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4960-44AB-B465-6CE4EDA99A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D47-4A57-993B-94B833E9F84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D47-4A57-993B-94B833E9F84C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D47-4A57-993B-94B833E9F84C}"/>
              </c:ext>
            </c:extLst>
          </c:dPt>
          <c:cat>
            <c:strRef>
              <c:f>RDG!$D$1478:$D$1480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RDG!$E$1478:$E$1480</c:f>
              <c:numCache>
                <c:formatCode>General</c:formatCode>
                <c:ptCount val="3"/>
                <c:pt idx="0">
                  <c:v>7200</c:v>
                </c:pt>
                <c:pt idx="1">
                  <c:v>13800</c:v>
                </c:pt>
                <c:pt idx="2">
                  <c:v>7200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1D47-4A57-993B-94B833E9F8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23C7-4DB1-AD32-FC75744FC941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23C7-4DB1-AD32-FC75744FC941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23C7-4DB1-AD32-FC75744FC941}"/>
              </c:ext>
            </c:extLst>
          </c:dPt>
          <c:cat>
            <c:strRef>
              <c:f>RDG!$D$1487:$D$1489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RDG!$E$1487:$E$1489</c:f>
              <c:numCache>
                <c:formatCode>General</c:formatCode>
                <c:ptCount val="3"/>
                <c:pt idx="0">
                  <c:v>14400</c:v>
                </c:pt>
                <c:pt idx="1">
                  <c:v>14400</c:v>
                </c:pt>
                <c:pt idx="2">
                  <c:v>15200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23C7-4DB1-AD32-FC75744FC9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CA5F-480B-A4BB-6A924321BC3D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CA5F-480B-A4BB-6A924321BC3D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CA5F-480B-A4BB-6A924321BC3D}"/>
              </c:ext>
            </c:extLst>
          </c:dPt>
          <c:cat>
            <c:strRef>
              <c:f>RDG!$D$1504:$D$1506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RDG!$E$1504:$E$1506</c:f>
              <c:numCache>
                <c:formatCode>General</c:formatCode>
                <c:ptCount val="3"/>
                <c:pt idx="0">
                  <c:v>49872</c:v>
                </c:pt>
                <c:pt idx="1">
                  <c:v>128400</c:v>
                </c:pt>
                <c:pt idx="2">
                  <c:v>80139.5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CA5F-480B-A4BB-6A924321BC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43A0-40A1-898D-A2A36073EDFE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43A0-40A1-898D-A2A36073EDFE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43A0-40A1-898D-A2A36073EDFE}"/>
              </c:ext>
            </c:extLst>
          </c:dPt>
          <c:cat>
            <c:strRef>
              <c:f>RDG!$D$1513:$D$1515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RDG!$E$1513:$E$1515</c:f>
              <c:numCache>
                <c:formatCode>General</c:formatCode>
                <c:ptCount val="3"/>
                <c:pt idx="0">
                  <c:v>17677.439999999995</c:v>
                </c:pt>
                <c:pt idx="1">
                  <c:v>32400</c:v>
                </c:pt>
                <c:pt idx="2">
                  <c:v>13709.2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43A0-40A1-898D-A2A36073E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710D-46DB-883B-4553FF7F17F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710D-46DB-883B-4553FF7F17F0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710D-46DB-883B-4553FF7F17F0}"/>
              </c:ext>
            </c:extLst>
          </c:dPt>
          <c:cat>
            <c:strRef>
              <c:f>RDG!$D$1522:$D$1524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RDG!$E$1522:$E$1524</c:f>
              <c:numCache>
                <c:formatCode>General</c:formatCode>
                <c:ptCount val="3"/>
                <c:pt idx="0">
                  <c:v>3339</c:v>
                </c:pt>
                <c:pt idx="1">
                  <c:v>6360</c:v>
                </c:pt>
                <c:pt idx="2">
                  <c:v>3255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710D-46DB-883B-4553FF7F17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E2A9-4E90-8112-DFB8F0538021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E2A9-4E90-8112-DFB8F0538021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E2A9-4E90-8112-DFB8F0538021}"/>
              </c:ext>
            </c:extLst>
          </c:dPt>
          <c:cat>
            <c:strRef>
              <c:f>RDG!$D$1531:$D$1533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RDG!$E$1531:$E$1533</c:f>
              <c:numCache>
                <c:formatCode>General</c:formatCode>
                <c:ptCount val="3"/>
                <c:pt idx="0">
                  <c:v>245.52000000000007</c:v>
                </c:pt>
                <c:pt idx="1">
                  <c:v>324</c:v>
                </c:pt>
                <c:pt idx="2">
                  <c:v>172.94999999999996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E2A9-4E90-8112-DFB8F05380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3933-402D-BBA8-91116A94C609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3933-402D-BBA8-91116A94C609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3933-402D-BBA8-91116A94C609}"/>
              </c:ext>
            </c:extLst>
          </c:dPt>
          <c:cat>
            <c:strRef>
              <c:f>RDG!$D$1540:$D$1542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RDG!$E$1540:$E$1542</c:f>
              <c:numCache>
                <c:formatCode>General</c:formatCode>
                <c:ptCount val="3"/>
                <c:pt idx="0">
                  <c:v>72000</c:v>
                </c:pt>
                <c:pt idx="1">
                  <c:v>77820</c:v>
                </c:pt>
                <c:pt idx="2">
                  <c:v>114000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3933-402D-BBA8-91116A94C6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66AD-4858-93A3-4AB4FE92C84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66AD-4858-93A3-4AB4FE92C844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66AD-4858-93A3-4AB4FE92C844}"/>
              </c:ext>
            </c:extLst>
          </c:dPt>
          <c:cat>
            <c:strRef>
              <c:f>RDG!$D$1557:$D$1559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RDG!$E$1557:$E$1559</c:f>
              <c:numCache>
                <c:formatCode>General</c:formatCode>
                <c:ptCount val="3"/>
                <c:pt idx="0">
                  <c:v>392</c:v>
                </c:pt>
                <c:pt idx="1">
                  <c:v>400</c:v>
                </c:pt>
                <c:pt idx="2">
                  <c:v>392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66AD-4858-93A3-4AB4FE92C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5AE8-43C2-90F7-9275457ABA17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5AE8-43C2-90F7-9275457ABA17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5AE8-43C2-90F7-9275457ABA17}"/>
              </c:ext>
            </c:extLst>
          </c:dPt>
          <c:cat>
            <c:strRef>
              <c:f>RDG!$D$1566:$D$1568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RDG!$E$1566:$E$1568</c:f>
              <c:numCache>
                <c:formatCode>General</c:formatCode>
                <c:ptCount val="3"/>
                <c:pt idx="0">
                  <c:v>21264</c:v>
                </c:pt>
                <c:pt idx="1">
                  <c:v>21000</c:v>
                </c:pt>
                <c:pt idx="2">
                  <c:v>24304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5AE8-43C2-90F7-9275457AB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03C0-467F-A756-565EB46D1B0D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03C0-467F-A756-565EB46D1B0D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03C0-467F-A756-565EB46D1B0D}"/>
              </c:ext>
            </c:extLst>
          </c:dPt>
          <c:cat>
            <c:strRef>
              <c:f>RDG!$D$1575:$D$1577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RDG!$E$1575:$E$1577</c:f>
              <c:numCache>
                <c:formatCode>General</c:formatCode>
                <c:ptCount val="3"/>
                <c:pt idx="0">
                  <c:v>300</c:v>
                </c:pt>
                <c:pt idx="1">
                  <c:v>300</c:v>
                </c:pt>
                <c:pt idx="2">
                  <c:v>283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03C0-467F-A756-565EB46D1B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E242-47AC-A768-45B61671CAF6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E242-47AC-A768-45B61671CAF6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E242-47AC-A768-45B61671CAF6}"/>
              </c:ext>
            </c:extLst>
          </c:dPt>
          <c:cat>
            <c:strRef>
              <c:f>RDG!$D$1584:$D$1586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RDG!$E$1584:$E$1586</c:f>
              <c:numCache>
                <c:formatCode>General</c:formatCode>
                <c:ptCount val="3"/>
                <c:pt idx="0">
                  <c:v>36000</c:v>
                </c:pt>
                <c:pt idx="1">
                  <c:v>36000</c:v>
                </c:pt>
                <c:pt idx="2">
                  <c:v>36300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E242-47AC-A768-45B61671C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5744335529487383"/>
          <c:y val="3.3641887283774569E-2"/>
          <c:w val="0.66772671273233708"/>
          <c:h val="0.6423002046004091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66FFFF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6BBD-4C73-BE37-EF92AB895C66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6BBD-4C73-BE37-EF92AB895C66}"/>
              </c:ext>
            </c:extLst>
          </c:dPt>
          <c:dPt>
            <c:idx val="2"/>
            <c:invertIfNegative val="0"/>
            <c:bubble3D val="0"/>
            <c:spPr>
              <a:solidFill>
                <a:srgbClr val="99FF3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6BBD-4C73-BE37-EF92AB895C66}"/>
              </c:ext>
            </c:extLst>
          </c:dPt>
          <c:cat>
            <c:strRef>
              <c:f>RDG!$D$1593:$D$1595</c:f>
              <c:strCache>
                <c:ptCount val="3"/>
                <c:pt idx="0">
                  <c:v>Historique</c:v>
                </c:pt>
                <c:pt idx="1">
                  <c:v>Budget</c:v>
                </c:pt>
                <c:pt idx="2">
                  <c:v>Réel</c:v>
                </c:pt>
              </c:strCache>
            </c:strRef>
          </c:cat>
          <c:val>
            <c:numRef>
              <c:f>RDG!$E$1593:$E$1595</c:f>
              <c:numCache>
                <c:formatCode>General</c:formatCode>
                <c:ptCount val="3"/>
                <c:pt idx="0">
                  <c:v>600</c:v>
                </c:pt>
                <c:pt idx="1">
                  <c:v>1560</c:v>
                </c:pt>
                <c:pt idx="2">
                  <c:v>890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6-6BBD-4C73-BE37-EF92AB895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5379416"/>
        <c:axId val="505377776"/>
        <c:axId val="0"/>
      </c:bar3DChart>
      <c:catAx>
        <c:axId val="50537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7776"/>
        <c:crosses val="autoZero"/>
        <c:auto val="1"/>
        <c:lblAlgn val="ctr"/>
        <c:lblOffset val="100"/>
        <c:noMultiLvlLbl val="0"/>
      </c:catAx>
      <c:valAx>
        <c:axId val="505377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37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AF32-4B3F-8CCA-F09C741042C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AF32-4B3F-8CCA-F09C741042CC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AF32-4B3F-8CCA-F09C741042CC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AF32-4B3F-8CCA-F09C74104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4359-46E6-A966-5DA7F78910B6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4359-46E6-A966-5DA7F78910B6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4359-46E6-A966-5DA7F78910B6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4359-46E6-A966-5DA7F78910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CA6D-4D1C-AB50-C93BB54BB4A8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CA6D-4D1C-AB50-C93BB54BB4A8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CA6D-4D1C-AB50-C93BB54BB4A8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RDG!$H$1057:$H$1058</c:f>
              <c:numCache>
                <c:formatCode>0%</c:formatCode>
                <c:ptCount val="2"/>
              </c:numCache>
            </c:numRef>
          </c:cat>
          <c:val>
            <c:numRef>
              <c:f>RDG!$H$1052:$H$1055</c:f>
              <c:numCache>
                <c:formatCode>0.00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6-CA6D-4D1C-AB50-C93BB54BB4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F1FC-4BAC-B7AD-4715B81558A7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F1FC-4BAC-B7AD-4715B81558A7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F1FC-4BAC-B7AD-4715B81558A7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F1FC-4BAC-B7AD-4715B8155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E1FF-4531-9A6C-9A08CE3E0600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E1FF-4531-9A6C-9A08CE3E0600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E1FF-4531-9A6C-9A08CE3E0600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E1FF-4531-9A6C-9A08CE3E0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DB48-48AE-96C8-5F0ACF224D67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DB48-48AE-96C8-5F0ACF224D67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DB48-48AE-96C8-5F0ACF224D67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DB48-48AE-96C8-5F0ACF224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C206-4A5A-85DE-2283C320E47D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C206-4A5A-85DE-2283C320E47D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C206-4A5A-85DE-2283C320E47D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C206-4A5A-85DE-2283C320E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8B1C-4EF8-B0F1-F90728CFCF8E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8B1C-4EF8-B0F1-F90728CFCF8E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8B1C-4EF8-B0F1-F90728CFCF8E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8B1C-4EF8-B0F1-F90728CFCF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696C-46E9-B69E-89FEDC78E8E7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696C-46E9-B69E-89FEDC78E8E7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696C-46E9-B69E-89FEDC78E8E7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696C-46E9-B69E-89FEDC78E8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8B10-41BE-86F7-15D1A133D6B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8B10-41BE-86F7-15D1A133D6BC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8B10-41BE-86F7-15D1A133D6BC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8B10-41BE-86F7-15D1A133D6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7EF6-428A-8436-4593997BC388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7EF6-428A-8436-4593997BC388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7EF6-428A-8436-4593997BC388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7EF6-428A-8436-4593997BC3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29C1-444A-AD88-ED1BB03C23B3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29C1-444A-AD88-ED1BB03C23B3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29C1-444A-AD88-ED1BB03C23B3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29C1-444A-AD88-ED1BB03C23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9581-4773-BB4E-36A26A1CA7D2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9581-4773-BB4E-36A26A1CA7D2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9581-4773-BB4E-36A26A1CA7D2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9581-4773-BB4E-36A26A1CA7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5287-4670-98DA-5CEAA6563E3B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5287-4670-98DA-5CEAA6563E3B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5287-4670-98DA-5CEAA6563E3B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5287-4670-98DA-5CEAA6563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D645-451E-987F-9A4D867E9F1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D645-451E-987F-9A4D867E9F1C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D645-451E-987F-9A4D867E9F1C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D645-451E-987F-9A4D867E9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2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DB26-4DA0-B83D-C07C73E9BC6D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DB26-4DA0-B83D-C07C73E9BC6D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DB26-4DA0-B83D-C07C73E9BC6D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DB26-4DA0-B83D-C07C73E9B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2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8117-442E-8A8B-E8386CD98291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8117-442E-8A8B-E8386CD98291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8117-442E-8A8B-E8386CD98291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8117-442E-8A8B-E8386CD98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2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571C-45A2-994E-CE7E737AF60A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571C-45A2-994E-CE7E737AF60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571C-45A2-994E-CE7E737AF60A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571C-45A2-994E-CE7E737AF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8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50FF-4ACC-B08B-E6E77FA436D4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50FF-4ACC-B08B-E6E77FA436D4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50FF-4ACC-B08B-E6E77FA436D4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50FF-4ACC-B08B-E6E77FA43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8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A163-46D6-9391-989C8F803FE9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A163-46D6-9391-989C8F803FE9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A163-46D6-9391-989C8F803FE9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A163-46D6-9391-989C8F803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9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7B86-44A8-A70C-027355124E1A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7B86-44A8-A70C-027355124E1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7B86-44A8-A70C-027355124E1A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7B86-44A8-A70C-027355124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9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413B-40C4-872D-B989F83B99B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413B-40C4-872D-B989F83B99BC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413B-40C4-872D-B989F83B99BC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413B-40C4-872D-B989F83B99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9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2555-445D-A6D8-B945CE154873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2555-445D-A6D8-B945CE154873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2555-445D-A6D8-B945CE154873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2555-445D-A6D8-B945CE1548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9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C0D6-4610-97AB-0E6755E774F8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C0D6-4610-97AB-0E6755E774F8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C0D6-4610-97AB-0E6755E774F8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C0D6-4610-97AB-0E6755E77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9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E213-406E-9FBF-D293C539BD4A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E213-406E-9FBF-D293C539BD4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E213-406E-9FBF-D293C539BD4A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E213-406E-9FBF-D293C539B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1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9DB4-4002-8C0A-9E57C08D8C10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9DB4-4002-8C0A-9E57C08D8C10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9DB4-4002-8C0A-9E57C08D8C10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9DB4-4002-8C0A-9E57C08D8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796586041519266E-2"/>
          <c:y val="0.10371391076115485"/>
          <c:w val="0.7737651056487902"/>
          <c:h val="0.79257217847769024"/>
        </c:manualLayout>
      </c:layout>
      <c:pieChart>
        <c:varyColors val="1"/>
        <c:ser>
          <c:idx val="2"/>
          <c:order val="0"/>
          <c:explosion val="9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241D-463A-93D3-97F653F8AADE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3-241D-463A-93D3-97F653F8AADE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241D-463A-93D3-97F653F8AADE}"/>
              </c:ext>
            </c:extLst>
          </c:dPt>
          <c:dLbls>
            <c:spPr>
              <a:solidFill>
                <a:srgbClr val="FFFFEF"/>
              </a:solidFill>
            </c:spPr>
            <c:txPr>
              <a:bodyPr/>
              <a:lstStyle/>
              <a:p>
                <a:pPr>
                  <a:defRPr sz="5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RDG!#REF!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RDG!#REF!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241D-463A-93D3-97F653F8A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2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42" Type="http://schemas.openxmlformats.org/officeDocument/2006/relationships/chart" Target="../charts/chart41.xml"/><Relationship Id="rId47" Type="http://schemas.openxmlformats.org/officeDocument/2006/relationships/chart" Target="../charts/chart46.xml"/><Relationship Id="rId50" Type="http://schemas.openxmlformats.org/officeDocument/2006/relationships/chart" Target="../charts/chart49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46" Type="http://schemas.openxmlformats.org/officeDocument/2006/relationships/chart" Target="../charts/chart45.xml"/><Relationship Id="rId2" Type="http://schemas.openxmlformats.org/officeDocument/2006/relationships/chart" Target="../charts/chart1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45" Type="http://schemas.openxmlformats.org/officeDocument/2006/relationships/chart" Target="../charts/chart44.xml"/><Relationship Id="rId53" Type="http://schemas.openxmlformats.org/officeDocument/2006/relationships/chart" Target="../charts/chart52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49" Type="http://schemas.openxmlformats.org/officeDocument/2006/relationships/chart" Target="../charts/chart48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4" Type="http://schemas.openxmlformats.org/officeDocument/2006/relationships/chart" Target="../charts/chart43.xml"/><Relationship Id="rId52" Type="http://schemas.openxmlformats.org/officeDocument/2006/relationships/chart" Target="../charts/chart51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Relationship Id="rId43" Type="http://schemas.openxmlformats.org/officeDocument/2006/relationships/chart" Target="../charts/chart42.xml"/><Relationship Id="rId48" Type="http://schemas.openxmlformats.org/officeDocument/2006/relationships/chart" Target="../charts/chart47.xml"/><Relationship Id="rId8" Type="http://schemas.openxmlformats.org/officeDocument/2006/relationships/chart" Target="../charts/chart7.xml"/><Relationship Id="rId51" Type="http://schemas.openxmlformats.org/officeDocument/2006/relationships/chart" Target="../charts/chart5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1064</xdr:row>
      <xdr:rowOff>45983</xdr:rowOff>
    </xdr:from>
    <xdr:ext cx="3051308" cy="285750"/>
    <xdr:pic>
      <xdr:nvPicPr>
        <xdr:cNvPr id="271" name="Image 270" descr="C:\CM 06 01 2016\SOLUTION CREATIVE  PERFORMANCE\antet cu angrenaj - Copie.jpg">
          <a:extLst>
            <a:ext uri="{FF2B5EF4-FFF2-40B4-BE49-F238E27FC236}">
              <a16:creationId xmlns:a16="http://schemas.microsoft.com/office/drawing/2014/main" id="{FD3C93DB-72D3-4B20-B8F7-1E4BEA04A7B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421" y="45983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1118</xdr:row>
      <xdr:rowOff>45983</xdr:rowOff>
    </xdr:from>
    <xdr:ext cx="3051308" cy="285750"/>
    <xdr:pic>
      <xdr:nvPicPr>
        <xdr:cNvPr id="273" name="Image 272" descr="C:\CM 06 01 2016\SOLUTION CREATIVE  PERFORMANCE\antet cu angrenaj - Copie.jpg">
          <a:extLst>
            <a:ext uri="{FF2B5EF4-FFF2-40B4-BE49-F238E27FC236}">
              <a16:creationId xmlns:a16="http://schemas.microsoft.com/office/drawing/2014/main" id="{62B397F3-88EF-4D16-8851-071477B3E9D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421" y="11129001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1226</xdr:row>
      <xdr:rowOff>45983</xdr:rowOff>
    </xdr:from>
    <xdr:ext cx="3051308" cy="285750"/>
    <xdr:pic>
      <xdr:nvPicPr>
        <xdr:cNvPr id="274" name="Image 273" descr="C:\CM 06 01 2016\SOLUTION CREATIVE  PERFORMANCE\antet cu angrenaj - Copie.jpg">
          <a:extLst>
            <a:ext uri="{FF2B5EF4-FFF2-40B4-BE49-F238E27FC236}">
              <a16:creationId xmlns:a16="http://schemas.microsoft.com/office/drawing/2014/main" id="{5BC9FD6A-BE0C-4584-A2C3-E8467BC9BA0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421" y="11129001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1280</xdr:row>
      <xdr:rowOff>45983</xdr:rowOff>
    </xdr:from>
    <xdr:ext cx="3051308" cy="285750"/>
    <xdr:pic>
      <xdr:nvPicPr>
        <xdr:cNvPr id="275" name="Image 274" descr="C:\CM 06 01 2016\SOLUTION CREATIVE  PERFORMANCE\antet cu angrenaj - Copie.jpg">
          <a:extLst>
            <a:ext uri="{FF2B5EF4-FFF2-40B4-BE49-F238E27FC236}">
              <a16:creationId xmlns:a16="http://schemas.microsoft.com/office/drawing/2014/main" id="{86EA74FB-0B1A-4DA2-A3FA-D7AC234BAD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421" y="11129001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1599</xdr:row>
      <xdr:rowOff>45983</xdr:rowOff>
    </xdr:from>
    <xdr:ext cx="3051308" cy="285750"/>
    <xdr:pic>
      <xdr:nvPicPr>
        <xdr:cNvPr id="278" name="Image 277" descr="C:\CM 06 01 2016\SOLUTION CREATIVE  PERFORMANCE\antet cu angrenaj - Copie.jpg">
          <a:extLst>
            <a:ext uri="{FF2B5EF4-FFF2-40B4-BE49-F238E27FC236}">
              <a16:creationId xmlns:a16="http://schemas.microsoft.com/office/drawing/2014/main" id="{3AEF1F0F-E453-4F59-B582-31EA2D0EDE6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421" y="11129001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1172</xdr:row>
      <xdr:rowOff>45983</xdr:rowOff>
    </xdr:from>
    <xdr:ext cx="3051308" cy="285750"/>
    <xdr:pic>
      <xdr:nvPicPr>
        <xdr:cNvPr id="3036" name="Image 3035" descr="C:\CM 06 01 2016\SOLUTION CREATIVE  PERFORMANCE\antet cu angrenaj - Copie.jpg">
          <a:extLst>
            <a:ext uri="{FF2B5EF4-FFF2-40B4-BE49-F238E27FC236}">
              <a16:creationId xmlns:a16="http://schemas.microsoft.com/office/drawing/2014/main" id="{3FDE71EB-7C96-476F-87A6-2D9F682B119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9739" y="21921733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1334</xdr:row>
      <xdr:rowOff>45983</xdr:rowOff>
    </xdr:from>
    <xdr:ext cx="3051308" cy="285750"/>
    <xdr:pic>
      <xdr:nvPicPr>
        <xdr:cNvPr id="3090" name="Image 3089" descr="C:\CM 06 01 2016\SOLUTION CREATIVE  PERFORMANCE\antet cu angrenaj - Copie.jpg">
          <a:extLst>
            <a:ext uri="{FF2B5EF4-FFF2-40B4-BE49-F238E27FC236}">
              <a16:creationId xmlns:a16="http://schemas.microsoft.com/office/drawing/2014/main" id="{6B4CBACC-76D6-4793-999C-9A418A051E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671" y="88233876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1387</xdr:row>
      <xdr:rowOff>45983</xdr:rowOff>
    </xdr:from>
    <xdr:ext cx="3051308" cy="285750"/>
    <xdr:pic>
      <xdr:nvPicPr>
        <xdr:cNvPr id="3091" name="Image 3090" descr="C:\CM 06 01 2016\SOLUTION CREATIVE  PERFORMANCE\antet cu angrenaj - Copie.jpg">
          <a:extLst>
            <a:ext uri="{FF2B5EF4-FFF2-40B4-BE49-F238E27FC236}">
              <a16:creationId xmlns:a16="http://schemas.microsoft.com/office/drawing/2014/main" id="{EF29772E-27A7-451A-BF60-9181A6E64D6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671" y="99221644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1440</xdr:row>
      <xdr:rowOff>45983</xdr:rowOff>
    </xdr:from>
    <xdr:ext cx="3051308" cy="285750"/>
    <xdr:pic>
      <xdr:nvPicPr>
        <xdr:cNvPr id="3092" name="Image 3091" descr="C:\CM 06 01 2016\SOLUTION CREATIVE  PERFORMANCE\antet cu angrenaj - Copie.jpg">
          <a:extLst>
            <a:ext uri="{FF2B5EF4-FFF2-40B4-BE49-F238E27FC236}">
              <a16:creationId xmlns:a16="http://schemas.microsoft.com/office/drawing/2014/main" id="{E01B5D69-11D0-4AF9-9BA7-2E373F6E0A9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671" y="110141376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1493</xdr:row>
      <xdr:rowOff>45983</xdr:rowOff>
    </xdr:from>
    <xdr:ext cx="3051308" cy="285750"/>
    <xdr:pic>
      <xdr:nvPicPr>
        <xdr:cNvPr id="3093" name="Image 3092" descr="C:\CM 06 01 2016\SOLUTION CREATIVE  PERFORMANCE\antet cu angrenaj - Copie.jpg">
          <a:extLst>
            <a:ext uri="{FF2B5EF4-FFF2-40B4-BE49-F238E27FC236}">
              <a16:creationId xmlns:a16="http://schemas.microsoft.com/office/drawing/2014/main" id="{AD1066B5-0EC2-4E14-AA48-9EF1364AC21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671" y="121033894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1546</xdr:row>
      <xdr:rowOff>45983</xdr:rowOff>
    </xdr:from>
    <xdr:ext cx="3051308" cy="285750"/>
    <xdr:pic>
      <xdr:nvPicPr>
        <xdr:cNvPr id="3094" name="Image 3093" descr="C:\CM 06 01 2016\SOLUTION CREATIVE  PERFORMANCE\antet cu angrenaj - Copie.jpg">
          <a:extLst>
            <a:ext uri="{FF2B5EF4-FFF2-40B4-BE49-F238E27FC236}">
              <a16:creationId xmlns:a16="http://schemas.microsoft.com/office/drawing/2014/main" id="{C8ABBF95-AB72-4170-B2E6-146E07747BC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671" y="132096501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1653</xdr:row>
      <xdr:rowOff>45983</xdr:rowOff>
    </xdr:from>
    <xdr:ext cx="3051308" cy="285750"/>
    <xdr:pic>
      <xdr:nvPicPr>
        <xdr:cNvPr id="2263" name="Image 2262" descr="C:\CM 06 01 2016\SOLUTION CREATIVE  PERFORMANCE\antet cu angrenaj - Copie.jpg">
          <a:extLst>
            <a:ext uri="{FF2B5EF4-FFF2-40B4-BE49-F238E27FC236}">
              <a16:creationId xmlns:a16="http://schemas.microsoft.com/office/drawing/2014/main" id="{23E1722E-738E-45EC-86F0-6FA9BED598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9739" y="121134133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1707</xdr:row>
      <xdr:rowOff>45983</xdr:rowOff>
    </xdr:from>
    <xdr:ext cx="3051308" cy="285750"/>
    <xdr:pic>
      <xdr:nvPicPr>
        <xdr:cNvPr id="2266" name="Image 2265" descr="C:\CM 06 01 2016\SOLUTION CREATIVE  PERFORMANCE\antet cu angrenaj - Copie.jpg">
          <a:extLst>
            <a:ext uri="{FF2B5EF4-FFF2-40B4-BE49-F238E27FC236}">
              <a16:creationId xmlns:a16="http://schemas.microsoft.com/office/drawing/2014/main" id="{1C627F7A-AD97-4602-AE08-1578B20D27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9739" y="121134133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1761</xdr:row>
      <xdr:rowOff>45983</xdr:rowOff>
    </xdr:from>
    <xdr:ext cx="3051308" cy="285750"/>
    <xdr:pic>
      <xdr:nvPicPr>
        <xdr:cNvPr id="2269" name="Image 2268" descr="C:\CM 06 01 2016\SOLUTION CREATIVE  PERFORMANCE\antet cu angrenaj - Copie.jpg">
          <a:extLst>
            <a:ext uri="{FF2B5EF4-FFF2-40B4-BE49-F238E27FC236}">
              <a16:creationId xmlns:a16="http://schemas.microsoft.com/office/drawing/2014/main" id="{1FE509FF-C73B-4374-BC32-D87574E8A1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9739" y="121134133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1815</xdr:row>
      <xdr:rowOff>45983</xdr:rowOff>
    </xdr:from>
    <xdr:ext cx="3051308" cy="285750"/>
    <xdr:pic>
      <xdr:nvPicPr>
        <xdr:cNvPr id="2272" name="Image 2271" descr="C:\CM 06 01 2016\SOLUTION CREATIVE  PERFORMANCE\antet cu angrenaj - Copie.jpg">
          <a:extLst>
            <a:ext uri="{FF2B5EF4-FFF2-40B4-BE49-F238E27FC236}">
              <a16:creationId xmlns:a16="http://schemas.microsoft.com/office/drawing/2014/main" id="{64DC3FEF-F56B-475C-8D9E-FE179308C77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9739" y="121134133"/>
          <a:ext cx="3051308" cy="285750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0</xdr:colOff>
      <xdr:row>1348</xdr:row>
      <xdr:rowOff>165100</xdr:rowOff>
    </xdr:from>
    <xdr:to>
      <xdr:col>2</xdr:col>
      <xdr:colOff>82550</xdr:colOff>
      <xdr:row>1356</xdr:row>
      <xdr:rowOff>63500</xdr:rowOff>
    </xdr:to>
    <xdr:graphicFrame macro="">
      <xdr:nvGraphicFramePr>
        <xdr:cNvPr id="2233" name="Graphique 2232">
          <a:extLst>
            <a:ext uri="{FF2B5EF4-FFF2-40B4-BE49-F238E27FC236}">
              <a16:creationId xmlns:a16="http://schemas.microsoft.com/office/drawing/2014/main" id="{EE6D3D0E-F26D-4D63-9163-851AF4EBE0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1340</xdr:row>
      <xdr:rowOff>0</xdr:rowOff>
    </xdr:from>
    <xdr:to>
      <xdr:col>2</xdr:col>
      <xdr:colOff>82550</xdr:colOff>
      <xdr:row>1347</xdr:row>
      <xdr:rowOff>107950</xdr:rowOff>
    </xdr:to>
    <xdr:graphicFrame macro="">
      <xdr:nvGraphicFramePr>
        <xdr:cNvPr id="2234" name="Graphique 2233">
          <a:extLst>
            <a:ext uri="{FF2B5EF4-FFF2-40B4-BE49-F238E27FC236}">
              <a16:creationId xmlns:a16="http://schemas.microsoft.com/office/drawing/2014/main" id="{495F58B9-4BCA-40B0-9D0F-892F81D975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1358</xdr:row>
      <xdr:rowOff>0</xdr:rowOff>
    </xdr:from>
    <xdr:to>
      <xdr:col>2</xdr:col>
      <xdr:colOff>82550</xdr:colOff>
      <xdr:row>1365</xdr:row>
      <xdr:rowOff>107950</xdr:rowOff>
    </xdr:to>
    <xdr:graphicFrame macro="">
      <xdr:nvGraphicFramePr>
        <xdr:cNvPr id="2252" name="Graphique 2251">
          <a:extLst>
            <a:ext uri="{FF2B5EF4-FFF2-40B4-BE49-F238E27FC236}">
              <a16:creationId xmlns:a16="http://schemas.microsoft.com/office/drawing/2014/main" id="{533A58E6-796F-44FD-82C4-C8BC5C480D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1367</xdr:row>
      <xdr:rowOff>0</xdr:rowOff>
    </xdr:from>
    <xdr:to>
      <xdr:col>2</xdr:col>
      <xdr:colOff>57150</xdr:colOff>
      <xdr:row>1374</xdr:row>
      <xdr:rowOff>107950</xdr:rowOff>
    </xdr:to>
    <xdr:graphicFrame macro="">
      <xdr:nvGraphicFramePr>
        <xdr:cNvPr id="2254" name="Graphique 2253">
          <a:extLst>
            <a:ext uri="{FF2B5EF4-FFF2-40B4-BE49-F238E27FC236}">
              <a16:creationId xmlns:a16="http://schemas.microsoft.com/office/drawing/2014/main" id="{A346E234-E797-4241-83CA-466D427D42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1375</xdr:row>
      <xdr:rowOff>190500</xdr:rowOff>
    </xdr:from>
    <xdr:to>
      <xdr:col>2</xdr:col>
      <xdr:colOff>63500</xdr:colOff>
      <xdr:row>1383</xdr:row>
      <xdr:rowOff>88900</xdr:rowOff>
    </xdr:to>
    <xdr:graphicFrame macro="">
      <xdr:nvGraphicFramePr>
        <xdr:cNvPr id="2256" name="Graphique 2255">
          <a:extLst>
            <a:ext uri="{FF2B5EF4-FFF2-40B4-BE49-F238E27FC236}">
              <a16:creationId xmlns:a16="http://schemas.microsoft.com/office/drawing/2014/main" id="{34602DCC-1DE1-4D1A-96CB-0E9351E3A7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1392</xdr:row>
      <xdr:rowOff>190500</xdr:rowOff>
    </xdr:from>
    <xdr:to>
      <xdr:col>2</xdr:col>
      <xdr:colOff>57150</xdr:colOff>
      <xdr:row>1400</xdr:row>
      <xdr:rowOff>95250</xdr:rowOff>
    </xdr:to>
    <xdr:graphicFrame macro="">
      <xdr:nvGraphicFramePr>
        <xdr:cNvPr id="2352" name="Graphique 2351">
          <a:extLst>
            <a:ext uri="{FF2B5EF4-FFF2-40B4-BE49-F238E27FC236}">
              <a16:creationId xmlns:a16="http://schemas.microsoft.com/office/drawing/2014/main" id="{F8C87DDA-5529-4F0B-8C79-E680AAD78D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1401</xdr:row>
      <xdr:rowOff>196850</xdr:rowOff>
    </xdr:from>
    <xdr:to>
      <xdr:col>2</xdr:col>
      <xdr:colOff>63500</xdr:colOff>
      <xdr:row>1409</xdr:row>
      <xdr:rowOff>95250</xdr:rowOff>
    </xdr:to>
    <xdr:graphicFrame macro="">
      <xdr:nvGraphicFramePr>
        <xdr:cNvPr id="2362" name="Graphique 2361">
          <a:extLst>
            <a:ext uri="{FF2B5EF4-FFF2-40B4-BE49-F238E27FC236}">
              <a16:creationId xmlns:a16="http://schemas.microsoft.com/office/drawing/2014/main" id="{D8A20028-A084-47E1-BDE6-3629C8FA16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1410</xdr:row>
      <xdr:rowOff>190500</xdr:rowOff>
    </xdr:from>
    <xdr:to>
      <xdr:col>2</xdr:col>
      <xdr:colOff>63500</xdr:colOff>
      <xdr:row>1418</xdr:row>
      <xdr:rowOff>88900</xdr:rowOff>
    </xdr:to>
    <xdr:graphicFrame macro="">
      <xdr:nvGraphicFramePr>
        <xdr:cNvPr id="2364" name="Graphique 2363">
          <a:extLst>
            <a:ext uri="{FF2B5EF4-FFF2-40B4-BE49-F238E27FC236}">
              <a16:creationId xmlns:a16="http://schemas.microsoft.com/office/drawing/2014/main" id="{81265C6A-A31C-49C5-B96C-4DE8627465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1419</xdr:row>
      <xdr:rowOff>171450</xdr:rowOff>
    </xdr:from>
    <xdr:to>
      <xdr:col>2</xdr:col>
      <xdr:colOff>69850</xdr:colOff>
      <xdr:row>1427</xdr:row>
      <xdr:rowOff>69850</xdr:rowOff>
    </xdr:to>
    <xdr:graphicFrame macro="">
      <xdr:nvGraphicFramePr>
        <xdr:cNvPr id="2366" name="Graphique 2365">
          <a:extLst>
            <a:ext uri="{FF2B5EF4-FFF2-40B4-BE49-F238E27FC236}">
              <a16:creationId xmlns:a16="http://schemas.microsoft.com/office/drawing/2014/main" id="{A20E7517-7701-4326-91BF-E38B192D87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1428</xdr:row>
      <xdr:rowOff>184150</xdr:rowOff>
    </xdr:from>
    <xdr:to>
      <xdr:col>2</xdr:col>
      <xdr:colOff>63500</xdr:colOff>
      <xdr:row>1436</xdr:row>
      <xdr:rowOff>82550</xdr:rowOff>
    </xdr:to>
    <xdr:graphicFrame macro="">
      <xdr:nvGraphicFramePr>
        <xdr:cNvPr id="2368" name="Graphique 2367">
          <a:extLst>
            <a:ext uri="{FF2B5EF4-FFF2-40B4-BE49-F238E27FC236}">
              <a16:creationId xmlns:a16="http://schemas.microsoft.com/office/drawing/2014/main" id="{C05543D4-1192-4030-9A40-60E10E9F93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1445</xdr:row>
      <xdr:rowOff>177800</xdr:rowOff>
    </xdr:from>
    <xdr:to>
      <xdr:col>2</xdr:col>
      <xdr:colOff>57150</xdr:colOff>
      <xdr:row>1453</xdr:row>
      <xdr:rowOff>82550</xdr:rowOff>
    </xdr:to>
    <xdr:graphicFrame macro="">
      <xdr:nvGraphicFramePr>
        <xdr:cNvPr id="2370" name="Graphique 2369">
          <a:extLst>
            <a:ext uri="{FF2B5EF4-FFF2-40B4-BE49-F238E27FC236}">
              <a16:creationId xmlns:a16="http://schemas.microsoft.com/office/drawing/2014/main" id="{2B463A29-B9F4-40B2-BE45-F82F34F7E5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1454</xdr:row>
      <xdr:rowOff>190500</xdr:rowOff>
    </xdr:from>
    <xdr:to>
      <xdr:col>2</xdr:col>
      <xdr:colOff>63500</xdr:colOff>
      <xdr:row>1462</xdr:row>
      <xdr:rowOff>88900</xdr:rowOff>
    </xdr:to>
    <xdr:graphicFrame macro="">
      <xdr:nvGraphicFramePr>
        <xdr:cNvPr id="2371" name="Graphique 2370">
          <a:extLst>
            <a:ext uri="{FF2B5EF4-FFF2-40B4-BE49-F238E27FC236}">
              <a16:creationId xmlns:a16="http://schemas.microsoft.com/office/drawing/2014/main" id="{13549FEA-AB64-469D-B332-6F627D1A96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1463</xdr:row>
      <xdr:rowOff>184150</xdr:rowOff>
    </xdr:from>
    <xdr:to>
      <xdr:col>2</xdr:col>
      <xdr:colOff>63500</xdr:colOff>
      <xdr:row>1471</xdr:row>
      <xdr:rowOff>82550</xdr:rowOff>
    </xdr:to>
    <xdr:graphicFrame macro="">
      <xdr:nvGraphicFramePr>
        <xdr:cNvPr id="2374" name="Graphique 2373">
          <a:extLst>
            <a:ext uri="{FF2B5EF4-FFF2-40B4-BE49-F238E27FC236}">
              <a16:creationId xmlns:a16="http://schemas.microsoft.com/office/drawing/2014/main" id="{0900243A-8B68-445B-903D-08C111A640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1472</xdr:row>
      <xdr:rowOff>177800</xdr:rowOff>
    </xdr:from>
    <xdr:to>
      <xdr:col>2</xdr:col>
      <xdr:colOff>63500</xdr:colOff>
      <xdr:row>1480</xdr:row>
      <xdr:rowOff>76200</xdr:rowOff>
    </xdr:to>
    <xdr:graphicFrame macro="">
      <xdr:nvGraphicFramePr>
        <xdr:cNvPr id="2375" name="Graphique 2374">
          <a:extLst>
            <a:ext uri="{FF2B5EF4-FFF2-40B4-BE49-F238E27FC236}">
              <a16:creationId xmlns:a16="http://schemas.microsoft.com/office/drawing/2014/main" id="{96370ED2-9679-4B8B-8B2E-DB6EF9B646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1481</xdr:row>
      <xdr:rowOff>171450</xdr:rowOff>
    </xdr:from>
    <xdr:to>
      <xdr:col>2</xdr:col>
      <xdr:colOff>63500</xdr:colOff>
      <xdr:row>1489</xdr:row>
      <xdr:rowOff>69850</xdr:rowOff>
    </xdr:to>
    <xdr:graphicFrame macro="">
      <xdr:nvGraphicFramePr>
        <xdr:cNvPr id="2378" name="Graphique 2377">
          <a:extLst>
            <a:ext uri="{FF2B5EF4-FFF2-40B4-BE49-F238E27FC236}">
              <a16:creationId xmlns:a16="http://schemas.microsoft.com/office/drawing/2014/main" id="{CCCDB735-EF64-4F4C-8D47-820A623FD3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1498</xdr:row>
      <xdr:rowOff>165100</xdr:rowOff>
    </xdr:from>
    <xdr:to>
      <xdr:col>2</xdr:col>
      <xdr:colOff>63500</xdr:colOff>
      <xdr:row>1506</xdr:row>
      <xdr:rowOff>69850</xdr:rowOff>
    </xdr:to>
    <xdr:graphicFrame macro="">
      <xdr:nvGraphicFramePr>
        <xdr:cNvPr id="2380" name="Graphique 2379">
          <a:extLst>
            <a:ext uri="{FF2B5EF4-FFF2-40B4-BE49-F238E27FC236}">
              <a16:creationId xmlns:a16="http://schemas.microsoft.com/office/drawing/2014/main" id="{5C521154-C9CC-4D61-BB70-E81C1B8B4B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1507</xdr:row>
      <xdr:rowOff>165100</xdr:rowOff>
    </xdr:from>
    <xdr:to>
      <xdr:col>2</xdr:col>
      <xdr:colOff>63500</xdr:colOff>
      <xdr:row>1515</xdr:row>
      <xdr:rowOff>63500</xdr:rowOff>
    </xdr:to>
    <xdr:graphicFrame macro="">
      <xdr:nvGraphicFramePr>
        <xdr:cNvPr id="2382" name="Graphique 2381">
          <a:extLst>
            <a:ext uri="{FF2B5EF4-FFF2-40B4-BE49-F238E27FC236}">
              <a16:creationId xmlns:a16="http://schemas.microsoft.com/office/drawing/2014/main" id="{4EA42530-ED71-449E-891D-51C36345C4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1516</xdr:row>
      <xdr:rowOff>171450</xdr:rowOff>
    </xdr:from>
    <xdr:to>
      <xdr:col>2</xdr:col>
      <xdr:colOff>63500</xdr:colOff>
      <xdr:row>1524</xdr:row>
      <xdr:rowOff>69850</xdr:rowOff>
    </xdr:to>
    <xdr:graphicFrame macro="">
      <xdr:nvGraphicFramePr>
        <xdr:cNvPr id="2383" name="Graphique 2382">
          <a:extLst>
            <a:ext uri="{FF2B5EF4-FFF2-40B4-BE49-F238E27FC236}">
              <a16:creationId xmlns:a16="http://schemas.microsoft.com/office/drawing/2014/main" id="{E419ED8A-2BD1-40FD-A550-38CB63BCCC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1525</xdr:row>
      <xdr:rowOff>158750</xdr:rowOff>
    </xdr:from>
    <xdr:to>
      <xdr:col>2</xdr:col>
      <xdr:colOff>57150</xdr:colOff>
      <xdr:row>1533</xdr:row>
      <xdr:rowOff>57150</xdr:rowOff>
    </xdr:to>
    <xdr:graphicFrame macro="">
      <xdr:nvGraphicFramePr>
        <xdr:cNvPr id="2386" name="Graphique 2385">
          <a:extLst>
            <a:ext uri="{FF2B5EF4-FFF2-40B4-BE49-F238E27FC236}">
              <a16:creationId xmlns:a16="http://schemas.microsoft.com/office/drawing/2014/main" id="{7D864C3B-395A-43D9-96B8-AB90B2EEFE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1534</xdr:row>
      <xdr:rowOff>165100</xdr:rowOff>
    </xdr:from>
    <xdr:to>
      <xdr:col>2</xdr:col>
      <xdr:colOff>57150</xdr:colOff>
      <xdr:row>1542</xdr:row>
      <xdr:rowOff>63500</xdr:rowOff>
    </xdr:to>
    <xdr:graphicFrame macro="">
      <xdr:nvGraphicFramePr>
        <xdr:cNvPr id="2388" name="Graphique 2387">
          <a:extLst>
            <a:ext uri="{FF2B5EF4-FFF2-40B4-BE49-F238E27FC236}">
              <a16:creationId xmlns:a16="http://schemas.microsoft.com/office/drawing/2014/main" id="{88847579-C9EA-4BCF-AD42-2EF87B64DB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1551</xdr:row>
      <xdr:rowOff>158750</xdr:rowOff>
    </xdr:from>
    <xdr:to>
      <xdr:col>2</xdr:col>
      <xdr:colOff>57150</xdr:colOff>
      <xdr:row>1559</xdr:row>
      <xdr:rowOff>63500</xdr:rowOff>
    </xdr:to>
    <xdr:graphicFrame macro="">
      <xdr:nvGraphicFramePr>
        <xdr:cNvPr id="2390" name="Graphique 2389">
          <a:extLst>
            <a:ext uri="{FF2B5EF4-FFF2-40B4-BE49-F238E27FC236}">
              <a16:creationId xmlns:a16="http://schemas.microsoft.com/office/drawing/2014/main" id="{AAD9C917-9C65-4852-A5C9-D1E226D02F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1560</xdr:row>
      <xdr:rowOff>177800</xdr:rowOff>
    </xdr:from>
    <xdr:to>
      <xdr:col>2</xdr:col>
      <xdr:colOff>63500</xdr:colOff>
      <xdr:row>1568</xdr:row>
      <xdr:rowOff>76200</xdr:rowOff>
    </xdr:to>
    <xdr:graphicFrame macro="">
      <xdr:nvGraphicFramePr>
        <xdr:cNvPr id="2392" name="Graphique 2391">
          <a:extLst>
            <a:ext uri="{FF2B5EF4-FFF2-40B4-BE49-F238E27FC236}">
              <a16:creationId xmlns:a16="http://schemas.microsoft.com/office/drawing/2014/main" id="{2F148C6C-3266-4279-BFB3-909B09C0A3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1569</xdr:row>
      <xdr:rowOff>177800</xdr:rowOff>
    </xdr:from>
    <xdr:to>
      <xdr:col>2</xdr:col>
      <xdr:colOff>57150</xdr:colOff>
      <xdr:row>1577</xdr:row>
      <xdr:rowOff>76200</xdr:rowOff>
    </xdr:to>
    <xdr:graphicFrame macro="">
      <xdr:nvGraphicFramePr>
        <xdr:cNvPr id="2394" name="Graphique 2393">
          <a:extLst>
            <a:ext uri="{FF2B5EF4-FFF2-40B4-BE49-F238E27FC236}">
              <a16:creationId xmlns:a16="http://schemas.microsoft.com/office/drawing/2014/main" id="{CD8F323E-956B-4E09-A1E5-094C3DDE64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1578</xdr:row>
      <xdr:rowOff>196850</xdr:rowOff>
    </xdr:from>
    <xdr:to>
      <xdr:col>2</xdr:col>
      <xdr:colOff>63500</xdr:colOff>
      <xdr:row>1586</xdr:row>
      <xdr:rowOff>95250</xdr:rowOff>
    </xdr:to>
    <xdr:graphicFrame macro="">
      <xdr:nvGraphicFramePr>
        <xdr:cNvPr id="2396" name="Graphique 2395">
          <a:extLst>
            <a:ext uri="{FF2B5EF4-FFF2-40B4-BE49-F238E27FC236}">
              <a16:creationId xmlns:a16="http://schemas.microsoft.com/office/drawing/2014/main" id="{5BF61F59-5F39-4D30-B956-25BDB1B646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1587</xdr:row>
      <xdr:rowOff>165100</xdr:rowOff>
    </xdr:from>
    <xdr:to>
      <xdr:col>2</xdr:col>
      <xdr:colOff>63500</xdr:colOff>
      <xdr:row>1595</xdr:row>
      <xdr:rowOff>63500</xdr:rowOff>
    </xdr:to>
    <xdr:graphicFrame macro="">
      <xdr:nvGraphicFramePr>
        <xdr:cNvPr id="2398" name="Graphique 2397">
          <a:extLst>
            <a:ext uri="{FF2B5EF4-FFF2-40B4-BE49-F238E27FC236}">
              <a16:creationId xmlns:a16="http://schemas.microsoft.com/office/drawing/2014/main" id="{820B93A3-E1EC-4411-93AE-FC0AD00C5C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1070</xdr:row>
      <xdr:rowOff>107950</xdr:rowOff>
    </xdr:from>
    <xdr:to>
      <xdr:col>2</xdr:col>
      <xdr:colOff>158750</xdr:colOff>
      <xdr:row>1080</xdr:row>
      <xdr:rowOff>19049</xdr:rowOff>
    </xdr:to>
    <xdr:graphicFrame macro="">
      <xdr:nvGraphicFramePr>
        <xdr:cNvPr id="2593" name="Graphique 2592">
          <a:extLst>
            <a:ext uri="{FF2B5EF4-FFF2-40B4-BE49-F238E27FC236}">
              <a16:creationId xmlns:a16="http://schemas.microsoft.com/office/drawing/2014/main" id="{1D02DE7F-20F0-47CD-BE49-264D539619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1050</xdr:row>
      <xdr:rowOff>82550</xdr:rowOff>
    </xdr:from>
    <xdr:to>
      <xdr:col>2</xdr:col>
      <xdr:colOff>38100</xdr:colOff>
      <xdr:row>1058</xdr:row>
      <xdr:rowOff>50801</xdr:rowOff>
    </xdr:to>
    <xdr:graphicFrame macro="">
      <xdr:nvGraphicFramePr>
        <xdr:cNvPr id="2597" name="Graphique 2596">
          <a:extLst>
            <a:ext uri="{FF2B5EF4-FFF2-40B4-BE49-F238E27FC236}">
              <a16:creationId xmlns:a16="http://schemas.microsoft.com/office/drawing/2014/main" id="{58794B0E-43CB-49E5-A8B2-127959C869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1056</xdr:row>
      <xdr:rowOff>44450</xdr:rowOff>
    </xdr:from>
    <xdr:to>
      <xdr:col>2</xdr:col>
      <xdr:colOff>44450</xdr:colOff>
      <xdr:row>1064</xdr:row>
      <xdr:rowOff>31751</xdr:rowOff>
    </xdr:to>
    <xdr:graphicFrame macro="">
      <xdr:nvGraphicFramePr>
        <xdr:cNvPr id="2601" name="Graphique 2600">
          <a:extLst>
            <a:ext uri="{FF2B5EF4-FFF2-40B4-BE49-F238E27FC236}">
              <a16:creationId xmlns:a16="http://schemas.microsoft.com/office/drawing/2014/main" id="{B1A945C0-0846-49CB-89B8-09FEC4107A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1079</xdr:row>
      <xdr:rowOff>165100</xdr:rowOff>
    </xdr:from>
    <xdr:to>
      <xdr:col>2</xdr:col>
      <xdr:colOff>158750</xdr:colOff>
      <xdr:row>1089</xdr:row>
      <xdr:rowOff>69849</xdr:rowOff>
    </xdr:to>
    <xdr:graphicFrame macro="">
      <xdr:nvGraphicFramePr>
        <xdr:cNvPr id="2995" name="Graphique 2994">
          <a:extLst>
            <a:ext uri="{FF2B5EF4-FFF2-40B4-BE49-F238E27FC236}">
              <a16:creationId xmlns:a16="http://schemas.microsoft.com/office/drawing/2014/main" id="{A91D3835-BA93-4A6C-AA05-FE37BEDAEE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1089</xdr:row>
      <xdr:rowOff>165100</xdr:rowOff>
    </xdr:from>
    <xdr:to>
      <xdr:col>2</xdr:col>
      <xdr:colOff>165100</xdr:colOff>
      <xdr:row>1099</xdr:row>
      <xdr:rowOff>76199</xdr:rowOff>
    </xdr:to>
    <xdr:graphicFrame macro="">
      <xdr:nvGraphicFramePr>
        <xdr:cNvPr id="2997" name="Graphique 2996">
          <a:extLst>
            <a:ext uri="{FF2B5EF4-FFF2-40B4-BE49-F238E27FC236}">
              <a16:creationId xmlns:a16="http://schemas.microsoft.com/office/drawing/2014/main" id="{E64E62E6-D538-4AED-AB04-C121726E79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1099</xdr:row>
      <xdr:rowOff>190500</xdr:rowOff>
    </xdr:from>
    <xdr:to>
      <xdr:col>2</xdr:col>
      <xdr:colOff>158750</xdr:colOff>
      <xdr:row>1109</xdr:row>
      <xdr:rowOff>95249</xdr:rowOff>
    </xdr:to>
    <xdr:graphicFrame macro="">
      <xdr:nvGraphicFramePr>
        <xdr:cNvPr id="2999" name="Graphique 2998">
          <a:extLst>
            <a:ext uri="{FF2B5EF4-FFF2-40B4-BE49-F238E27FC236}">
              <a16:creationId xmlns:a16="http://schemas.microsoft.com/office/drawing/2014/main" id="{BDF5EB43-E560-4235-B78D-D46B99F162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1108</xdr:row>
      <xdr:rowOff>203200</xdr:rowOff>
    </xdr:from>
    <xdr:to>
      <xdr:col>2</xdr:col>
      <xdr:colOff>177800</xdr:colOff>
      <xdr:row>1118</xdr:row>
      <xdr:rowOff>126999</xdr:rowOff>
    </xdr:to>
    <xdr:graphicFrame macro="">
      <xdr:nvGraphicFramePr>
        <xdr:cNvPr id="3001" name="Graphique 3000">
          <a:extLst>
            <a:ext uri="{FF2B5EF4-FFF2-40B4-BE49-F238E27FC236}">
              <a16:creationId xmlns:a16="http://schemas.microsoft.com/office/drawing/2014/main" id="{7564F9E4-52A7-4B1F-A27B-B0842B0038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1124</xdr:row>
      <xdr:rowOff>95250</xdr:rowOff>
    </xdr:from>
    <xdr:to>
      <xdr:col>2</xdr:col>
      <xdr:colOff>152400</xdr:colOff>
      <xdr:row>1134</xdr:row>
      <xdr:rowOff>6349</xdr:rowOff>
    </xdr:to>
    <xdr:graphicFrame macro="">
      <xdr:nvGraphicFramePr>
        <xdr:cNvPr id="3003" name="Graphique 3002">
          <a:extLst>
            <a:ext uri="{FF2B5EF4-FFF2-40B4-BE49-F238E27FC236}">
              <a16:creationId xmlns:a16="http://schemas.microsoft.com/office/drawing/2014/main" id="{329D18F2-E1A2-42B6-A848-A9213F79F0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1133</xdr:row>
      <xdr:rowOff>165100</xdr:rowOff>
    </xdr:from>
    <xdr:to>
      <xdr:col>2</xdr:col>
      <xdr:colOff>152400</xdr:colOff>
      <xdr:row>1143</xdr:row>
      <xdr:rowOff>69849</xdr:rowOff>
    </xdr:to>
    <xdr:graphicFrame macro="">
      <xdr:nvGraphicFramePr>
        <xdr:cNvPr id="3005" name="Graphique 3004">
          <a:extLst>
            <a:ext uri="{FF2B5EF4-FFF2-40B4-BE49-F238E27FC236}">
              <a16:creationId xmlns:a16="http://schemas.microsoft.com/office/drawing/2014/main" id="{0EEB5266-CAE1-4966-9651-789BD336DA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0</xdr:colOff>
      <xdr:row>1143</xdr:row>
      <xdr:rowOff>152400</xdr:rowOff>
    </xdr:from>
    <xdr:to>
      <xdr:col>2</xdr:col>
      <xdr:colOff>152400</xdr:colOff>
      <xdr:row>1153</xdr:row>
      <xdr:rowOff>88900</xdr:rowOff>
    </xdr:to>
    <xdr:graphicFrame macro="">
      <xdr:nvGraphicFramePr>
        <xdr:cNvPr id="3007" name="Graphique 3006">
          <a:extLst>
            <a:ext uri="{FF2B5EF4-FFF2-40B4-BE49-F238E27FC236}">
              <a16:creationId xmlns:a16="http://schemas.microsoft.com/office/drawing/2014/main" id="{3E59A290-E492-43A1-BA9D-5160894953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1153</xdr:row>
      <xdr:rowOff>184150</xdr:rowOff>
    </xdr:from>
    <xdr:to>
      <xdr:col>2</xdr:col>
      <xdr:colOff>152400</xdr:colOff>
      <xdr:row>1163</xdr:row>
      <xdr:rowOff>88899</xdr:rowOff>
    </xdr:to>
    <xdr:graphicFrame macro="">
      <xdr:nvGraphicFramePr>
        <xdr:cNvPr id="3009" name="Graphique 3008">
          <a:extLst>
            <a:ext uri="{FF2B5EF4-FFF2-40B4-BE49-F238E27FC236}">
              <a16:creationId xmlns:a16="http://schemas.microsoft.com/office/drawing/2014/main" id="{41EF6ED2-67D0-43E8-BDF6-216661FF94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0</xdr:colOff>
      <xdr:row>1162</xdr:row>
      <xdr:rowOff>190500</xdr:rowOff>
    </xdr:from>
    <xdr:to>
      <xdr:col>2</xdr:col>
      <xdr:colOff>209550</xdr:colOff>
      <xdr:row>1172</xdr:row>
      <xdr:rowOff>126999</xdr:rowOff>
    </xdr:to>
    <xdr:graphicFrame macro="">
      <xdr:nvGraphicFramePr>
        <xdr:cNvPr id="3011" name="Graphique 3010">
          <a:extLst>
            <a:ext uri="{FF2B5EF4-FFF2-40B4-BE49-F238E27FC236}">
              <a16:creationId xmlns:a16="http://schemas.microsoft.com/office/drawing/2014/main" id="{C3393726-1166-445B-8C25-73A865974A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0</xdr:col>
      <xdr:colOff>0</xdr:colOff>
      <xdr:row>1178</xdr:row>
      <xdr:rowOff>114300</xdr:rowOff>
    </xdr:from>
    <xdr:to>
      <xdr:col>2</xdr:col>
      <xdr:colOff>139700</xdr:colOff>
      <xdr:row>1188</xdr:row>
      <xdr:rowOff>25399</xdr:rowOff>
    </xdr:to>
    <xdr:graphicFrame macro="">
      <xdr:nvGraphicFramePr>
        <xdr:cNvPr id="3013" name="Graphique 3012">
          <a:extLst>
            <a:ext uri="{FF2B5EF4-FFF2-40B4-BE49-F238E27FC236}">
              <a16:creationId xmlns:a16="http://schemas.microsoft.com/office/drawing/2014/main" id="{8BA2C4A1-90F9-4641-9439-21399D2C9B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1187</xdr:row>
      <xdr:rowOff>190500</xdr:rowOff>
    </xdr:from>
    <xdr:to>
      <xdr:col>2</xdr:col>
      <xdr:colOff>139700</xdr:colOff>
      <xdr:row>1197</xdr:row>
      <xdr:rowOff>95249</xdr:rowOff>
    </xdr:to>
    <xdr:graphicFrame macro="">
      <xdr:nvGraphicFramePr>
        <xdr:cNvPr id="3015" name="Graphique 3014">
          <a:extLst>
            <a:ext uri="{FF2B5EF4-FFF2-40B4-BE49-F238E27FC236}">
              <a16:creationId xmlns:a16="http://schemas.microsoft.com/office/drawing/2014/main" id="{2FD6269F-AB88-4CEA-8B02-88F36A7A84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0</xdr:colOff>
      <xdr:row>1197</xdr:row>
      <xdr:rowOff>177800</xdr:rowOff>
    </xdr:from>
    <xdr:to>
      <xdr:col>2</xdr:col>
      <xdr:colOff>146050</xdr:colOff>
      <xdr:row>1207</xdr:row>
      <xdr:rowOff>88899</xdr:rowOff>
    </xdr:to>
    <xdr:graphicFrame macro="">
      <xdr:nvGraphicFramePr>
        <xdr:cNvPr id="3017" name="Graphique 3016">
          <a:extLst>
            <a:ext uri="{FF2B5EF4-FFF2-40B4-BE49-F238E27FC236}">
              <a16:creationId xmlns:a16="http://schemas.microsoft.com/office/drawing/2014/main" id="{B716FF03-6027-418C-AAEA-E2854B37B9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0</xdr:col>
      <xdr:colOff>0</xdr:colOff>
      <xdr:row>1207</xdr:row>
      <xdr:rowOff>133350</xdr:rowOff>
    </xdr:from>
    <xdr:to>
      <xdr:col>2</xdr:col>
      <xdr:colOff>146050</xdr:colOff>
      <xdr:row>1217</xdr:row>
      <xdr:rowOff>38099</xdr:rowOff>
    </xdr:to>
    <xdr:graphicFrame macro="">
      <xdr:nvGraphicFramePr>
        <xdr:cNvPr id="3019" name="Graphique 3018">
          <a:extLst>
            <a:ext uri="{FF2B5EF4-FFF2-40B4-BE49-F238E27FC236}">
              <a16:creationId xmlns:a16="http://schemas.microsoft.com/office/drawing/2014/main" id="{4FE1E6B3-4416-4B59-BE59-CCCB527E10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1216</xdr:row>
      <xdr:rowOff>177800</xdr:rowOff>
    </xdr:from>
    <xdr:to>
      <xdr:col>2</xdr:col>
      <xdr:colOff>152400</xdr:colOff>
      <xdr:row>1226</xdr:row>
      <xdr:rowOff>114299</xdr:rowOff>
    </xdr:to>
    <xdr:graphicFrame macro="">
      <xdr:nvGraphicFramePr>
        <xdr:cNvPr id="3020" name="Graphique 3019">
          <a:extLst>
            <a:ext uri="{FF2B5EF4-FFF2-40B4-BE49-F238E27FC236}">
              <a16:creationId xmlns:a16="http://schemas.microsoft.com/office/drawing/2014/main" id="{84D17168-DF51-44D9-BAFF-A7EAEE1AF4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0</xdr:col>
      <xdr:colOff>0</xdr:colOff>
      <xdr:row>1232</xdr:row>
      <xdr:rowOff>44450</xdr:rowOff>
    </xdr:from>
    <xdr:to>
      <xdr:col>2</xdr:col>
      <xdr:colOff>106886</xdr:colOff>
      <xdr:row>1242</xdr:row>
      <xdr:rowOff>165099</xdr:rowOff>
    </xdr:to>
    <xdr:graphicFrame macro="">
      <xdr:nvGraphicFramePr>
        <xdr:cNvPr id="3023" name="Graphique 3022">
          <a:extLst>
            <a:ext uri="{FF2B5EF4-FFF2-40B4-BE49-F238E27FC236}">
              <a16:creationId xmlns:a16="http://schemas.microsoft.com/office/drawing/2014/main" id="{5A46E23E-9717-4166-BE1B-0E038C2050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0</xdr:colOff>
      <xdr:row>1241</xdr:row>
      <xdr:rowOff>101600</xdr:rowOff>
    </xdr:from>
    <xdr:to>
      <xdr:col>2</xdr:col>
      <xdr:colOff>238128</xdr:colOff>
      <xdr:row>1252</xdr:row>
      <xdr:rowOff>12699</xdr:rowOff>
    </xdr:to>
    <xdr:graphicFrame macro="">
      <xdr:nvGraphicFramePr>
        <xdr:cNvPr id="3025" name="Graphique 3024">
          <a:extLst>
            <a:ext uri="{FF2B5EF4-FFF2-40B4-BE49-F238E27FC236}">
              <a16:creationId xmlns:a16="http://schemas.microsoft.com/office/drawing/2014/main" id="{6CE0ECE5-5F6A-4B5C-918F-3F86EEAFE0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1251</xdr:row>
      <xdr:rowOff>107950</xdr:rowOff>
    </xdr:from>
    <xdr:to>
      <xdr:col>2</xdr:col>
      <xdr:colOff>257176</xdr:colOff>
      <xdr:row>1262</xdr:row>
      <xdr:rowOff>19049</xdr:rowOff>
    </xdr:to>
    <xdr:graphicFrame macro="">
      <xdr:nvGraphicFramePr>
        <xdr:cNvPr id="3026" name="Graphique 3025">
          <a:extLst>
            <a:ext uri="{FF2B5EF4-FFF2-40B4-BE49-F238E27FC236}">
              <a16:creationId xmlns:a16="http://schemas.microsoft.com/office/drawing/2014/main" id="{151DFE7D-7B6E-449B-A472-562A5C6FE3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0</xdr:col>
      <xdr:colOff>0</xdr:colOff>
      <xdr:row>1261</xdr:row>
      <xdr:rowOff>112182</xdr:rowOff>
    </xdr:from>
    <xdr:to>
      <xdr:col>2</xdr:col>
      <xdr:colOff>277288</xdr:colOff>
      <xdr:row>1272</xdr:row>
      <xdr:rowOff>16931</xdr:rowOff>
    </xdr:to>
    <xdr:graphicFrame macro="">
      <xdr:nvGraphicFramePr>
        <xdr:cNvPr id="3029" name="Graphique 3028">
          <a:extLst>
            <a:ext uri="{FF2B5EF4-FFF2-40B4-BE49-F238E27FC236}">
              <a16:creationId xmlns:a16="http://schemas.microsoft.com/office/drawing/2014/main" id="{FDF1FB3B-A200-4BD2-AC3C-64FD171E6B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0</xdr:col>
      <xdr:colOff>0</xdr:colOff>
      <xdr:row>1271</xdr:row>
      <xdr:rowOff>48683</xdr:rowOff>
    </xdr:from>
    <xdr:to>
      <xdr:col>2</xdr:col>
      <xdr:colOff>142875</xdr:colOff>
      <xdr:row>1281</xdr:row>
      <xdr:rowOff>160865</xdr:rowOff>
    </xdr:to>
    <xdr:graphicFrame macro="">
      <xdr:nvGraphicFramePr>
        <xdr:cNvPr id="3031" name="Graphique 3030">
          <a:extLst>
            <a:ext uri="{FF2B5EF4-FFF2-40B4-BE49-F238E27FC236}">
              <a16:creationId xmlns:a16="http://schemas.microsoft.com/office/drawing/2014/main" id="{C35B3067-9680-4A86-AC5E-EDE4984DD1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1286</xdr:row>
      <xdr:rowOff>44450</xdr:rowOff>
    </xdr:from>
    <xdr:to>
      <xdr:col>2</xdr:col>
      <xdr:colOff>196850</xdr:colOff>
      <xdr:row>1296</xdr:row>
      <xdr:rowOff>165099</xdr:rowOff>
    </xdr:to>
    <xdr:graphicFrame macro="">
      <xdr:nvGraphicFramePr>
        <xdr:cNvPr id="3033" name="Graphique 3032">
          <a:extLst>
            <a:ext uri="{FF2B5EF4-FFF2-40B4-BE49-F238E27FC236}">
              <a16:creationId xmlns:a16="http://schemas.microsoft.com/office/drawing/2014/main" id="{D636E0E4-B421-4847-82A8-CE376A6372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0</xdr:col>
      <xdr:colOff>0</xdr:colOff>
      <xdr:row>1305</xdr:row>
      <xdr:rowOff>102658</xdr:rowOff>
    </xdr:from>
    <xdr:to>
      <xdr:col>2</xdr:col>
      <xdr:colOff>265642</xdr:colOff>
      <xdr:row>1316</xdr:row>
      <xdr:rowOff>13757</xdr:rowOff>
    </xdr:to>
    <xdr:graphicFrame macro="">
      <xdr:nvGraphicFramePr>
        <xdr:cNvPr id="3037" name="Graphique 3036">
          <a:extLst>
            <a:ext uri="{FF2B5EF4-FFF2-40B4-BE49-F238E27FC236}">
              <a16:creationId xmlns:a16="http://schemas.microsoft.com/office/drawing/2014/main" id="{1CF0B906-AF73-4E05-8640-B4FC04CC3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0</xdr:colOff>
      <xdr:row>1315</xdr:row>
      <xdr:rowOff>152400</xdr:rowOff>
    </xdr:from>
    <xdr:to>
      <xdr:col>2</xdr:col>
      <xdr:colOff>196850</xdr:colOff>
      <xdr:row>1326</xdr:row>
      <xdr:rowOff>57149</xdr:rowOff>
    </xdr:to>
    <xdr:graphicFrame macro="">
      <xdr:nvGraphicFramePr>
        <xdr:cNvPr id="3039" name="Graphique 3038">
          <a:extLst>
            <a:ext uri="{FF2B5EF4-FFF2-40B4-BE49-F238E27FC236}">
              <a16:creationId xmlns:a16="http://schemas.microsoft.com/office/drawing/2014/main" id="{A1C4CBCE-DDAD-4664-AB5B-BAC421EC01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0</xdr:col>
      <xdr:colOff>0</xdr:colOff>
      <xdr:row>1325</xdr:row>
      <xdr:rowOff>117475</xdr:rowOff>
    </xdr:from>
    <xdr:to>
      <xdr:col>2</xdr:col>
      <xdr:colOff>150284</xdr:colOff>
      <xdr:row>1336</xdr:row>
      <xdr:rowOff>28574</xdr:rowOff>
    </xdr:to>
    <xdr:graphicFrame macro="">
      <xdr:nvGraphicFramePr>
        <xdr:cNvPr id="3041" name="Graphique 3040">
          <a:extLst>
            <a:ext uri="{FF2B5EF4-FFF2-40B4-BE49-F238E27FC236}">
              <a16:creationId xmlns:a16="http://schemas.microsoft.com/office/drawing/2014/main" id="{72F06FDA-FFD5-43FD-96F9-41DE06568B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0</xdr:col>
      <xdr:colOff>0</xdr:colOff>
      <xdr:row>1295</xdr:row>
      <xdr:rowOff>74084</xdr:rowOff>
    </xdr:from>
    <xdr:to>
      <xdr:col>2</xdr:col>
      <xdr:colOff>99484</xdr:colOff>
      <xdr:row>1305</xdr:row>
      <xdr:rowOff>186266</xdr:rowOff>
    </xdr:to>
    <xdr:graphicFrame macro="">
      <xdr:nvGraphicFramePr>
        <xdr:cNvPr id="2668" name="Graphique 2667">
          <a:extLst>
            <a:ext uri="{FF2B5EF4-FFF2-40B4-BE49-F238E27FC236}">
              <a16:creationId xmlns:a16="http://schemas.microsoft.com/office/drawing/2014/main" id="{BA031CE9-E715-4597-8647-95D783C0CD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DG"/>
    </sheetNames>
    <sheetDataSet>
      <sheetData sheetId="0">
        <row r="6">
          <cell r="D6">
            <v>1300</v>
          </cell>
          <cell r="E6">
            <v>24</v>
          </cell>
          <cell r="F6">
            <v>46</v>
          </cell>
          <cell r="G6">
            <v>150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5931-CCDB-4574-B091-63CFE328A6BC}">
  <sheetPr>
    <tabColor rgb="FFCCFF33"/>
  </sheetPr>
  <dimension ref="A1:DE2712"/>
  <sheetViews>
    <sheetView tabSelected="1" zoomScale="150" zoomScaleNormal="150" workbookViewId="0">
      <selection activeCell="C9" sqref="C9"/>
    </sheetView>
  </sheetViews>
  <sheetFormatPr baseColWidth="10" defaultRowHeight="15"/>
  <cols>
    <col min="1" max="1" width="5.5703125" style="140" customWidth="1"/>
    <col min="2" max="2" width="16.7109375" style="97" customWidth="1"/>
    <col min="3" max="3" width="13" style="7" customWidth="1"/>
    <col min="4" max="4" width="8.140625" style="44" customWidth="1"/>
    <col min="5" max="5" width="12.7109375" style="44" customWidth="1"/>
    <col min="6" max="14" width="9" style="44" customWidth="1"/>
    <col min="15" max="15" width="5.7109375" style="44" customWidth="1"/>
    <col min="16" max="18" width="3.85546875" style="44" customWidth="1"/>
    <col min="19" max="24" width="3.85546875" style="28" customWidth="1"/>
    <col min="25" max="27" width="8" style="28" customWidth="1"/>
    <col min="28" max="44" width="8" style="27" customWidth="1"/>
    <col min="45" max="89" width="8" style="3" customWidth="1"/>
    <col min="90" max="109" width="8" style="6" customWidth="1"/>
    <col min="110" max="16384" width="11.42578125" style="6"/>
  </cols>
  <sheetData>
    <row r="1" spans="1:89" s="122" customFormat="1">
      <c r="A1" s="119"/>
      <c r="B1" s="120"/>
      <c r="C1" s="121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28"/>
      <c r="T1" s="28"/>
      <c r="U1" s="28"/>
      <c r="V1" s="28"/>
      <c r="W1" s="28"/>
      <c r="X1" s="28"/>
      <c r="Y1" s="28"/>
      <c r="Z1" s="28"/>
      <c r="AA1" s="28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</row>
    <row r="2" spans="1:89" s="122" customFormat="1">
      <c r="A2" s="123"/>
      <c r="B2" s="120"/>
      <c r="C2" s="121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28"/>
      <c r="T2" s="28"/>
      <c r="U2" s="28"/>
      <c r="V2" s="28"/>
      <c r="W2" s="28"/>
      <c r="X2" s="28"/>
      <c r="Y2" s="28"/>
      <c r="Z2" s="28"/>
      <c r="AA2" s="28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</row>
    <row r="3" spans="1:89" ht="15.75" customHeight="1">
      <c r="A3" s="123"/>
      <c r="B3" s="130">
        <v>43504</v>
      </c>
    </row>
    <row r="4" spans="1:89" s="19" customFormat="1" ht="6.75">
      <c r="A4" s="131"/>
      <c r="B4" s="129"/>
      <c r="C4" s="2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</row>
    <row r="5" spans="1:89" s="8" customFormat="1" ht="15.75" customHeight="1">
      <c r="A5" s="123"/>
      <c r="B5" s="120"/>
      <c r="C5" s="7"/>
      <c r="D5" s="128"/>
      <c r="E5" s="144" t="s">
        <v>6</v>
      </c>
      <c r="F5" s="144" t="s">
        <v>7</v>
      </c>
      <c r="G5" s="144" t="s">
        <v>8</v>
      </c>
      <c r="H5" s="144" t="s">
        <v>9</v>
      </c>
      <c r="I5" s="44"/>
      <c r="J5" s="44"/>
      <c r="K5" s="44"/>
      <c r="L5" s="44"/>
      <c r="M5" s="77"/>
      <c r="N5" s="44"/>
      <c r="O5" s="44"/>
      <c r="P5" s="77"/>
      <c r="Q5" s="77"/>
      <c r="R5" s="77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</row>
    <row r="6" spans="1:89" s="10" customFormat="1" ht="15" customHeight="1">
      <c r="A6" s="124"/>
      <c r="B6" s="125"/>
      <c r="D6" s="128" t="s">
        <v>5</v>
      </c>
      <c r="E6" s="143">
        <f>[1]RDG!D6</f>
        <v>1300</v>
      </c>
      <c r="F6" s="143">
        <f>[1]RDG!E6</f>
        <v>24</v>
      </c>
      <c r="G6" s="143">
        <f>[1]RDG!F6</f>
        <v>46</v>
      </c>
      <c r="H6" s="143">
        <f>[1]RDG!G6</f>
        <v>150</v>
      </c>
      <c r="I6" s="92"/>
      <c r="J6" s="90"/>
      <c r="K6" s="51"/>
      <c r="L6" s="44"/>
      <c r="M6" s="77"/>
      <c r="N6" s="52"/>
      <c r="O6" s="52"/>
      <c r="P6" s="77"/>
      <c r="Q6" s="77"/>
      <c r="R6" s="77"/>
      <c r="S6" s="77"/>
      <c r="T6" s="28"/>
      <c r="U6" s="28"/>
      <c r="V6" s="28"/>
      <c r="W6" s="28"/>
      <c r="X6" s="28"/>
      <c r="Y6" s="28"/>
      <c r="Z6" s="28"/>
      <c r="AA6" s="28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</row>
    <row r="7" spans="1:89" s="126" customFormat="1" ht="15" customHeight="1">
      <c r="A7" s="124"/>
      <c r="B7" s="125"/>
      <c r="D7" s="77"/>
      <c r="E7" s="77"/>
      <c r="F7" s="49"/>
      <c r="G7" s="86"/>
      <c r="H7" s="88"/>
      <c r="I7" s="92"/>
      <c r="J7" s="90"/>
      <c r="K7" s="51"/>
      <c r="L7" s="44"/>
      <c r="M7" s="77"/>
      <c r="N7" s="52"/>
      <c r="O7" s="52"/>
      <c r="P7" s="77"/>
      <c r="Q7" s="77"/>
      <c r="R7" s="77"/>
      <c r="S7" s="77"/>
      <c r="T7" s="28"/>
      <c r="U7" s="28"/>
      <c r="V7" s="28"/>
      <c r="W7" s="28"/>
      <c r="X7" s="28"/>
      <c r="Y7" s="28"/>
      <c r="Z7" s="28"/>
      <c r="AA7" s="28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</row>
    <row r="8" spans="1:89" s="126" customFormat="1" ht="15" customHeight="1">
      <c r="A8" s="124"/>
      <c r="B8" s="125"/>
      <c r="D8" s="77"/>
      <c r="E8" s="77"/>
      <c r="F8" s="49"/>
      <c r="G8" s="86"/>
      <c r="H8" s="88"/>
      <c r="I8" s="92"/>
      <c r="J8" s="90"/>
      <c r="K8" s="51"/>
      <c r="L8" s="44"/>
      <c r="M8" s="77"/>
      <c r="N8" s="52"/>
      <c r="O8" s="52"/>
      <c r="P8" s="77"/>
      <c r="Q8" s="77"/>
      <c r="R8" s="77"/>
      <c r="S8" s="77"/>
      <c r="T8" s="28"/>
      <c r="U8" s="28"/>
      <c r="V8" s="28"/>
      <c r="W8" s="28"/>
      <c r="X8" s="28"/>
      <c r="Y8" s="28"/>
      <c r="Z8" s="28"/>
      <c r="AA8" s="28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</row>
    <row r="9" spans="1:89" s="126" customFormat="1" ht="15" customHeight="1">
      <c r="A9" s="124"/>
      <c r="B9" s="125"/>
      <c r="D9" s="77"/>
      <c r="E9" s="77"/>
      <c r="F9" s="49"/>
      <c r="G9" s="86"/>
      <c r="H9" s="88"/>
      <c r="I9" s="92"/>
      <c r="J9" s="90"/>
      <c r="K9" s="51"/>
      <c r="L9" s="44"/>
      <c r="M9" s="77"/>
      <c r="N9" s="52"/>
      <c r="O9" s="52"/>
      <c r="P9" s="77"/>
      <c r="Q9" s="77"/>
      <c r="R9" s="77"/>
      <c r="S9" s="77"/>
      <c r="T9" s="28"/>
      <c r="U9" s="28"/>
      <c r="V9" s="28"/>
      <c r="W9" s="28"/>
      <c r="X9" s="28"/>
      <c r="Y9" s="28"/>
      <c r="Z9" s="28"/>
      <c r="AA9" s="28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</row>
    <row r="10" spans="1:89" s="126" customFormat="1" ht="15" customHeight="1">
      <c r="A10" s="124"/>
      <c r="B10" s="125"/>
      <c r="D10" s="77"/>
      <c r="E10" s="77"/>
      <c r="F10" s="49"/>
      <c r="G10" s="86"/>
      <c r="H10" s="88"/>
      <c r="I10" s="92"/>
      <c r="J10" s="90"/>
      <c r="K10" s="51"/>
      <c r="L10" s="44"/>
      <c r="M10" s="77"/>
      <c r="N10" s="52"/>
      <c r="O10" s="52"/>
      <c r="P10" s="77"/>
      <c r="Q10" s="77"/>
      <c r="R10" s="77"/>
      <c r="S10" s="77"/>
      <c r="T10" s="28"/>
      <c r="U10" s="28"/>
      <c r="V10" s="28"/>
      <c r="W10" s="28"/>
      <c r="X10" s="28"/>
      <c r="Y10" s="28"/>
      <c r="Z10" s="28"/>
      <c r="AA10" s="28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</row>
    <row r="11" spans="1:89" s="126" customFormat="1" ht="15" customHeight="1">
      <c r="A11" s="124"/>
      <c r="B11" s="125"/>
      <c r="D11" s="77"/>
      <c r="E11" s="77"/>
      <c r="F11" s="49"/>
      <c r="G11" s="86"/>
      <c r="H11" s="88"/>
      <c r="I11" s="92"/>
      <c r="J11" s="90"/>
      <c r="K11" s="51"/>
      <c r="L11" s="44"/>
      <c r="M11" s="77"/>
      <c r="N11" s="52"/>
      <c r="O11" s="52"/>
      <c r="P11" s="77"/>
      <c r="Q11" s="77"/>
      <c r="R11" s="77"/>
      <c r="S11" s="77"/>
      <c r="T11" s="28"/>
      <c r="U11" s="28"/>
      <c r="V11" s="28"/>
      <c r="W11" s="28"/>
      <c r="X11" s="28"/>
      <c r="Y11" s="28"/>
      <c r="Z11" s="28"/>
      <c r="AA11" s="28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</row>
    <row r="12" spans="1:89" s="126" customFormat="1" ht="15" customHeight="1">
      <c r="A12" s="124"/>
      <c r="B12" s="125"/>
      <c r="D12" s="77"/>
      <c r="E12" s="77"/>
      <c r="F12" s="49"/>
      <c r="G12" s="86"/>
      <c r="H12" s="88"/>
      <c r="I12" s="92"/>
      <c r="J12" s="90"/>
      <c r="K12" s="51"/>
      <c r="L12" s="44"/>
      <c r="M12" s="77"/>
      <c r="N12" s="52"/>
      <c r="O12" s="52"/>
      <c r="P12" s="77"/>
      <c r="Q12" s="77"/>
      <c r="R12" s="77"/>
      <c r="S12" s="77"/>
      <c r="T12" s="28"/>
      <c r="U12" s="28"/>
      <c r="V12" s="28"/>
      <c r="W12" s="28"/>
      <c r="X12" s="28"/>
      <c r="Y12" s="28"/>
      <c r="Z12" s="28"/>
      <c r="AA12" s="28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</row>
    <row r="13" spans="1:89" s="126" customFormat="1" ht="15" customHeight="1">
      <c r="A13" s="124"/>
      <c r="B13" s="125"/>
      <c r="D13" s="77"/>
      <c r="E13" s="77"/>
      <c r="F13" s="49"/>
      <c r="G13" s="86"/>
      <c r="H13" s="88"/>
      <c r="I13" s="92"/>
      <c r="J13" s="90"/>
      <c r="K13" s="51"/>
      <c r="L13" s="44"/>
      <c r="M13" s="77"/>
      <c r="N13" s="52"/>
      <c r="O13" s="52"/>
      <c r="P13" s="77"/>
      <c r="Q13" s="77"/>
      <c r="R13" s="77"/>
      <c r="S13" s="77"/>
      <c r="T13" s="28"/>
      <c r="U13" s="28"/>
      <c r="V13" s="28"/>
      <c r="W13" s="28"/>
      <c r="X13" s="28"/>
      <c r="Y13" s="28"/>
      <c r="Z13" s="28"/>
      <c r="AA13" s="28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</row>
    <row r="14" spans="1:89" s="126" customFormat="1" ht="15" customHeight="1">
      <c r="A14" s="124"/>
      <c r="B14" s="125"/>
      <c r="D14" s="77"/>
      <c r="E14" s="77"/>
      <c r="F14" s="49"/>
      <c r="G14" s="86"/>
      <c r="H14" s="88"/>
      <c r="I14" s="92"/>
      <c r="J14" s="90"/>
      <c r="K14" s="51"/>
      <c r="L14" s="44"/>
      <c r="M14" s="77"/>
      <c r="N14" s="52"/>
      <c r="O14" s="52"/>
      <c r="P14" s="77"/>
      <c r="Q14" s="77"/>
      <c r="R14" s="77"/>
      <c r="S14" s="77"/>
      <c r="T14" s="28"/>
      <c r="U14" s="28"/>
      <c r="V14" s="28"/>
      <c r="W14" s="28"/>
      <c r="X14" s="28"/>
      <c r="Y14" s="28"/>
      <c r="Z14" s="28"/>
      <c r="AA14" s="28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</row>
    <row r="15" spans="1:89" s="126" customFormat="1" ht="15" customHeight="1">
      <c r="A15" s="124"/>
      <c r="B15" s="125"/>
      <c r="D15" s="77"/>
      <c r="E15" s="77"/>
      <c r="F15" s="49"/>
      <c r="G15" s="86"/>
      <c r="H15" s="88"/>
      <c r="I15" s="92"/>
      <c r="J15" s="90"/>
      <c r="K15" s="51"/>
      <c r="L15" s="44"/>
      <c r="M15" s="77"/>
      <c r="N15" s="52"/>
      <c r="O15" s="52"/>
      <c r="P15" s="77"/>
      <c r="Q15" s="77"/>
      <c r="R15" s="77"/>
      <c r="S15" s="77"/>
      <c r="T15" s="28"/>
      <c r="U15" s="28"/>
      <c r="V15" s="28"/>
      <c r="W15" s="28"/>
      <c r="X15" s="28"/>
      <c r="Y15" s="28"/>
      <c r="Z15" s="28"/>
      <c r="AA15" s="28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</row>
    <row r="16" spans="1:89" s="126" customFormat="1" ht="15" customHeight="1">
      <c r="A16" s="124"/>
      <c r="B16" s="125"/>
      <c r="D16" s="77"/>
      <c r="E16" s="77"/>
      <c r="F16" s="49"/>
      <c r="G16" s="86"/>
      <c r="H16" s="88"/>
      <c r="I16" s="92"/>
      <c r="J16" s="90"/>
      <c r="K16" s="51"/>
      <c r="L16" s="44"/>
      <c r="M16" s="77"/>
      <c r="N16" s="52"/>
      <c r="O16" s="52"/>
      <c r="P16" s="77"/>
      <c r="Q16" s="77"/>
      <c r="R16" s="77"/>
      <c r="S16" s="77"/>
      <c r="T16" s="28"/>
      <c r="U16" s="28"/>
      <c r="V16" s="28"/>
      <c r="W16" s="28"/>
      <c r="X16" s="28"/>
      <c r="Y16" s="28"/>
      <c r="Z16" s="28"/>
      <c r="AA16" s="28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</row>
    <row r="17" spans="1:89" s="126" customFormat="1" ht="15" customHeight="1">
      <c r="A17" s="124"/>
      <c r="B17" s="125"/>
      <c r="D17" s="77"/>
      <c r="E17" s="77"/>
      <c r="F17" s="49"/>
      <c r="G17" s="86"/>
      <c r="H17" s="88"/>
      <c r="I17" s="92"/>
      <c r="J17" s="90"/>
      <c r="K17" s="51"/>
      <c r="L17" s="44"/>
      <c r="M17" s="77"/>
      <c r="N17" s="52"/>
      <c r="O17" s="52"/>
      <c r="P17" s="77"/>
      <c r="Q17" s="77"/>
      <c r="R17" s="77"/>
      <c r="S17" s="77"/>
      <c r="T17" s="28"/>
      <c r="U17" s="28"/>
      <c r="V17" s="28"/>
      <c r="W17" s="28"/>
      <c r="X17" s="28"/>
      <c r="Y17" s="28"/>
      <c r="Z17" s="28"/>
      <c r="AA17" s="28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</row>
    <row r="18" spans="1:89" s="126" customFormat="1" ht="15" customHeight="1">
      <c r="A18" s="124"/>
      <c r="B18" s="125"/>
      <c r="D18" s="77"/>
      <c r="E18" s="77"/>
      <c r="F18" s="49"/>
      <c r="G18" s="86"/>
      <c r="H18" s="88"/>
      <c r="I18" s="92"/>
      <c r="J18" s="90"/>
      <c r="K18" s="51"/>
      <c r="L18" s="44"/>
      <c r="M18" s="77"/>
      <c r="N18" s="52"/>
      <c r="O18" s="52"/>
      <c r="P18" s="77"/>
      <c r="Q18" s="77"/>
      <c r="R18" s="77"/>
      <c r="S18" s="77"/>
      <c r="T18" s="28"/>
      <c r="U18" s="28"/>
      <c r="V18" s="28"/>
      <c r="W18" s="28"/>
      <c r="X18" s="28"/>
      <c r="Y18" s="28"/>
      <c r="Z18" s="28"/>
      <c r="AA18" s="28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</row>
    <row r="19" spans="1:89" s="126" customFormat="1" ht="15" customHeight="1">
      <c r="A19" s="124"/>
      <c r="B19" s="125"/>
      <c r="D19" s="77"/>
      <c r="E19" s="77"/>
      <c r="F19" s="49"/>
      <c r="G19" s="86"/>
      <c r="H19" s="88"/>
      <c r="I19" s="92"/>
      <c r="J19" s="90"/>
      <c r="K19" s="51"/>
      <c r="L19" s="44"/>
      <c r="M19" s="77"/>
      <c r="N19" s="52"/>
      <c r="O19" s="52"/>
      <c r="P19" s="77"/>
      <c r="Q19" s="77"/>
      <c r="R19" s="77"/>
      <c r="S19" s="77"/>
      <c r="T19" s="28"/>
      <c r="U19" s="28"/>
      <c r="V19" s="28"/>
      <c r="W19" s="28"/>
      <c r="X19" s="28"/>
      <c r="Y19" s="28"/>
      <c r="Z19" s="28"/>
      <c r="AA19" s="28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</row>
    <row r="20" spans="1:89" s="126" customFormat="1" ht="15" customHeight="1">
      <c r="A20" s="124"/>
      <c r="B20" s="125"/>
      <c r="D20" s="77"/>
      <c r="E20" s="77"/>
      <c r="F20" s="49"/>
      <c r="G20" s="86"/>
      <c r="H20" s="88"/>
      <c r="I20" s="92"/>
      <c r="J20" s="90"/>
      <c r="K20" s="51"/>
      <c r="L20" s="44"/>
      <c r="M20" s="77"/>
      <c r="N20" s="52"/>
      <c r="O20" s="52"/>
      <c r="P20" s="77"/>
      <c r="Q20" s="77"/>
      <c r="R20" s="77"/>
      <c r="S20" s="77"/>
      <c r="T20" s="28"/>
      <c r="U20" s="28"/>
      <c r="V20" s="28"/>
      <c r="W20" s="28"/>
      <c r="X20" s="28"/>
      <c r="Y20" s="28"/>
      <c r="Z20" s="28"/>
      <c r="AA20" s="28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</row>
    <row r="21" spans="1:89" s="126" customFormat="1" ht="15" customHeight="1">
      <c r="A21" s="124"/>
      <c r="B21" s="125"/>
      <c r="D21" s="77"/>
      <c r="E21" s="77"/>
      <c r="F21" s="49"/>
      <c r="G21" s="86"/>
      <c r="H21" s="88"/>
      <c r="I21" s="92"/>
      <c r="J21" s="90"/>
      <c r="K21" s="51"/>
      <c r="L21" s="44"/>
      <c r="M21" s="77"/>
      <c r="N21" s="52"/>
      <c r="O21" s="52"/>
      <c r="P21" s="77"/>
      <c r="Q21" s="77"/>
      <c r="R21" s="77"/>
      <c r="S21" s="77"/>
      <c r="T21" s="28"/>
      <c r="U21" s="28"/>
      <c r="V21" s="28"/>
      <c r="W21" s="28"/>
      <c r="X21" s="28"/>
      <c r="Y21" s="28"/>
      <c r="Z21" s="28"/>
      <c r="AA21" s="28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</row>
    <row r="22" spans="1:89" s="126" customFormat="1" ht="15" customHeight="1">
      <c r="A22" s="124"/>
      <c r="B22" s="125"/>
      <c r="D22" s="77"/>
      <c r="E22" s="77"/>
      <c r="F22" s="49"/>
      <c r="G22" s="86"/>
      <c r="H22" s="88"/>
      <c r="I22" s="92"/>
      <c r="J22" s="90"/>
      <c r="K22" s="51"/>
      <c r="L22" s="44"/>
      <c r="M22" s="77"/>
      <c r="N22" s="52"/>
      <c r="O22" s="52"/>
      <c r="P22" s="77"/>
      <c r="Q22" s="77"/>
      <c r="R22" s="77"/>
      <c r="S22" s="77"/>
      <c r="T22" s="28"/>
      <c r="U22" s="28"/>
      <c r="V22" s="28"/>
      <c r="W22" s="28"/>
      <c r="X22" s="28"/>
      <c r="Y22" s="28"/>
      <c r="Z22" s="28"/>
      <c r="AA22" s="28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</row>
    <row r="23" spans="1:89" s="126" customFormat="1" ht="15" customHeight="1">
      <c r="A23" s="124"/>
      <c r="B23" s="125"/>
      <c r="D23" s="77"/>
      <c r="E23" s="77"/>
      <c r="F23" s="49"/>
      <c r="G23" s="86"/>
      <c r="H23" s="88"/>
      <c r="I23" s="92"/>
      <c r="J23" s="90"/>
      <c r="K23" s="51"/>
      <c r="L23" s="44"/>
      <c r="M23" s="77"/>
      <c r="N23" s="52"/>
      <c r="O23" s="52"/>
      <c r="P23" s="77"/>
      <c r="Q23" s="77"/>
      <c r="R23" s="77"/>
      <c r="S23" s="77"/>
      <c r="T23" s="28"/>
      <c r="U23" s="28"/>
      <c r="V23" s="28"/>
      <c r="W23" s="28"/>
      <c r="X23" s="28"/>
      <c r="Y23" s="28"/>
      <c r="Z23" s="28"/>
      <c r="AA23" s="28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</row>
    <row r="24" spans="1:89" s="126" customFormat="1" ht="15" customHeight="1">
      <c r="A24" s="124"/>
      <c r="B24" s="125"/>
      <c r="D24" s="77"/>
      <c r="E24" s="77"/>
      <c r="F24" s="49"/>
      <c r="G24" s="86"/>
      <c r="H24" s="88"/>
      <c r="I24" s="92"/>
      <c r="J24" s="90"/>
      <c r="K24" s="51"/>
      <c r="L24" s="44"/>
      <c r="M24" s="77"/>
      <c r="N24" s="52"/>
      <c r="O24" s="52"/>
      <c r="P24" s="77"/>
      <c r="Q24" s="77"/>
      <c r="R24" s="77"/>
      <c r="S24" s="77"/>
      <c r="T24" s="28"/>
      <c r="U24" s="28"/>
      <c r="V24" s="28"/>
      <c r="W24" s="28"/>
      <c r="X24" s="28"/>
      <c r="Y24" s="28"/>
      <c r="Z24" s="28"/>
      <c r="AA24" s="28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</row>
    <row r="25" spans="1:89" s="126" customFormat="1" ht="15" customHeight="1">
      <c r="A25" s="124"/>
      <c r="B25" s="125"/>
      <c r="D25" s="77"/>
      <c r="E25" s="77"/>
      <c r="F25" s="49"/>
      <c r="G25" s="86"/>
      <c r="H25" s="88"/>
      <c r="I25" s="92"/>
      <c r="J25" s="90"/>
      <c r="K25" s="51"/>
      <c r="L25" s="44"/>
      <c r="M25" s="77"/>
      <c r="N25" s="52"/>
      <c r="O25" s="52"/>
      <c r="P25" s="77"/>
      <c r="Q25" s="77"/>
      <c r="R25" s="77"/>
      <c r="S25" s="77"/>
      <c r="T25" s="28"/>
      <c r="U25" s="28"/>
      <c r="V25" s="28"/>
      <c r="W25" s="28"/>
      <c r="X25" s="28"/>
      <c r="Y25" s="28"/>
      <c r="Z25" s="28"/>
      <c r="AA25" s="28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</row>
    <row r="26" spans="1:89" s="126" customFormat="1" ht="15" customHeight="1">
      <c r="A26" s="124"/>
      <c r="B26" s="125"/>
      <c r="D26" s="77"/>
      <c r="E26" s="77"/>
      <c r="F26" s="49"/>
      <c r="G26" s="86"/>
      <c r="H26" s="88"/>
      <c r="I26" s="92"/>
      <c r="J26" s="90"/>
      <c r="K26" s="51"/>
      <c r="L26" s="44"/>
      <c r="M26" s="77"/>
      <c r="N26" s="52"/>
      <c r="O26" s="52"/>
      <c r="P26" s="77"/>
      <c r="Q26" s="77"/>
      <c r="R26" s="77"/>
      <c r="S26" s="77"/>
      <c r="T26" s="28"/>
      <c r="U26" s="28"/>
      <c r="V26" s="28"/>
      <c r="W26" s="28"/>
      <c r="X26" s="28"/>
      <c r="Y26" s="28"/>
      <c r="Z26" s="28"/>
      <c r="AA26" s="28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</row>
    <row r="27" spans="1:89" s="126" customFormat="1" ht="15" customHeight="1">
      <c r="A27" s="124"/>
      <c r="B27" s="125"/>
      <c r="D27" s="77"/>
      <c r="E27" s="77"/>
      <c r="F27" s="49"/>
      <c r="G27" s="86"/>
      <c r="H27" s="88"/>
      <c r="I27" s="92"/>
      <c r="J27" s="90"/>
      <c r="K27" s="51"/>
      <c r="L27" s="44"/>
      <c r="M27" s="77"/>
      <c r="N27" s="52"/>
      <c r="O27" s="52"/>
      <c r="P27" s="77"/>
      <c r="Q27" s="77"/>
      <c r="R27" s="77"/>
      <c r="S27" s="77"/>
      <c r="T27" s="28"/>
      <c r="U27" s="28"/>
      <c r="V27" s="28"/>
      <c r="W27" s="28"/>
      <c r="X27" s="28"/>
      <c r="Y27" s="28"/>
      <c r="Z27" s="28"/>
      <c r="AA27" s="28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</row>
    <row r="28" spans="1:89" s="126" customFormat="1" ht="15" customHeight="1">
      <c r="A28" s="124"/>
      <c r="B28" s="125"/>
      <c r="D28" s="77"/>
      <c r="E28" s="77"/>
      <c r="F28" s="49"/>
      <c r="G28" s="86"/>
      <c r="H28" s="88"/>
      <c r="I28" s="92"/>
      <c r="J28" s="90"/>
      <c r="K28" s="51"/>
      <c r="L28" s="44"/>
      <c r="M28" s="77"/>
      <c r="N28" s="52"/>
      <c r="O28" s="52"/>
      <c r="P28" s="77"/>
      <c r="Q28" s="77"/>
      <c r="R28" s="77"/>
      <c r="S28" s="77"/>
      <c r="T28" s="28"/>
      <c r="U28" s="28"/>
      <c r="V28" s="28"/>
      <c r="W28" s="28"/>
      <c r="X28" s="28"/>
      <c r="Y28" s="28"/>
      <c r="Z28" s="28"/>
      <c r="AA28" s="28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</row>
    <row r="29" spans="1:89" s="126" customFormat="1" ht="15" customHeight="1">
      <c r="A29" s="124"/>
      <c r="B29" s="125"/>
      <c r="D29" s="77"/>
      <c r="E29" s="77"/>
      <c r="F29" s="49"/>
      <c r="G29" s="86"/>
      <c r="H29" s="88"/>
      <c r="I29" s="92"/>
      <c r="J29" s="90"/>
      <c r="K29" s="51"/>
      <c r="L29" s="44"/>
      <c r="M29" s="77"/>
      <c r="N29" s="52"/>
      <c r="O29" s="52"/>
      <c r="P29" s="77"/>
      <c r="Q29" s="77"/>
      <c r="R29" s="77"/>
      <c r="S29" s="77"/>
      <c r="T29" s="28"/>
      <c r="U29" s="28"/>
      <c r="V29" s="28"/>
      <c r="W29" s="28"/>
      <c r="X29" s="28"/>
      <c r="Y29" s="28"/>
      <c r="Z29" s="28"/>
      <c r="AA29" s="28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</row>
    <row r="30" spans="1:89" s="126" customFormat="1" ht="15" customHeight="1">
      <c r="A30" s="124"/>
      <c r="B30" s="125"/>
      <c r="D30" s="77"/>
      <c r="E30" s="77"/>
      <c r="F30" s="49"/>
      <c r="G30" s="86"/>
      <c r="H30" s="88"/>
      <c r="I30" s="92"/>
      <c r="J30" s="90"/>
      <c r="K30" s="51"/>
      <c r="L30" s="44"/>
      <c r="M30" s="77"/>
      <c r="N30" s="52"/>
      <c r="O30" s="52"/>
      <c r="P30" s="77"/>
      <c r="Q30" s="77"/>
      <c r="R30" s="77"/>
      <c r="S30" s="77"/>
      <c r="T30" s="28"/>
      <c r="U30" s="28"/>
      <c r="V30" s="28"/>
      <c r="W30" s="28"/>
      <c r="X30" s="28"/>
      <c r="Y30" s="28"/>
      <c r="Z30" s="28"/>
      <c r="AA30" s="28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</row>
    <row r="31" spans="1:89" s="126" customFormat="1" ht="15" customHeight="1">
      <c r="A31" s="124"/>
      <c r="B31" s="125"/>
      <c r="D31" s="77"/>
      <c r="E31" s="77"/>
      <c r="F31" s="49"/>
      <c r="G31" s="86"/>
      <c r="H31" s="88"/>
      <c r="I31" s="92"/>
      <c r="J31" s="90"/>
      <c r="K31" s="51"/>
      <c r="L31" s="44"/>
      <c r="M31" s="77"/>
      <c r="N31" s="52"/>
      <c r="O31" s="52"/>
      <c r="P31" s="77"/>
      <c r="Q31" s="77"/>
      <c r="R31" s="77"/>
      <c r="S31" s="77"/>
      <c r="T31" s="28"/>
      <c r="U31" s="28"/>
      <c r="V31" s="28"/>
      <c r="W31" s="28"/>
      <c r="X31" s="28"/>
      <c r="Y31" s="28"/>
      <c r="Z31" s="28"/>
      <c r="AA31" s="28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</row>
    <row r="32" spans="1:89" s="126" customFormat="1" ht="15" customHeight="1">
      <c r="A32" s="124"/>
      <c r="B32" s="125"/>
      <c r="D32" s="77"/>
      <c r="E32" s="77"/>
      <c r="F32" s="49"/>
      <c r="G32" s="86"/>
      <c r="H32" s="88"/>
      <c r="I32" s="92"/>
      <c r="J32" s="90"/>
      <c r="K32" s="51"/>
      <c r="L32" s="44"/>
      <c r="M32" s="77"/>
      <c r="N32" s="52"/>
      <c r="O32" s="52"/>
      <c r="P32" s="77"/>
      <c r="Q32" s="77"/>
      <c r="R32" s="77"/>
      <c r="S32" s="77"/>
      <c r="T32" s="28"/>
      <c r="U32" s="28"/>
      <c r="V32" s="28"/>
      <c r="W32" s="28"/>
      <c r="X32" s="28"/>
      <c r="Y32" s="28"/>
      <c r="Z32" s="28"/>
      <c r="AA32" s="28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</row>
    <row r="33" spans="1:89" s="126" customFormat="1" ht="15" customHeight="1">
      <c r="A33" s="124"/>
      <c r="B33" s="125"/>
      <c r="D33" s="77"/>
      <c r="E33" s="77"/>
      <c r="F33" s="49"/>
      <c r="G33" s="86"/>
      <c r="H33" s="88"/>
      <c r="I33" s="92"/>
      <c r="J33" s="90"/>
      <c r="K33" s="51"/>
      <c r="L33" s="44"/>
      <c r="M33" s="77"/>
      <c r="N33" s="52"/>
      <c r="O33" s="52"/>
      <c r="P33" s="77"/>
      <c r="Q33" s="77"/>
      <c r="R33" s="77"/>
      <c r="S33" s="77"/>
      <c r="T33" s="28"/>
      <c r="U33" s="28"/>
      <c r="V33" s="28"/>
      <c r="W33" s="28"/>
      <c r="X33" s="28"/>
      <c r="Y33" s="28"/>
      <c r="Z33" s="28"/>
      <c r="AA33" s="28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</row>
    <row r="34" spans="1:89" s="126" customFormat="1" ht="15" customHeight="1">
      <c r="A34" s="124"/>
      <c r="B34" s="125"/>
      <c r="D34" s="77"/>
      <c r="E34" s="77"/>
      <c r="F34" s="49"/>
      <c r="G34" s="86"/>
      <c r="H34" s="88"/>
      <c r="I34" s="92"/>
      <c r="J34" s="90"/>
      <c r="K34" s="51"/>
      <c r="L34" s="44"/>
      <c r="M34" s="77"/>
      <c r="N34" s="52"/>
      <c r="O34" s="52"/>
      <c r="P34" s="77"/>
      <c r="Q34" s="77"/>
      <c r="R34" s="77"/>
      <c r="S34" s="77"/>
      <c r="T34" s="28"/>
      <c r="U34" s="28"/>
      <c r="V34" s="28"/>
      <c r="W34" s="28"/>
      <c r="X34" s="28"/>
      <c r="Y34" s="28"/>
      <c r="Z34" s="28"/>
      <c r="AA34" s="28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</row>
    <row r="35" spans="1:89" s="126" customFormat="1" ht="15" customHeight="1">
      <c r="A35" s="124"/>
      <c r="B35" s="125"/>
      <c r="D35" s="77"/>
      <c r="E35" s="77"/>
      <c r="F35" s="49"/>
      <c r="G35" s="86"/>
      <c r="H35" s="88"/>
      <c r="I35" s="92"/>
      <c r="J35" s="90"/>
      <c r="K35" s="51"/>
      <c r="L35" s="44"/>
      <c r="M35" s="77"/>
      <c r="N35" s="52"/>
      <c r="O35" s="52"/>
      <c r="P35" s="77"/>
      <c r="Q35" s="77"/>
      <c r="R35" s="77"/>
      <c r="S35" s="77"/>
      <c r="T35" s="28"/>
      <c r="U35" s="28"/>
      <c r="V35" s="28"/>
      <c r="W35" s="28"/>
      <c r="X35" s="28"/>
      <c r="Y35" s="28"/>
      <c r="Z35" s="28"/>
      <c r="AA35" s="28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</row>
    <row r="36" spans="1:89" s="126" customFormat="1" ht="15" customHeight="1">
      <c r="A36" s="124"/>
      <c r="B36" s="125"/>
      <c r="D36" s="77"/>
      <c r="E36" s="77"/>
      <c r="F36" s="49"/>
      <c r="G36" s="86"/>
      <c r="H36" s="88"/>
      <c r="I36" s="92"/>
      <c r="J36" s="90"/>
      <c r="K36" s="51"/>
      <c r="L36" s="44"/>
      <c r="M36" s="77"/>
      <c r="N36" s="52"/>
      <c r="O36" s="52"/>
      <c r="P36" s="77"/>
      <c r="Q36" s="77"/>
      <c r="R36" s="77"/>
      <c r="S36" s="77"/>
      <c r="T36" s="28"/>
      <c r="U36" s="28"/>
      <c r="V36" s="28"/>
      <c r="W36" s="28"/>
      <c r="X36" s="28"/>
      <c r="Y36" s="28"/>
      <c r="Z36" s="28"/>
      <c r="AA36" s="28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</row>
    <row r="37" spans="1:89" s="126" customFormat="1" ht="15" customHeight="1">
      <c r="A37" s="124"/>
      <c r="B37" s="125"/>
      <c r="D37" s="77"/>
      <c r="E37" s="77"/>
      <c r="F37" s="49"/>
      <c r="G37" s="86"/>
      <c r="H37" s="88"/>
      <c r="I37" s="92"/>
      <c r="J37" s="90"/>
      <c r="K37" s="51"/>
      <c r="L37" s="44"/>
      <c r="M37" s="77"/>
      <c r="N37" s="52"/>
      <c r="O37" s="52"/>
      <c r="P37" s="77"/>
      <c r="Q37" s="77"/>
      <c r="R37" s="77"/>
      <c r="S37" s="77"/>
      <c r="T37" s="28"/>
      <c r="U37" s="28"/>
      <c r="V37" s="28"/>
      <c r="W37" s="28"/>
      <c r="X37" s="28"/>
      <c r="Y37" s="28"/>
      <c r="Z37" s="28"/>
      <c r="AA37" s="28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</row>
    <row r="38" spans="1:89" s="126" customFormat="1" ht="15" customHeight="1">
      <c r="A38" s="124"/>
      <c r="B38" s="125"/>
      <c r="D38" s="77"/>
      <c r="E38" s="77"/>
      <c r="F38" s="49"/>
      <c r="G38" s="86"/>
      <c r="H38" s="88"/>
      <c r="I38" s="92"/>
      <c r="J38" s="90"/>
      <c r="K38" s="51"/>
      <c r="L38" s="44"/>
      <c r="M38" s="77"/>
      <c r="N38" s="52"/>
      <c r="O38" s="52"/>
      <c r="P38" s="77"/>
      <c r="Q38" s="77"/>
      <c r="R38" s="77"/>
      <c r="S38" s="77"/>
      <c r="T38" s="28"/>
      <c r="U38" s="28"/>
      <c r="V38" s="28"/>
      <c r="W38" s="28"/>
      <c r="X38" s="28"/>
      <c r="Y38" s="28"/>
      <c r="Z38" s="28"/>
      <c r="AA38" s="28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</row>
    <row r="39" spans="1:89" s="126" customFormat="1" ht="15" customHeight="1">
      <c r="A39" s="124"/>
      <c r="B39" s="125"/>
      <c r="D39" s="77"/>
      <c r="E39" s="77"/>
      <c r="F39" s="49"/>
      <c r="G39" s="86"/>
      <c r="H39" s="88"/>
      <c r="I39" s="92"/>
      <c r="J39" s="90"/>
      <c r="K39" s="51"/>
      <c r="L39" s="44"/>
      <c r="M39" s="77"/>
      <c r="N39" s="52"/>
      <c r="O39" s="52"/>
      <c r="P39" s="77"/>
      <c r="Q39" s="77"/>
      <c r="R39" s="77"/>
      <c r="S39" s="77"/>
      <c r="T39" s="28"/>
      <c r="U39" s="28"/>
      <c r="V39" s="28"/>
      <c r="W39" s="28"/>
      <c r="X39" s="28"/>
      <c r="Y39" s="28"/>
      <c r="Z39" s="28"/>
      <c r="AA39" s="28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</row>
    <row r="40" spans="1:89" s="126" customFormat="1" ht="15" customHeight="1">
      <c r="A40" s="124"/>
      <c r="B40" s="125"/>
      <c r="D40" s="77"/>
      <c r="E40" s="77"/>
      <c r="F40" s="49"/>
      <c r="G40" s="86"/>
      <c r="H40" s="88"/>
      <c r="I40" s="92"/>
      <c r="J40" s="90"/>
      <c r="K40" s="51"/>
      <c r="L40" s="44"/>
      <c r="M40" s="77"/>
      <c r="N40" s="52"/>
      <c r="O40" s="52"/>
      <c r="P40" s="77"/>
      <c r="Q40" s="77"/>
      <c r="R40" s="77"/>
      <c r="S40" s="77"/>
      <c r="T40" s="28"/>
      <c r="U40" s="28"/>
      <c r="V40" s="28"/>
      <c r="W40" s="28"/>
      <c r="X40" s="28"/>
      <c r="Y40" s="28"/>
      <c r="Z40" s="28"/>
      <c r="AA40" s="28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</row>
    <row r="41" spans="1:89" s="126" customFormat="1" ht="15" customHeight="1">
      <c r="A41" s="124"/>
      <c r="B41" s="125"/>
      <c r="D41" s="77"/>
      <c r="E41" s="77"/>
      <c r="F41" s="49"/>
      <c r="G41" s="86"/>
      <c r="H41" s="88"/>
      <c r="I41" s="92"/>
      <c r="J41" s="90"/>
      <c r="K41" s="51"/>
      <c r="L41" s="44"/>
      <c r="M41" s="77"/>
      <c r="N41" s="52"/>
      <c r="O41" s="52"/>
      <c r="P41" s="77"/>
      <c r="Q41" s="77"/>
      <c r="R41" s="77"/>
      <c r="S41" s="77"/>
      <c r="T41" s="28"/>
      <c r="U41" s="28"/>
      <c r="V41" s="28"/>
      <c r="W41" s="28"/>
      <c r="X41" s="28"/>
      <c r="Y41" s="28"/>
      <c r="Z41" s="28"/>
      <c r="AA41" s="28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</row>
    <row r="42" spans="1:89" s="126" customFormat="1" ht="15" customHeight="1">
      <c r="A42" s="124"/>
      <c r="B42" s="125"/>
      <c r="D42" s="77"/>
      <c r="E42" s="77"/>
      <c r="F42" s="49"/>
      <c r="G42" s="86"/>
      <c r="H42" s="88"/>
      <c r="I42" s="92"/>
      <c r="J42" s="90"/>
      <c r="K42" s="51"/>
      <c r="L42" s="44"/>
      <c r="M42" s="77"/>
      <c r="N42" s="52"/>
      <c r="O42" s="52"/>
      <c r="P42" s="77"/>
      <c r="Q42" s="77"/>
      <c r="R42" s="77"/>
      <c r="S42" s="77"/>
      <c r="T42" s="28"/>
      <c r="U42" s="28"/>
      <c r="V42" s="28"/>
      <c r="W42" s="28"/>
      <c r="X42" s="28"/>
      <c r="Y42" s="28"/>
      <c r="Z42" s="28"/>
      <c r="AA42" s="28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</row>
    <row r="43" spans="1:89" s="126" customFormat="1" ht="15" customHeight="1">
      <c r="A43" s="124"/>
      <c r="B43" s="125"/>
      <c r="D43" s="77"/>
      <c r="E43" s="77"/>
      <c r="F43" s="49"/>
      <c r="G43" s="86"/>
      <c r="H43" s="88"/>
      <c r="I43" s="92"/>
      <c r="J43" s="90"/>
      <c r="K43" s="51"/>
      <c r="L43" s="44"/>
      <c r="M43" s="77"/>
      <c r="N43" s="52"/>
      <c r="O43" s="52"/>
      <c r="P43" s="77"/>
      <c r="Q43" s="77"/>
      <c r="R43" s="77"/>
      <c r="S43" s="77"/>
      <c r="T43" s="28"/>
      <c r="U43" s="28"/>
      <c r="V43" s="28"/>
      <c r="W43" s="28"/>
      <c r="X43" s="28"/>
      <c r="Y43" s="28"/>
      <c r="Z43" s="28"/>
      <c r="AA43" s="28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</row>
    <row r="44" spans="1:89" s="126" customFormat="1" ht="15" customHeight="1">
      <c r="A44" s="124"/>
      <c r="B44" s="125"/>
      <c r="D44" s="77"/>
      <c r="E44" s="77"/>
      <c r="F44" s="49"/>
      <c r="G44" s="86"/>
      <c r="H44" s="88"/>
      <c r="I44" s="92"/>
      <c r="J44" s="90"/>
      <c r="K44" s="51"/>
      <c r="L44" s="44"/>
      <c r="M44" s="77"/>
      <c r="N44" s="52"/>
      <c r="O44" s="52"/>
      <c r="P44" s="77"/>
      <c r="Q44" s="77"/>
      <c r="R44" s="77"/>
      <c r="S44" s="77"/>
      <c r="T44" s="28"/>
      <c r="U44" s="28"/>
      <c r="V44" s="28"/>
      <c r="W44" s="28"/>
      <c r="X44" s="28"/>
      <c r="Y44" s="28"/>
      <c r="Z44" s="28"/>
      <c r="AA44" s="28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</row>
    <row r="45" spans="1:89" s="126" customFormat="1" ht="15" customHeight="1">
      <c r="A45" s="124"/>
      <c r="B45" s="125"/>
      <c r="D45" s="77"/>
      <c r="E45" s="77"/>
      <c r="F45" s="49"/>
      <c r="G45" s="86"/>
      <c r="H45" s="88"/>
      <c r="I45" s="92"/>
      <c r="J45" s="90"/>
      <c r="K45" s="51"/>
      <c r="L45" s="44"/>
      <c r="M45" s="77"/>
      <c r="N45" s="52"/>
      <c r="O45" s="52"/>
      <c r="P45" s="77"/>
      <c r="Q45" s="77"/>
      <c r="R45" s="77"/>
      <c r="S45" s="77"/>
      <c r="T45" s="28"/>
      <c r="U45" s="28"/>
      <c r="V45" s="28"/>
      <c r="W45" s="28"/>
      <c r="X45" s="28"/>
      <c r="Y45" s="28"/>
      <c r="Z45" s="28"/>
      <c r="AA45" s="28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</row>
    <row r="46" spans="1:89" s="126" customFormat="1" ht="15" customHeight="1">
      <c r="A46" s="124"/>
      <c r="B46" s="125"/>
      <c r="D46" s="77"/>
      <c r="E46" s="77"/>
      <c r="F46" s="49"/>
      <c r="G46" s="86"/>
      <c r="H46" s="88"/>
      <c r="I46" s="92"/>
      <c r="J46" s="90"/>
      <c r="K46" s="51"/>
      <c r="L46" s="44"/>
      <c r="M46" s="77"/>
      <c r="N46" s="52"/>
      <c r="O46" s="52"/>
      <c r="P46" s="77"/>
      <c r="Q46" s="77"/>
      <c r="R46" s="77"/>
      <c r="S46" s="77"/>
      <c r="T46" s="28"/>
      <c r="U46" s="28"/>
      <c r="V46" s="28"/>
      <c r="W46" s="28"/>
      <c r="X46" s="28"/>
      <c r="Y46" s="28"/>
      <c r="Z46" s="28"/>
      <c r="AA46" s="28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</row>
    <row r="47" spans="1:89" s="126" customFormat="1" ht="15" customHeight="1">
      <c r="A47" s="124"/>
      <c r="B47" s="125"/>
      <c r="D47" s="77"/>
      <c r="E47" s="77"/>
      <c r="F47" s="49"/>
      <c r="G47" s="86"/>
      <c r="H47" s="88"/>
      <c r="I47" s="92"/>
      <c r="J47" s="90"/>
      <c r="K47" s="51"/>
      <c r="L47" s="44"/>
      <c r="M47" s="77"/>
      <c r="N47" s="52"/>
      <c r="O47" s="52"/>
      <c r="P47" s="77"/>
      <c r="Q47" s="77"/>
      <c r="R47" s="77"/>
      <c r="S47" s="77"/>
      <c r="T47" s="28"/>
      <c r="U47" s="28"/>
      <c r="V47" s="28"/>
      <c r="W47" s="28"/>
      <c r="X47" s="28"/>
      <c r="Y47" s="28"/>
      <c r="Z47" s="28"/>
      <c r="AA47" s="28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</row>
    <row r="48" spans="1:89" s="126" customFormat="1" ht="15" customHeight="1">
      <c r="A48" s="124"/>
      <c r="B48" s="125"/>
      <c r="D48" s="77"/>
      <c r="E48" s="77"/>
      <c r="F48" s="49"/>
      <c r="G48" s="86"/>
      <c r="H48" s="88"/>
      <c r="I48" s="92"/>
      <c r="J48" s="90"/>
      <c r="K48" s="51"/>
      <c r="L48" s="44"/>
      <c r="M48" s="77"/>
      <c r="N48" s="52"/>
      <c r="O48" s="52"/>
      <c r="P48" s="77"/>
      <c r="Q48" s="77"/>
      <c r="R48" s="77"/>
      <c r="S48" s="77"/>
      <c r="T48" s="28"/>
      <c r="U48" s="28"/>
      <c r="V48" s="28"/>
      <c r="W48" s="28"/>
      <c r="X48" s="28"/>
      <c r="Y48" s="28"/>
      <c r="Z48" s="28"/>
      <c r="AA48" s="28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</row>
    <row r="49" spans="1:89" s="126" customFormat="1" ht="15" customHeight="1">
      <c r="A49" s="124"/>
      <c r="B49" s="125"/>
      <c r="D49" s="77"/>
      <c r="E49" s="77"/>
      <c r="F49" s="49"/>
      <c r="G49" s="86"/>
      <c r="H49" s="88"/>
      <c r="I49" s="92"/>
      <c r="J49" s="90"/>
      <c r="K49" s="51"/>
      <c r="L49" s="44"/>
      <c r="M49" s="77"/>
      <c r="N49" s="52"/>
      <c r="O49" s="52"/>
      <c r="P49" s="77"/>
      <c r="Q49" s="77"/>
      <c r="R49" s="77"/>
      <c r="S49" s="77"/>
      <c r="T49" s="28"/>
      <c r="U49" s="28"/>
      <c r="V49" s="28"/>
      <c r="W49" s="28"/>
      <c r="X49" s="28"/>
      <c r="Y49" s="28"/>
      <c r="Z49" s="28"/>
      <c r="AA49" s="28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</row>
    <row r="50" spans="1:89" s="126" customFormat="1" ht="15" customHeight="1">
      <c r="A50" s="124"/>
      <c r="B50" s="125"/>
      <c r="D50" s="77"/>
      <c r="E50" s="77"/>
      <c r="F50" s="49"/>
      <c r="G50" s="86"/>
      <c r="H50" s="88"/>
      <c r="I50" s="92"/>
      <c r="J50" s="90"/>
      <c r="K50" s="51"/>
      <c r="L50" s="44"/>
      <c r="M50" s="77"/>
      <c r="N50" s="52"/>
      <c r="O50" s="52"/>
      <c r="P50" s="77"/>
      <c r="Q50" s="77"/>
      <c r="R50" s="77"/>
      <c r="S50" s="77"/>
      <c r="T50" s="28"/>
      <c r="U50" s="28"/>
      <c r="V50" s="28"/>
      <c r="W50" s="28"/>
      <c r="X50" s="28"/>
      <c r="Y50" s="28"/>
      <c r="Z50" s="28"/>
      <c r="AA50" s="28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</row>
    <row r="51" spans="1:89" s="126" customFormat="1" ht="15" customHeight="1">
      <c r="A51" s="124"/>
      <c r="B51" s="125"/>
      <c r="D51" s="77"/>
      <c r="E51" s="77"/>
      <c r="F51" s="49"/>
      <c r="G51" s="86"/>
      <c r="H51" s="88"/>
      <c r="I51" s="92"/>
      <c r="J51" s="90"/>
      <c r="K51" s="51"/>
      <c r="L51" s="44"/>
      <c r="M51" s="77"/>
      <c r="N51" s="52"/>
      <c r="O51" s="52"/>
      <c r="P51" s="77"/>
      <c r="Q51" s="77"/>
      <c r="R51" s="77"/>
      <c r="S51" s="77"/>
      <c r="T51" s="28"/>
      <c r="U51" s="28"/>
      <c r="V51" s="28"/>
      <c r="W51" s="28"/>
      <c r="X51" s="28"/>
      <c r="Y51" s="28"/>
      <c r="Z51" s="28"/>
      <c r="AA51" s="28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</row>
    <row r="52" spans="1:89" s="126" customFormat="1" ht="15" customHeight="1">
      <c r="A52" s="124"/>
      <c r="B52" s="125"/>
      <c r="D52" s="77"/>
      <c r="E52" s="77"/>
      <c r="F52" s="49"/>
      <c r="G52" s="86"/>
      <c r="H52" s="88"/>
      <c r="I52" s="92"/>
      <c r="J52" s="90"/>
      <c r="K52" s="51"/>
      <c r="L52" s="44"/>
      <c r="M52" s="77"/>
      <c r="N52" s="52"/>
      <c r="O52" s="52"/>
      <c r="P52" s="77"/>
      <c r="Q52" s="77"/>
      <c r="R52" s="77"/>
      <c r="S52" s="77"/>
      <c r="T52" s="28"/>
      <c r="U52" s="28"/>
      <c r="V52" s="28"/>
      <c r="W52" s="28"/>
      <c r="X52" s="28"/>
      <c r="Y52" s="28"/>
      <c r="Z52" s="28"/>
      <c r="AA52" s="28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</row>
    <row r="53" spans="1:89" s="126" customFormat="1" ht="15" customHeight="1">
      <c r="A53" s="124"/>
      <c r="B53" s="125"/>
      <c r="D53" s="77"/>
      <c r="E53" s="77"/>
      <c r="F53" s="49"/>
      <c r="G53" s="86"/>
      <c r="H53" s="88"/>
      <c r="I53" s="92"/>
      <c r="J53" s="90"/>
      <c r="K53" s="51"/>
      <c r="L53" s="44"/>
      <c r="M53" s="77"/>
      <c r="N53" s="52"/>
      <c r="O53" s="52"/>
      <c r="P53" s="77"/>
      <c r="Q53" s="77"/>
      <c r="R53" s="77"/>
      <c r="S53" s="77"/>
      <c r="T53" s="28"/>
      <c r="U53" s="28"/>
      <c r="V53" s="28"/>
      <c r="W53" s="28"/>
      <c r="X53" s="28"/>
      <c r="Y53" s="28"/>
      <c r="Z53" s="28"/>
      <c r="AA53" s="28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</row>
    <row r="54" spans="1:89" s="126" customFormat="1" ht="15" customHeight="1">
      <c r="A54" s="124"/>
      <c r="B54" s="125"/>
      <c r="D54" s="77"/>
      <c r="E54" s="77"/>
      <c r="F54" s="49"/>
      <c r="G54" s="86"/>
      <c r="H54" s="88"/>
      <c r="I54" s="92"/>
      <c r="J54" s="90"/>
      <c r="K54" s="51"/>
      <c r="L54" s="44"/>
      <c r="M54" s="77"/>
      <c r="N54" s="52"/>
      <c r="O54" s="52"/>
      <c r="P54" s="77"/>
      <c r="Q54" s="77"/>
      <c r="R54" s="77"/>
      <c r="S54" s="77"/>
      <c r="T54" s="28"/>
      <c r="U54" s="28"/>
      <c r="V54" s="28"/>
      <c r="W54" s="28"/>
      <c r="X54" s="28"/>
      <c r="Y54" s="28"/>
      <c r="Z54" s="28"/>
      <c r="AA54" s="28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</row>
    <row r="55" spans="1:89" s="126" customFormat="1" ht="15" customHeight="1">
      <c r="A55" s="124"/>
      <c r="B55" s="125"/>
      <c r="D55" s="77"/>
      <c r="E55" s="77"/>
      <c r="F55" s="49"/>
      <c r="G55" s="86"/>
      <c r="H55" s="88"/>
      <c r="I55" s="92"/>
      <c r="J55" s="90"/>
      <c r="K55" s="51"/>
      <c r="L55" s="44"/>
      <c r="M55" s="77"/>
      <c r="N55" s="52"/>
      <c r="O55" s="52"/>
      <c r="P55" s="77"/>
      <c r="Q55" s="77"/>
      <c r="R55" s="77"/>
      <c r="S55" s="77"/>
      <c r="T55" s="28"/>
      <c r="U55" s="28"/>
      <c r="V55" s="28"/>
      <c r="W55" s="28"/>
      <c r="X55" s="28"/>
      <c r="Y55" s="28"/>
      <c r="Z55" s="28"/>
      <c r="AA55" s="28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</row>
    <row r="56" spans="1:89" s="126" customFormat="1" ht="15" customHeight="1">
      <c r="A56" s="124"/>
      <c r="B56" s="125"/>
      <c r="D56" s="77"/>
      <c r="E56" s="77"/>
      <c r="F56" s="49"/>
      <c r="G56" s="86"/>
      <c r="H56" s="88"/>
      <c r="I56" s="92"/>
      <c r="J56" s="90"/>
      <c r="K56" s="51"/>
      <c r="L56" s="44"/>
      <c r="M56" s="77"/>
      <c r="N56" s="52"/>
      <c r="O56" s="52"/>
      <c r="P56" s="77"/>
      <c r="Q56" s="77"/>
      <c r="R56" s="77"/>
      <c r="S56" s="77"/>
      <c r="T56" s="28"/>
      <c r="U56" s="28"/>
      <c r="V56" s="28"/>
      <c r="W56" s="28"/>
      <c r="X56" s="28"/>
      <c r="Y56" s="28"/>
      <c r="Z56" s="28"/>
      <c r="AA56" s="28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</row>
    <row r="57" spans="1:89" s="126" customFormat="1" ht="15" customHeight="1">
      <c r="A57" s="124"/>
      <c r="B57" s="125"/>
      <c r="D57" s="77"/>
      <c r="E57" s="77"/>
      <c r="F57" s="49"/>
      <c r="G57" s="86"/>
      <c r="H57" s="88"/>
      <c r="I57" s="92"/>
      <c r="J57" s="90"/>
      <c r="K57" s="51"/>
      <c r="L57" s="44"/>
      <c r="M57" s="77"/>
      <c r="N57" s="52"/>
      <c r="O57" s="52"/>
      <c r="P57" s="77"/>
      <c r="Q57" s="77"/>
      <c r="R57" s="77"/>
      <c r="S57" s="77"/>
      <c r="T57" s="28"/>
      <c r="U57" s="28"/>
      <c r="V57" s="28"/>
      <c r="W57" s="28"/>
      <c r="X57" s="28"/>
      <c r="Y57" s="28"/>
      <c r="Z57" s="28"/>
      <c r="AA57" s="28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</row>
    <row r="58" spans="1:89" s="126" customFormat="1" ht="15" customHeight="1">
      <c r="A58" s="124"/>
      <c r="B58" s="125"/>
      <c r="D58" s="77"/>
      <c r="E58" s="77"/>
      <c r="F58" s="49"/>
      <c r="G58" s="86"/>
      <c r="H58" s="88"/>
      <c r="I58" s="92"/>
      <c r="J58" s="90"/>
      <c r="K58" s="51"/>
      <c r="L58" s="44"/>
      <c r="M58" s="77"/>
      <c r="N58" s="52"/>
      <c r="O58" s="52"/>
      <c r="P58" s="77"/>
      <c r="Q58" s="77"/>
      <c r="R58" s="77"/>
      <c r="S58" s="77"/>
      <c r="T58" s="28"/>
      <c r="U58" s="28"/>
      <c r="V58" s="28"/>
      <c r="W58" s="28"/>
      <c r="X58" s="28"/>
      <c r="Y58" s="28"/>
      <c r="Z58" s="28"/>
      <c r="AA58" s="28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</row>
    <row r="59" spans="1:89" s="126" customFormat="1" ht="15" customHeight="1">
      <c r="A59" s="124"/>
      <c r="B59" s="125"/>
      <c r="D59" s="77"/>
      <c r="E59" s="77"/>
      <c r="F59" s="49"/>
      <c r="G59" s="86"/>
      <c r="H59" s="88"/>
      <c r="I59" s="92"/>
      <c r="J59" s="90"/>
      <c r="K59" s="51"/>
      <c r="L59" s="44"/>
      <c r="M59" s="77"/>
      <c r="N59" s="52"/>
      <c r="O59" s="52"/>
      <c r="P59" s="77"/>
      <c r="Q59" s="77"/>
      <c r="R59" s="77"/>
      <c r="S59" s="77"/>
      <c r="T59" s="28"/>
      <c r="U59" s="28"/>
      <c r="V59" s="28"/>
      <c r="W59" s="28"/>
      <c r="X59" s="28"/>
      <c r="Y59" s="28"/>
      <c r="Z59" s="28"/>
      <c r="AA59" s="28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</row>
    <row r="60" spans="1:89" s="126" customFormat="1" ht="15" customHeight="1">
      <c r="A60" s="124"/>
      <c r="B60" s="125"/>
      <c r="D60" s="77"/>
      <c r="E60" s="77"/>
      <c r="F60" s="49"/>
      <c r="G60" s="86"/>
      <c r="H60" s="88"/>
      <c r="I60" s="92"/>
      <c r="J60" s="90"/>
      <c r="K60" s="51"/>
      <c r="L60" s="44"/>
      <c r="M60" s="77"/>
      <c r="N60" s="52"/>
      <c r="O60" s="52"/>
      <c r="P60" s="77"/>
      <c r="Q60" s="77"/>
      <c r="R60" s="77"/>
      <c r="S60" s="77"/>
      <c r="T60" s="28"/>
      <c r="U60" s="28"/>
      <c r="V60" s="28"/>
      <c r="W60" s="28"/>
      <c r="X60" s="28"/>
      <c r="Y60" s="28"/>
      <c r="Z60" s="28"/>
      <c r="AA60" s="28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</row>
    <row r="61" spans="1:89" s="126" customFormat="1" ht="15" customHeight="1">
      <c r="A61" s="124"/>
      <c r="B61" s="125"/>
      <c r="D61" s="77"/>
      <c r="E61" s="77"/>
      <c r="F61" s="49"/>
      <c r="G61" s="86"/>
      <c r="H61" s="88"/>
      <c r="I61" s="92"/>
      <c r="J61" s="90"/>
      <c r="K61" s="51"/>
      <c r="L61" s="44"/>
      <c r="M61" s="77"/>
      <c r="N61" s="52"/>
      <c r="O61" s="52"/>
      <c r="P61" s="77"/>
      <c r="Q61" s="77"/>
      <c r="R61" s="77"/>
      <c r="S61" s="77"/>
      <c r="T61" s="28"/>
      <c r="U61" s="28"/>
      <c r="V61" s="28"/>
      <c r="W61" s="28"/>
      <c r="X61" s="28"/>
      <c r="Y61" s="28"/>
      <c r="Z61" s="28"/>
      <c r="AA61" s="28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</row>
    <row r="62" spans="1:89" s="126" customFormat="1" ht="15" customHeight="1">
      <c r="A62" s="124"/>
      <c r="B62" s="125"/>
      <c r="D62" s="77"/>
      <c r="E62" s="77"/>
      <c r="F62" s="49"/>
      <c r="G62" s="86"/>
      <c r="H62" s="88"/>
      <c r="I62" s="92"/>
      <c r="J62" s="90"/>
      <c r="K62" s="51"/>
      <c r="L62" s="44"/>
      <c r="M62" s="77"/>
      <c r="N62" s="52"/>
      <c r="O62" s="52"/>
      <c r="P62" s="77"/>
      <c r="Q62" s="77"/>
      <c r="R62" s="77"/>
      <c r="S62" s="77"/>
      <c r="T62" s="28"/>
      <c r="U62" s="28"/>
      <c r="V62" s="28"/>
      <c r="W62" s="28"/>
      <c r="X62" s="28"/>
      <c r="Y62" s="28"/>
      <c r="Z62" s="28"/>
      <c r="AA62" s="28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</row>
    <row r="63" spans="1:89" s="126" customFormat="1" ht="15" customHeight="1">
      <c r="A63" s="124"/>
      <c r="B63" s="125"/>
      <c r="D63" s="77"/>
      <c r="E63" s="77"/>
      <c r="F63" s="49"/>
      <c r="G63" s="86"/>
      <c r="H63" s="88"/>
      <c r="I63" s="92"/>
      <c r="J63" s="90"/>
      <c r="K63" s="51"/>
      <c r="L63" s="44"/>
      <c r="M63" s="77"/>
      <c r="N63" s="52"/>
      <c r="O63" s="52"/>
      <c r="P63" s="77"/>
      <c r="Q63" s="77"/>
      <c r="R63" s="77"/>
      <c r="S63" s="77"/>
      <c r="T63" s="28"/>
      <c r="U63" s="28"/>
      <c r="V63" s="28"/>
      <c r="W63" s="28"/>
      <c r="X63" s="28"/>
      <c r="Y63" s="28"/>
      <c r="Z63" s="28"/>
      <c r="AA63" s="28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</row>
    <row r="64" spans="1:89" s="126" customFormat="1" ht="15" customHeight="1">
      <c r="A64" s="124"/>
      <c r="B64" s="125"/>
      <c r="D64" s="77"/>
      <c r="E64" s="77"/>
      <c r="F64" s="49"/>
      <c r="G64" s="86"/>
      <c r="H64" s="88"/>
      <c r="I64" s="92"/>
      <c r="J64" s="90"/>
      <c r="K64" s="51"/>
      <c r="L64" s="44"/>
      <c r="M64" s="77"/>
      <c r="N64" s="52"/>
      <c r="O64" s="52"/>
      <c r="P64" s="77"/>
      <c r="Q64" s="77"/>
      <c r="R64" s="77"/>
      <c r="S64" s="77"/>
      <c r="T64" s="28"/>
      <c r="U64" s="28"/>
      <c r="V64" s="28"/>
      <c r="W64" s="28"/>
      <c r="X64" s="28"/>
      <c r="Y64" s="28"/>
      <c r="Z64" s="28"/>
      <c r="AA64" s="28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</row>
    <row r="65" spans="1:89" s="126" customFormat="1" ht="15" customHeight="1">
      <c r="A65" s="124"/>
      <c r="B65" s="125"/>
      <c r="D65" s="77"/>
      <c r="E65" s="77"/>
      <c r="F65" s="49"/>
      <c r="G65" s="86"/>
      <c r="H65" s="88"/>
      <c r="I65" s="92"/>
      <c r="J65" s="90"/>
      <c r="K65" s="51"/>
      <c r="L65" s="44"/>
      <c r="M65" s="77"/>
      <c r="N65" s="52"/>
      <c r="O65" s="52"/>
      <c r="P65" s="77"/>
      <c r="Q65" s="77"/>
      <c r="R65" s="77"/>
      <c r="S65" s="77"/>
      <c r="T65" s="28"/>
      <c r="U65" s="28"/>
      <c r="V65" s="28"/>
      <c r="W65" s="28"/>
      <c r="X65" s="28"/>
      <c r="Y65" s="28"/>
      <c r="Z65" s="28"/>
      <c r="AA65" s="28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</row>
    <row r="66" spans="1:89" s="126" customFormat="1" ht="15" customHeight="1">
      <c r="A66" s="124"/>
      <c r="B66" s="125"/>
      <c r="D66" s="77"/>
      <c r="E66" s="77"/>
      <c r="F66" s="49"/>
      <c r="G66" s="86"/>
      <c r="H66" s="88"/>
      <c r="I66" s="92"/>
      <c r="J66" s="90"/>
      <c r="K66" s="51"/>
      <c r="L66" s="44"/>
      <c r="M66" s="77"/>
      <c r="N66" s="52"/>
      <c r="O66" s="52"/>
      <c r="P66" s="77"/>
      <c r="Q66" s="77"/>
      <c r="R66" s="77"/>
      <c r="S66" s="77"/>
      <c r="T66" s="28"/>
      <c r="U66" s="28"/>
      <c r="V66" s="28"/>
      <c r="W66" s="28"/>
      <c r="X66" s="28"/>
      <c r="Y66" s="28"/>
      <c r="Z66" s="28"/>
      <c r="AA66" s="28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</row>
    <row r="67" spans="1:89" s="126" customFormat="1" ht="15" customHeight="1">
      <c r="A67" s="124"/>
      <c r="B67" s="125"/>
      <c r="D67" s="77"/>
      <c r="E67" s="77"/>
      <c r="F67" s="49"/>
      <c r="G67" s="86"/>
      <c r="H67" s="88"/>
      <c r="I67" s="92"/>
      <c r="J67" s="90"/>
      <c r="K67" s="51"/>
      <c r="L67" s="44"/>
      <c r="M67" s="77"/>
      <c r="N67" s="52"/>
      <c r="O67" s="52"/>
      <c r="P67" s="77"/>
      <c r="Q67" s="77"/>
      <c r="R67" s="77"/>
      <c r="S67" s="77"/>
      <c r="T67" s="28"/>
      <c r="U67" s="28"/>
      <c r="V67" s="28"/>
      <c r="W67" s="28"/>
      <c r="X67" s="28"/>
      <c r="Y67" s="28"/>
      <c r="Z67" s="28"/>
      <c r="AA67" s="28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</row>
    <row r="68" spans="1:89" s="126" customFormat="1" ht="15" customHeight="1">
      <c r="A68" s="124"/>
      <c r="B68" s="125"/>
      <c r="D68" s="77"/>
      <c r="E68" s="77"/>
      <c r="F68" s="49"/>
      <c r="G68" s="86"/>
      <c r="H68" s="88"/>
      <c r="I68" s="92"/>
      <c r="J68" s="90"/>
      <c r="K68" s="51"/>
      <c r="L68" s="44"/>
      <c r="M68" s="77"/>
      <c r="N68" s="52"/>
      <c r="O68" s="52"/>
      <c r="P68" s="77"/>
      <c r="Q68" s="77"/>
      <c r="R68" s="77"/>
      <c r="S68" s="77"/>
      <c r="T68" s="28"/>
      <c r="U68" s="28"/>
      <c r="V68" s="28"/>
      <c r="W68" s="28"/>
      <c r="X68" s="28"/>
      <c r="Y68" s="28"/>
      <c r="Z68" s="28"/>
      <c r="AA68" s="28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</row>
    <row r="69" spans="1:89" s="126" customFormat="1" ht="15" customHeight="1">
      <c r="A69" s="124"/>
      <c r="B69" s="125"/>
      <c r="D69" s="77"/>
      <c r="E69" s="77"/>
      <c r="F69" s="49"/>
      <c r="G69" s="86"/>
      <c r="H69" s="88"/>
      <c r="I69" s="92"/>
      <c r="J69" s="90"/>
      <c r="K69" s="51"/>
      <c r="L69" s="44"/>
      <c r="M69" s="77"/>
      <c r="N69" s="52"/>
      <c r="O69" s="52"/>
      <c r="P69" s="77"/>
      <c r="Q69" s="77"/>
      <c r="R69" s="77"/>
      <c r="S69" s="77"/>
      <c r="T69" s="28"/>
      <c r="U69" s="28"/>
      <c r="V69" s="28"/>
      <c r="W69" s="28"/>
      <c r="X69" s="28"/>
      <c r="Y69" s="28"/>
      <c r="Z69" s="28"/>
      <c r="AA69" s="28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</row>
    <row r="70" spans="1:89" s="126" customFormat="1" ht="15" customHeight="1">
      <c r="A70" s="124"/>
      <c r="B70" s="125"/>
      <c r="D70" s="77"/>
      <c r="E70" s="77"/>
      <c r="F70" s="49"/>
      <c r="G70" s="86"/>
      <c r="H70" s="88"/>
      <c r="I70" s="92"/>
      <c r="J70" s="90"/>
      <c r="K70" s="51"/>
      <c r="L70" s="44"/>
      <c r="M70" s="77"/>
      <c r="N70" s="52"/>
      <c r="O70" s="52"/>
      <c r="P70" s="77"/>
      <c r="Q70" s="77"/>
      <c r="R70" s="77"/>
      <c r="S70" s="77"/>
      <c r="T70" s="28"/>
      <c r="U70" s="28"/>
      <c r="V70" s="28"/>
      <c r="W70" s="28"/>
      <c r="X70" s="28"/>
      <c r="Y70" s="28"/>
      <c r="Z70" s="28"/>
      <c r="AA70" s="28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</row>
    <row r="71" spans="1:89" s="126" customFormat="1" ht="15" customHeight="1">
      <c r="A71" s="124"/>
      <c r="B71" s="125"/>
      <c r="D71" s="77"/>
      <c r="E71" s="77"/>
      <c r="F71" s="49"/>
      <c r="G71" s="86"/>
      <c r="H71" s="88"/>
      <c r="I71" s="92"/>
      <c r="J71" s="90"/>
      <c r="K71" s="51"/>
      <c r="L71" s="44"/>
      <c r="M71" s="77"/>
      <c r="N71" s="52"/>
      <c r="O71" s="52"/>
      <c r="P71" s="77"/>
      <c r="Q71" s="77"/>
      <c r="R71" s="77"/>
      <c r="S71" s="77"/>
      <c r="T71" s="28"/>
      <c r="U71" s="28"/>
      <c r="V71" s="28"/>
      <c r="W71" s="28"/>
      <c r="X71" s="28"/>
      <c r="Y71" s="28"/>
      <c r="Z71" s="28"/>
      <c r="AA71" s="28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</row>
    <row r="72" spans="1:89" s="126" customFormat="1" ht="15" customHeight="1">
      <c r="A72" s="124"/>
      <c r="B72" s="125"/>
      <c r="D72" s="77"/>
      <c r="E72" s="77"/>
      <c r="F72" s="49"/>
      <c r="G72" s="86"/>
      <c r="H72" s="88"/>
      <c r="I72" s="92"/>
      <c r="J72" s="90"/>
      <c r="K72" s="51"/>
      <c r="L72" s="44"/>
      <c r="M72" s="77"/>
      <c r="N72" s="52"/>
      <c r="O72" s="52"/>
      <c r="P72" s="77"/>
      <c r="Q72" s="77"/>
      <c r="R72" s="77"/>
      <c r="S72" s="77"/>
      <c r="T72" s="28"/>
      <c r="U72" s="28"/>
      <c r="V72" s="28"/>
      <c r="W72" s="28"/>
      <c r="X72" s="28"/>
      <c r="Y72" s="28"/>
      <c r="Z72" s="28"/>
      <c r="AA72" s="28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</row>
    <row r="73" spans="1:89" s="126" customFormat="1" ht="15" customHeight="1">
      <c r="A73" s="124"/>
      <c r="B73" s="125"/>
      <c r="D73" s="77"/>
      <c r="E73" s="77"/>
      <c r="F73" s="49"/>
      <c r="G73" s="86"/>
      <c r="H73" s="88"/>
      <c r="I73" s="92"/>
      <c r="J73" s="90"/>
      <c r="K73" s="51"/>
      <c r="L73" s="44"/>
      <c r="M73" s="77"/>
      <c r="N73" s="52"/>
      <c r="O73" s="52"/>
      <c r="P73" s="77"/>
      <c r="Q73" s="77"/>
      <c r="R73" s="77"/>
      <c r="S73" s="77"/>
      <c r="T73" s="28"/>
      <c r="U73" s="28"/>
      <c r="V73" s="28"/>
      <c r="W73" s="28"/>
      <c r="X73" s="28"/>
      <c r="Y73" s="28"/>
      <c r="Z73" s="28"/>
      <c r="AA73" s="28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</row>
    <row r="74" spans="1:89" s="126" customFormat="1" ht="15" customHeight="1">
      <c r="A74" s="124"/>
      <c r="B74" s="125"/>
      <c r="D74" s="77"/>
      <c r="E74" s="77"/>
      <c r="F74" s="49"/>
      <c r="G74" s="86"/>
      <c r="H74" s="88"/>
      <c r="I74" s="92"/>
      <c r="J74" s="90"/>
      <c r="K74" s="51"/>
      <c r="L74" s="44"/>
      <c r="M74" s="77"/>
      <c r="N74" s="52"/>
      <c r="O74" s="52"/>
      <c r="P74" s="77"/>
      <c r="Q74" s="77"/>
      <c r="R74" s="77"/>
      <c r="S74" s="77"/>
      <c r="T74" s="28"/>
      <c r="U74" s="28"/>
      <c r="V74" s="28"/>
      <c r="W74" s="28"/>
      <c r="X74" s="28"/>
      <c r="Y74" s="28"/>
      <c r="Z74" s="28"/>
      <c r="AA74" s="28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</row>
    <row r="75" spans="1:89" s="126" customFormat="1" ht="15" customHeight="1">
      <c r="A75" s="124"/>
      <c r="B75" s="125"/>
      <c r="D75" s="77"/>
      <c r="E75" s="77"/>
      <c r="F75" s="49"/>
      <c r="G75" s="86"/>
      <c r="H75" s="88"/>
      <c r="I75" s="92"/>
      <c r="J75" s="90"/>
      <c r="K75" s="51"/>
      <c r="L75" s="44"/>
      <c r="M75" s="77"/>
      <c r="N75" s="52"/>
      <c r="O75" s="52"/>
      <c r="P75" s="77"/>
      <c r="Q75" s="77"/>
      <c r="R75" s="77"/>
      <c r="S75" s="77"/>
      <c r="T75" s="28"/>
      <c r="U75" s="28"/>
      <c r="V75" s="28"/>
      <c r="W75" s="28"/>
      <c r="X75" s="28"/>
      <c r="Y75" s="28"/>
      <c r="Z75" s="28"/>
      <c r="AA75" s="28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</row>
    <row r="76" spans="1:89" s="126" customFormat="1" ht="15" customHeight="1">
      <c r="A76" s="124"/>
      <c r="B76" s="125"/>
      <c r="D76" s="77"/>
      <c r="E76" s="77"/>
      <c r="F76" s="49"/>
      <c r="G76" s="86"/>
      <c r="H76" s="88"/>
      <c r="I76" s="92"/>
      <c r="J76" s="90"/>
      <c r="K76" s="51"/>
      <c r="L76" s="44"/>
      <c r="M76" s="77"/>
      <c r="N76" s="52"/>
      <c r="O76" s="52"/>
      <c r="P76" s="77"/>
      <c r="Q76" s="77"/>
      <c r="R76" s="77"/>
      <c r="S76" s="77"/>
      <c r="T76" s="28"/>
      <c r="U76" s="28"/>
      <c r="V76" s="28"/>
      <c r="W76" s="28"/>
      <c r="X76" s="28"/>
      <c r="Y76" s="28"/>
      <c r="Z76" s="28"/>
      <c r="AA76" s="28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</row>
    <row r="77" spans="1:89" s="126" customFormat="1" ht="15" customHeight="1">
      <c r="A77" s="124"/>
      <c r="B77" s="125"/>
      <c r="D77" s="77"/>
      <c r="E77" s="77"/>
      <c r="F77" s="49"/>
      <c r="G77" s="86"/>
      <c r="H77" s="88"/>
      <c r="I77" s="92"/>
      <c r="J77" s="90"/>
      <c r="K77" s="51"/>
      <c r="L77" s="44"/>
      <c r="M77" s="77"/>
      <c r="N77" s="52"/>
      <c r="O77" s="52"/>
      <c r="P77" s="77"/>
      <c r="Q77" s="77"/>
      <c r="R77" s="77"/>
      <c r="S77" s="77"/>
      <c r="T77" s="28"/>
      <c r="U77" s="28"/>
      <c r="V77" s="28"/>
      <c r="W77" s="28"/>
      <c r="X77" s="28"/>
      <c r="Y77" s="28"/>
      <c r="Z77" s="28"/>
      <c r="AA77" s="28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</row>
    <row r="78" spans="1:89" s="126" customFormat="1" ht="15" customHeight="1">
      <c r="A78" s="124"/>
      <c r="B78" s="125"/>
      <c r="D78" s="77"/>
      <c r="E78" s="77"/>
      <c r="F78" s="49"/>
      <c r="G78" s="86"/>
      <c r="H78" s="88"/>
      <c r="I78" s="92"/>
      <c r="J78" s="90"/>
      <c r="K78" s="51"/>
      <c r="L78" s="44"/>
      <c r="M78" s="77"/>
      <c r="N78" s="52"/>
      <c r="O78" s="52"/>
      <c r="P78" s="77"/>
      <c r="Q78" s="77"/>
      <c r="R78" s="77"/>
      <c r="S78" s="77"/>
      <c r="T78" s="28"/>
      <c r="U78" s="28"/>
      <c r="V78" s="28"/>
      <c r="W78" s="28"/>
      <c r="X78" s="28"/>
      <c r="Y78" s="28"/>
      <c r="Z78" s="28"/>
      <c r="AA78" s="28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</row>
    <row r="79" spans="1:89" s="126" customFormat="1" ht="15" customHeight="1">
      <c r="A79" s="124"/>
      <c r="B79" s="125"/>
      <c r="D79" s="77"/>
      <c r="E79" s="77"/>
      <c r="F79" s="49"/>
      <c r="G79" s="86"/>
      <c r="H79" s="88"/>
      <c r="I79" s="92"/>
      <c r="J79" s="90"/>
      <c r="K79" s="51"/>
      <c r="L79" s="44"/>
      <c r="M79" s="77"/>
      <c r="N79" s="52"/>
      <c r="O79" s="52"/>
      <c r="P79" s="77"/>
      <c r="Q79" s="77"/>
      <c r="R79" s="77"/>
      <c r="S79" s="77"/>
      <c r="T79" s="28"/>
      <c r="U79" s="28"/>
      <c r="V79" s="28"/>
      <c r="W79" s="28"/>
      <c r="X79" s="28"/>
      <c r="Y79" s="28"/>
      <c r="Z79" s="28"/>
      <c r="AA79" s="28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</row>
    <row r="80" spans="1:89" s="126" customFormat="1" ht="15" customHeight="1">
      <c r="A80" s="124"/>
      <c r="B80" s="125"/>
      <c r="D80" s="77"/>
      <c r="E80" s="77"/>
      <c r="F80" s="49"/>
      <c r="G80" s="86"/>
      <c r="H80" s="88"/>
      <c r="I80" s="92"/>
      <c r="J80" s="90"/>
      <c r="K80" s="51"/>
      <c r="L80" s="44"/>
      <c r="M80" s="77"/>
      <c r="N80" s="52"/>
      <c r="O80" s="52"/>
      <c r="P80" s="77"/>
      <c r="Q80" s="77"/>
      <c r="R80" s="77"/>
      <c r="S80" s="77"/>
      <c r="T80" s="28"/>
      <c r="U80" s="28"/>
      <c r="V80" s="28"/>
      <c r="W80" s="28"/>
      <c r="X80" s="28"/>
      <c r="Y80" s="28"/>
      <c r="Z80" s="28"/>
      <c r="AA80" s="28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</row>
    <row r="81" spans="1:89" s="126" customFormat="1" ht="15" customHeight="1">
      <c r="A81" s="124"/>
      <c r="B81" s="125"/>
      <c r="D81" s="77"/>
      <c r="E81" s="77"/>
      <c r="F81" s="49"/>
      <c r="G81" s="86"/>
      <c r="H81" s="88"/>
      <c r="I81" s="92"/>
      <c r="J81" s="90"/>
      <c r="K81" s="51"/>
      <c r="L81" s="44"/>
      <c r="M81" s="77"/>
      <c r="N81" s="52"/>
      <c r="O81" s="52"/>
      <c r="P81" s="77"/>
      <c r="Q81" s="77"/>
      <c r="R81" s="77"/>
      <c r="S81" s="77"/>
      <c r="T81" s="28"/>
      <c r="U81" s="28"/>
      <c r="V81" s="28"/>
      <c r="W81" s="28"/>
      <c r="X81" s="28"/>
      <c r="Y81" s="28"/>
      <c r="Z81" s="28"/>
      <c r="AA81" s="28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</row>
    <row r="82" spans="1:89" s="126" customFormat="1" ht="15" customHeight="1">
      <c r="A82" s="124"/>
      <c r="B82" s="125"/>
      <c r="D82" s="77"/>
      <c r="E82" s="77"/>
      <c r="F82" s="49"/>
      <c r="G82" s="86"/>
      <c r="H82" s="88"/>
      <c r="I82" s="92"/>
      <c r="J82" s="90"/>
      <c r="K82" s="51"/>
      <c r="L82" s="44"/>
      <c r="M82" s="77"/>
      <c r="N82" s="52"/>
      <c r="O82" s="52"/>
      <c r="P82" s="77"/>
      <c r="Q82" s="77"/>
      <c r="R82" s="77"/>
      <c r="S82" s="77"/>
      <c r="T82" s="28"/>
      <c r="U82" s="28"/>
      <c r="V82" s="28"/>
      <c r="W82" s="28"/>
      <c r="X82" s="28"/>
      <c r="Y82" s="28"/>
      <c r="Z82" s="28"/>
      <c r="AA82" s="28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</row>
    <row r="83" spans="1:89" s="126" customFormat="1" ht="15" customHeight="1">
      <c r="A83" s="124"/>
      <c r="B83" s="125"/>
      <c r="D83" s="77"/>
      <c r="E83" s="77"/>
      <c r="F83" s="49"/>
      <c r="G83" s="86"/>
      <c r="H83" s="88"/>
      <c r="I83" s="92"/>
      <c r="J83" s="90"/>
      <c r="K83" s="51"/>
      <c r="L83" s="44"/>
      <c r="M83" s="77"/>
      <c r="N83" s="52"/>
      <c r="O83" s="52"/>
      <c r="P83" s="77"/>
      <c r="Q83" s="77"/>
      <c r="R83" s="77"/>
      <c r="S83" s="77"/>
      <c r="T83" s="28"/>
      <c r="U83" s="28"/>
      <c r="V83" s="28"/>
      <c r="W83" s="28"/>
      <c r="X83" s="28"/>
      <c r="Y83" s="28"/>
      <c r="Z83" s="28"/>
      <c r="AA83" s="28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</row>
    <row r="84" spans="1:89" s="126" customFormat="1" ht="15" customHeight="1">
      <c r="A84" s="124"/>
      <c r="B84" s="125"/>
      <c r="D84" s="77"/>
      <c r="E84" s="77"/>
      <c r="F84" s="49"/>
      <c r="G84" s="86"/>
      <c r="H84" s="88"/>
      <c r="I84" s="92"/>
      <c r="J84" s="90"/>
      <c r="K84" s="51"/>
      <c r="L84" s="44"/>
      <c r="M84" s="77"/>
      <c r="N84" s="52"/>
      <c r="O84" s="52"/>
      <c r="P84" s="77"/>
      <c r="Q84" s="77"/>
      <c r="R84" s="77"/>
      <c r="S84" s="77"/>
      <c r="T84" s="28"/>
      <c r="U84" s="28"/>
      <c r="V84" s="28"/>
      <c r="W84" s="28"/>
      <c r="X84" s="28"/>
      <c r="Y84" s="28"/>
      <c r="Z84" s="28"/>
      <c r="AA84" s="28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</row>
    <row r="85" spans="1:89" s="126" customFormat="1" ht="15" customHeight="1">
      <c r="A85" s="124"/>
      <c r="B85" s="125"/>
      <c r="D85" s="77"/>
      <c r="E85" s="77"/>
      <c r="F85" s="49"/>
      <c r="G85" s="86"/>
      <c r="H85" s="88"/>
      <c r="I85" s="92"/>
      <c r="J85" s="90"/>
      <c r="K85" s="51"/>
      <c r="L85" s="44"/>
      <c r="M85" s="77"/>
      <c r="N85" s="52"/>
      <c r="O85" s="52"/>
      <c r="P85" s="77"/>
      <c r="Q85" s="77"/>
      <c r="R85" s="77"/>
      <c r="S85" s="77"/>
      <c r="T85" s="28"/>
      <c r="U85" s="28"/>
      <c r="V85" s="28"/>
      <c r="W85" s="28"/>
      <c r="X85" s="28"/>
      <c r="Y85" s="28"/>
      <c r="Z85" s="28"/>
      <c r="AA85" s="28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</row>
    <row r="86" spans="1:89" s="126" customFormat="1" ht="15" customHeight="1">
      <c r="A86" s="124"/>
      <c r="B86" s="125"/>
      <c r="D86" s="77"/>
      <c r="E86" s="77"/>
      <c r="F86" s="49"/>
      <c r="G86" s="86"/>
      <c r="H86" s="88"/>
      <c r="I86" s="92"/>
      <c r="J86" s="90"/>
      <c r="K86" s="51"/>
      <c r="L86" s="44"/>
      <c r="M86" s="77"/>
      <c r="N86" s="52"/>
      <c r="O86" s="52"/>
      <c r="P86" s="77"/>
      <c r="Q86" s="77"/>
      <c r="R86" s="77"/>
      <c r="S86" s="77"/>
      <c r="T86" s="28"/>
      <c r="U86" s="28"/>
      <c r="V86" s="28"/>
      <c r="W86" s="28"/>
      <c r="X86" s="28"/>
      <c r="Y86" s="28"/>
      <c r="Z86" s="28"/>
      <c r="AA86" s="28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</row>
    <row r="87" spans="1:89" s="126" customFormat="1" ht="15" customHeight="1">
      <c r="A87" s="124"/>
      <c r="B87" s="125"/>
      <c r="D87" s="77"/>
      <c r="E87" s="77"/>
      <c r="F87" s="49"/>
      <c r="G87" s="86"/>
      <c r="H87" s="88"/>
      <c r="I87" s="92"/>
      <c r="J87" s="90"/>
      <c r="K87" s="51"/>
      <c r="L87" s="44"/>
      <c r="M87" s="77"/>
      <c r="N87" s="52"/>
      <c r="O87" s="52"/>
      <c r="P87" s="77"/>
      <c r="Q87" s="77"/>
      <c r="R87" s="77"/>
      <c r="S87" s="77"/>
      <c r="T87" s="28"/>
      <c r="U87" s="28"/>
      <c r="V87" s="28"/>
      <c r="W87" s="28"/>
      <c r="X87" s="28"/>
      <c r="Y87" s="28"/>
      <c r="Z87" s="28"/>
      <c r="AA87" s="28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</row>
    <row r="88" spans="1:89" s="126" customFormat="1" ht="15" customHeight="1">
      <c r="A88" s="124"/>
      <c r="B88" s="125"/>
      <c r="D88" s="77"/>
      <c r="E88" s="77"/>
      <c r="F88" s="49"/>
      <c r="G88" s="86"/>
      <c r="H88" s="88"/>
      <c r="I88" s="92"/>
      <c r="J88" s="90"/>
      <c r="K88" s="51"/>
      <c r="L88" s="44"/>
      <c r="M88" s="77"/>
      <c r="N88" s="52"/>
      <c r="O88" s="52"/>
      <c r="P88" s="77"/>
      <c r="Q88" s="77"/>
      <c r="R88" s="77"/>
      <c r="S88" s="77"/>
      <c r="T88" s="28"/>
      <c r="U88" s="28"/>
      <c r="V88" s="28"/>
      <c r="W88" s="28"/>
      <c r="X88" s="28"/>
      <c r="Y88" s="28"/>
      <c r="Z88" s="28"/>
      <c r="AA88" s="28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</row>
    <row r="89" spans="1:89" s="126" customFormat="1" ht="15" customHeight="1">
      <c r="A89" s="124"/>
      <c r="B89" s="125"/>
      <c r="D89" s="77"/>
      <c r="E89" s="77"/>
      <c r="F89" s="49"/>
      <c r="G89" s="86"/>
      <c r="H89" s="88"/>
      <c r="I89" s="92"/>
      <c r="J89" s="90"/>
      <c r="K89" s="51"/>
      <c r="L89" s="44"/>
      <c r="M89" s="77"/>
      <c r="N89" s="52"/>
      <c r="O89" s="52"/>
      <c r="P89" s="77"/>
      <c r="Q89" s="77"/>
      <c r="R89" s="77"/>
      <c r="S89" s="77"/>
      <c r="T89" s="28"/>
      <c r="U89" s="28"/>
      <c r="V89" s="28"/>
      <c r="W89" s="28"/>
      <c r="X89" s="28"/>
      <c r="Y89" s="28"/>
      <c r="Z89" s="28"/>
      <c r="AA89" s="28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</row>
    <row r="90" spans="1:89" s="126" customFormat="1" ht="15" customHeight="1">
      <c r="A90" s="124"/>
      <c r="B90" s="125"/>
      <c r="D90" s="77"/>
      <c r="E90" s="77"/>
      <c r="F90" s="49"/>
      <c r="G90" s="86"/>
      <c r="H90" s="88"/>
      <c r="I90" s="92"/>
      <c r="J90" s="90"/>
      <c r="K90" s="51"/>
      <c r="L90" s="44"/>
      <c r="M90" s="77"/>
      <c r="N90" s="52"/>
      <c r="O90" s="52"/>
      <c r="P90" s="77"/>
      <c r="Q90" s="77"/>
      <c r="R90" s="77"/>
      <c r="S90" s="77"/>
      <c r="T90" s="28"/>
      <c r="U90" s="28"/>
      <c r="V90" s="28"/>
      <c r="W90" s="28"/>
      <c r="X90" s="28"/>
      <c r="Y90" s="28"/>
      <c r="Z90" s="28"/>
      <c r="AA90" s="28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</row>
    <row r="91" spans="1:89" s="126" customFormat="1" ht="15" customHeight="1">
      <c r="A91" s="124"/>
      <c r="B91" s="125"/>
      <c r="D91" s="77"/>
      <c r="E91" s="77"/>
      <c r="F91" s="49"/>
      <c r="G91" s="86"/>
      <c r="H91" s="88"/>
      <c r="I91" s="92"/>
      <c r="J91" s="90"/>
      <c r="K91" s="51"/>
      <c r="L91" s="44"/>
      <c r="M91" s="77"/>
      <c r="N91" s="52"/>
      <c r="O91" s="52"/>
      <c r="P91" s="77"/>
      <c r="Q91" s="77"/>
      <c r="R91" s="77"/>
      <c r="S91" s="77"/>
      <c r="T91" s="28"/>
      <c r="U91" s="28"/>
      <c r="V91" s="28"/>
      <c r="W91" s="28"/>
      <c r="X91" s="28"/>
      <c r="Y91" s="28"/>
      <c r="Z91" s="28"/>
      <c r="AA91" s="28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</row>
    <row r="92" spans="1:89" s="126" customFormat="1" ht="15" customHeight="1">
      <c r="A92" s="124"/>
      <c r="B92" s="125"/>
      <c r="D92" s="77"/>
      <c r="E92" s="77"/>
      <c r="F92" s="49"/>
      <c r="G92" s="86"/>
      <c r="H92" s="88"/>
      <c r="I92" s="92"/>
      <c r="J92" s="90"/>
      <c r="K92" s="51"/>
      <c r="L92" s="44"/>
      <c r="M92" s="77"/>
      <c r="N92" s="52"/>
      <c r="O92" s="52"/>
      <c r="P92" s="77"/>
      <c r="Q92" s="77"/>
      <c r="R92" s="77"/>
      <c r="S92" s="77"/>
      <c r="T92" s="28"/>
      <c r="U92" s="28"/>
      <c r="V92" s="28"/>
      <c r="W92" s="28"/>
      <c r="X92" s="28"/>
      <c r="Y92" s="28"/>
      <c r="Z92" s="28"/>
      <c r="AA92" s="28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</row>
    <row r="93" spans="1:89" s="126" customFormat="1" ht="15" customHeight="1">
      <c r="A93" s="124"/>
      <c r="B93" s="125"/>
      <c r="D93" s="77"/>
      <c r="E93" s="77"/>
      <c r="F93" s="49"/>
      <c r="G93" s="86"/>
      <c r="H93" s="88"/>
      <c r="I93" s="92"/>
      <c r="J93" s="90"/>
      <c r="K93" s="51"/>
      <c r="L93" s="44"/>
      <c r="M93" s="77"/>
      <c r="N93" s="52"/>
      <c r="O93" s="52"/>
      <c r="P93" s="77"/>
      <c r="Q93" s="77"/>
      <c r="R93" s="77"/>
      <c r="S93" s="77"/>
      <c r="T93" s="28"/>
      <c r="U93" s="28"/>
      <c r="V93" s="28"/>
      <c r="W93" s="28"/>
      <c r="X93" s="28"/>
      <c r="Y93" s="28"/>
      <c r="Z93" s="28"/>
      <c r="AA93" s="28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</row>
    <row r="94" spans="1:89" s="126" customFormat="1" ht="15" customHeight="1">
      <c r="A94" s="124"/>
      <c r="B94" s="125"/>
      <c r="D94" s="77"/>
      <c r="E94" s="77"/>
      <c r="F94" s="49"/>
      <c r="G94" s="86"/>
      <c r="H94" s="88"/>
      <c r="I94" s="92"/>
      <c r="J94" s="90"/>
      <c r="K94" s="51"/>
      <c r="L94" s="44"/>
      <c r="M94" s="77"/>
      <c r="N94" s="52"/>
      <c r="O94" s="52"/>
      <c r="P94" s="77"/>
      <c r="Q94" s="77"/>
      <c r="R94" s="77"/>
      <c r="S94" s="77"/>
      <c r="T94" s="28"/>
      <c r="U94" s="28"/>
      <c r="V94" s="28"/>
      <c r="W94" s="28"/>
      <c r="X94" s="28"/>
      <c r="Y94" s="28"/>
      <c r="Z94" s="28"/>
      <c r="AA94" s="28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</row>
    <row r="95" spans="1:89" s="126" customFormat="1" ht="15" customHeight="1">
      <c r="A95" s="124"/>
      <c r="B95" s="125"/>
      <c r="D95" s="77"/>
      <c r="E95" s="77"/>
      <c r="F95" s="49"/>
      <c r="G95" s="86"/>
      <c r="H95" s="88"/>
      <c r="I95" s="92"/>
      <c r="J95" s="90"/>
      <c r="K95" s="51"/>
      <c r="L95" s="44"/>
      <c r="M95" s="77"/>
      <c r="N95" s="52"/>
      <c r="O95" s="52"/>
      <c r="P95" s="77"/>
      <c r="Q95" s="77"/>
      <c r="R95" s="77"/>
      <c r="S95" s="77"/>
      <c r="T95" s="28"/>
      <c r="U95" s="28"/>
      <c r="V95" s="28"/>
      <c r="W95" s="28"/>
      <c r="X95" s="28"/>
      <c r="Y95" s="28"/>
      <c r="Z95" s="28"/>
      <c r="AA95" s="28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</row>
    <row r="96" spans="1:89" s="126" customFormat="1" ht="15" customHeight="1">
      <c r="A96" s="124"/>
      <c r="B96" s="125"/>
      <c r="D96" s="77"/>
      <c r="E96" s="77"/>
      <c r="F96" s="49"/>
      <c r="G96" s="86"/>
      <c r="H96" s="88"/>
      <c r="I96" s="92"/>
      <c r="J96" s="90"/>
      <c r="K96" s="51"/>
      <c r="L96" s="44"/>
      <c r="M96" s="77"/>
      <c r="N96" s="52"/>
      <c r="O96" s="52"/>
      <c r="P96" s="77"/>
      <c r="Q96" s="77"/>
      <c r="R96" s="77"/>
      <c r="S96" s="77"/>
      <c r="T96" s="28"/>
      <c r="U96" s="28"/>
      <c r="V96" s="28"/>
      <c r="W96" s="28"/>
      <c r="X96" s="28"/>
      <c r="Y96" s="28"/>
      <c r="Z96" s="28"/>
      <c r="AA96" s="28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</row>
    <row r="97" spans="1:89" s="126" customFormat="1" ht="15" customHeight="1">
      <c r="A97" s="124"/>
      <c r="B97" s="125"/>
      <c r="D97" s="77"/>
      <c r="E97" s="77"/>
      <c r="F97" s="49"/>
      <c r="G97" s="86"/>
      <c r="H97" s="88"/>
      <c r="I97" s="92"/>
      <c r="J97" s="90"/>
      <c r="K97" s="51"/>
      <c r="L97" s="44"/>
      <c r="M97" s="77"/>
      <c r="N97" s="52"/>
      <c r="O97" s="52"/>
      <c r="P97" s="77"/>
      <c r="Q97" s="77"/>
      <c r="R97" s="77"/>
      <c r="S97" s="77"/>
      <c r="T97" s="28"/>
      <c r="U97" s="28"/>
      <c r="V97" s="28"/>
      <c r="W97" s="28"/>
      <c r="X97" s="28"/>
      <c r="Y97" s="28"/>
      <c r="Z97" s="28"/>
      <c r="AA97" s="28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</row>
    <row r="98" spans="1:89" s="126" customFormat="1" ht="15" customHeight="1">
      <c r="A98" s="124"/>
      <c r="B98" s="125"/>
      <c r="D98" s="77"/>
      <c r="E98" s="77"/>
      <c r="F98" s="49"/>
      <c r="G98" s="86"/>
      <c r="H98" s="88"/>
      <c r="I98" s="92"/>
      <c r="J98" s="90"/>
      <c r="K98" s="51"/>
      <c r="L98" s="44"/>
      <c r="M98" s="77"/>
      <c r="N98" s="52"/>
      <c r="O98" s="52"/>
      <c r="P98" s="77"/>
      <c r="Q98" s="77"/>
      <c r="R98" s="77"/>
      <c r="S98" s="77"/>
      <c r="T98" s="28"/>
      <c r="U98" s="28"/>
      <c r="V98" s="28"/>
      <c r="W98" s="28"/>
      <c r="X98" s="28"/>
      <c r="Y98" s="28"/>
      <c r="Z98" s="28"/>
      <c r="AA98" s="28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</row>
    <row r="99" spans="1:89" s="126" customFormat="1" ht="15" customHeight="1">
      <c r="A99" s="124"/>
      <c r="B99" s="125"/>
      <c r="D99" s="77"/>
      <c r="E99" s="77"/>
      <c r="F99" s="49"/>
      <c r="G99" s="86"/>
      <c r="H99" s="88"/>
      <c r="I99" s="92"/>
      <c r="J99" s="90"/>
      <c r="K99" s="51"/>
      <c r="L99" s="44"/>
      <c r="M99" s="77"/>
      <c r="N99" s="52"/>
      <c r="O99" s="52"/>
      <c r="P99" s="77"/>
      <c r="Q99" s="77"/>
      <c r="R99" s="77"/>
      <c r="S99" s="77"/>
      <c r="T99" s="28"/>
      <c r="U99" s="28"/>
      <c r="V99" s="28"/>
      <c r="W99" s="28"/>
      <c r="X99" s="28"/>
      <c r="Y99" s="28"/>
      <c r="Z99" s="28"/>
      <c r="AA99" s="28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</row>
    <row r="100" spans="1:89" s="126" customFormat="1" ht="15" customHeight="1">
      <c r="A100" s="124"/>
      <c r="B100" s="125"/>
      <c r="D100" s="77"/>
      <c r="E100" s="77"/>
      <c r="F100" s="49"/>
      <c r="G100" s="86"/>
      <c r="H100" s="88"/>
      <c r="I100" s="92"/>
      <c r="J100" s="90"/>
      <c r="K100" s="51"/>
      <c r="L100" s="44"/>
      <c r="M100" s="77"/>
      <c r="N100" s="52"/>
      <c r="O100" s="52"/>
      <c r="P100" s="77"/>
      <c r="Q100" s="77"/>
      <c r="R100" s="77"/>
      <c r="S100" s="77"/>
      <c r="T100" s="28"/>
      <c r="U100" s="28"/>
      <c r="V100" s="28"/>
      <c r="W100" s="28"/>
      <c r="X100" s="28"/>
      <c r="Y100" s="28"/>
      <c r="Z100" s="28"/>
      <c r="AA100" s="28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</row>
    <row r="101" spans="1:89" s="126" customFormat="1" ht="15" customHeight="1">
      <c r="A101" s="124"/>
      <c r="B101" s="125"/>
      <c r="D101" s="77"/>
      <c r="E101" s="77"/>
      <c r="F101" s="49"/>
      <c r="G101" s="86"/>
      <c r="H101" s="88"/>
      <c r="I101" s="92"/>
      <c r="J101" s="90"/>
      <c r="K101" s="51"/>
      <c r="L101" s="44"/>
      <c r="M101" s="77"/>
      <c r="N101" s="52"/>
      <c r="O101" s="52"/>
      <c r="P101" s="77"/>
      <c r="Q101" s="77"/>
      <c r="R101" s="77"/>
      <c r="S101" s="77"/>
      <c r="T101" s="28"/>
      <c r="U101" s="28"/>
      <c r="V101" s="28"/>
      <c r="W101" s="28"/>
      <c r="X101" s="28"/>
      <c r="Y101" s="28"/>
      <c r="Z101" s="28"/>
      <c r="AA101" s="28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</row>
    <row r="102" spans="1:89" s="126" customFormat="1" ht="15" customHeight="1">
      <c r="A102" s="124"/>
      <c r="B102" s="125"/>
      <c r="D102" s="77"/>
      <c r="E102" s="77"/>
      <c r="F102" s="49"/>
      <c r="G102" s="86"/>
      <c r="H102" s="88"/>
      <c r="I102" s="92"/>
      <c r="J102" s="90"/>
      <c r="K102" s="51"/>
      <c r="L102" s="44"/>
      <c r="M102" s="77"/>
      <c r="N102" s="52"/>
      <c r="O102" s="52"/>
      <c r="P102" s="77"/>
      <c r="Q102" s="77"/>
      <c r="R102" s="77"/>
      <c r="S102" s="77"/>
      <c r="T102" s="28"/>
      <c r="U102" s="28"/>
      <c r="V102" s="28"/>
      <c r="W102" s="28"/>
      <c r="X102" s="28"/>
      <c r="Y102" s="28"/>
      <c r="Z102" s="28"/>
      <c r="AA102" s="28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</row>
    <row r="103" spans="1:89" s="126" customFormat="1" ht="15" customHeight="1">
      <c r="A103" s="124"/>
      <c r="B103" s="125"/>
      <c r="D103" s="77"/>
      <c r="E103" s="77"/>
      <c r="F103" s="49"/>
      <c r="G103" s="86"/>
      <c r="H103" s="88"/>
      <c r="I103" s="92"/>
      <c r="J103" s="90"/>
      <c r="K103" s="51"/>
      <c r="L103" s="44"/>
      <c r="M103" s="77"/>
      <c r="N103" s="52"/>
      <c r="O103" s="52"/>
      <c r="P103" s="77"/>
      <c r="Q103" s="77"/>
      <c r="R103" s="77"/>
      <c r="S103" s="77"/>
      <c r="T103" s="28"/>
      <c r="U103" s="28"/>
      <c r="V103" s="28"/>
      <c r="W103" s="28"/>
      <c r="X103" s="28"/>
      <c r="Y103" s="28"/>
      <c r="Z103" s="28"/>
      <c r="AA103" s="28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</row>
    <row r="104" spans="1:89" s="126" customFormat="1" ht="15" customHeight="1">
      <c r="A104" s="124"/>
      <c r="B104" s="125"/>
      <c r="D104" s="77"/>
      <c r="E104" s="77"/>
      <c r="F104" s="49"/>
      <c r="G104" s="86"/>
      <c r="H104" s="88"/>
      <c r="I104" s="92"/>
      <c r="J104" s="90"/>
      <c r="K104" s="51"/>
      <c r="L104" s="44"/>
      <c r="M104" s="77"/>
      <c r="N104" s="52"/>
      <c r="O104" s="52"/>
      <c r="P104" s="77"/>
      <c r="Q104" s="77"/>
      <c r="R104" s="77"/>
      <c r="S104" s="77"/>
      <c r="T104" s="28"/>
      <c r="U104" s="28"/>
      <c r="V104" s="28"/>
      <c r="W104" s="28"/>
      <c r="X104" s="28"/>
      <c r="Y104" s="28"/>
      <c r="Z104" s="28"/>
      <c r="AA104" s="28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</row>
    <row r="105" spans="1:89" s="126" customFormat="1" ht="15" customHeight="1">
      <c r="A105" s="124"/>
      <c r="B105" s="125"/>
      <c r="D105" s="77"/>
      <c r="E105" s="77"/>
      <c r="F105" s="49"/>
      <c r="G105" s="86"/>
      <c r="H105" s="88"/>
      <c r="I105" s="92"/>
      <c r="J105" s="90"/>
      <c r="K105" s="51"/>
      <c r="L105" s="44"/>
      <c r="M105" s="77"/>
      <c r="N105" s="52"/>
      <c r="O105" s="52"/>
      <c r="P105" s="77"/>
      <c r="Q105" s="77"/>
      <c r="R105" s="77"/>
      <c r="S105" s="77"/>
      <c r="T105" s="28"/>
      <c r="U105" s="28"/>
      <c r="V105" s="28"/>
      <c r="W105" s="28"/>
      <c r="X105" s="28"/>
      <c r="Y105" s="28"/>
      <c r="Z105" s="28"/>
      <c r="AA105" s="28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</row>
    <row r="106" spans="1:89" s="126" customFormat="1" ht="15" customHeight="1">
      <c r="A106" s="124"/>
      <c r="B106" s="125"/>
      <c r="D106" s="77"/>
      <c r="E106" s="77"/>
      <c r="F106" s="49"/>
      <c r="G106" s="86"/>
      <c r="H106" s="88"/>
      <c r="I106" s="92"/>
      <c r="J106" s="90"/>
      <c r="K106" s="51"/>
      <c r="L106" s="44"/>
      <c r="M106" s="77"/>
      <c r="N106" s="52"/>
      <c r="O106" s="52"/>
      <c r="P106" s="77"/>
      <c r="Q106" s="77"/>
      <c r="R106" s="77"/>
      <c r="S106" s="77"/>
      <c r="T106" s="28"/>
      <c r="U106" s="28"/>
      <c r="V106" s="28"/>
      <c r="W106" s="28"/>
      <c r="X106" s="28"/>
      <c r="Y106" s="28"/>
      <c r="Z106" s="28"/>
      <c r="AA106" s="28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</row>
    <row r="107" spans="1:89" s="126" customFormat="1" ht="15" customHeight="1">
      <c r="A107" s="124"/>
      <c r="B107" s="125"/>
      <c r="D107" s="77"/>
      <c r="E107" s="77"/>
      <c r="F107" s="49"/>
      <c r="G107" s="86"/>
      <c r="H107" s="88"/>
      <c r="I107" s="92"/>
      <c r="J107" s="90"/>
      <c r="K107" s="51"/>
      <c r="L107" s="44"/>
      <c r="M107" s="77"/>
      <c r="N107" s="52"/>
      <c r="O107" s="52"/>
      <c r="P107" s="77"/>
      <c r="Q107" s="77"/>
      <c r="R107" s="77"/>
      <c r="S107" s="77"/>
      <c r="T107" s="28"/>
      <c r="U107" s="28"/>
      <c r="V107" s="28"/>
      <c r="W107" s="28"/>
      <c r="X107" s="28"/>
      <c r="Y107" s="28"/>
      <c r="Z107" s="28"/>
      <c r="AA107" s="28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</row>
    <row r="108" spans="1:89" s="126" customFormat="1" ht="15" customHeight="1">
      <c r="A108" s="124"/>
      <c r="B108" s="125"/>
      <c r="D108" s="77"/>
      <c r="E108" s="77"/>
      <c r="F108" s="49"/>
      <c r="G108" s="86"/>
      <c r="H108" s="88"/>
      <c r="I108" s="92"/>
      <c r="J108" s="90"/>
      <c r="K108" s="51"/>
      <c r="L108" s="44"/>
      <c r="M108" s="77"/>
      <c r="N108" s="52"/>
      <c r="O108" s="52"/>
      <c r="P108" s="77"/>
      <c r="Q108" s="77"/>
      <c r="R108" s="77"/>
      <c r="S108" s="77"/>
      <c r="T108" s="28"/>
      <c r="U108" s="28"/>
      <c r="V108" s="28"/>
      <c r="W108" s="28"/>
      <c r="X108" s="28"/>
      <c r="Y108" s="28"/>
      <c r="Z108" s="28"/>
      <c r="AA108" s="28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</row>
    <row r="109" spans="1:89" s="126" customFormat="1" ht="15" customHeight="1">
      <c r="A109" s="124"/>
      <c r="B109" s="125"/>
      <c r="D109" s="77"/>
      <c r="E109" s="77"/>
      <c r="F109" s="49"/>
      <c r="G109" s="86"/>
      <c r="H109" s="88"/>
      <c r="I109" s="92"/>
      <c r="J109" s="90"/>
      <c r="K109" s="51"/>
      <c r="L109" s="44"/>
      <c r="M109" s="77"/>
      <c r="N109" s="52"/>
      <c r="O109" s="52"/>
      <c r="P109" s="77"/>
      <c r="Q109" s="77"/>
      <c r="R109" s="77"/>
      <c r="S109" s="77"/>
      <c r="T109" s="28"/>
      <c r="U109" s="28"/>
      <c r="V109" s="28"/>
      <c r="W109" s="28"/>
      <c r="X109" s="28"/>
      <c r="Y109" s="28"/>
      <c r="Z109" s="28"/>
      <c r="AA109" s="28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</row>
    <row r="110" spans="1:89" s="126" customFormat="1" ht="15" customHeight="1">
      <c r="A110" s="124"/>
      <c r="B110" s="125"/>
      <c r="D110" s="77"/>
      <c r="E110" s="77"/>
      <c r="F110" s="49"/>
      <c r="G110" s="86"/>
      <c r="H110" s="88"/>
      <c r="I110" s="92"/>
      <c r="J110" s="90"/>
      <c r="K110" s="51"/>
      <c r="L110" s="44"/>
      <c r="M110" s="77"/>
      <c r="N110" s="52"/>
      <c r="O110" s="52"/>
      <c r="P110" s="77"/>
      <c r="Q110" s="77"/>
      <c r="R110" s="77"/>
      <c r="S110" s="77"/>
      <c r="T110" s="28"/>
      <c r="U110" s="28"/>
      <c r="V110" s="28"/>
      <c r="W110" s="28"/>
      <c r="X110" s="28"/>
      <c r="Y110" s="28"/>
      <c r="Z110" s="28"/>
      <c r="AA110" s="28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</row>
    <row r="111" spans="1:89" s="126" customFormat="1" ht="15" customHeight="1">
      <c r="A111" s="124"/>
      <c r="B111" s="125"/>
      <c r="D111" s="77"/>
      <c r="E111" s="77"/>
      <c r="F111" s="49"/>
      <c r="G111" s="86"/>
      <c r="H111" s="88"/>
      <c r="I111" s="92"/>
      <c r="J111" s="90"/>
      <c r="K111" s="51"/>
      <c r="L111" s="44"/>
      <c r="M111" s="77"/>
      <c r="N111" s="52"/>
      <c r="O111" s="52"/>
      <c r="P111" s="77"/>
      <c r="Q111" s="77"/>
      <c r="R111" s="77"/>
      <c r="S111" s="77"/>
      <c r="T111" s="28"/>
      <c r="U111" s="28"/>
      <c r="V111" s="28"/>
      <c r="W111" s="28"/>
      <c r="X111" s="28"/>
      <c r="Y111" s="28"/>
      <c r="Z111" s="28"/>
      <c r="AA111" s="28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</row>
    <row r="112" spans="1:89" s="126" customFormat="1" ht="15" customHeight="1">
      <c r="A112" s="124"/>
      <c r="B112" s="125"/>
      <c r="D112" s="77"/>
      <c r="E112" s="77"/>
      <c r="F112" s="49"/>
      <c r="G112" s="86"/>
      <c r="H112" s="88"/>
      <c r="I112" s="92"/>
      <c r="J112" s="90"/>
      <c r="K112" s="51"/>
      <c r="L112" s="44"/>
      <c r="M112" s="77"/>
      <c r="N112" s="52"/>
      <c r="O112" s="52"/>
      <c r="P112" s="77"/>
      <c r="Q112" s="77"/>
      <c r="R112" s="77"/>
      <c r="S112" s="77"/>
      <c r="T112" s="28"/>
      <c r="U112" s="28"/>
      <c r="V112" s="28"/>
      <c r="W112" s="28"/>
      <c r="X112" s="28"/>
      <c r="Y112" s="28"/>
      <c r="Z112" s="28"/>
      <c r="AA112" s="28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</row>
    <row r="113" spans="1:89" s="126" customFormat="1" ht="15" customHeight="1">
      <c r="A113" s="124"/>
      <c r="B113" s="125"/>
      <c r="D113" s="77"/>
      <c r="E113" s="77"/>
      <c r="F113" s="49"/>
      <c r="G113" s="86"/>
      <c r="H113" s="88"/>
      <c r="I113" s="92"/>
      <c r="J113" s="90"/>
      <c r="K113" s="51"/>
      <c r="L113" s="44"/>
      <c r="M113" s="77"/>
      <c r="N113" s="52"/>
      <c r="O113" s="52"/>
      <c r="P113" s="77"/>
      <c r="Q113" s="77"/>
      <c r="R113" s="77"/>
      <c r="S113" s="77"/>
      <c r="T113" s="28"/>
      <c r="U113" s="28"/>
      <c r="V113" s="28"/>
      <c r="W113" s="28"/>
      <c r="X113" s="28"/>
      <c r="Y113" s="28"/>
      <c r="Z113" s="28"/>
      <c r="AA113" s="28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</row>
    <row r="114" spans="1:89" s="126" customFormat="1" ht="15" customHeight="1">
      <c r="A114" s="124"/>
      <c r="B114" s="125"/>
      <c r="D114" s="77"/>
      <c r="E114" s="77"/>
      <c r="F114" s="49"/>
      <c r="G114" s="86"/>
      <c r="H114" s="88"/>
      <c r="I114" s="92"/>
      <c r="J114" s="90"/>
      <c r="K114" s="51"/>
      <c r="L114" s="44"/>
      <c r="M114" s="77"/>
      <c r="N114" s="52"/>
      <c r="O114" s="52"/>
      <c r="P114" s="77"/>
      <c r="Q114" s="77"/>
      <c r="R114" s="77"/>
      <c r="S114" s="77"/>
      <c r="T114" s="28"/>
      <c r="U114" s="28"/>
      <c r="V114" s="28"/>
      <c r="W114" s="28"/>
      <c r="X114" s="28"/>
      <c r="Y114" s="28"/>
      <c r="Z114" s="28"/>
      <c r="AA114" s="28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</row>
    <row r="115" spans="1:89" s="126" customFormat="1" ht="15" customHeight="1">
      <c r="A115" s="124"/>
      <c r="B115" s="125"/>
      <c r="D115" s="77"/>
      <c r="E115" s="77"/>
      <c r="F115" s="49"/>
      <c r="G115" s="86"/>
      <c r="H115" s="88"/>
      <c r="I115" s="92"/>
      <c r="J115" s="90"/>
      <c r="K115" s="51"/>
      <c r="L115" s="44"/>
      <c r="M115" s="77"/>
      <c r="N115" s="52"/>
      <c r="O115" s="52"/>
      <c r="P115" s="77"/>
      <c r="Q115" s="77"/>
      <c r="R115" s="77"/>
      <c r="S115" s="77"/>
      <c r="T115" s="28"/>
      <c r="U115" s="28"/>
      <c r="V115" s="28"/>
      <c r="W115" s="28"/>
      <c r="X115" s="28"/>
      <c r="Y115" s="28"/>
      <c r="Z115" s="28"/>
      <c r="AA115" s="28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</row>
    <row r="116" spans="1:89" s="126" customFormat="1" ht="15" customHeight="1">
      <c r="A116" s="124"/>
      <c r="B116" s="125"/>
      <c r="D116" s="77"/>
      <c r="E116" s="77"/>
      <c r="F116" s="49"/>
      <c r="G116" s="86"/>
      <c r="H116" s="88"/>
      <c r="I116" s="92"/>
      <c r="J116" s="90"/>
      <c r="K116" s="51"/>
      <c r="L116" s="44"/>
      <c r="M116" s="77"/>
      <c r="N116" s="52"/>
      <c r="O116" s="52"/>
      <c r="P116" s="77"/>
      <c r="Q116" s="77"/>
      <c r="R116" s="77"/>
      <c r="S116" s="77"/>
      <c r="T116" s="28"/>
      <c r="U116" s="28"/>
      <c r="V116" s="28"/>
      <c r="W116" s="28"/>
      <c r="X116" s="28"/>
      <c r="Y116" s="28"/>
      <c r="Z116" s="28"/>
      <c r="AA116" s="28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</row>
    <row r="117" spans="1:89" s="126" customFormat="1" ht="15" customHeight="1">
      <c r="A117" s="124"/>
      <c r="B117" s="125"/>
      <c r="D117" s="77"/>
      <c r="E117" s="77"/>
      <c r="F117" s="49"/>
      <c r="G117" s="86"/>
      <c r="H117" s="88"/>
      <c r="I117" s="92"/>
      <c r="J117" s="90"/>
      <c r="K117" s="51"/>
      <c r="L117" s="44"/>
      <c r="M117" s="77"/>
      <c r="N117" s="52"/>
      <c r="O117" s="52"/>
      <c r="P117" s="77"/>
      <c r="Q117" s="77"/>
      <c r="R117" s="77"/>
      <c r="S117" s="77"/>
      <c r="T117" s="28"/>
      <c r="U117" s="28"/>
      <c r="V117" s="28"/>
      <c r="W117" s="28"/>
      <c r="X117" s="28"/>
      <c r="Y117" s="28"/>
      <c r="Z117" s="28"/>
      <c r="AA117" s="28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</row>
    <row r="118" spans="1:89" s="126" customFormat="1" ht="15" customHeight="1">
      <c r="A118" s="124"/>
      <c r="B118" s="125"/>
      <c r="D118" s="77"/>
      <c r="E118" s="77"/>
      <c r="F118" s="49"/>
      <c r="G118" s="86"/>
      <c r="H118" s="88"/>
      <c r="I118" s="92"/>
      <c r="J118" s="90"/>
      <c r="K118" s="51"/>
      <c r="L118" s="44"/>
      <c r="M118" s="77"/>
      <c r="N118" s="52"/>
      <c r="O118" s="52"/>
      <c r="P118" s="77"/>
      <c r="Q118" s="77"/>
      <c r="R118" s="77"/>
      <c r="S118" s="77"/>
      <c r="T118" s="28"/>
      <c r="U118" s="28"/>
      <c r="V118" s="28"/>
      <c r="W118" s="28"/>
      <c r="X118" s="28"/>
      <c r="Y118" s="28"/>
      <c r="Z118" s="28"/>
      <c r="AA118" s="28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</row>
    <row r="119" spans="1:89" s="126" customFormat="1" ht="15" customHeight="1">
      <c r="A119" s="124"/>
      <c r="B119" s="125"/>
      <c r="D119" s="77"/>
      <c r="E119" s="77"/>
      <c r="F119" s="49"/>
      <c r="G119" s="86"/>
      <c r="H119" s="88"/>
      <c r="I119" s="92"/>
      <c r="J119" s="90"/>
      <c r="K119" s="51"/>
      <c r="L119" s="44"/>
      <c r="M119" s="77"/>
      <c r="N119" s="52"/>
      <c r="O119" s="52"/>
      <c r="P119" s="77"/>
      <c r="Q119" s="77"/>
      <c r="R119" s="77"/>
      <c r="S119" s="77"/>
      <c r="T119" s="28"/>
      <c r="U119" s="28"/>
      <c r="V119" s="28"/>
      <c r="W119" s="28"/>
      <c r="X119" s="28"/>
      <c r="Y119" s="28"/>
      <c r="Z119" s="28"/>
      <c r="AA119" s="28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</row>
    <row r="120" spans="1:89" s="126" customFormat="1" ht="15" customHeight="1">
      <c r="A120" s="124"/>
      <c r="B120" s="125"/>
      <c r="D120" s="77"/>
      <c r="E120" s="77"/>
      <c r="F120" s="49"/>
      <c r="G120" s="86"/>
      <c r="H120" s="88"/>
      <c r="I120" s="92"/>
      <c r="J120" s="90"/>
      <c r="K120" s="51"/>
      <c r="L120" s="44"/>
      <c r="M120" s="77"/>
      <c r="N120" s="52"/>
      <c r="O120" s="52"/>
      <c r="P120" s="77"/>
      <c r="Q120" s="77"/>
      <c r="R120" s="77"/>
      <c r="S120" s="77"/>
      <c r="T120" s="28"/>
      <c r="U120" s="28"/>
      <c r="V120" s="28"/>
      <c r="W120" s="28"/>
      <c r="X120" s="28"/>
      <c r="Y120" s="28"/>
      <c r="Z120" s="28"/>
      <c r="AA120" s="28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</row>
    <row r="121" spans="1:89" s="126" customFormat="1" ht="15" customHeight="1">
      <c r="A121" s="124"/>
      <c r="B121" s="125"/>
      <c r="D121" s="77"/>
      <c r="E121" s="77"/>
      <c r="F121" s="49"/>
      <c r="G121" s="86"/>
      <c r="H121" s="88"/>
      <c r="I121" s="92"/>
      <c r="J121" s="90"/>
      <c r="K121" s="51"/>
      <c r="L121" s="44"/>
      <c r="M121" s="77"/>
      <c r="N121" s="52"/>
      <c r="O121" s="52"/>
      <c r="P121" s="77"/>
      <c r="Q121" s="77"/>
      <c r="R121" s="77"/>
      <c r="S121" s="77"/>
      <c r="T121" s="28"/>
      <c r="U121" s="28"/>
      <c r="V121" s="28"/>
      <c r="W121" s="28"/>
      <c r="X121" s="28"/>
      <c r="Y121" s="28"/>
      <c r="Z121" s="28"/>
      <c r="AA121" s="28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</row>
    <row r="122" spans="1:89" s="126" customFormat="1" ht="15" customHeight="1">
      <c r="A122" s="124"/>
      <c r="B122" s="125"/>
      <c r="D122" s="77"/>
      <c r="E122" s="77"/>
      <c r="F122" s="49"/>
      <c r="G122" s="86"/>
      <c r="H122" s="88"/>
      <c r="I122" s="92"/>
      <c r="J122" s="90"/>
      <c r="K122" s="51"/>
      <c r="L122" s="44"/>
      <c r="M122" s="77"/>
      <c r="N122" s="52"/>
      <c r="O122" s="52"/>
      <c r="P122" s="77"/>
      <c r="Q122" s="77"/>
      <c r="R122" s="77"/>
      <c r="S122" s="77"/>
      <c r="T122" s="28"/>
      <c r="U122" s="28"/>
      <c r="V122" s="28"/>
      <c r="W122" s="28"/>
      <c r="X122" s="28"/>
      <c r="Y122" s="28"/>
      <c r="Z122" s="28"/>
      <c r="AA122" s="28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</row>
    <row r="123" spans="1:89" s="126" customFormat="1" ht="15" customHeight="1">
      <c r="A123" s="124"/>
      <c r="B123" s="125"/>
      <c r="D123" s="77"/>
      <c r="E123" s="77"/>
      <c r="F123" s="49"/>
      <c r="G123" s="86"/>
      <c r="H123" s="88"/>
      <c r="I123" s="92"/>
      <c r="J123" s="90"/>
      <c r="K123" s="51"/>
      <c r="L123" s="44"/>
      <c r="M123" s="77"/>
      <c r="N123" s="52"/>
      <c r="O123" s="52"/>
      <c r="P123" s="77"/>
      <c r="Q123" s="77"/>
      <c r="R123" s="77"/>
      <c r="S123" s="77"/>
      <c r="T123" s="28"/>
      <c r="U123" s="28"/>
      <c r="V123" s="28"/>
      <c r="W123" s="28"/>
      <c r="X123" s="28"/>
      <c r="Y123" s="28"/>
      <c r="Z123" s="28"/>
      <c r="AA123" s="28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</row>
    <row r="124" spans="1:89" s="126" customFormat="1" ht="15" customHeight="1">
      <c r="A124" s="124"/>
      <c r="B124" s="125"/>
      <c r="D124" s="77"/>
      <c r="E124" s="77"/>
      <c r="F124" s="49"/>
      <c r="G124" s="86"/>
      <c r="H124" s="88"/>
      <c r="I124" s="92"/>
      <c r="J124" s="90"/>
      <c r="K124" s="51"/>
      <c r="L124" s="44"/>
      <c r="M124" s="77"/>
      <c r="N124" s="52"/>
      <c r="O124" s="52"/>
      <c r="P124" s="77"/>
      <c r="Q124" s="77"/>
      <c r="R124" s="77"/>
      <c r="S124" s="77"/>
      <c r="T124" s="28"/>
      <c r="U124" s="28"/>
      <c r="V124" s="28"/>
      <c r="W124" s="28"/>
      <c r="X124" s="28"/>
      <c r="Y124" s="28"/>
      <c r="Z124" s="28"/>
      <c r="AA124" s="28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</row>
    <row r="125" spans="1:89" s="126" customFormat="1" ht="15" customHeight="1">
      <c r="A125" s="124"/>
      <c r="B125" s="125"/>
      <c r="D125" s="77"/>
      <c r="E125" s="77"/>
      <c r="F125" s="49"/>
      <c r="G125" s="86"/>
      <c r="H125" s="88"/>
      <c r="I125" s="92"/>
      <c r="J125" s="90"/>
      <c r="K125" s="51"/>
      <c r="L125" s="44"/>
      <c r="M125" s="77"/>
      <c r="N125" s="52"/>
      <c r="O125" s="52"/>
      <c r="P125" s="77"/>
      <c r="Q125" s="77"/>
      <c r="R125" s="77"/>
      <c r="S125" s="77"/>
      <c r="T125" s="28"/>
      <c r="U125" s="28"/>
      <c r="V125" s="28"/>
      <c r="W125" s="28"/>
      <c r="X125" s="28"/>
      <c r="Y125" s="28"/>
      <c r="Z125" s="28"/>
      <c r="AA125" s="28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</row>
    <row r="126" spans="1:89" s="126" customFormat="1" ht="15" customHeight="1">
      <c r="A126" s="124"/>
      <c r="B126" s="125"/>
      <c r="D126" s="77"/>
      <c r="E126" s="77"/>
      <c r="F126" s="49"/>
      <c r="G126" s="86"/>
      <c r="H126" s="88"/>
      <c r="I126" s="92"/>
      <c r="J126" s="90"/>
      <c r="K126" s="51"/>
      <c r="L126" s="44"/>
      <c r="M126" s="77"/>
      <c r="N126" s="52"/>
      <c r="O126" s="52"/>
      <c r="P126" s="77"/>
      <c r="Q126" s="77"/>
      <c r="R126" s="77"/>
      <c r="S126" s="77"/>
      <c r="T126" s="28"/>
      <c r="U126" s="28"/>
      <c r="V126" s="28"/>
      <c r="W126" s="28"/>
      <c r="X126" s="28"/>
      <c r="Y126" s="28"/>
      <c r="Z126" s="28"/>
      <c r="AA126" s="28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</row>
    <row r="127" spans="1:89" s="126" customFormat="1" ht="15" customHeight="1">
      <c r="A127" s="124"/>
      <c r="B127" s="125"/>
      <c r="D127" s="77"/>
      <c r="E127" s="77"/>
      <c r="F127" s="49"/>
      <c r="G127" s="86"/>
      <c r="H127" s="88"/>
      <c r="I127" s="92"/>
      <c r="J127" s="90"/>
      <c r="K127" s="51"/>
      <c r="L127" s="44"/>
      <c r="M127" s="77"/>
      <c r="N127" s="52"/>
      <c r="O127" s="52"/>
      <c r="P127" s="77"/>
      <c r="Q127" s="77"/>
      <c r="R127" s="77"/>
      <c r="S127" s="77"/>
      <c r="T127" s="28"/>
      <c r="U127" s="28"/>
      <c r="V127" s="28"/>
      <c r="W127" s="28"/>
      <c r="X127" s="28"/>
      <c r="Y127" s="28"/>
      <c r="Z127" s="28"/>
      <c r="AA127" s="28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</row>
    <row r="128" spans="1:89" s="126" customFormat="1" ht="15" customHeight="1">
      <c r="A128" s="124"/>
      <c r="B128" s="125"/>
      <c r="D128" s="77"/>
      <c r="E128" s="77"/>
      <c r="F128" s="49"/>
      <c r="G128" s="86"/>
      <c r="H128" s="88"/>
      <c r="I128" s="92"/>
      <c r="J128" s="90"/>
      <c r="K128" s="51"/>
      <c r="L128" s="44"/>
      <c r="M128" s="77"/>
      <c r="N128" s="52"/>
      <c r="O128" s="52"/>
      <c r="P128" s="77"/>
      <c r="Q128" s="77"/>
      <c r="R128" s="77"/>
      <c r="S128" s="77"/>
      <c r="T128" s="28"/>
      <c r="U128" s="28"/>
      <c r="V128" s="28"/>
      <c r="W128" s="28"/>
      <c r="X128" s="28"/>
      <c r="Y128" s="28"/>
      <c r="Z128" s="28"/>
      <c r="AA128" s="28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</row>
    <row r="129" spans="1:89" s="126" customFormat="1" ht="15" customHeight="1">
      <c r="A129" s="124"/>
      <c r="B129" s="125"/>
      <c r="D129" s="77"/>
      <c r="E129" s="77"/>
      <c r="F129" s="49"/>
      <c r="G129" s="86"/>
      <c r="H129" s="88"/>
      <c r="I129" s="92"/>
      <c r="J129" s="90"/>
      <c r="K129" s="51"/>
      <c r="L129" s="44"/>
      <c r="M129" s="77"/>
      <c r="N129" s="52"/>
      <c r="O129" s="52"/>
      <c r="P129" s="77"/>
      <c r="Q129" s="77"/>
      <c r="R129" s="77"/>
      <c r="S129" s="77"/>
      <c r="T129" s="28"/>
      <c r="U129" s="28"/>
      <c r="V129" s="28"/>
      <c r="W129" s="28"/>
      <c r="X129" s="28"/>
      <c r="Y129" s="28"/>
      <c r="Z129" s="28"/>
      <c r="AA129" s="28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</row>
    <row r="130" spans="1:89" s="126" customFormat="1" ht="15" customHeight="1">
      <c r="A130" s="124"/>
      <c r="B130" s="125"/>
      <c r="D130" s="77"/>
      <c r="E130" s="77"/>
      <c r="F130" s="49"/>
      <c r="G130" s="86"/>
      <c r="H130" s="88"/>
      <c r="I130" s="92"/>
      <c r="J130" s="90"/>
      <c r="K130" s="51"/>
      <c r="L130" s="44"/>
      <c r="M130" s="77"/>
      <c r="N130" s="52"/>
      <c r="O130" s="52"/>
      <c r="P130" s="77"/>
      <c r="Q130" s="77"/>
      <c r="R130" s="77"/>
      <c r="S130" s="77"/>
      <c r="T130" s="28"/>
      <c r="U130" s="28"/>
      <c r="V130" s="28"/>
      <c r="W130" s="28"/>
      <c r="X130" s="28"/>
      <c r="Y130" s="28"/>
      <c r="Z130" s="28"/>
      <c r="AA130" s="28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</row>
    <row r="131" spans="1:89" s="126" customFormat="1" ht="15" customHeight="1">
      <c r="A131" s="124"/>
      <c r="B131" s="125"/>
      <c r="D131" s="77"/>
      <c r="E131" s="77"/>
      <c r="F131" s="49"/>
      <c r="G131" s="86"/>
      <c r="H131" s="88"/>
      <c r="I131" s="92"/>
      <c r="J131" s="90"/>
      <c r="K131" s="51"/>
      <c r="L131" s="44"/>
      <c r="M131" s="77"/>
      <c r="N131" s="52"/>
      <c r="O131" s="52"/>
      <c r="P131" s="77"/>
      <c r="Q131" s="77"/>
      <c r="R131" s="77"/>
      <c r="S131" s="77"/>
      <c r="T131" s="28"/>
      <c r="U131" s="28"/>
      <c r="V131" s="28"/>
      <c r="W131" s="28"/>
      <c r="X131" s="28"/>
      <c r="Y131" s="28"/>
      <c r="Z131" s="28"/>
      <c r="AA131" s="28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</row>
    <row r="132" spans="1:89" s="126" customFormat="1" ht="15" customHeight="1">
      <c r="A132" s="124"/>
      <c r="B132" s="125"/>
      <c r="D132" s="77"/>
      <c r="E132" s="77"/>
      <c r="F132" s="49"/>
      <c r="G132" s="86"/>
      <c r="H132" s="88"/>
      <c r="I132" s="92"/>
      <c r="J132" s="90"/>
      <c r="K132" s="51"/>
      <c r="L132" s="44"/>
      <c r="M132" s="77"/>
      <c r="N132" s="52"/>
      <c r="O132" s="52"/>
      <c r="P132" s="77"/>
      <c r="Q132" s="77"/>
      <c r="R132" s="77"/>
      <c r="S132" s="77"/>
      <c r="T132" s="28"/>
      <c r="U132" s="28"/>
      <c r="V132" s="28"/>
      <c r="W132" s="28"/>
      <c r="X132" s="28"/>
      <c r="Y132" s="28"/>
      <c r="Z132" s="28"/>
      <c r="AA132" s="28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</row>
    <row r="133" spans="1:89" s="126" customFormat="1" ht="15" customHeight="1">
      <c r="A133" s="124"/>
      <c r="B133" s="125"/>
      <c r="D133" s="77"/>
      <c r="E133" s="77"/>
      <c r="F133" s="49"/>
      <c r="G133" s="86"/>
      <c r="H133" s="88"/>
      <c r="I133" s="92"/>
      <c r="J133" s="90"/>
      <c r="K133" s="51"/>
      <c r="L133" s="44"/>
      <c r="M133" s="77"/>
      <c r="N133" s="52"/>
      <c r="O133" s="52"/>
      <c r="P133" s="77"/>
      <c r="Q133" s="77"/>
      <c r="R133" s="77"/>
      <c r="S133" s="77"/>
      <c r="T133" s="28"/>
      <c r="U133" s="28"/>
      <c r="V133" s="28"/>
      <c r="W133" s="28"/>
      <c r="X133" s="28"/>
      <c r="Y133" s="28"/>
      <c r="Z133" s="28"/>
      <c r="AA133" s="28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29"/>
      <c r="BP133" s="29"/>
      <c r="BQ133" s="29"/>
      <c r="BR133" s="29"/>
      <c r="BS133" s="29"/>
      <c r="BT133" s="29"/>
      <c r="BU133" s="29"/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</row>
    <row r="134" spans="1:89" s="126" customFormat="1" ht="15" customHeight="1">
      <c r="A134" s="124"/>
      <c r="B134" s="125"/>
      <c r="D134" s="77"/>
      <c r="E134" s="77"/>
      <c r="F134" s="49"/>
      <c r="G134" s="86"/>
      <c r="H134" s="88"/>
      <c r="I134" s="92"/>
      <c r="J134" s="90"/>
      <c r="K134" s="51"/>
      <c r="L134" s="44"/>
      <c r="M134" s="77"/>
      <c r="N134" s="52"/>
      <c r="O134" s="52"/>
      <c r="P134" s="77"/>
      <c r="Q134" s="77"/>
      <c r="R134" s="77"/>
      <c r="S134" s="77"/>
      <c r="T134" s="28"/>
      <c r="U134" s="28"/>
      <c r="V134" s="28"/>
      <c r="W134" s="28"/>
      <c r="X134" s="28"/>
      <c r="Y134" s="28"/>
      <c r="Z134" s="28"/>
      <c r="AA134" s="28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29"/>
      <c r="BP134" s="29"/>
      <c r="BQ134" s="29"/>
      <c r="BR134" s="29"/>
      <c r="BS134" s="29"/>
      <c r="BT134" s="29"/>
      <c r="BU134" s="29"/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</row>
    <row r="135" spans="1:89" s="126" customFormat="1" ht="15" customHeight="1">
      <c r="A135" s="124"/>
      <c r="B135" s="125"/>
      <c r="D135" s="77"/>
      <c r="E135" s="77"/>
      <c r="F135" s="49"/>
      <c r="G135" s="86"/>
      <c r="H135" s="88"/>
      <c r="I135" s="92"/>
      <c r="J135" s="90"/>
      <c r="K135" s="51"/>
      <c r="L135" s="44"/>
      <c r="M135" s="77"/>
      <c r="N135" s="52"/>
      <c r="O135" s="52"/>
      <c r="P135" s="77"/>
      <c r="Q135" s="77"/>
      <c r="R135" s="77"/>
      <c r="S135" s="77"/>
      <c r="T135" s="28"/>
      <c r="U135" s="28"/>
      <c r="V135" s="28"/>
      <c r="W135" s="28"/>
      <c r="X135" s="28"/>
      <c r="Y135" s="28"/>
      <c r="Z135" s="28"/>
      <c r="AA135" s="28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29"/>
      <c r="BP135" s="29"/>
      <c r="BQ135" s="29"/>
      <c r="BR135" s="29"/>
      <c r="BS135" s="29"/>
      <c r="BT135" s="29"/>
      <c r="BU135" s="29"/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</row>
    <row r="136" spans="1:89" s="126" customFormat="1" ht="15" customHeight="1">
      <c r="A136" s="124"/>
      <c r="B136" s="125"/>
      <c r="D136" s="77"/>
      <c r="E136" s="77"/>
      <c r="F136" s="49"/>
      <c r="G136" s="86"/>
      <c r="H136" s="88"/>
      <c r="I136" s="92"/>
      <c r="J136" s="90"/>
      <c r="K136" s="51"/>
      <c r="L136" s="44"/>
      <c r="M136" s="77"/>
      <c r="N136" s="52"/>
      <c r="O136" s="52"/>
      <c r="P136" s="77"/>
      <c r="Q136" s="77"/>
      <c r="R136" s="77"/>
      <c r="S136" s="77"/>
      <c r="T136" s="28"/>
      <c r="U136" s="28"/>
      <c r="V136" s="28"/>
      <c r="W136" s="28"/>
      <c r="X136" s="28"/>
      <c r="Y136" s="28"/>
      <c r="Z136" s="28"/>
      <c r="AA136" s="28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</row>
    <row r="137" spans="1:89" s="126" customFormat="1" ht="15" customHeight="1">
      <c r="A137" s="124"/>
      <c r="B137" s="125"/>
      <c r="D137" s="77"/>
      <c r="E137" s="77"/>
      <c r="F137" s="49"/>
      <c r="G137" s="86"/>
      <c r="H137" s="88"/>
      <c r="I137" s="92"/>
      <c r="J137" s="90"/>
      <c r="K137" s="51"/>
      <c r="L137" s="44"/>
      <c r="M137" s="77"/>
      <c r="N137" s="52"/>
      <c r="O137" s="52"/>
      <c r="P137" s="77"/>
      <c r="Q137" s="77"/>
      <c r="R137" s="77"/>
      <c r="S137" s="77"/>
      <c r="T137" s="28"/>
      <c r="U137" s="28"/>
      <c r="V137" s="28"/>
      <c r="W137" s="28"/>
      <c r="X137" s="28"/>
      <c r="Y137" s="28"/>
      <c r="Z137" s="28"/>
      <c r="AA137" s="28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</row>
    <row r="138" spans="1:89" s="126" customFormat="1" ht="15" customHeight="1">
      <c r="A138" s="124"/>
      <c r="B138" s="125"/>
      <c r="D138" s="77"/>
      <c r="E138" s="77"/>
      <c r="F138" s="49"/>
      <c r="G138" s="86"/>
      <c r="H138" s="88"/>
      <c r="I138" s="92"/>
      <c r="J138" s="90"/>
      <c r="K138" s="51"/>
      <c r="L138" s="44"/>
      <c r="M138" s="77"/>
      <c r="N138" s="52"/>
      <c r="O138" s="52"/>
      <c r="P138" s="77"/>
      <c r="Q138" s="77"/>
      <c r="R138" s="77"/>
      <c r="S138" s="77"/>
      <c r="T138" s="28"/>
      <c r="U138" s="28"/>
      <c r="V138" s="28"/>
      <c r="W138" s="28"/>
      <c r="X138" s="28"/>
      <c r="Y138" s="28"/>
      <c r="Z138" s="28"/>
      <c r="AA138" s="28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</row>
    <row r="139" spans="1:89" s="126" customFormat="1" ht="15" customHeight="1">
      <c r="A139" s="124"/>
      <c r="B139" s="125"/>
      <c r="D139" s="77"/>
      <c r="E139" s="77"/>
      <c r="F139" s="49"/>
      <c r="G139" s="86"/>
      <c r="H139" s="88"/>
      <c r="I139" s="92"/>
      <c r="J139" s="90"/>
      <c r="K139" s="51"/>
      <c r="L139" s="44"/>
      <c r="M139" s="77"/>
      <c r="N139" s="52"/>
      <c r="O139" s="52"/>
      <c r="P139" s="77"/>
      <c r="Q139" s="77"/>
      <c r="R139" s="77"/>
      <c r="S139" s="77"/>
      <c r="T139" s="28"/>
      <c r="U139" s="28"/>
      <c r="V139" s="28"/>
      <c r="W139" s="28"/>
      <c r="X139" s="28"/>
      <c r="Y139" s="28"/>
      <c r="Z139" s="28"/>
      <c r="AA139" s="28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29"/>
      <c r="BP139" s="29"/>
      <c r="BQ139" s="29"/>
      <c r="BR139" s="29"/>
      <c r="BS139" s="29"/>
      <c r="BT139" s="29"/>
      <c r="BU139" s="29"/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</row>
    <row r="140" spans="1:89" s="126" customFormat="1" ht="15" customHeight="1">
      <c r="A140" s="124"/>
      <c r="B140" s="125"/>
      <c r="D140" s="77"/>
      <c r="E140" s="77"/>
      <c r="F140" s="49"/>
      <c r="G140" s="86"/>
      <c r="H140" s="88"/>
      <c r="I140" s="92"/>
      <c r="J140" s="90"/>
      <c r="K140" s="51"/>
      <c r="L140" s="44"/>
      <c r="M140" s="77"/>
      <c r="N140" s="52"/>
      <c r="O140" s="52"/>
      <c r="P140" s="77"/>
      <c r="Q140" s="77"/>
      <c r="R140" s="77"/>
      <c r="S140" s="77"/>
      <c r="T140" s="28"/>
      <c r="U140" s="28"/>
      <c r="V140" s="28"/>
      <c r="W140" s="28"/>
      <c r="X140" s="28"/>
      <c r="Y140" s="28"/>
      <c r="Z140" s="28"/>
      <c r="AA140" s="28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</row>
    <row r="141" spans="1:89" s="126" customFormat="1" ht="15" customHeight="1">
      <c r="A141" s="124"/>
      <c r="B141" s="125"/>
      <c r="D141" s="77"/>
      <c r="E141" s="77"/>
      <c r="F141" s="49"/>
      <c r="G141" s="86"/>
      <c r="H141" s="88"/>
      <c r="I141" s="92"/>
      <c r="J141" s="90"/>
      <c r="K141" s="51"/>
      <c r="L141" s="44"/>
      <c r="M141" s="77"/>
      <c r="N141" s="52"/>
      <c r="O141" s="52"/>
      <c r="P141" s="77"/>
      <c r="Q141" s="77"/>
      <c r="R141" s="77"/>
      <c r="S141" s="77"/>
      <c r="T141" s="28"/>
      <c r="U141" s="28"/>
      <c r="V141" s="28"/>
      <c r="W141" s="28"/>
      <c r="X141" s="28"/>
      <c r="Y141" s="28"/>
      <c r="Z141" s="28"/>
      <c r="AA141" s="28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</row>
    <row r="142" spans="1:89" s="126" customFormat="1" ht="15" customHeight="1">
      <c r="A142" s="124"/>
      <c r="B142" s="125"/>
      <c r="D142" s="77"/>
      <c r="E142" s="77"/>
      <c r="F142" s="49"/>
      <c r="G142" s="86"/>
      <c r="H142" s="88"/>
      <c r="I142" s="92"/>
      <c r="J142" s="90"/>
      <c r="K142" s="51"/>
      <c r="L142" s="44"/>
      <c r="M142" s="77"/>
      <c r="N142" s="52"/>
      <c r="O142" s="52"/>
      <c r="P142" s="77"/>
      <c r="Q142" s="77"/>
      <c r="R142" s="77"/>
      <c r="S142" s="77"/>
      <c r="T142" s="28"/>
      <c r="U142" s="28"/>
      <c r="V142" s="28"/>
      <c r="W142" s="28"/>
      <c r="X142" s="28"/>
      <c r="Y142" s="28"/>
      <c r="Z142" s="28"/>
      <c r="AA142" s="28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</row>
    <row r="143" spans="1:89" s="126" customFormat="1" ht="15" customHeight="1">
      <c r="A143" s="124"/>
      <c r="B143" s="125"/>
      <c r="D143" s="77"/>
      <c r="E143" s="77"/>
      <c r="F143" s="49"/>
      <c r="G143" s="86"/>
      <c r="H143" s="88"/>
      <c r="I143" s="92"/>
      <c r="J143" s="90"/>
      <c r="K143" s="51"/>
      <c r="L143" s="44"/>
      <c r="M143" s="77"/>
      <c r="N143" s="52"/>
      <c r="O143" s="52"/>
      <c r="P143" s="77"/>
      <c r="Q143" s="77"/>
      <c r="R143" s="77"/>
      <c r="S143" s="77"/>
      <c r="T143" s="28"/>
      <c r="U143" s="28"/>
      <c r="V143" s="28"/>
      <c r="W143" s="28"/>
      <c r="X143" s="28"/>
      <c r="Y143" s="28"/>
      <c r="Z143" s="28"/>
      <c r="AA143" s="28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</row>
    <row r="144" spans="1:89" s="126" customFormat="1" ht="15" customHeight="1">
      <c r="A144" s="124"/>
      <c r="B144" s="125"/>
      <c r="D144" s="77"/>
      <c r="E144" s="77"/>
      <c r="F144" s="49"/>
      <c r="G144" s="86"/>
      <c r="H144" s="88"/>
      <c r="I144" s="92"/>
      <c r="J144" s="90"/>
      <c r="K144" s="51"/>
      <c r="L144" s="44"/>
      <c r="M144" s="77"/>
      <c r="N144" s="52"/>
      <c r="O144" s="52"/>
      <c r="P144" s="77"/>
      <c r="Q144" s="77"/>
      <c r="R144" s="77"/>
      <c r="S144" s="77"/>
      <c r="T144" s="28"/>
      <c r="U144" s="28"/>
      <c r="V144" s="28"/>
      <c r="W144" s="28"/>
      <c r="X144" s="28"/>
      <c r="Y144" s="28"/>
      <c r="Z144" s="28"/>
      <c r="AA144" s="28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</row>
    <row r="145" spans="1:89" s="126" customFormat="1" ht="15" customHeight="1">
      <c r="A145" s="124"/>
      <c r="B145" s="125"/>
      <c r="D145" s="77"/>
      <c r="E145" s="77"/>
      <c r="F145" s="49"/>
      <c r="G145" s="86"/>
      <c r="H145" s="88"/>
      <c r="I145" s="92"/>
      <c r="J145" s="90"/>
      <c r="K145" s="51"/>
      <c r="L145" s="44"/>
      <c r="M145" s="77"/>
      <c r="N145" s="52"/>
      <c r="O145" s="52"/>
      <c r="P145" s="77"/>
      <c r="Q145" s="77"/>
      <c r="R145" s="77"/>
      <c r="S145" s="77"/>
      <c r="T145" s="28"/>
      <c r="U145" s="28"/>
      <c r="V145" s="28"/>
      <c r="W145" s="28"/>
      <c r="X145" s="28"/>
      <c r="Y145" s="28"/>
      <c r="Z145" s="28"/>
      <c r="AA145" s="28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</row>
    <row r="146" spans="1:89" s="126" customFormat="1" ht="15" customHeight="1">
      <c r="A146" s="124"/>
      <c r="B146" s="125"/>
      <c r="D146" s="77"/>
      <c r="E146" s="77"/>
      <c r="F146" s="49"/>
      <c r="G146" s="86"/>
      <c r="H146" s="88"/>
      <c r="I146" s="92"/>
      <c r="J146" s="90"/>
      <c r="K146" s="51"/>
      <c r="L146" s="44"/>
      <c r="M146" s="77"/>
      <c r="N146" s="52"/>
      <c r="O146" s="52"/>
      <c r="P146" s="77"/>
      <c r="Q146" s="77"/>
      <c r="R146" s="77"/>
      <c r="S146" s="77"/>
      <c r="T146" s="28"/>
      <c r="U146" s="28"/>
      <c r="V146" s="28"/>
      <c r="W146" s="28"/>
      <c r="X146" s="28"/>
      <c r="Y146" s="28"/>
      <c r="Z146" s="28"/>
      <c r="AA146" s="28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  <c r="BN146" s="29"/>
      <c r="BO146" s="29"/>
      <c r="BP146" s="29"/>
      <c r="BQ146" s="29"/>
      <c r="BR146" s="29"/>
      <c r="BS146" s="29"/>
      <c r="BT146" s="29"/>
      <c r="BU146" s="29"/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</row>
    <row r="147" spans="1:89" s="126" customFormat="1" ht="15" customHeight="1">
      <c r="A147" s="124"/>
      <c r="B147" s="125"/>
      <c r="D147" s="77"/>
      <c r="E147" s="77"/>
      <c r="F147" s="49"/>
      <c r="G147" s="86"/>
      <c r="H147" s="88"/>
      <c r="I147" s="92"/>
      <c r="J147" s="90"/>
      <c r="K147" s="51"/>
      <c r="L147" s="44"/>
      <c r="M147" s="77"/>
      <c r="N147" s="52"/>
      <c r="O147" s="52"/>
      <c r="P147" s="77"/>
      <c r="Q147" s="77"/>
      <c r="R147" s="77"/>
      <c r="S147" s="77"/>
      <c r="T147" s="28"/>
      <c r="U147" s="28"/>
      <c r="V147" s="28"/>
      <c r="W147" s="28"/>
      <c r="X147" s="28"/>
      <c r="Y147" s="28"/>
      <c r="Z147" s="28"/>
      <c r="AA147" s="28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  <c r="BN147" s="29"/>
      <c r="BO147" s="29"/>
      <c r="BP147" s="29"/>
      <c r="BQ147" s="29"/>
      <c r="BR147" s="29"/>
      <c r="BS147" s="29"/>
      <c r="BT147" s="29"/>
      <c r="BU147" s="29"/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</row>
    <row r="148" spans="1:89" s="126" customFormat="1" ht="15" customHeight="1">
      <c r="A148" s="124"/>
      <c r="B148" s="125"/>
      <c r="D148" s="77"/>
      <c r="E148" s="77"/>
      <c r="F148" s="49"/>
      <c r="G148" s="86"/>
      <c r="H148" s="88"/>
      <c r="I148" s="92"/>
      <c r="J148" s="90"/>
      <c r="K148" s="51"/>
      <c r="L148" s="44"/>
      <c r="M148" s="77"/>
      <c r="N148" s="52"/>
      <c r="O148" s="52"/>
      <c r="P148" s="77"/>
      <c r="Q148" s="77"/>
      <c r="R148" s="77"/>
      <c r="S148" s="77"/>
      <c r="T148" s="28"/>
      <c r="U148" s="28"/>
      <c r="V148" s="28"/>
      <c r="W148" s="28"/>
      <c r="X148" s="28"/>
      <c r="Y148" s="28"/>
      <c r="Z148" s="28"/>
      <c r="AA148" s="28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</row>
    <row r="149" spans="1:89" s="126" customFormat="1" ht="15" customHeight="1">
      <c r="A149" s="124"/>
      <c r="B149" s="125"/>
      <c r="D149" s="77"/>
      <c r="E149" s="77"/>
      <c r="F149" s="49"/>
      <c r="G149" s="86"/>
      <c r="H149" s="88"/>
      <c r="I149" s="92"/>
      <c r="J149" s="90"/>
      <c r="K149" s="51"/>
      <c r="L149" s="44"/>
      <c r="M149" s="77"/>
      <c r="N149" s="52"/>
      <c r="O149" s="52"/>
      <c r="P149" s="77"/>
      <c r="Q149" s="77"/>
      <c r="R149" s="77"/>
      <c r="S149" s="77"/>
      <c r="T149" s="28"/>
      <c r="U149" s="28"/>
      <c r="V149" s="28"/>
      <c r="W149" s="28"/>
      <c r="X149" s="28"/>
      <c r="Y149" s="28"/>
      <c r="Z149" s="28"/>
      <c r="AA149" s="28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</row>
    <row r="150" spans="1:89" s="126" customFormat="1" ht="15" customHeight="1">
      <c r="A150" s="124"/>
      <c r="B150" s="125"/>
      <c r="D150" s="77"/>
      <c r="E150" s="77"/>
      <c r="F150" s="49"/>
      <c r="G150" s="86"/>
      <c r="H150" s="88"/>
      <c r="I150" s="92"/>
      <c r="J150" s="90"/>
      <c r="K150" s="51"/>
      <c r="L150" s="44"/>
      <c r="M150" s="77"/>
      <c r="N150" s="52"/>
      <c r="O150" s="52"/>
      <c r="P150" s="77"/>
      <c r="Q150" s="77"/>
      <c r="R150" s="77"/>
      <c r="S150" s="77"/>
      <c r="T150" s="28"/>
      <c r="U150" s="28"/>
      <c r="V150" s="28"/>
      <c r="W150" s="28"/>
      <c r="X150" s="28"/>
      <c r="Y150" s="28"/>
      <c r="Z150" s="28"/>
      <c r="AA150" s="28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</row>
    <row r="151" spans="1:89" s="126" customFormat="1" ht="15" customHeight="1">
      <c r="A151" s="124"/>
      <c r="B151" s="125"/>
      <c r="D151" s="77"/>
      <c r="E151" s="77"/>
      <c r="F151" s="49"/>
      <c r="G151" s="86"/>
      <c r="H151" s="88"/>
      <c r="I151" s="92"/>
      <c r="J151" s="90"/>
      <c r="K151" s="51"/>
      <c r="L151" s="44"/>
      <c r="M151" s="77"/>
      <c r="N151" s="52"/>
      <c r="O151" s="52"/>
      <c r="P151" s="77"/>
      <c r="Q151" s="77"/>
      <c r="R151" s="77"/>
      <c r="S151" s="77"/>
      <c r="T151" s="28"/>
      <c r="U151" s="28"/>
      <c r="V151" s="28"/>
      <c r="W151" s="28"/>
      <c r="X151" s="28"/>
      <c r="Y151" s="28"/>
      <c r="Z151" s="28"/>
      <c r="AA151" s="28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</row>
    <row r="152" spans="1:89" s="126" customFormat="1" ht="15" customHeight="1">
      <c r="A152" s="124"/>
      <c r="B152" s="125"/>
      <c r="D152" s="77"/>
      <c r="E152" s="77"/>
      <c r="F152" s="49"/>
      <c r="G152" s="86"/>
      <c r="H152" s="88"/>
      <c r="I152" s="92"/>
      <c r="J152" s="90"/>
      <c r="K152" s="51"/>
      <c r="L152" s="44"/>
      <c r="M152" s="77"/>
      <c r="N152" s="52"/>
      <c r="O152" s="52"/>
      <c r="P152" s="77"/>
      <c r="Q152" s="77"/>
      <c r="R152" s="77"/>
      <c r="S152" s="77"/>
      <c r="T152" s="28"/>
      <c r="U152" s="28"/>
      <c r="V152" s="28"/>
      <c r="W152" s="28"/>
      <c r="X152" s="28"/>
      <c r="Y152" s="28"/>
      <c r="Z152" s="28"/>
      <c r="AA152" s="28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  <c r="BN152" s="29"/>
      <c r="BO152" s="29"/>
      <c r="BP152" s="29"/>
      <c r="BQ152" s="29"/>
      <c r="BR152" s="29"/>
      <c r="BS152" s="29"/>
      <c r="BT152" s="29"/>
      <c r="BU152" s="29"/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</row>
    <row r="153" spans="1:89" s="126" customFormat="1" ht="15" customHeight="1">
      <c r="A153" s="124"/>
      <c r="B153" s="125"/>
      <c r="D153" s="77"/>
      <c r="E153" s="77"/>
      <c r="F153" s="49"/>
      <c r="G153" s="86"/>
      <c r="H153" s="88"/>
      <c r="I153" s="92"/>
      <c r="J153" s="90"/>
      <c r="K153" s="51"/>
      <c r="L153" s="44"/>
      <c r="M153" s="77"/>
      <c r="N153" s="52"/>
      <c r="O153" s="52"/>
      <c r="P153" s="77"/>
      <c r="Q153" s="77"/>
      <c r="R153" s="77"/>
      <c r="S153" s="77"/>
      <c r="T153" s="28"/>
      <c r="U153" s="28"/>
      <c r="V153" s="28"/>
      <c r="W153" s="28"/>
      <c r="X153" s="28"/>
      <c r="Y153" s="28"/>
      <c r="Z153" s="28"/>
      <c r="AA153" s="28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</row>
    <row r="154" spans="1:89" s="126" customFormat="1" ht="15" customHeight="1">
      <c r="A154" s="124"/>
      <c r="B154" s="125"/>
      <c r="D154" s="77"/>
      <c r="E154" s="77"/>
      <c r="F154" s="49"/>
      <c r="G154" s="86"/>
      <c r="H154" s="88"/>
      <c r="I154" s="92"/>
      <c r="J154" s="90"/>
      <c r="K154" s="51"/>
      <c r="L154" s="44"/>
      <c r="M154" s="77"/>
      <c r="N154" s="52"/>
      <c r="O154" s="52"/>
      <c r="P154" s="77"/>
      <c r="Q154" s="77"/>
      <c r="R154" s="77"/>
      <c r="S154" s="77"/>
      <c r="T154" s="28"/>
      <c r="U154" s="28"/>
      <c r="V154" s="28"/>
      <c r="W154" s="28"/>
      <c r="X154" s="28"/>
      <c r="Y154" s="28"/>
      <c r="Z154" s="28"/>
      <c r="AA154" s="28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</row>
    <row r="155" spans="1:89" s="126" customFormat="1" ht="15" customHeight="1">
      <c r="A155" s="124"/>
      <c r="B155" s="125"/>
      <c r="D155" s="77"/>
      <c r="E155" s="77"/>
      <c r="F155" s="49"/>
      <c r="G155" s="86"/>
      <c r="H155" s="88"/>
      <c r="I155" s="92"/>
      <c r="J155" s="90"/>
      <c r="K155" s="51"/>
      <c r="L155" s="44"/>
      <c r="M155" s="77"/>
      <c r="N155" s="52"/>
      <c r="O155" s="52"/>
      <c r="P155" s="77"/>
      <c r="Q155" s="77"/>
      <c r="R155" s="77"/>
      <c r="S155" s="77"/>
      <c r="T155" s="28"/>
      <c r="U155" s="28"/>
      <c r="V155" s="28"/>
      <c r="W155" s="28"/>
      <c r="X155" s="28"/>
      <c r="Y155" s="28"/>
      <c r="Z155" s="28"/>
      <c r="AA155" s="28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29"/>
      <c r="BP155" s="29"/>
      <c r="BQ155" s="29"/>
      <c r="BR155" s="29"/>
      <c r="BS155" s="29"/>
      <c r="BT155" s="29"/>
      <c r="BU155" s="29"/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</row>
    <row r="156" spans="1:89" s="126" customFormat="1" ht="15" customHeight="1">
      <c r="A156" s="124"/>
      <c r="B156" s="125"/>
      <c r="D156" s="77"/>
      <c r="E156" s="77"/>
      <c r="F156" s="49"/>
      <c r="G156" s="86"/>
      <c r="H156" s="88"/>
      <c r="I156" s="92"/>
      <c r="J156" s="90"/>
      <c r="K156" s="51"/>
      <c r="L156" s="44"/>
      <c r="M156" s="77"/>
      <c r="N156" s="52"/>
      <c r="O156" s="52"/>
      <c r="P156" s="77"/>
      <c r="Q156" s="77"/>
      <c r="R156" s="77"/>
      <c r="S156" s="77"/>
      <c r="T156" s="28"/>
      <c r="U156" s="28"/>
      <c r="V156" s="28"/>
      <c r="W156" s="28"/>
      <c r="X156" s="28"/>
      <c r="Y156" s="28"/>
      <c r="Z156" s="28"/>
      <c r="AA156" s="28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  <c r="BN156" s="29"/>
      <c r="BO156" s="29"/>
      <c r="BP156" s="29"/>
      <c r="BQ156" s="29"/>
      <c r="BR156" s="29"/>
      <c r="BS156" s="29"/>
      <c r="BT156" s="29"/>
      <c r="BU156" s="29"/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</row>
    <row r="157" spans="1:89" s="126" customFormat="1" ht="15" customHeight="1">
      <c r="A157" s="124"/>
      <c r="B157" s="125"/>
      <c r="D157" s="77"/>
      <c r="E157" s="77"/>
      <c r="F157" s="49"/>
      <c r="G157" s="86"/>
      <c r="H157" s="88"/>
      <c r="I157" s="92"/>
      <c r="J157" s="90"/>
      <c r="K157" s="51"/>
      <c r="L157" s="44"/>
      <c r="M157" s="77"/>
      <c r="N157" s="52"/>
      <c r="O157" s="52"/>
      <c r="P157" s="77"/>
      <c r="Q157" s="77"/>
      <c r="R157" s="77"/>
      <c r="S157" s="77"/>
      <c r="T157" s="28"/>
      <c r="U157" s="28"/>
      <c r="V157" s="28"/>
      <c r="W157" s="28"/>
      <c r="X157" s="28"/>
      <c r="Y157" s="28"/>
      <c r="Z157" s="28"/>
      <c r="AA157" s="28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  <c r="BN157" s="29"/>
      <c r="BO157" s="29"/>
      <c r="BP157" s="29"/>
      <c r="BQ157" s="29"/>
      <c r="BR157" s="29"/>
      <c r="BS157" s="29"/>
      <c r="BT157" s="29"/>
      <c r="BU157" s="29"/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</row>
    <row r="158" spans="1:89" s="126" customFormat="1" ht="15" customHeight="1">
      <c r="A158" s="124"/>
      <c r="B158" s="125"/>
      <c r="D158" s="77"/>
      <c r="E158" s="77"/>
      <c r="F158" s="49"/>
      <c r="G158" s="86"/>
      <c r="H158" s="88"/>
      <c r="I158" s="92"/>
      <c r="J158" s="90"/>
      <c r="K158" s="51"/>
      <c r="L158" s="44"/>
      <c r="M158" s="77"/>
      <c r="N158" s="52"/>
      <c r="O158" s="52"/>
      <c r="P158" s="77"/>
      <c r="Q158" s="77"/>
      <c r="R158" s="77"/>
      <c r="S158" s="77"/>
      <c r="T158" s="28"/>
      <c r="U158" s="28"/>
      <c r="V158" s="28"/>
      <c r="W158" s="28"/>
      <c r="X158" s="28"/>
      <c r="Y158" s="28"/>
      <c r="Z158" s="28"/>
      <c r="AA158" s="28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</row>
    <row r="159" spans="1:89" s="126" customFormat="1" ht="15" customHeight="1">
      <c r="A159" s="124"/>
      <c r="B159" s="125"/>
      <c r="D159" s="77"/>
      <c r="E159" s="77"/>
      <c r="F159" s="49"/>
      <c r="G159" s="86"/>
      <c r="H159" s="88"/>
      <c r="I159" s="92"/>
      <c r="J159" s="90"/>
      <c r="K159" s="51"/>
      <c r="L159" s="44"/>
      <c r="M159" s="77"/>
      <c r="N159" s="52"/>
      <c r="O159" s="52"/>
      <c r="P159" s="77"/>
      <c r="Q159" s="77"/>
      <c r="R159" s="77"/>
      <c r="S159" s="77"/>
      <c r="T159" s="28"/>
      <c r="U159" s="28"/>
      <c r="V159" s="28"/>
      <c r="W159" s="28"/>
      <c r="X159" s="28"/>
      <c r="Y159" s="28"/>
      <c r="Z159" s="28"/>
      <c r="AA159" s="28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</row>
    <row r="160" spans="1:89" s="126" customFormat="1" ht="15" customHeight="1">
      <c r="A160" s="124"/>
      <c r="B160" s="125"/>
      <c r="D160" s="77"/>
      <c r="E160" s="77"/>
      <c r="F160" s="49"/>
      <c r="G160" s="86"/>
      <c r="H160" s="88"/>
      <c r="I160" s="92"/>
      <c r="J160" s="90"/>
      <c r="K160" s="51"/>
      <c r="L160" s="44"/>
      <c r="M160" s="77"/>
      <c r="N160" s="52"/>
      <c r="O160" s="52"/>
      <c r="P160" s="77"/>
      <c r="Q160" s="77"/>
      <c r="R160" s="77"/>
      <c r="S160" s="77"/>
      <c r="T160" s="28"/>
      <c r="U160" s="28"/>
      <c r="V160" s="28"/>
      <c r="W160" s="28"/>
      <c r="X160" s="28"/>
      <c r="Y160" s="28"/>
      <c r="Z160" s="28"/>
      <c r="AA160" s="28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29"/>
      <c r="BP160" s="29"/>
      <c r="BQ160" s="29"/>
      <c r="BR160" s="29"/>
      <c r="BS160" s="29"/>
      <c r="BT160" s="29"/>
      <c r="BU160" s="29"/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</row>
    <row r="161" spans="1:89" s="126" customFormat="1" ht="15" customHeight="1">
      <c r="A161" s="124"/>
      <c r="B161" s="125"/>
      <c r="D161" s="77"/>
      <c r="E161" s="77"/>
      <c r="F161" s="49"/>
      <c r="G161" s="86"/>
      <c r="H161" s="88"/>
      <c r="I161" s="92"/>
      <c r="J161" s="90"/>
      <c r="K161" s="51"/>
      <c r="L161" s="44"/>
      <c r="M161" s="77"/>
      <c r="N161" s="52"/>
      <c r="O161" s="52"/>
      <c r="P161" s="77"/>
      <c r="Q161" s="77"/>
      <c r="R161" s="77"/>
      <c r="S161" s="77"/>
      <c r="T161" s="28"/>
      <c r="U161" s="28"/>
      <c r="V161" s="28"/>
      <c r="W161" s="28"/>
      <c r="X161" s="28"/>
      <c r="Y161" s="28"/>
      <c r="Z161" s="28"/>
      <c r="AA161" s="28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29"/>
      <c r="BP161" s="29"/>
      <c r="BQ161" s="29"/>
      <c r="BR161" s="29"/>
      <c r="BS161" s="29"/>
      <c r="BT161" s="29"/>
      <c r="BU161" s="29"/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</row>
    <row r="162" spans="1:89" s="126" customFormat="1" ht="15" customHeight="1">
      <c r="A162" s="124"/>
      <c r="B162" s="125"/>
      <c r="D162" s="77"/>
      <c r="E162" s="77"/>
      <c r="F162" s="49"/>
      <c r="G162" s="86"/>
      <c r="H162" s="88"/>
      <c r="I162" s="92"/>
      <c r="J162" s="90"/>
      <c r="K162" s="51"/>
      <c r="L162" s="44"/>
      <c r="M162" s="77"/>
      <c r="N162" s="52"/>
      <c r="O162" s="52"/>
      <c r="P162" s="77"/>
      <c r="Q162" s="77"/>
      <c r="R162" s="77"/>
      <c r="S162" s="77"/>
      <c r="T162" s="28"/>
      <c r="U162" s="28"/>
      <c r="V162" s="28"/>
      <c r="W162" s="28"/>
      <c r="X162" s="28"/>
      <c r="Y162" s="28"/>
      <c r="Z162" s="28"/>
      <c r="AA162" s="28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  <c r="BN162" s="29"/>
      <c r="BO162" s="29"/>
      <c r="BP162" s="29"/>
      <c r="BQ162" s="29"/>
      <c r="BR162" s="29"/>
      <c r="BS162" s="29"/>
      <c r="BT162" s="29"/>
      <c r="BU162" s="29"/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</row>
    <row r="163" spans="1:89" s="126" customFormat="1" ht="15" customHeight="1">
      <c r="A163" s="124"/>
      <c r="B163" s="125"/>
      <c r="D163" s="77"/>
      <c r="E163" s="77"/>
      <c r="F163" s="49"/>
      <c r="G163" s="86"/>
      <c r="H163" s="88"/>
      <c r="I163" s="92"/>
      <c r="J163" s="90"/>
      <c r="K163" s="51"/>
      <c r="L163" s="44"/>
      <c r="M163" s="77"/>
      <c r="N163" s="52"/>
      <c r="O163" s="52"/>
      <c r="P163" s="77"/>
      <c r="Q163" s="77"/>
      <c r="R163" s="77"/>
      <c r="S163" s="77"/>
      <c r="T163" s="28"/>
      <c r="U163" s="28"/>
      <c r="V163" s="28"/>
      <c r="W163" s="28"/>
      <c r="X163" s="28"/>
      <c r="Y163" s="28"/>
      <c r="Z163" s="28"/>
      <c r="AA163" s="28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</row>
    <row r="164" spans="1:89" s="126" customFormat="1" ht="15" customHeight="1">
      <c r="A164" s="124"/>
      <c r="B164" s="125"/>
      <c r="D164" s="77"/>
      <c r="E164" s="77"/>
      <c r="F164" s="49"/>
      <c r="G164" s="86"/>
      <c r="H164" s="88"/>
      <c r="I164" s="92"/>
      <c r="J164" s="90"/>
      <c r="K164" s="51"/>
      <c r="L164" s="44"/>
      <c r="M164" s="77"/>
      <c r="N164" s="52"/>
      <c r="O164" s="52"/>
      <c r="P164" s="77"/>
      <c r="Q164" s="77"/>
      <c r="R164" s="77"/>
      <c r="S164" s="77"/>
      <c r="T164" s="28"/>
      <c r="U164" s="28"/>
      <c r="V164" s="28"/>
      <c r="W164" s="28"/>
      <c r="X164" s="28"/>
      <c r="Y164" s="28"/>
      <c r="Z164" s="28"/>
      <c r="AA164" s="28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  <c r="BN164" s="29"/>
      <c r="BO164" s="29"/>
      <c r="BP164" s="29"/>
      <c r="BQ164" s="29"/>
      <c r="BR164" s="29"/>
      <c r="BS164" s="29"/>
      <c r="BT164" s="29"/>
      <c r="BU164" s="29"/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</row>
    <row r="165" spans="1:89" s="126" customFormat="1" ht="15" customHeight="1">
      <c r="A165" s="124"/>
      <c r="B165" s="125"/>
      <c r="D165" s="77"/>
      <c r="E165" s="77"/>
      <c r="F165" s="49"/>
      <c r="G165" s="86"/>
      <c r="H165" s="88"/>
      <c r="I165" s="92"/>
      <c r="J165" s="90"/>
      <c r="K165" s="51"/>
      <c r="L165" s="44"/>
      <c r="M165" s="77"/>
      <c r="N165" s="52"/>
      <c r="O165" s="52"/>
      <c r="P165" s="77"/>
      <c r="Q165" s="77"/>
      <c r="R165" s="77"/>
      <c r="S165" s="77"/>
      <c r="T165" s="28"/>
      <c r="U165" s="28"/>
      <c r="V165" s="28"/>
      <c r="W165" s="28"/>
      <c r="X165" s="28"/>
      <c r="Y165" s="28"/>
      <c r="Z165" s="28"/>
      <c r="AA165" s="28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  <c r="BN165" s="29"/>
      <c r="BO165" s="29"/>
      <c r="BP165" s="29"/>
      <c r="BQ165" s="29"/>
      <c r="BR165" s="29"/>
      <c r="BS165" s="29"/>
      <c r="BT165" s="29"/>
      <c r="BU165" s="29"/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</row>
    <row r="166" spans="1:89" s="126" customFormat="1" ht="15" customHeight="1">
      <c r="A166" s="124"/>
      <c r="B166" s="125"/>
      <c r="D166" s="77"/>
      <c r="E166" s="77"/>
      <c r="F166" s="49"/>
      <c r="G166" s="86"/>
      <c r="H166" s="88"/>
      <c r="I166" s="92"/>
      <c r="J166" s="90"/>
      <c r="K166" s="51"/>
      <c r="L166" s="44"/>
      <c r="M166" s="77"/>
      <c r="N166" s="52"/>
      <c r="O166" s="52"/>
      <c r="P166" s="77"/>
      <c r="Q166" s="77"/>
      <c r="R166" s="77"/>
      <c r="S166" s="77"/>
      <c r="T166" s="28"/>
      <c r="U166" s="28"/>
      <c r="V166" s="28"/>
      <c r="W166" s="28"/>
      <c r="X166" s="28"/>
      <c r="Y166" s="28"/>
      <c r="Z166" s="28"/>
      <c r="AA166" s="28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  <c r="BN166" s="29"/>
      <c r="BO166" s="29"/>
      <c r="BP166" s="29"/>
      <c r="BQ166" s="29"/>
      <c r="BR166" s="29"/>
      <c r="BS166" s="29"/>
      <c r="BT166" s="29"/>
      <c r="BU166" s="29"/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</row>
    <row r="167" spans="1:89" s="126" customFormat="1" ht="15" customHeight="1">
      <c r="A167" s="124"/>
      <c r="B167" s="125"/>
      <c r="D167" s="77"/>
      <c r="E167" s="77"/>
      <c r="F167" s="49"/>
      <c r="G167" s="86"/>
      <c r="H167" s="88"/>
      <c r="I167" s="92"/>
      <c r="J167" s="90"/>
      <c r="K167" s="51"/>
      <c r="L167" s="44"/>
      <c r="M167" s="77"/>
      <c r="N167" s="52"/>
      <c r="O167" s="52"/>
      <c r="P167" s="77"/>
      <c r="Q167" s="77"/>
      <c r="R167" s="77"/>
      <c r="S167" s="77"/>
      <c r="T167" s="28"/>
      <c r="U167" s="28"/>
      <c r="V167" s="28"/>
      <c r="W167" s="28"/>
      <c r="X167" s="28"/>
      <c r="Y167" s="28"/>
      <c r="Z167" s="28"/>
      <c r="AA167" s="28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</row>
    <row r="168" spans="1:89" s="126" customFormat="1" ht="15" customHeight="1">
      <c r="A168" s="124"/>
      <c r="B168" s="125"/>
      <c r="D168" s="77"/>
      <c r="E168" s="77"/>
      <c r="F168" s="49"/>
      <c r="G168" s="86"/>
      <c r="H168" s="88"/>
      <c r="I168" s="92"/>
      <c r="J168" s="90"/>
      <c r="K168" s="51"/>
      <c r="L168" s="44"/>
      <c r="M168" s="77"/>
      <c r="N168" s="52"/>
      <c r="O168" s="52"/>
      <c r="P168" s="77"/>
      <c r="Q168" s="77"/>
      <c r="R168" s="77"/>
      <c r="S168" s="77"/>
      <c r="T168" s="28"/>
      <c r="U168" s="28"/>
      <c r="V168" s="28"/>
      <c r="W168" s="28"/>
      <c r="X168" s="28"/>
      <c r="Y168" s="28"/>
      <c r="Z168" s="28"/>
      <c r="AA168" s="28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  <c r="BN168" s="29"/>
      <c r="BO168" s="29"/>
      <c r="BP168" s="29"/>
      <c r="BQ168" s="29"/>
      <c r="BR168" s="29"/>
      <c r="BS168" s="29"/>
      <c r="BT168" s="29"/>
      <c r="BU168" s="29"/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</row>
    <row r="169" spans="1:89" s="126" customFormat="1" ht="15" customHeight="1">
      <c r="A169" s="124"/>
      <c r="B169" s="125"/>
      <c r="D169" s="77"/>
      <c r="E169" s="77"/>
      <c r="F169" s="49"/>
      <c r="G169" s="86"/>
      <c r="H169" s="88"/>
      <c r="I169" s="92"/>
      <c r="J169" s="90"/>
      <c r="K169" s="51"/>
      <c r="L169" s="44"/>
      <c r="M169" s="77"/>
      <c r="N169" s="52"/>
      <c r="O169" s="52"/>
      <c r="P169" s="77"/>
      <c r="Q169" s="77"/>
      <c r="R169" s="77"/>
      <c r="S169" s="77"/>
      <c r="T169" s="28"/>
      <c r="U169" s="28"/>
      <c r="V169" s="28"/>
      <c r="W169" s="28"/>
      <c r="X169" s="28"/>
      <c r="Y169" s="28"/>
      <c r="Z169" s="28"/>
      <c r="AA169" s="28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29"/>
      <c r="BP169" s="29"/>
      <c r="BQ169" s="29"/>
      <c r="BR169" s="29"/>
      <c r="BS169" s="29"/>
      <c r="BT169" s="29"/>
      <c r="BU169" s="29"/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</row>
    <row r="170" spans="1:89" s="126" customFormat="1" ht="15" customHeight="1">
      <c r="A170" s="124"/>
      <c r="B170" s="125"/>
      <c r="D170" s="77"/>
      <c r="E170" s="77"/>
      <c r="F170" s="49"/>
      <c r="G170" s="86"/>
      <c r="H170" s="88"/>
      <c r="I170" s="92"/>
      <c r="J170" s="90"/>
      <c r="K170" s="51"/>
      <c r="L170" s="44"/>
      <c r="M170" s="77"/>
      <c r="N170" s="52"/>
      <c r="O170" s="52"/>
      <c r="P170" s="77"/>
      <c r="Q170" s="77"/>
      <c r="R170" s="77"/>
      <c r="S170" s="77"/>
      <c r="T170" s="28"/>
      <c r="U170" s="28"/>
      <c r="V170" s="28"/>
      <c r="W170" s="28"/>
      <c r="X170" s="28"/>
      <c r="Y170" s="28"/>
      <c r="Z170" s="28"/>
      <c r="AA170" s="28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29"/>
      <c r="BP170" s="29"/>
      <c r="BQ170" s="29"/>
      <c r="BR170" s="29"/>
      <c r="BS170" s="29"/>
      <c r="BT170" s="29"/>
      <c r="BU170" s="29"/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</row>
    <row r="171" spans="1:89" s="126" customFormat="1" ht="15" customHeight="1">
      <c r="A171" s="124"/>
      <c r="B171" s="125"/>
      <c r="D171" s="77"/>
      <c r="E171" s="77"/>
      <c r="F171" s="49"/>
      <c r="G171" s="86"/>
      <c r="H171" s="88"/>
      <c r="I171" s="92"/>
      <c r="J171" s="90"/>
      <c r="K171" s="51"/>
      <c r="L171" s="44"/>
      <c r="M171" s="77"/>
      <c r="N171" s="52"/>
      <c r="O171" s="52"/>
      <c r="P171" s="77"/>
      <c r="Q171" s="77"/>
      <c r="R171" s="77"/>
      <c r="S171" s="77"/>
      <c r="T171" s="28"/>
      <c r="U171" s="28"/>
      <c r="V171" s="28"/>
      <c r="W171" s="28"/>
      <c r="X171" s="28"/>
      <c r="Y171" s="28"/>
      <c r="Z171" s="28"/>
      <c r="AA171" s="28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</row>
    <row r="172" spans="1:89" s="126" customFormat="1" ht="15" customHeight="1">
      <c r="A172" s="124"/>
      <c r="B172" s="125"/>
      <c r="D172" s="77"/>
      <c r="E172" s="77"/>
      <c r="F172" s="49"/>
      <c r="G172" s="86"/>
      <c r="H172" s="88"/>
      <c r="I172" s="92"/>
      <c r="J172" s="90"/>
      <c r="K172" s="51"/>
      <c r="L172" s="44"/>
      <c r="M172" s="77"/>
      <c r="N172" s="52"/>
      <c r="O172" s="52"/>
      <c r="P172" s="77"/>
      <c r="Q172" s="77"/>
      <c r="R172" s="77"/>
      <c r="S172" s="77"/>
      <c r="T172" s="28"/>
      <c r="U172" s="28"/>
      <c r="V172" s="28"/>
      <c r="W172" s="28"/>
      <c r="X172" s="28"/>
      <c r="Y172" s="28"/>
      <c r="Z172" s="28"/>
      <c r="AA172" s="28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</row>
    <row r="173" spans="1:89" s="126" customFormat="1" ht="15" customHeight="1">
      <c r="A173" s="124"/>
      <c r="B173" s="125"/>
      <c r="D173" s="77"/>
      <c r="E173" s="77"/>
      <c r="F173" s="49"/>
      <c r="G173" s="86"/>
      <c r="H173" s="88"/>
      <c r="I173" s="92"/>
      <c r="J173" s="90"/>
      <c r="K173" s="51"/>
      <c r="L173" s="44"/>
      <c r="M173" s="77"/>
      <c r="N173" s="52"/>
      <c r="O173" s="52"/>
      <c r="P173" s="77"/>
      <c r="Q173" s="77"/>
      <c r="R173" s="77"/>
      <c r="S173" s="77"/>
      <c r="T173" s="28"/>
      <c r="U173" s="28"/>
      <c r="V173" s="28"/>
      <c r="W173" s="28"/>
      <c r="X173" s="28"/>
      <c r="Y173" s="28"/>
      <c r="Z173" s="28"/>
      <c r="AA173" s="28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  <c r="BN173" s="29"/>
      <c r="BO173" s="29"/>
      <c r="BP173" s="29"/>
      <c r="BQ173" s="29"/>
      <c r="BR173" s="29"/>
      <c r="BS173" s="29"/>
      <c r="BT173" s="29"/>
      <c r="BU173" s="29"/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</row>
    <row r="174" spans="1:89" s="126" customFormat="1" ht="15" customHeight="1">
      <c r="A174" s="124"/>
      <c r="B174" s="125"/>
      <c r="D174" s="77"/>
      <c r="E174" s="77"/>
      <c r="F174" s="49"/>
      <c r="G174" s="86"/>
      <c r="H174" s="88"/>
      <c r="I174" s="92"/>
      <c r="J174" s="90"/>
      <c r="K174" s="51"/>
      <c r="L174" s="44"/>
      <c r="M174" s="77"/>
      <c r="N174" s="52"/>
      <c r="O174" s="52"/>
      <c r="P174" s="77"/>
      <c r="Q174" s="77"/>
      <c r="R174" s="77"/>
      <c r="S174" s="77"/>
      <c r="T174" s="28"/>
      <c r="U174" s="28"/>
      <c r="V174" s="28"/>
      <c r="W174" s="28"/>
      <c r="X174" s="28"/>
      <c r="Y174" s="28"/>
      <c r="Z174" s="28"/>
      <c r="AA174" s="28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  <c r="BN174" s="29"/>
      <c r="BO174" s="29"/>
      <c r="BP174" s="29"/>
      <c r="BQ174" s="29"/>
      <c r="BR174" s="29"/>
      <c r="BS174" s="29"/>
      <c r="BT174" s="29"/>
      <c r="BU174" s="29"/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</row>
    <row r="175" spans="1:89" s="126" customFormat="1" ht="15" customHeight="1">
      <c r="A175" s="124"/>
      <c r="B175" s="125"/>
      <c r="D175" s="77"/>
      <c r="E175" s="77"/>
      <c r="F175" s="49"/>
      <c r="G175" s="86"/>
      <c r="H175" s="88"/>
      <c r="I175" s="92"/>
      <c r="J175" s="90"/>
      <c r="K175" s="51"/>
      <c r="L175" s="44"/>
      <c r="M175" s="77"/>
      <c r="N175" s="52"/>
      <c r="O175" s="52"/>
      <c r="P175" s="77"/>
      <c r="Q175" s="77"/>
      <c r="R175" s="77"/>
      <c r="S175" s="77"/>
      <c r="T175" s="28"/>
      <c r="U175" s="28"/>
      <c r="V175" s="28"/>
      <c r="W175" s="28"/>
      <c r="X175" s="28"/>
      <c r="Y175" s="28"/>
      <c r="Z175" s="28"/>
      <c r="AA175" s="28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  <c r="BN175" s="29"/>
      <c r="BO175" s="29"/>
      <c r="BP175" s="29"/>
      <c r="BQ175" s="29"/>
      <c r="BR175" s="29"/>
      <c r="BS175" s="29"/>
      <c r="BT175" s="29"/>
      <c r="BU175" s="29"/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</row>
    <row r="176" spans="1:89" s="126" customFormat="1" ht="15" customHeight="1">
      <c r="A176" s="124"/>
      <c r="B176" s="125"/>
      <c r="D176" s="77"/>
      <c r="E176" s="77"/>
      <c r="F176" s="49"/>
      <c r="G176" s="86"/>
      <c r="H176" s="88"/>
      <c r="I176" s="92"/>
      <c r="J176" s="90"/>
      <c r="K176" s="51"/>
      <c r="L176" s="44"/>
      <c r="M176" s="77"/>
      <c r="N176" s="52"/>
      <c r="O176" s="52"/>
      <c r="P176" s="77"/>
      <c r="Q176" s="77"/>
      <c r="R176" s="77"/>
      <c r="S176" s="77"/>
      <c r="T176" s="28"/>
      <c r="U176" s="28"/>
      <c r="V176" s="28"/>
      <c r="W176" s="28"/>
      <c r="X176" s="28"/>
      <c r="Y176" s="28"/>
      <c r="Z176" s="28"/>
      <c r="AA176" s="28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</row>
    <row r="177" spans="1:89" s="10" customFormat="1" ht="15" customHeight="1">
      <c r="A177" s="124"/>
      <c r="B177" s="113"/>
      <c r="D177" s="106"/>
      <c r="E177" s="106"/>
      <c r="F177" s="49"/>
      <c r="G177" s="86"/>
      <c r="H177" s="88"/>
      <c r="I177" s="92"/>
      <c r="J177" s="90"/>
      <c r="K177" s="51"/>
      <c r="L177" s="44"/>
      <c r="M177" s="77"/>
      <c r="N177" s="52"/>
      <c r="O177" s="52"/>
      <c r="P177" s="77"/>
      <c r="Q177" s="77"/>
      <c r="R177" s="77"/>
      <c r="S177" s="77"/>
      <c r="T177" s="28"/>
      <c r="U177" s="28"/>
      <c r="V177" s="28"/>
      <c r="W177" s="28"/>
      <c r="X177" s="28"/>
      <c r="Y177" s="28"/>
      <c r="Z177" s="28"/>
      <c r="AA177" s="28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</row>
    <row r="178" spans="1:89" s="10" customFormat="1" ht="15" customHeight="1">
      <c r="A178" s="124"/>
      <c r="B178" s="113"/>
      <c r="D178" s="106"/>
      <c r="E178" s="106"/>
      <c r="F178" s="49"/>
      <c r="G178" s="86"/>
      <c r="H178" s="88"/>
      <c r="I178" s="92"/>
      <c r="J178" s="90"/>
      <c r="K178" s="51"/>
      <c r="L178" s="44"/>
      <c r="M178" s="77"/>
      <c r="N178" s="52"/>
      <c r="O178" s="52"/>
      <c r="P178" s="77"/>
      <c r="Q178" s="77"/>
      <c r="R178" s="77"/>
      <c r="S178" s="77"/>
      <c r="T178" s="28"/>
      <c r="U178" s="28"/>
      <c r="V178" s="28"/>
      <c r="W178" s="28"/>
      <c r="X178" s="28"/>
      <c r="Y178" s="28"/>
      <c r="Z178" s="28"/>
      <c r="AA178" s="28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</row>
    <row r="179" spans="1:89" s="10" customFormat="1" ht="15" customHeight="1">
      <c r="A179" s="124"/>
      <c r="B179" s="113"/>
      <c r="D179" s="106"/>
      <c r="E179" s="106"/>
      <c r="F179" s="49"/>
      <c r="G179" s="86"/>
      <c r="H179" s="88"/>
      <c r="I179" s="92"/>
      <c r="J179" s="90"/>
      <c r="K179" s="51"/>
      <c r="L179" s="44"/>
      <c r="M179" s="77"/>
      <c r="N179" s="52"/>
      <c r="O179" s="52"/>
      <c r="P179" s="77"/>
      <c r="Q179" s="77"/>
      <c r="R179" s="77"/>
      <c r="S179" s="77"/>
      <c r="T179" s="28"/>
      <c r="U179" s="28"/>
      <c r="V179" s="28"/>
      <c r="W179" s="28"/>
      <c r="X179" s="28"/>
      <c r="Y179" s="28"/>
      <c r="Z179" s="28"/>
      <c r="AA179" s="28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</row>
    <row r="180" spans="1:89" s="10" customFormat="1" ht="15" customHeight="1">
      <c r="A180" s="124"/>
      <c r="B180" s="113"/>
      <c r="D180" s="106"/>
      <c r="E180" s="106"/>
      <c r="F180" s="49"/>
      <c r="G180" s="86"/>
      <c r="H180" s="88"/>
      <c r="I180" s="92"/>
      <c r="J180" s="90"/>
      <c r="K180" s="51"/>
      <c r="L180" s="44"/>
      <c r="M180" s="77"/>
      <c r="N180" s="52"/>
      <c r="O180" s="52"/>
      <c r="P180" s="77"/>
      <c r="Q180" s="77"/>
      <c r="R180" s="77"/>
      <c r="S180" s="77"/>
      <c r="T180" s="28"/>
      <c r="U180" s="28"/>
      <c r="V180" s="28"/>
      <c r="W180" s="28"/>
      <c r="X180" s="28"/>
      <c r="Y180" s="28"/>
      <c r="Z180" s="28"/>
      <c r="AA180" s="28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</row>
    <row r="181" spans="1:89" s="10" customFormat="1" ht="15" customHeight="1">
      <c r="A181" s="124"/>
      <c r="B181" s="113"/>
      <c r="D181" s="106"/>
      <c r="E181" s="106"/>
      <c r="F181" s="49"/>
      <c r="G181" s="86"/>
      <c r="H181" s="88"/>
      <c r="I181" s="92"/>
      <c r="J181" s="90"/>
      <c r="K181" s="51"/>
      <c r="L181" s="44"/>
      <c r="M181" s="77"/>
      <c r="N181" s="52"/>
      <c r="O181" s="52"/>
      <c r="P181" s="77"/>
      <c r="Q181" s="77"/>
      <c r="R181" s="77"/>
      <c r="S181" s="77"/>
      <c r="T181" s="28"/>
      <c r="U181" s="28"/>
      <c r="V181" s="28"/>
      <c r="W181" s="28"/>
      <c r="X181" s="28"/>
      <c r="Y181" s="28"/>
      <c r="Z181" s="28"/>
      <c r="AA181" s="28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</row>
    <row r="182" spans="1:89" s="10" customFormat="1" ht="15" customHeight="1">
      <c r="A182" s="124"/>
      <c r="B182" s="113"/>
      <c r="D182" s="106"/>
      <c r="E182" s="106"/>
      <c r="F182" s="49"/>
      <c r="G182" s="86"/>
      <c r="H182" s="88"/>
      <c r="I182" s="92"/>
      <c r="J182" s="90"/>
      <c r="K182" s="51"/>
      <c r="L182" s="44"/>
      <c r="M182" s="77"/>
      <c r="N182" s="52"/>
      <c r="O182" s="52"/>
      <c r="P182" s="77"/>
      <c r="Q182" s="77"/>
      <c r="R182" s="77"/>
      <c r="S182" s="77"/>
      <c r="T182" s="28"/>
      <c r="U182" s="28"/>
      <c r="V182" s="28"/>
      <c r="W182" s="28"/>
      <c r="X182" s="28"/>
      <c r="Y182" s="28"/>
      <c r="Z182" s="28"/>
      <c r="AA182" s="28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</row>
    <row r="183" spans="1:89" s="10" customFormat="1" ht="15" customHeight="1">
      <c r="A183" s="124"/>
      <c r="B183" s="113"/>
      <c r="D183" s="106"/>
      <c r="E183" s="106"/>
      <c r="F183" s="49"/>
      <c r="G183" s="86"/>
      <c r="H183" s="88"/>
      <c r="I183" s="92"/>
      <c r="J183" s="90"/>
      <c r="K183" s="51"/>
      <c r="L183" s="44"/>
      <c r="M183" s="77"/>
      <c r="N183" s="52"/>
      <c r="O183" s="52"/>
      <c r="P183" s="77"/>
      <c r="Q183" s="77"/>
      <c r="R183" s="77"/>
      <c r="S183" s="77"/>
      <c r="T183" s="28"/>
      <c r="U183" s="28"/>
      <c r="V183" s="28"/>
      <c r="W183" s="28"/>
      <c r="X183" s="28"/>
      <c r="Y183" s="28"/>
      <c r="Z183" s="28"/>
      <c r="AA183" s="28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</row>
    <row r="184" spans="1:89" s="10" customFormat="1" ht="15" customHeight="1">
      <c r="A184" s="124"/>
      <c r="B184" s="113"/>
      <c r="D184" s="106"/>
      <c r="E184" s="106"/>
      <c r="F184" s="49"/>
      <c r="G184" s="86"/>
      <c r="H184" s="88"/>
      <c r="I184" s="92"/>
      <c r="J184" s="90"/>
      <c r="K184" s="51"/>
      <c r="L184" s="44"/>
      <c r="M184" s="77"/>
      <c r="N184" s="52"/>
      <c r="O184" s="52"/>
      <c r="P184" s="77"/>
      <c r="Q184" s="77"/>
      <c r="R184" s="77"/>
      <c r="S184" s="77"/>
      <c r="T184" s="28"/>
      <c r="U184" s="28"/>
      <c r="V184" s="28"/>
      <c r="W184" s="28"/>
      <c r="X184" s="28"/>
      <c r="Y184" s="28"/>
      <c r="Z184" s="28"/>
      <c r="AA184" s="28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</row>
    <row r="185" spans="1:89" s="10" customFormat="1" ht="15" customHeight="1">
      <c r="A185" s="124"/>
      <c r="B185" s="113"/>
      <c r="D185" s="106"/>
      <c r="E185" s="106"/>
      <c r="F185" s="49"/>
      <c r="G185" s="86"/>
      <c r="H185" s="88"/>
      <c r="I185" s="92"/>
      <c r="J185" s="90"/>
      <c r="K185" s="51"/>
      <c r="L185" s="44"/>
      <c r="M185" s="77"/>
      <c r="N185" s="52"/>
      <c r="O185" s="52"/>
      <c r="P185" s="77"/>
      <c r="Q185" s="77"/>
      <c r="R185" s="77"/>
      <c r="S185" s="77"/>
      <c r="T185" s="28"/>
      <c r="U185" s="28"/>
      <c r="V185" s="28"/>
      <c r="W185" s="28"/>
      <c r="X185" s="28"/>
      <c r="Y185" s="28"/>
      <c r="Z185" s="28"/>
      <c r="AA185" s="28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</row>
    <row r="186" spans="1:89" s="10" customFormat="1" ht="15" customHeight="1">
      <c r="A186" s="124"/>
      <c r="B186" s="113"/>
      <c r="D186" s="106"/>
      <c r="E186" s="106"/>
      <c r="F186" s="49"/>
      <c r="G186" s="86"/>
      <c r="H186" s="88"/>
      <c r="I186" s="92"/>
      <c r="J186" s="90"/>
      <c r="K186" s="51"/>
      <c r="L186" s="44"/>
      <c r="M186" s="77"/>
      <c r="N186" s="52"/>
      <c r="O186" s="52"/>
      <c r="P186" s="77"/>
      <c r="Q186" s="77"/>
      <c r="R186" s="77"/>
      <c r="S186" s="77"/>
      <c r="T186" s="28"/>
      <c r="U186" s="28"/>
      <c r="V186" s="28"/>
      <c r="W186" s="28"/>
      <c r="X186" s="28"/>
      <c r="Y186" s="28"/>
      <c r="Z186" s="28"/>
      <c r="AA186" s="28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</row>
    <row r="187" spans="1:89" s="10" customFormat="1" ht="15" customHeight="1">
      <c r="A187" s="124"/>
      <c r="B187" s="113"/>
      <c r="D187" s="106"/>
      <c r="E187" s="106"/>
      <c r="F187" s="49"/>
      <c r="G187" s="86"/>
      <c r="H187" s="88"/>
      <c r="I187" s="92"/>
      <c r="J187" s="90"/>
      <c r="K187" s="51"/>
      <c r="L187" s="44"/>
      <c r="M187" s="77"/>
      <c r="N187" s="52"/>
      <c r="O187" s="52"/>
      <c r="P187" s="77"/>
      <c r="Q187" s="77"/>
      <c r="R187" s="77"/>
      <c r="S187" s="77"/>
      <c r="T187" s="28"/>
      <c r="U187" s="28"/>
      <c r="V187" s="28"/>
      <c r="W187" s="28"/>
      <c r="X187" s="28"/>
      <c r="Y187" s="28"/>
      <c r="Z187" s="28"/>
      <c r="AA187" s="28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</row>
    <row r="188" spans="1:89" s="10" customFormat="1" ht="15" customHeight="1">
      <c r="A188" s="124"/>
      <c r="B188" s="113"/>
      <c r="D188" s="106"/>
      <c r="E188" s="106"/>
      <c r="F188" s="49"/>
      <c r="G188" s="86"/>
      <c r="H188" s="88"/>
      <c r="I188" s="92"/>
      <c r="J188" s="90"/>
      <c r="K188" s="51"/>
      <c r="L188" s="44"/>
      <c r="M188" s="77"/>
      <c r="N188" s="52"/>
      <c r="O188" s="52"/>
      <c r="P188" s="77"/>
      <c r="Q188" s="77"/>
      <c r="R188" s="77"/>
      <c r="S188" s="77"/>
      <c r="T188" s="28"/>
      <c r="U188" s="28"/>
      <c r="V188" s="28"/>
      <c r="W188" s="28"/>
      <c r="X188" s="28"/>
      <c r="Y188" s="28"/>
      <c r="Z188" s="28"/>
      <c r="AA188" s="28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</row>
    <row r="189" spans="1:89" s="10" customFormat="1" ht="15" customHeight="1">
      <c r="A189" s="124"/>
      <c r="B189" s="113"/>
      <c r="D189" s="106"/>
      <c r="E189" s="106"/>
      <c r="F189" s="49"/>
      <c r="G189" s="86"/>
      <c r="H189" s="88"/>
      <c r="I189" s="92"/>
      <c r="J189" s="90"/>
      <c r="K189" s="51"/>
      <c r="L189" s="44"/>
      <c r="M189" s="77"/>
      <c r="N189" s="52"/>
      <c r="O189" s="52"/>
      <c r="P189" s="77"/>
      <c r="Q189" s="77"/>
      <c r="R189" s="77"/>
      <c r="S189" s="77"/>
      <c r="T189" s="28"/>
      <c r="U189" s="28"/>
      <c r="V189" s="28"/>
      <c r="W189" s="28"/>
      <c r="X189" s="28"/>
      <c r="Y189" s="28"/>
      <c r="Z189" s="28"/>
      <c r="AA189" s="28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</row>
    <row r="190" spans="1:89" s="10" customFormat="1" ht="15" customHeight="1">
      <c r="A190" s="124"/>
      <c r="B190" s="113"/>
      <c r="D190" s="106"/>
      <c r="E190" s="106"/>
      <c r="F190" s="49"/>
      <c r="G190" s="86"/>
      <c r="H190" s="88"/>
      <c r="I190" s="92"/>
      <c r="J190" s="90"/>
      <c r="K190" s="51"/>
      <c r="L190" s="44"/>
      <c r="M190" s="77"/>
      <c r="N190" s="52"/>
      <c r="O190" s="52"/>
      <c r="P190" s="77"/>
      <c r="Q190" s="77"/>
      <c r="R190" s="77"/>
      <c r="S190" s="77"/>
      <c r="T190" s="28"/>
      <c r="U190" s="28"/>
      <c r="V190" s="28"/>
      <c r="W190" s="28"/>
      <c r="X190" s="28"/>
      <c r="Y190" s="28"/>
      <c r="Z190" s="28"/>
      <c r="AA190" s="28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</row>
    <row r="191" spans="1:89" s="10" customFormat="1" ht="15" customHeight="1">
      <c r="A191" s="124"/>
      <c r="B191" s="113"/>
      <c r="D191" s="106"/>
      <c r="E191" s="106"/>
      <c r="F191" s="49"/>
      <c r="G191" s="86"/>
      <c r="H191" s="88"/>
      <c r="I191" s="92"/>
      <c r="J191" s="90"/>
      <c r="K191" s="51"/>
      <c r="L191" s="44"/>
      <c r="M191" s="77"/>
      <c r="N191" s="52"/>
      <c r="O191" s="52"/>
      <c r="P191" s="77"/>
      <c r="Q191" s="77"/>
      <c r="R191" s="77"/>
      <c r="S191" s="77"/>
      <c r="T191" s="28"/>
      <c r="U191" s="28"/>
      <c r="V191" s="28"/>
      <c r="W191" s="28"/>
      <c r="X191" s="28"/>
      <c r="Y191" s="28"/>
      <c r="Z191" s="28"/>
      <c r="AA191" s="28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</row>
    <row r="192" spans="1:89" s="10" customFormat="1" ht="15" customHeight="1">
      <c r="A192" s="124"/>
      <c r="B192" s="113"/>
      <c r="D192" s="106"/>
      <c r="E192" s="106"/>
      <c r="F192" s="49"/>
      <c r="G192" s="86"/>
      <c r="H192" s="88"/>
      <c r="I192" s="92"/>
      <c r="J192" s="90"/>
      <c r="K192" s="51"/>
      <c r="L192" s="44"/>
      <c r="M192" s="77"/>
      <c r="N192" s="52"/>
      <c r="O192" s="52"/>
      <c r="P192" s="77"/>
      <c r="Q192" s="77"/>
      <c r="R192" s="77"/>
      <c r="S192" s="77"/>
      <c r="T192" s="28"/>
      <c r="U192" s="28"/>
      <c r="V192" s="28"/>
      <c r="W192" s="28"/>
      <c r="X192" s="28"/>
      <c r="Y192" s="28"/>
      <c r="Z192" s="28"/>
      <c r="AA192" s="28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</row>
    <row r="193" spans="1:89" s="10" customFormat="1" ht="15" customHeight="1">
      <c r="A193" s="124"/>
      <c r="B193" s="113"/>
      <c r="D193" s="106"/>
      <c r="E193" s="106"/>
      <c r="F193" s="49"/>
      <c r="G193" s="86"/>
      <c r="H193" s="88"/>
      <c r="I193" s="92"/>
      <c r="J193" s="90"/>
      <c r="K193" s="51"/>
      <c r="L193" s="44"/>
      <c r="M193" s="77"/>
      <c r="N193" s="52"/>
      <c r="O193" s="52"/>
      <c r="P193" s="77"/>
      <c r="Q193" s="77"/>
      <c r="R193" s="77"/>
      <c r="S193" s="77"/>
      <c r="T193" s="28"/>
      <c r="U193" s="28"/>
      <c r="V193" s="28"/>
      <c r="W193" s="28"/>
      <c r="X193" s="28"/>
      <c r="Y193" s="28"/>
      <c r="Z193" s="28"/>
      <c r="AA193" s="28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</row>
    <row r="194" spans="1:89" s="10" customFormat="1" ht="15" customHeight="1">
      <c r="A194" s="124"/>
      <c r="B194" s="113"/>
      <c r="D194" s="106"/>
      <c r="E194" s="106"/>
      <c r="F194" s="49"/>
      <c r="G194" s="86"/>
      <c r="H194" s="88"/>
      <c r="I194" s="92"/>
      <c r="J194" s="90"/>
      <c r="K194" s="51"/>
      <c r="L194" s="44"/>
      <c r="M194" s="77"/>
      <c r="N194" s="52"/>
      <c r="O194" s="52"/>
      <c r="P194" s="77"/>
      <c r="Q194" s="77"/>
      <c r="R194" s="77"/>
      <c r="S194" s="77"/>
      <c r="T194" s="28"/>
      <c r="U194" s="28"/>
      <c r="V194" s="28"/>
      <c r="W194" s="28"/>
      <c r="X194" s="28"/>
      <c r="Y194" s="28"/>
      <c r="Z194" s="28"/>
      <c r="AA194" s="28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</row>
    <row r="195" spans="1:89" s="10" customFormat="1" ht="15" customHeight="1">
      <c r="A195" s="124"/>
      <c r="B195" s="113"/>
      <c r="D195" s="106"/>
      <c r="E195" s="106"/>
      <c r="F195" s="49"/>
      <c r="G195" s="86"/>
      <c r="H195" s="88"/>
      <c r="I195" s="92"/>
      <c r="J195" s="90"/>
      <c r="K195" s="51"/>
      <c r="L195" s="44"/>
      <c r="M195" s="77"/>
      <c r="N195" s="52"/>
      <c r="O195" s="52"/>
      <c r="P195" s="77"/>
      <c r="Q195" s="77"/>
      <c r="R195" s="77"/>
      <c r="S195" s="77"/>
      <c r="T195" s="28"/>
      <c r="U195" s="28"/>
      <c r="V195" s="28"/>
      <c r="W195" s="28"/>
      <c r="X195" s="28"/>
      <c r="Y195" s="28"/>
      <c r="Z195" s="28"/>
      <c r="AA195" s="28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</row>
    <row r="196" spans="1:89" s="10" customFormat="1" ht="15" customHeight="1">
      <c r="A196" s="124"/>
      <c r="B196" s="113"/>
      <c r="D196" s="106"/>
      <c r="E196" s="106"/>
      <c r="F196" s="49"/>
      <c r="G196" s="86"/>
      <c r="H196" s="88"/>
      <c r="I196" s="92"/>
      <c r="J196" s="90"/>
      <c r="K196" s="51"/>
      <c r="L196" s="44"/>
      <c r="M196" s="77"/>
      <c r="N196" s="52"/>
      <c r="O196" s="52"/>
      <c r="P196" s="77"/>
      <c r="Q196" s="77"/>
      <c r="R196" s="77"/>
      <c r="S196" s="77"/>
      <c r="T196" s="28"/>
      <c r="U196" s="28"/>
      <c r="V196" s="28"/>
      <c r="W196" s="28"/>
      <c r="X196" s="28"/>
      <c r="Y196" s="28"/>
      <c r="Z196" s="28"/>
      <c r="AA196" s="28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</row>
    <row r="197" spans="1:89" s="10" customFormat="1" ht="15" customHeight="1">
      <c r="A197" s="124"/>
      <c r="B197" s="113"/>
      <c r="D197" s="106"/>
      <c r="E197" s="106"/>
      <c r="F197" s="49"/>
      <c r="G197" s="86"/>
      <c r="H197" s="88"/>
      <c r="I197" s="92"/>
      <c r="J197" s="90"/>
      <c r="K197" s="51"/>
      <c r="L197" s="44"/>
      <c r="M197" s="77"/>
      <c r="N197" s="52"/>
      <c r="O197" s="52"/>
      <c r="P197" s="77"/>
      <c r="Q197" s="77"/>
      <c r="R197" s="77"/>
      <c r="S197" s="77"/>
      <c r="T197" s="28"/>
      <c r="U197" s="28"/>
      <c r="V197" s="28"/>
      <c r="W197" s="28"/>
      <c r="X197" s="28"/>
      <c r="Y197" s="28"/>
      <c r="Z197" s="28"/>
      <c r="AA197" s="28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</row>
    <row r="198" spans="1:89" s="10" customFormat="1" ht="15" customHeight="1">
      <c r="A198" s="124"/>
      <c r="B198" s="113"/>
      <c r="D198" s="106"/>
      <c r="E198" s="106"/>
      <c r="F198" s="49"/>
      <c r="G198" s="86"/>
      <c r="H198" s="88"/>
      <c r="I198" s="92"/>
      <c r="J198" s="90"/>
      <c r="K198" s="51"/>
      <c r="L198" s="44"/>
      <c r="M198" s="77"/>
      <c r="N198" s="52"/>
      <c r="O198" s="52"/>
      <c r="P198" s="77"/>
      <c r="Q198" s="77"/>
      <c r="R198" s="77"/>
      <c r="S198" s="77"/>
      <c r="T198" s="28"/>
      <c r="U198" s="28"/>
      <c r="V198" s="28"/>
      <c r="W198" s="28"/>
      <c r="X198" s="28"/>
      <c r="Y198" s="28"/>
      <c r="Z198" s="28"/>
      <c r="AA198" s="28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</row>
    <row r="199" spans="1:89" s="10" customFormat="1" ht="15" customHeight="1">
      <c r="A199" s="124"/>
      <c r="B199" s="113"/>
      <c r="D199" s="106"/>
      <c r="E199" s="106"/>
      <c r="F199" s="49"/>
      <c r="G199" s="86"/>
      <c r="H199" s="88"/>
      <c r="I199" s="92"/>
      <c r="J199" s="90"/>
      <c r="K199" s="51"/>
      <c r="L199" s="44"/>
      <c r="M199" s="77"/>
      <c r="N199" s="52"/>
      <c r="O199" s="52"/>
      <c r="P199" s="77"/>
      <c r="Q199" s="77"/>
      <c r="R199" s="77"/>
      <c r="S199" s="77"/>
      <c r="T199" s="28"/>
      <c r="U199" s="28"/>
      <c r="V199" s="28"/>
      <c r="W199" s="28"/>
      <c r="X199" s="28"/>
      <c r="Y199" s="28"/>
      <c r="Z199" s="28"/>
      <c r="AA199" s="28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</row>
    <row r="200" spans="1:89" s="10" customFormat="1" ht="15" customHeight="1">
      <c r="A200" s="124"/>
      <c r="B200" s="113"/>
      <c r="D200" s="106"/>
      <c r="E200" s="106"/>
      <c r="F200" s="49"/>
      <c r="G200" s="86"/>
      <c r="H200" s="88"/>
      <c r="I200" s="92"/>
      <c r="J200" s="90"/>
      <c r="K200" s="51"/>
      <c r="L200" s="44"/>
      <c r="M200" s="77"/>
      <c r="N200" s="52"/>
      <c r="O200" s="52"/>
      <c r="P200" s="77"/>
      <c r="Q200" s="77"/>
      <c r="R200" s="77"/>
      <c r="S200" s="77"/>
      <c r="T200" s="28"/>
      <c r="U200" s="28"/>
      <c r="V200" s="28"/>
      <c r="W200" s="28"/>
      <c r="X200" s="28"/>
      <c r="Y200" s="28"/>
      <c r="Z200" s="28"/>
      <c r="AA200" s="28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</row>
    <row r="201" spans="1:89" s="10" customFormat="1" ht="15" customHeight="1">
      <c r="A201" s="124"/>
      <c r="B201" s="113"/>
      <c r="D201" s="106"/>
      <c r="E201" s="106"/>
      <c r="F201" s="49"/>
      <c r="G201" s="86"/>
      <c r="H201" s="88"/>
      <c r="I201" s="92"/>
      <c r="J201" s="90"/>
      <c r="K201" s="51"/>
      <c r="L201" s="44"/>
      <c r="M201" s="77"/>
      <c r="N201" s="52"/>
      <c r="O201" s="52"/>
      <c r="P201" s="77"/>
      <c r="Q201" s="77"/>
      <c r="R201" s="77"/>
      <c r="S201" s="77"/>
      <c r="T201" s="28"/>
      <c r="U201" s="28"/>
      <c r="V201" s="28"/>
      <c r="W201" s="28"/>
      <c r="X201" s="28"/>
      <c r="Y201" s="28"/>
      <c r="Z201" s="28"/>
      <c r="AA201" s="28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  <c r="CI201" s="9"/>
      <c r="CJ201" s="9"/>
      <c r="CK201" s="9"/>
    </row>
    <row r="202" spans="1:89" s="10" customFormat="1" ht="15" customHeight="1">
      <c r="A202" s="124"/>
      <c r="B202" s="113"/>
      <c r="D202" s="106"/>
      <c r="E202" s="106"/>
      <c r="F202" s="49"/>
      <c r="G202" s="86"/>
      <c r="H202" s="88"/>
      <c r="I202" s="92"/>
      <c r="J202" s="90"/>
      <c r="K202" s="51"/>
      <c r="L202" s="44"/>
      <c r="M202" s="77"/>
      <c r="N202" s="52"/>
      <c r="O202" s="52"/>
      <c r="P202" s="77"/>
      <c r="Q202" s="77"/>
      <c r="R202" s="77"/>
      <c r="S202" s="77"/>
      <c r="T202" s="28"/>
      <c r="U202" s="28"/>
      <c r="V202" s="28"/>
      <c r="W202" s="28"/>
      <c r="X202" s="28"/>
      <c r="Y202" s="28"/>
      <c r="Z202" s="28"/>
      <c r="AA202" s="28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  <c r="CI202" s="9"/>
      <c r="CJ202" s="9"/>
      <c r="CK202" s="9"/>
    </row>
    <row r="203" spans="1:89" s="10" customFormat="1" ht="15" customHeight="1">
      <c r="A203" s="124"/>
      <c r="B203" s="113"/>
      <c r="D203" s="106"/>
      <c r="E203" s="106"/>
      <c r="F203" s="49"/>
      <c r="G203" s="86"/>
      <c r="H203" s="88"/>
      <c r="I203" s="92"/>
      <c r="J203" s="90"/>
      <c r="K203" s="51"/>
      <c r="L203" s="44"/>
      <c r="M203" s="77"/>
      <c r="N203" s="52"/>
      <c r="O203" s="52"/>
      <c r="P203" s="77"/>
      <c r="Q203" s="77"/>
      <c r="R203" s="77"/>
      <c r="S203" s="77"/>
      <c r="T203" s="28"/>
      <c r="U203" s="28"/>
      <c r="V203" s="28"/>
      <c r="W203" s="28"/>
      <c r="X203" s="28"/>
      <c r="Y203" s="28"/>
      <c r="Z203" s="28"/>
      <c r="AA203" s="28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</row>
    <row r="204" spans="1:89" s="10" customFormat="1" ht="15" customHeight="1">
      <c r="A204" s="124"/>
      <c r="B204" s="113"/>
      <c r="D204" s="106"/>
      <c r="E204" s="106"/>
      <c r="F204" s="49"/>
      <c r="G204" s="86"/>
      <c r="H204" s="88"/>
      <c r="I204" s="92"/>
      <c r="J204" s="90"/>
      <c r="K204" s="51"/>
      <c r="L204" s="44"/>
      <c r="M204" s="77"/>
      <c r="N204" s="52"/>
      <c r="O204" s="52"/>
      <c r="P204" s="77"/>
      <c r="Q204" s="77"/>
      <c r="R204" s="77"/>
      <c r="S204" s="77"/>
      <c r="T204" s="28"/>
      <c r="U204" s="28"/>
      <c r="V204" s="28"/>
      <c r="W204" s="28"/>
      <c r="X204" s="28"/>
      <c r="Y204" s="28"/>
      <c r="Z204" s="28"/>
      <c r="AA204" s="28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  <c r="CI204" s="9"/>
      <c r="CJ204" s="9"/>
      <c r="CK204" s="9"/>
    </row>
    <row r="205" spans="1:89" s="10" customFormat="1" ht="15" customHeight="1">
      <c r="A205" s="124"/>
      <c r="B205" s="113"/>
      <c r="D205" s="106"/>
      <c r="E205" s="106"/>
      <c r="F205" s="49"/>
      <c r="G205" s="86"/>
      <c r="H205" s="88"/>
      <c r="I205" s="92"/>
      <c r="J205" s="90"/>
      <c r="K205" s="51"/>
      <c r="L205" s="44"/>
      <c r="M205" s="77"/>
      <c r="N205" s="52"/>
      <c r="O205" s="52"/>
      <c r="P205" s="77"/>
      <c r="Q205" s="77"/>
      <c r="R205" s="77"/>
      <c r="S205" s="77"/>
      <c r="T205" s="28"/>
      <c r="U205" s="28"/>
      <c r="V205" s="28"/>
      <c r="W205" s="28"/>
      <c r="X205" s="28"/>
      <c r="Y205" s="28"/>
      <c r="Z205" s="28"/>
      <c r="AA205" s="28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  <c r="CH205" s="9"/>
      <c r="CI205" s="9"/>
      <c r="CJ205" s="9"/>
      <c r="CK205" s="9"/>
    </row>
    <row r="206" spans="1:89" s="10" customFormat="1" ht="15" customHeight="1">
      <c r="A206" s="124"/>
      <c r="B206" s="113"/>
      <c r="D206" s="106"/>
      <c r="E206" s="106"/>
      <c r="F206" s="49"/>
      <c r="G206" s="86"/>
      <c r="H206" s="88"/>
      <c r="I206" s="92"/>
      <c r="J206" s="90"/>
      <c r="K206" s="51"/>
      <c r="L206" s="44"/>
      <c r="M206" s="77"/>
      <c r="N206" s="52"/>
      <c r="O206" s="52"/>
      <c r="P206" s="77"/>
      <c r="Q206" s="77"/>
      <c r="R206" s="77"/>
      <c r="S206" s="77"/>
      <c r="T206" s="28"/>
      <c r="U206" s="28"/>
      <c r="V206" s="28"/>
      <c r="W206" s="28"/>
      <c r="X206" s="28"/>
      <c r="Y206" s="28"/>
      <c r="Z206" s="28"/>
      <c r="AA206" s="28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  <c r="CH206" s="9"/>
      <c r="CI206" s="9"/>
      <c r="CJ206" s="9"/>
      <c r="CK206" s="9"/>
    </row>
    <row r="207" spans="1:89" s="10" customFormat="1" ht="15" customHeight="1">
      <c r="A207" s="124"/>
      <c r="B207" s="113"/>
      <c r="D207" s="106"/>
      <c r="E207" s="106"/>
      <c r="F207" s="49"/>
      <c r="G207" s="86"/>
      <c r="H207" s="88"/>
      <c r="I207" s="92"/>
      <c r="J207" s="90"/>
      <c r="K207" s="51"/>
      <c r="L207" s="44"/>
      <c r="M207" s="77"/>
      <c r="N207" s="52"/>
      <c r="O207" s="52"/>
      <c r="P207" s="77"/>
      <c r="Q207" s="77"/>
      <c r="R207" s="77"/>
      <c r="S207" s="77"/>
      <c r="T207" s="28"/>
      <c r="U207" s="28"/>
      <c r="V207" s="28"/>
      <c r="W207" s="28"/>
      <c r="X207" s="28"/>
      <c r="Y207" s="28"/>
      <c r="Z207" s="28"/>
      <c r="AA207" s="28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  <c r="CH207" s="9"/>
      <c r="CI207" s="9"/>
      <c r="CJ207" s="9"/>
      <c r="CK207" s="9"/>
    </row>
    <row r="208" spans="1:89" s="10" customFormat="1" ht="15" customHeight="1">
      <c r="A208" s="124"/>
      <c r="B208" s="113"/>
      <c r="D208" s="106"/>
      <c r="E208" s="106"/>
      <c r="F208" s="49"/>
      <c r="G208" s="86"/>
      <c r="H208" s="88"/>
      <c r="I208" s="92"/>
      <c r="J208" s="90"/>
      <c r="K208" s="51"/>
      <c r="L208" s="44"/>
      <c r="M208" s="77"/>
      <c r="N208" s="52"/>
      <c r="O208" s="52"/>
      <c r="P208" s="77"/>
      <c r="Q208" s="77"/>
      <c r="R208" s="77"/>
      <c r="S208" s="77"/>
      <c r="T208" s="28"/>
      <c r="U208" s="28"/>
      <c r="V208" s="28"/>
      <c r="W208" s="28"/>
      <c r="X208" s="28"/>
      <c r="Y208" s="28"/>
      <c r="Z208" s="28"/>
      <c r="AA208" s="28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  <c r="CH208" s="9"/>
      <c r="CI208" s="9"/>
      <c r="CJ208" s="9"/>
      <c r="CK208" s="9"/>
    </row>
    <row r="209" spans="1:89" s="10" customFormat="1" ht="15" customHeight="1">
      <c r="A209" s="124"/>
      <c r="B209" s="113"/>
      <c r="D209" s="106"/>
      <c r="E209" s="106"/>
      <c r="F209" s="49"/>
      <c r="G209" s="86"/>
      <c r="H209" s="88"/>
      <c r="I209" s="92"/>
      <c r="J209" s="90"/>
      <c r="K209" s="51"/>
      <c r="L209" s="44"/>
      <c r="M209" s="77"/>
      <c r="N209" s="52"/>
      <c r="O209" s="52"/>
      <c r="P209" s="77"/>
      <c r="Q209" s="77"/>
      <c r="R209" s="77"/>
      <c r="S209" s="77"/>
      <c r="T209" s="28"/>
      <c r="U209" s="28"/>
      <c r="V209" s="28"/>
      <c r="W209" s="28"/>
      <c r="X209" s="28"/>
      <c r="Y209" s="28"/>
      <c r="Z209" s="28"/>
      <c r="AA209" s="28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  <c r="CI209" s="9"/>
      <c r="CJ209" s="9"/>
      <c r="CK209" s="9"/>
    </row>
    <row r="210" spans="1:89" s="10" customFormat="1" ht="15" customHeight="1">
      <c r="A210" s="124"/>
      <c r="B210" s="113"/>
      <c r="D210" s="106"/>
      <c r="E210" s="106"/>
      <c r="F210" s="49"/>
      <c r="G210" s="86"/>
      <c r="H210" s="88"/>
      <c r="I210" s="92"/>
      <c r="J210" s="90"/>
      <c r="K210" s="51"/>
      <c r="L210" s="44"/>
      <c r="M210" s="77"/>
      <c r="N210" s="52"/>
      <c r="O210" s="52"/>
      <c r="P210" s="77"/>
      <c r="Q210" s="77"/>
      <c r="R210" s="77"/>
      <c r="S210" s="77"/>
      <c r="T210" s="28"/>
      <c r="U210" s="28"/>
      <c r="V210" s="28"/>
      <c r="W210" s="28"/>
      <c r="X210" s="28"/>
      <c r="Y210" s="28"/>
      <c r="Z210" s="28"/>
      <c r="AA210" s="28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  <c r="CI210" s="9"/>
      <c r="CJ210" s="9"/>
      <c r="CK210" s="9"/>
    </row>
    <row r="211" spans="1:89" s="10" customFormat="1" ht="15" customHeight="1">
      <c r="A211" s="124"/>
      <c r="B211" s="113"/>
      <c r="D211" s="106"/>
      <c r="E211" s="106"/>
      <c r="F211" s="49"/>
      <c r="G211" s="86"/>
      <c r="H211" s="88"/>
      <c r="I211" s="92"/>
      <c r="J211" s="90"/>
      <c r="K211" s="51"/>
      <c r="L211" s="44"/>
      <c r="M211" s="77"/>
      <c r="N211" s="52"/>
      <c r="O211" s="52"/>
      <c r="P211" s="77"/>
      <c r="Q211" s="77"/>
      <c r="R211" s="77"/>
      <c r="S211" s="77"/>
      <c r="T211" s="28"/>
      <c r="U211" s="28"/>
      <c r="V211" s="28"/>
      <c r="W211" s="28"/>
      <c r="X211" s="28"/>
      <c r="Y211" s="28"/>
      <c r="Z211" s="28"/>
      <c r="AA211" s="28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  <c r="CI211" s="9"/>
      <c r="CJ211" s="9"/>
      <c r="CK211" s="9"/>
    </row>
    <row r="212" spans="1:89" s="10" customFormat="1" ht="15" customHeight="1">
      <c r="A212" s="124"/>
      <c r="B212" s="113"/>
      <c r="D212" s="106"/>
      <c r="E212" s="106"/>
      <c r="F212" s="49"/>
      <c r="G212" s="86"/>
      <c r="H212" s="88"/>
      <c r="I212" s="92"/>
      <c r="J212" s="90"/>
      <c r="K212" s="51"/>
      <c r="L212" s="44"/>
      <c r="M212" s="77"/>
      <c r="N212" s="52"/>
      <c r="O212" s="52"/>
      <c r="P212" s="77"/>
      <c r="Q212" s="77"/>
      <c r="R212" s="77"/>
      <c r="S212" s="77"/>
      <c r="T212" s="28"/>
      <c r="U212" s="28"/>
      <c r="V212" s="28"/>
      <c r="W212" s="28"/>
      <c r="X212" s="28"/>
      <c r="Y212" s="28"/>
      <c r="Z212" s="28"/>
      <c r="AA212" s="28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  <c r="CH212" s="9"/>
      <c r="CI212" s="9"/>
      <c r="CJ212" s="9"/>
      <c r="CK212" s="9"/>
    </row>
    <row r="213" spans="1:89" s="10" customFormat="1" ht="15" customHeight="1">
      <c r="A213" s="124"/>
      <c r="B213" s="113"/>
      <c r="D213" s="106"/>
      <c r="E213" s="106"/>
      <c r="F213" s="49"/>
      <c r="G213" s="86"/>
      <c r="H213" s="88"/>
      <c r="I213" s="92"/>
      <c r="J213" s="90"/>
      <c r="K213" s="51"/>
      <c r="L213" s="44"/>
      <c r="M213" s="77"/>
      <c r="N213" s="52"/>
      <c r="O213" s="52"/>
      <c r="P213" s="77"/>
      <c r="Q213" s="77"/>
      <c r="R213" s="77"/>
      <c r="S213" s="77"/>
      <c r="T213" s="28"/>
      <c r="U213" s="28"/>
      <c r="V213" s="28"/>
      <c r="W213" s="28"/>
      <c r="X213" s="28"/>
      <c r="Y213" s="28"/>
      <c r="Z213" s="28"/>
      <c r="AA213" s="28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</row>
    <row r="214" spans="1:89" s="10" customFormat="1" ht="15" customHeight="1">
      <c r="A214" s="124"/>
      <c r="B214" s="113"/>
      <c r="D214" s="106"/>
      <c r="E214" s="106"/>
      <c r="F214" s="49"/>
      <c r="G214" s="86"/>
      <c r="H214" s="88"/>
      <c r="I214" s="92"/>
      <c r="J214" s="90"/>
      <c r="K214" s="51"/>
      <c r="L214" s="44"/>
      <c r="M214" s="77"/>
      <c r="N214" s="52"/>
      <c r="O214" s="52"/>
      <c r="P214" s="77"/>
      <c r="Q214" s="77"/>
      <c r="R214" s="77"/>
      <c r="S214" s="77"/>
      <c r="T214" s="28"/>
      <c r="U214" s="28"/>
      <c r="V214" s="28"/>
      <c r="W214" s="28"/>
      <c r="X214" s="28"/>
      <c r="Y214" s="28"/>
      <c r="Z214" s="28"/>
      <c r="AA214" s="28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  <c r="CI214" s="9"/>
      <c r="CJ214" s="9"/>
      <c r="CK214" s="9"/>
    </row>
    <row r="215" spans="1:89" s="10" customFormat="1" ht="15" customHeight="1">
      <c r="A215" s="124"/>
      <c r="B215" s="113"/>
      <c r="D215" s="106"/>
      <c r="E215" s="106"/>
      <c r="F215" s="49"/>
      <c r="G215" s="86"/>
      <c r="H215" s="88"/>
      <c r="I215" s="92"/>
      <c r="J215" s="90"/>
      <c r="K215" s="51"/>
      <c r="L215" s="44"/>
      <c r="M215" s="77"/>
      <c r="N215" s="52"/>
      <c r="O215" s="52"/>
      <c r="P215" s="77"/>
      <c r="Q215" s="77"/>
      <c r="R215" s="77"/>
      <c r="S215" s="77"/>
      <c r="T215" s="28"/>
      <c r="U215" s="28"/>
      <c r="V215" s="28"/>
      <c r="W215" s="28"/>
      <c r="X215" s="28"/>
      <c r="Y215" s="28"/>
      <c r="Z215" s="28"/>
      <c r="AA215" s="28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</row>
    <row r="216" spans="1:89" s="10" customFormat="1" ht="15" customHeight="1">
      <c r="A216" s="124"/>
      <c r="B216" s="113"/>
      <c r="D216" s="106"/>
      <c r="E216" s="106"/>
      <c r="F216" s="49"/>
      <c r="G216" s="86"/>
      <c r="H216" s="88"/>
      <c r="I216" s="92"/>
      <c r="J216" s="90"/>
      <c r="K216" s="51"/>
      <c r="L216" s="44"/>
      <c r="M216" s="77"/>
      <c r="N216" s="52"/>
      <c r="O216" s="52"/>
      <c r="P216" s="77"/>
      <c r="Q216" s="77"/>
      <c r="R216" s="77"/>
      <c r="S216" s="77"/>
      <c r="T216" s="28"/>
      <c r="U216" s="28"/>
      <c r="V216" s="28"/>
      <c r="W216" s="28"/>
      <c r="X216" s="28"/>
      <c r="Y216" s="28"/>
      <c r="Z216" s="28"/>
      <c r="AA216" s="28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  <c r="CI216" s="9"/>
      <c r="CJ216" s="9"/>
      <c r="CK216" s="9"/>
    </row>
    <row r="217" spans="1:89" s="10" customFormat="1" ht="15" customHeight="1">
      <c r="A217" s="124"/>
      <c r="B217" s="113"/>
      <c r="D217" s="106"/>
      <c r="E217" s="106"/>
      <c r="F217" s="49"/>
      <c r="G217" s="86"/>
      <c r="H217" s="88"/>
      <c r="I217" s="92"/>
      <c r="J217" s="90"/>
      <c r="K217" s="51"/>
      <c r="L217" s="44"/>
      <c r="M217" s="77"/>
      <c r="N217" s="52"/>
      <c r="O217" s="52"/>
      <c r="P217" s="77"/>
      <c r="Q217" s="77"/>
      <c r="R217" s="77"/>
      <c r="S217" s="77"/>
      <c r="T217" s="28"/>
      <c r="U217" s="28"/>
      <c r="V217" s="28"/>
      <c r="W217" s="28"/>
      <c r="X217" s="28"/>
      <c r="Y217" s="28"/>
      <c r="Z217" s="28"/>
      <c r="AA217" s="28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</row>
    <row r="218" spans="1:89" s="10" customFormat="1" ht="15" customHeight="1">
      <c r="A218" s="124"/>
      <c r="B218" s="113"/>
      <c r="D218" s="106"/>
      <c r="E218" s="106"/>
      <c r="F218" s="49"/>
      <c r="G218" s="86"/>
      <c r="H218" s="88"/>
      <c r="I218" s="92"/>
      <c r="J218" s="90"/>
      <c r="K218" s="51"/>
      <c r="L218" s="44"/>
      <c r="M218" s="77"/>
      <c r="N218" s="52"/>
      <c r="O218" s="52"/>
      <c r="P218" s="77"/>
      <c r="Q218" s="77"/>
      <c r="R218" s="77"/>
      <c r="S218" s="77"/>
      <c r="T218" s="28"/>
      <c r="U218" s="28"/>
      <c r="V218" s="28"/>
      <c r="W218" s="28"/>
      <c r="X218" s="28"/>
      <c r="Y218" s="28"/>
      <c r="Z218" s="28"/>
      <c r="AA218" s="28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  <c r="CI218" s="9"/>
      <c r="CJ218" s="9"/>
      <c r="CK218" s="9"/>
    </row>
    <row r="219" spans="1:89" s="10" customFormat="1" ht="15" customHeight="1">
      <c r="A219" s="124"/>
      <c r="B219" s="113"/>
      <c r="D219" s="106"/>
      <c r="E219" s="106"/>
      <c r="F219" s="49"/>
      <c r="G219" s="86"/>
      <c r="H219" s="88"/>
      <c r="I219" s="92"/>
      <c r="J219" s="90"/>
      <c r="K219" s="51"/>
      <c r="L219" s="44"/>
      <c r="M219" s="77"/>
      <c r="N219" s="52"/>
      <c r="O219" s="52"/>
      <c r="P219" s="77"/>
      <c r="Q219" s="77"/>
      <c r="R219" s="77"/>
      <c r="S219" s="77"/>
      <c r="T219" s="28"/>
      <c r="U219" s="28"/>
      <c r="V219" s="28"/>
      <c r="W219" s="28"/>
      <c r="X219" s="28"/>
      <c r="Y219" s="28"/>
      <c r="Z219" s="28"/>
      <c r="AA219" s="28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  <c r="CI219" s="9"/>
      <c r="CJ219" s="9"/>
      <c r="CK219" s="9"/>
    </row>
    <row r="220" spans="1:89" s="10" customFormat="1" ht="15" customHeight="1">
      <c r="A220" s="124"/>
      <c r="B220" s="113"/>
      <c r="D220" s="106"/>
      <c r="E220" s="106"/>
      <c r="F220" s="49"/>
      <c r="G220" s="86"/>
      <c r="H220" s="88"/>
      <c r="I220" s="92"/>
      <c r="J220" s="90"/>
      <c r="K220" s="51"/>
      <c r="L220" s="44"/>
      <c r="M220" s="77"/>
      <c r="N220" s="52"/>
      <c r="O220" s="52"/>
      <c r="P220" s="77"/>
      <c r="Q220" s="77"/>
      <c r="R220" s="77"/>
      <c r="S220" s="77"/>
      <c r="T220" s="28"/>
      <c r="U220" s="28"/>
      <c r="V220" s="28"/>
      <c r="W220" s="28"/>
      <c r="X220" s="28"/>
      <c r="Y220" s="28"/>
      <c r="Z220" s="28"/>
      <c r="AA220" s="28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  <c r="CI220" s="9"/>
      <c r="CJ220" s="9"/>
      <c r="CK220" s="9"/>
    </row>
    <row r="221" spans="1:89" s="10" customFormat="1" ht="15" customHeight="1">
      <c r="A221" s="124"/>
      <c r="B221" s="113"/>
      <c r="D221" s="106"/>
      <c r="E221" s="106"/>
      <c r="F221" s="49"/>
      <c r="G221" s="86"/>
      <c r="H221" s="88"/>
      <c r="I221" s="92"/>
      <c r="J221" s="90"/>
      <c r="K221" s="51"/>
      <c r="L221" s="44"/>
      <c r="M221" s="77"/>
      <c r="N221" s="52"/>
      <c r="O221" s="52"/>
      <c r="P221" s="77"/>
      <c r="Q221" s="77"/>
      <c r="R221" s="77"/>
      <c r="S221" s="77"/>
      <c r="T221" s="28"/>
      <c r="U221" s="28"/>
      <c r="V221" s="28"/>
      <c r="W221" s="28"/>
      <c r="X221" s="28"/>
      <c r="Y221" s="28"/>
      <c r="Z221" s="28"/>
      <c r="AA221" s="28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  <c r="CI221" s="9"/>
      <c r="CJ221" s="9"/>
      <c r="CK221" s="9"/>
    </row>
    <row r="222" spans="1:89" s="10" customFormat="1" ht="15" customHeight="1">
      <c r="A222" s="124"/>
      <c r="B222" s="113"/>
      <c r="D222" s="106"/>
      <c r="E222" s="106"/>
      <c r="F222" s="49"/>
      <c r="G222" s="86"/>
      <c r="H222" s="88"/>
      <c r="I222" s="92"/>
      <c r="J222" s="90"/>
      <c r="K222" s="51"/>
      <c r="L222" s="44"/>
      <c r="M222" s="77"/>
      <c r="N222" s="52"/>
      <c r="O222" s="52"/>
      <c r="P222" s="77"/>
      <c r="Q222" s="77"/>
      <c r="R222" s="77"/>
      <c r="S222" s="77"/>
      <c r="T222" s="28"/>
      <c r="U222" s="28"/>
      <c r="V222" s="28"/>
      <c r="W222" s="28"/>
      <c r="X222" s="28"/>
      <c r="Y222" s="28"/>
      <c r="Z222" s="28"/>
      <c r="AA222" s="28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  <c r="CH222" s="9"/>
      <c r="CI222" s="9"/>
      <c r="CJ222" s="9"/>
      <c r="CK222" s="9"/>
    </row>
    <row r="223" spans="1:89" s="10" customFormat="1" ht="15" customHeight="1">
      <c r="A223" s="124"/>
      <c r="B223" s="113"/>
      <c r="D223" s="106"/>
      <c r="E223" s="106"/>
      <c r="F223" s="49"/>
      <c r="G223" s="86"/>
      <c r="H223" s="88"/>
      <c r="I223" s="92"/>
      <c r="J223" s="90"/>
      <c r="K223" s="51"/>
      <c r="L223" s="44"/>
      <c r="M223" s="77"/>
      <c r="N223" s="52"/>
      <c r="O223" s="52"/>
      <c r="P223" s="77"/>
      <c r="Q223" s="77"/>
      <c r="R223" s="77"/>
      <c r="S223" s="77"/>
      <c r="T223" s="28"/>
      <c r="U223" s="28"/>
      <c r="V223" s="28"/>
      <c r="W223" s="28"/>
      <c r="X223" s="28"/>
      <c r="Y223" s="28"/>
      <c r="Z223" s="28"/>
      <c r="AA223" s="28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  <c r="CI223" s="9"/>
      <c r="CJ223" s="9"/>
      <c r="CK223" s="9"/>
    </row>
    <row r="224" spans="1:89" s="10" customFormat="1" ht="15" customHeight="1">
      <c r="A224" s="124"/>
      <c r="B224" s="113"/>
      <c r="D224" s="106"/>
      <c r="E224" s="106"/>
      <c r="F224" s="49"/>
      <c r="G224" s="86"/>
      <c r="H224" s="88"/>
      <c r="I224" s="92"/>
      <c r="J224" s="90"/>
      <c r="K224" s="51"/>
      <c r="L224" s="44"/>
      <c r="M224" s="77"/>
      <c r="N224" s="52"/>
      <c r="O224" s="52"/>
      <c r="P224" s="77"/>
      <c r="Q224" s="77"/>
      <c r="R224" s="77"/>
      <c r="S224" s="77"/>
      <c r="T224" s="28"/>
      <c r="U224" s="28"/>
      <c r="V224" s="28"/>
      <c r="W224" s="28"/>
      <c r="X224" s="28"/>
      <c r="Y224" s="28"/>
      <c r="Z224" s="28"/>
      <c r="AA224" s="28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  <c r="CH224" s="9"/>
      <c r="CI224" s="9"/>
      <c r="CJ224" s="9"/>
      <c r="CK224" s="9"/>
    </row>
    <row r="225" spans="1:89" s="10" customFormat="1" ht="15" customHeight="1">
      <c r="A225" s="124"/>
      <c r="B225" s="113"/>
      <c r="D225" s="106"/>
      <c r="E225" s="106"/>
      <c r="F225" s="49"/>
      <c r="G225" s="86"/>
      <c r="H225" s="88"/>
      <c r="I225" s="92"/>
      <c r="J225" s="90"/>
      <c r="K225" s="51"/>
      <c r="L225" s="44"/>
      <c r="M225" s="77"/>
      <c r="N225" s="52"/>
      <c r="O225" s="52"/>
      <c r="P225" s="77"/>
      <c r="Q225" s="77"/>
      <c r="R225" s="77"/>
      <c r="S225" s="77"/>
      <c r="T225" s="28"/>
      <c r="U225" s="28"/>
      <c r="V225" s="28"/>
      <c r="W225" s="28"/>
      <c r="X225" s="28"/>
      <c r="Y225" s="28"/>
      <c r="Z225" s="28"/>
      <c r="AA225" s="28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9"/>
      <c r="CC225" s="9"/>
      <c r="CD225" s="9"/>
      <c r="CE225" s="9"/>
      <c r="CF225" s="9"/>
      <c r="CG225" s="9"/>
      <c r="CH225" s="9"/>
      <c r="CI225" s="9"/>
      <c r="CJ225" s="9"/>
      <c r="CK225" s="9"/>
    </row>
    <row r="226" spans="1:89" s="10" customFormat="1" ht="15" customHeight="1">
      <c r="A226" s="124"/>
      <c r="B226" s="113"/>
      <c r="D226" s="106"/>
      <c r="E226" s="106"/>
      <c r="F226" s="49"/>
      <c r="G226" s="86"/>
      <c r="H226" s="88"/>
      <c r="I226" s="92"/>
      <c r="J226" s="90"/>
      <c r="K226" s="51"/>
      <c r="L226" s="44"/>
      <c r="M226" s="77"/>
      <c r="N226" s="52"/>
      <c r="O226" s="52"/>
      <c r="P226" s="77"/>
      <c r="Q226" s="77"/>
      <c r="R226" s="77"/>
      <c r="S226" s="77"/>
      <c r="T226" s="28"/>
      <c r="U226" s="28"/>
      <c r="V226" s="28"/>
      <c r="W226" s="28"/>
      <c r="X226" s="28"/>
      <c r="Y226" s="28"/>
      <c r="Z226" s="28"/>
      <c r="AA226" s="28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  <c r="CH226" s="9"/>
      <c r="CI226" s="9"/>
      <c r="CJ226" s="9"/>
      <c r="CK226" s="9"/>
    </row>
    <row r="227" spans="1:89" s="10" customFormat="1" ht="15" customHeight="1">
      <c r="A227" s="124"/>
      <c r="B227" s="113"/>
      <c r="D227" s="106"/>
      <c r="E227" s="106"/>
      <c r="F227" s="49"/>
      <c r="G227" s="86"/>
      <c r="H227" s="88"/>
      <c r="I227" s="92"/>
      <c r="J227" s="90"/>
      <c r="K227" s="51"/>
      <c r="L227" s="44"/>
      <c r="M227" s="77"/>
      <c r="N227" s="52"/>
      <c r="O227" s="52"/>
      <c r="P227" s="77"/>
      <c r="Q227" s="77"/>
      <c r="R227" s="77"/>
      <c r="S227" s="77"/>
      <c r="T227" s="28"/>
      <c r="U227" s="28"/>
      <c r="V227" s="28"/>
      <c r="W227" s="28"/>
      <c r="X227" s="28"/>
      <c r="Y227" s="28"/>
      <c r="Z227" s="28"/>
      <c r="AA227" s="28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9"/>
      <c r="CC227" s="9"/>
      <c r="CD227" s="9"/>
      <c r="CE227" s="9"/>
      <c r="CF227" s="9"/>
      <c r="CG227" s="9"/>
      <c r="CH227" s="9"/>
      <c r="CI227" s="9"/>
      <c r="CJ227" s="9"/>
      <c r="CK227" s="9"/>
    </row>
    <row r="228" spans="1:89" s="10" customFormat="1" ht="15" customHeight="1">
      <c r="A228" s="124"/>
      <c r="B228" s="113"/>
      <c r="D228" s="106"/>
      <c r="E228" s="106"/>
      <c r="F228" s="49"/>
      <c r="G228" s="86"/>
      <c r="H228" s="88"/>
      <c r="I228" s="92"/>
      <c r="J228" s="90"/>
      <c r="K228" s="51"/>
      <c r="L228" s="44"/>
      <c r="M228" s="77"/>
      <c r="N228" s="52"/>
      <c r="O228" s="52"/>
      <c r="P228" s="77"/>
      <c r="Q228" s="77"/>
      <c r="R228" s="77"/>
      <c r="S228" s="77"/>
      <c r="T228" s="28"/>
      <c r="U228" s="28"/>
      <c r="V228" s="28"/>
      <c r="W228" s="28"/>
      <c r="X228" s="28"/>
      <c r="Y228" s="28"/>
      <c r="Z228" s="28"/>
      <c r="AA228" s="28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9"/>
      <c r="CC228" s="9"/>
      <c r="CD228" s="9"/>
      <c r="CE228" s="9"/>
      <c r="CF228" s="9"/>
      <c r="CG228" s="9"/>
      <c r="CH228" s="9"/>
      <c r="CI228" s="9"/>
      <c r="CJ228" s="9"/>
      <c r="CK228" s="9"/>
    </row>
    <row r="229" spans="1:89" s="10" customFormat="1" ht="15" customHeight="1">
      <c r="A229" s="124"/>
      <c r="B229" s="113"/>
      <c r="D229" s="106"/>
      <c r="E229" s="106"/>
      <c r="F229" s="49"/>
      <c r="G229" s="86"/>
      <c r="H229" s="88"/>
      <c r="I229" s="92"/>
      <c r="J229" s="90"/>
      <c r="K229" s="51"/>
      <c r="L229" s="44"/>
      <c r="M229" s="77"/>
      <c r="N229" s="52"/>
      <c r="O229" s="52"/>
      <c r="P229" s="77"/>
      <c r="Q229" s="77"/>
      <c r="R229" s="77"/>
      <c r="S229" s="77"/>
      <c r="T229" s="28"/>
      <c r="U229" s="28"/>
      <c r="V229" s="28"/>
      <c r="W229" s="28"/>
      <c r="X229" s="28"/>
      <c r="Y229" s="28"/>
      <c r="Z229" s="28"/>
      <c r="AA229" s="28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"/>
      <c r="CF229" s="9"/>
      <c r="CG229" s="9"/>
      <c r="CH229" s="9"/>
      <c r="CI229" s="9"/>
      <c r="CJ229" s="9"/>
      <c r="CK229" s="9"/>
    </row>
    <row r="230" spans="1:89" s="10" customFormat="1" ht="15" customHeight="1">
      <c r="A230" s="124"/>
      <c r="B230" s="113"/>
      <c r="D230" s="106"/>
      <c r="E230" s="106"/>
      <c r="F230" s="49"/>
      <c r="G230" s="86"/>
      <c r="H230" s="88"/>
      <c r="I230" s="92"/>
      <c r="J230" s="90"/>
      <c r="K230" s="51"/>
      <c r="L230" s="44"/>
      <c r="M230" s="77"/>
      <c r="N230" s="52"/>
      <c r="O230" s="52"/>
      <c r="P230" s="77"/>
      <c r="Q230" s="77"/>
      <c r="R230" s="77"/>
      <c r="S230" s="77"/>
      <c r="T230" s="28"/>
      <c r="U230" s="28"/>
      <c r="V230" s="28"/>
      <c r="W230" s="28"/>
      <c r="X230" s="28"/>
      <c r="Y230" s="28"/>
      <c r="Z230" s="28"/>
      <c r="AA230" s="28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9"/>
      <c r="CC230" s="9"/>
      <c r="CD230" s="9"/>
      <c r="CE230" s="9"/>
      <c r="CF230" s="9"/>
      <c r="CG230" s="9"/>
      <c r="CH230" s="9"/>
      <c r="CI230" s="9"/>
      <c r="CJ230" s="9"/>
      <c r="CK230" s="9"/>
    </row>
    <row r="231" spans="1:89" s="10" customFormat="1" ht="15" customHeight="1">
      <c r="A231" s="124"/>
      <c r="B231" s="113"/>
      <c r="D231" s="106"/>
      <c r="E231" s="106"/>
      <c r="F231" s="49"/>
      <c r="G231" s="86"/>
      <c r="H231" s="88"/>
      <c r="I231" s="92"/>
      <c r="J231" s="90"/>
      <c r="K231" s="51"/>
      <c r="L231" s="44"/>
      <c r="M231" s="77"/>
      <c r="N231" s="52"/>
      <c r="O231" s="52"/>
      <c r="P231" s="77"/>
      <c r="Q231" s="77"/>
      <c r="R231" s="77"/>
      <c r="S231" s="77"/>
      <c r="T231" s="28"/>
      <c r="U231" s="28"/>
      <c r="V231" s="28"/>
      <c r="W231" s="28"/>
      <c r="X231" s="28"/>
      <c r="Y231" s="28"/>
      <c r="Z231" s="28"/>
      <c r="AA231" s="28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9"/>
      <c r="CC231" s="9"/>
      <c r="CD231" s="9"/>
      <c r="CE231" s="9"/>
      <c r="CF231" s="9"/>
      <c r="CG231" s="9"/>
      <c r="CH231" s="9"/>
      <c r="CI231" s="9"/>
      <c r="CJ231" s="9"/>
      <c r="CK231" s="9"/>
    </row>
    <row r="232" spans="1:89" s="10" customFormat="1" ht="15" customHeight="1">
      <c r="A232" s="124"/>
      <c r="B232" s="113"/>
      <c r="D232" s="106"/>
      <c r="E232" s="106"/>
      <c r="F232" s="49"/>
      <c r="G232" s="86"/>
      <c r="H232" s="88"/>
      <c r="I232" s="92"/>
      <c r="J232" s="90"/>
      <c r="K232" s="51"/>
      <c r="L232" s="44"/>
      <c r="M232" s="77"/>
      <c r="N232" s="52"/>
      <c r="O232" s="52"/>
      <c r="P232" s="77"/>
      <c r="Q232" s="77"/>
      <c r="R232" s="77"/>
      <c r="S232" s="77"/>
      <c r="T232" s="28"/>
      <c r="U232" s="28"/>
      <c r="V232" s="28"/>
      <c r="W232" s="28"/>
      <c r="X232" s="28"/>
      <c r="Y232" s="28"/>
      <c r="Z232" s="28"/>
      <c r="AA232" s="28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</row>
    <row r="233" spans="1:89" s="10" customFormat="1" ht="15" customHeight="1">
      <c r="A233" s="124"/>
      <c r="B233" s="113"/>
      <c r="D233" s="106"/>
      <c r="E233" s="106"/>
      <c r="F233" s="49"/>
      <c r="G233" s="86"/>
      <c r="H233" s="88"/>
      <c r="I233" s="92"/>
      <c r="J233" s="90"/>
      <c r="K233" s="51"/>
      <c r="L233" s="44"/>
      <c r="M233" s="77"/>
      <c r="N233" s="52"/>
      <c r="O233" s="52"/>
      <c r="P233" s="77"/>
      <c r="Q233" s="77"/>
      <c r="R233" s="77"/>
      <c r="S233" s="77"/>
      <c r="T233" s="28"/>
      <c r="U233" s="28"/>
      <c r="V233" s="28"/>
      <c r="W233" s="28"/>
      <c r="X233" s="28"/>
      <c r="Y233" s="28"/>
      <c r="Z233" s="28"/>
      <c r="AA233" s="28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</row>
    <row r="234" spans="1:89" s="10" customFormat="1" ht="15" customHeight="1">
      <c r="A234" s="124"/>
      <c r="B234" s="113"/>
      <c r="D234" s="106"/>
      <c r="E234" s="106"/>
      <c r="F234" s="49"/>
      <c r="G234" s="86"/>
      <c r="H234" s="88"/>
      <c r="I234" s="92"/>
      <c r="J234" s="90"/>
      <c r="K234" s="51"/>
      <c r="L234" s="44"/>
      <c r="M234" s="77"/>
      <c r="N234" s="52"/>
      <c r="O234" s="52"/>
      <c r="P234" s="77"/>
      <c r="Q234" s="77"/>
      <c r="R234" s="77"/>
      <c r="S234" s="77"/>
      <c r="T234" s="28"/>
      <c r="U234" s="28"/>
      <c r="V234" s="28"/>
      <c r="W234" s="28"/>
      <c r="X234" s="28"/>
      <c r="Y234" s="28"/>
      <c r="Z234" s="28"/>
      <c r="AA234" s="28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  <c r="CH234" s="9"/>
      <c r="CI234" s="9"/>
      <c r="CJ234" s="9"/>
      <c r="CK234" s="9"/>
    </row>
    <row r="235" spans="1:89" s="10" customFormat="1" ht="15" customHeight="1">
      <c r="A235" s="124"/>
      <c r="B235" s="113"/>
      <c r="D235" s="106"/>
      <c r="E235" s="106"/>
      <c r="F235" s="49"/>
      <c r="G235" s="86"/>
      <c r="H235" s="88"/>
      <c r="I235" s="92"/>
      <c r="J235" s="90"/>
      <c r="K235" s="51"/>
      <c r="L235" s="44"/>
      <c r="M235" s="77"/>
      <c r="N235" s="52"/>
      <c r="O235" s="52"/>
      <c r="P235" s="77"/>
      <c r="Q235" s="77"/>
      <c r="R235" s="77"/>
      <c r="S235" s="77"/>
      <c r="T235" s="28"/>
      <c r="U235" s="28"/>
      <c r="V235" s="28"/>
      <c r="W235" s="28"/>
      <c r="X235" s="28"/>
      <c r="Y235" s="28"/>
      <c r="Z235" s="28"/>
      <c r="AA235" s="28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9"/>
      <c r="CC235" s="9"/>
      <c r="CD235" s="9"/>
      <c r="CE235" s="9"/>
      <c r="CF235" s="9"/>
      <c r="CG235" s="9"/>
      <c r="CH235" s="9"/>
      <c r="CI235" s="9"/>
      <c r="CJ235" s="9"/>
      <c r="CK235" s="9"/>
    </row>
    <row r="236" spans="1:89" s="10" customFormat="1" ht="15" customHeight="1">
      <c r="A236" s="124"/>
      <c r="B236" s="113"/>
      <c r="D236" s="106"/>
      <c r="E236" s="106"/>
      <c r="F236" s="49"/>
      <c r="G236" s="86"/>
      <c r="H236" s="88"/>
      <c r="I236" s="92"/>
      <c r="J236" s="90"/>
      <c r="K236" s="51"/>
      <c r="L236" s="44"/>
      <c r="M236" s="77"/>
      <c r="N236" s="52"/>
      <c r="O236" s="52"/>
      <c r="P236" s="77"/>
      <c r="Q236" s="77"/>
      <c r="R236" s="77"/>
      <c r="S236" s="77"/>
      <c r="T236" s="28"/>
      <c r="U236" s="28"/>
      <c r="V236" s="28"/>
      <c r="W236" s="28"/>
      <c r="X236" s="28"/>
      <c r="Y236" s="28"/>
      <c r="Z236" s="28"/>
      <c r="AA236" s="28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</row>
    <row r="237" spans="1:89" s="10" customFormat="1" ht="15" customHeight="1">
      <c r="A237" s="124"/>
      <c r="B237" s="113"/>
      <c r="D237" s="106"/>
      <c r="E237" s="106"/>
      <c r="F237" s="49"/>
      <c r="G237" s="86"/>
      <c r="H237" s="88"/>
      <c r="I237" s="92"/>
      <c r="J237" s="90"/>
      <c r="K237" s="51"/>
      <c r="L237" s="44"/>
      <c r="M237" s="77"/>
      <c r="N237" s="52"/>
      <c r="O237" s="52"/>
      <c r="P237" s="77"/>
      <c r="Q237" s="77"/>
      <c r="R237" s="77"/>
      <c r="S237" s="77"/>
      <c r="T237" s="28"/>
      <c r="U237" s="28"/>
      <c r="V237" s="28"/>
      <c r="W237" s="28"/>
      <c r="X237" s="28"/>
      <c r="Y237" s="28"/>
      <c r="Z237" s="28"/>
      <c r="AA237" s="28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  <c r="CH237" s="9"/>
      <c r="CI237" s="9"/>
      <c r="CJ237" s="9"/>
      <c r="CK237" s="9"/>
    </row>
    <row r="238" spans="1:89" s="10" customFormat="1" ht="15" customHeight="1">
      <c r="A238" s="124"/>
      <c r="B238" s="113"/>
      <c r="D238" s="106"/>
      <c r="E238" s="106"/>
      <c r="F238" s="49"/>
      <c r="G238" s="86"/>
      <c r="H238" s="88"/>
      <c r="I238" s="92"/>
      <c r="J238" s="90"/>
      <c r="K238" s="51"/>
      <c r="L238" s="44"/>
      <c r="M238" s="77"/>
      <c r="N238" s="52"/>
      <c r="O238" s="52"/>
      <c r="P238" s="77"/>
      <c r="Q238" s="77"/>
      <c r="R238" s="77"/>
      <c r="S238" s="77"/>
      <c r="T238" s="28"/>
      <c r="U238" s="28"/>
      <c r="V238" s="28"/>
      <c r="W238" s="28"/>
      <c r="X238" s="28"/>
      <c r="Y238" s="28"/>
      <c r="Z238" s="28"/>
      <c r="AA238" s="28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  <c r="CH238" s="9"/>
      <c r="CI238" s="9"/>
      <c r="CJ238" s="9"/>
      <c r="CK238" s="9"/>
    </row>
    <row r="239" spans="1:89" s="10" customFormat="1" ht="15" customHeight="1">
      <c r="A239" s="124"/>
      <c r="B239" s="113"/>
      <c r="D239" s="106"/>
      <c r="E239" s="106"/>
      <c r="F239" s="49"/>
      <c r="G239" s="86"/>
      <c r="H239" s="88"/>
      <c r="I239" s="92"/>
      <c r="J239" s="90"/>
      <c r="K239" s="51"/>
      <c r="L239" s="44"/>
      <c r="M239" s="77"/>
      <c r="N239" s="52"/>
      <c r="O239" s="52"/>
      <c r="P239" s="77"/>
      <c r="Q239" s="77"/>
      <c r="R239" s="77"/>
      <c r="S239" s="77"/>
      <c r="T239" s="28"/>
      <c r="U239" s="28"/>
      <c r="V239" s="28"/>
      <c r="W239" s="28"/>
      <c r="X239" s="28"/>
      <c r="Y239" s="28"/>
      <c r="Z239" s="28"/>
      <c r="AA239" s="28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</row>
    <row r="240" spans="1:89" s="10" customFormat="1" ht="15" customHeight="1">
      <c r="A240" s="124"/>
      <c r="B240" s="113"/>
      <c r="D240" s="106"/>
      <c r="E240" s="106"/>
      <c r="F240" s="49"/>
      <c r="G240" s="86"/>
      <c r="H240" s="88"/>
      <c r="I240" s="92"/>
      <c r="J240" s="90"/>
      <c r="K240" s="51"/>
      <c r="L240" s="44"/>
      <c r="M240" s="77"/>
      <c r="N240" s="52"/>
      <c r="O240" s="52"/>
      <c r="P240" s="77"/>
      <c r="Q240" s="77"/>
      <c r="R240" s="77"/>
      <c r="S240" s="77"/>
      <c r="T240" s="28"/>
      <c r="U240" s="28"/>
      <c r="V240" s="28"/>
      <c r="W240" s="28"/>
      <c r="X240" s="28"/>
      <c r="Y240" s="28"/>
      <c r="Z240" s="28"/>
      <c r="AA240" s="28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  <c r="CI240" s="9"/>
      <c r="CJ240" s="9"/>
      <c r="CK240" s="9"/>
    </row>
    <row r="241" spans="1:89" s="10" customFormat="1" ht="15" customHeight="1">
      <c r="A241" s="124"/>
      <c r="B241" s="113"/>
      <c r="D241" s="106"/>
      <c r="E241" s="106"/>
      <c r="F241" s="49"/>
      <c r="G241" s="86"/>
      <c r="H241" s="88"/>
      <c r="I241" s="92"/>
      <c r="J241" s="90"/>
      <c r="K241" s="51"/>
      <c r="L241" s="44"/>
      <c r="M241" s="77"/>
      <c r="N241" s="52"/>
      <c r="O241" s="52"/>
      <c r="P241" s="77"/>
      <c r="Q241" s="77"/>
      <c r="R241" s="77"/>
      <c r="S241" s="77"/>
      <c r="T241" s="28"/>
      <c r="U241" s="28"/>
      <c r="V241" s="28"/>
      <c r="W241" s="28"/>
      <c r="X241" s="28"/>
      <c r="Y241" s="28"/>
      <c r="Z241" s="28"/>
      <c r="AA241" s="28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  <c r="CH241" s="9"/>
      <c r="CI241" s="9"/>
      <c r="CJ241" s="9"/>
      <c r="CK241" s="9"/>
    </row>
    <row r="242" spans="1:89" s="10" customFormat="1" ht="15" customHeight="1">
      <c r="A242" s="124"/>
      <c r="B242" s="113"/>
      <c r="D242" s="106"/>
      <c r="E242" s="106"/>
      <c r="F242" s="49"/>
      <c r="G242" s="86"/>
      <c r="H242" s="88"/>
      <c r="I242" s="92"/>
      <c r="J242" s="90"/>
      <c r="K242" s="51"/>
      <c r="L242" s="44"/>
      <c r="M242" s="77"/>
      <c r="N242" s="52"/>
      <c r="O242" s="52"/>
      <c r="P242" s="77"/>
      <c r="Q242" s="77"/>
      <c r="R242" s="77"/>
      <c r="S242" s="77"/>
      <c r="T242" s="28"/>
      <c r="U242" s="28"/>
      <c r="V242" s="28"/>
      <c r="W242" s="28"/>
      <c r="X242" s="28"/>
      <c r="Y242" s="28"/>
      <c r="Z242" s="28"/>
      <c r="AA242" s="28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  <c r="CH242" s="9"/>
      <c r="CI242" s="9"/>
      <c r="CJ242" s="9"/>
      <c r="CK242" s="9"/>
    </row>
    <row r="243" spans="1:89" s="10" customFormat="1" ht="15" customHeight="1">
      <c r="A243" s="124"/>
      <c r="B243" s="113"/>
      <c r="D243" s="106"/>
      <c r="E243" s="106"/>
      <c r="F243" s="49"/>
      <c r="G243" s="86"/>
      <c r="H243" s="88"/>
      <c r="I243" s="92"/>
      <c r="J243" s="90"/>
      <c r="K243" s="51"/>
      <c r="L243" s="44"/>
      <c r="M243" s="77"/>
      <c r="N243" s="52"/>
      <c r="O243" s="52"/>
      <c r="P243" s="77"/>
      <c r="Q243" s="77"/>
      <c r="R243" s="77"/>
      <c r="S243" s="77"/>
      <c r="T243" s="28"/>
      <c r="U243" s="28"/>
      <c r="V243" s="28"/>
      <c r="W243" s="28"/>
      <c r="X243" s="28"/>
      <c r="Y243" s="28"/>
      <c r="Z243" s="28"/>
      <c r="AA243" s="28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  <c r="CH243" s="9"/>
      <c r="CI243" s="9"/>
      <c r="CJ243" s="9"/>
      <c r="CK243" s="9"/>
    </row>
    <row r="244" spans="1:89" s="10" customFormat="1" ht="15" customHeight="1">
      <c r="A244" s="124"/>
      <c r="B244" s="113"/>
      <c r="D244" s="106"/>
      <c r="E244" s="106"/>
      <c r="F244" s="49"/>
      <c r="G244" s="86"/>
      <c r="H244" s="88"/>
      <c r="I244" s="92"/>
      <c r="J244" s="90"/>
      <c r="K244" s="51"/>
      <c r="L244" s="44"/>
      <c r="M244" s="77"/>
      <c r="N244" s="52"/>
      <c r="O244" s="52"/>
      <c r="P244" s="77"/>
      <c r="Q244" s="77"/>
      <c r="R244" s="77"/>
      <c r="S244" s="77"/>
      <c r="T244" s="28"/>
      <c r="U244" s="28"/>
      <c r="V244" s="28"/>
      <c r="W244" s="28"/>
      <c r="X244" s="28"/>
      <c r="Y244" s="28"/>
      <c r="Z244" s="28"/>
      <c r="AA244" s="28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  <c r="CI244" s="9"/>
      <c r="CJ244" s="9"/>
      <c r="CK244" s="9"/>
    </row>
    <row r="245" spans="1:89" s="10" customFormat="1" ht="15" customHeight="1">
      <c r="A245" s="124"/>
      <c r="B245" s="113"/>
      <c r="D245" s="106"/>
      <c r="E245" s="106"/>
      <c r="F245" s="49"/>
      <c r="G245" s="86"/>
      <c r="H245" s="88"/>
      <c r="I245" s="92"/>
      <c r="J245" s="90"/>
      <c r="K245" s="51"/>
      <c r="L245" s="44"/>
      <c r="M245" s="77"/>
      <c r="N245" s="52"/>
      <c r="O245" s="52"/>
      <c r="P245" s="77"/>
      <c r="Q245" s="77"/>
      <c r="R245" s="77"/>
      <c r="S245" s="77"/>
      <c r="T245" s="28"/>
      <c r="U245" s="28"/>
      <c r="V245" s="28"/>
      <c r="W245" s="28"/>
      <c r="X245" s="28"/>
      <c r="Y245" s="28"/>
      <c r="Z245" s="28"/>
      <c r="AA245" s="28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</row>
    <row r="246" spans="1:89" s="10" customFormat="1" ht="15" customHeight="1">
      <c r="A246" s="124"/>
      <c r="B246" s="113"/>
      <c r="D246" s="106"/>
      <c r="E246" s="106"/>
      <c r="F246" s="49"/>
      <c r="G246" s="86"/>
      <c r="H246" s="88"/>
      <c r="I246" s="92"/>
      <c r="J246" s="90"/>
      <c r="K246" s="51"/>
      <c r="L246" s="44"/>
      <c r="M246" s="77"/>
      <c r="N246" s="52"/>
      <c r="O246" s="52"/>
      <c r="P246" s="77"/>
      <c r="Q246" s="77"/>
      <c r="R246" s="77"/>
      <c r="S246" s="77"/>
      <c r="T246" s="28"/>
      <c r="U246" s="28"/>
      <c r="V246" s="28"/>
      <c r="W246" s="28"/>
      <c r="X246" s="28"/>
      <c r="Y246" s="28"/>
      <c r="Z246" s="28"/>
      <c r="AA246" s="28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  <c r="CH246" s="9"/>
      <c r="CI246" s="9"/>
      <c r="CJ246" s="9"/>
      <c r="CK246" s="9"/>
    </row>
    <row r="247" spans="1:89" s="10" customFormat="1" ht="15" customHeight="1">
      <c r="A247" s="124"/>
      <c r="B247" s="113"/>
      <c r="D247" s="106"/>
      <c r="E247" s="106"/>
      <c r="F247" s="49"/>
      <c r="G247" s="86"/>
      <c r="H247" s="88"/>
      <c r="I247" s="92"/>
      <c r="J247" s="90"/>
      <c r="K247" s="51"/>
      <c r="L247" s="44"/>
      <c r="M247" s="77"/>
      <c r="N247" s="52"/>
      <c r="O247" s="52"/>
      <c r="P247" s="77"/>
      <c r="Q247" s="77"/>
      <c r="R247" s="77"/>
      <c r="S247" s="77"/>
      <c r="T247" s="28"/>
      <c r="U247" s="28"/>
      <c r="V247" s="28"/>
      <c r="W247" s="28"/>
      <c r="X247" s="28"/>
      <c r="Y247" s="28"/>
      <c r="Z247" s="28"/>
      <c r="AA247" s="28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  <c r="CI247" s="9"/>
      <c r="CJ247" s="9"/>
      <c r="CK247" s="9"/>
    </row>
    <row r="248" spans="1:89" s="10" customFormat="1" ht="15" customHeight="1">
      <c r="A248" s="124"/>
      <c r="B248" s="113"/>
      <c r="D248" s="106"/>
      <c r="E248" s="106"/>
      <c r="F248" s="49"/>
      <c r="G248" s="86"/>
      <c r="H248" s="88"/>
      <c r="I248" s="92"/>
      <c r="J248" s="90"/>
      <c r="K248" s="51"/>
      <c r="L248" s="44"/>
      <c r="M248" s="77"/>
      <c r="N248" s="52"/>
      <c r="O248" s="52"/>
      <c r="P248" s="77"/>
      <c r="Q248" s="77"/>
      <c r="R248" s="77"/>
      <c r="S248" s="77"/>
      <c r="T248" s="28"/>
      <c r="U248" s="28"/>
      <c r="V248" s="28"/>
      <c r="W248" s="28"/>
      <c r="X248" s="28"/>
      <c r="Y248" s="28"/>
      <c r="Z248" s="28"/>
      <c r="AA248" s="28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</row>
    <row r="249" spans="1:89" s="10" customFormat="1" ht="15" customHeight="1">
      <c r="A249" s="124"/>
      <c r="B249" s="113"/>
      <c r="D249" s="106"/>
      <c r="E249" s="106"/>
      <c r="F249" s="49"/>
      <c r="G249" s="86"/>
      <c r="H249" s="88"/>
      <c r="I249" s="92"/>
      <c r="J249" s="90"/>
      <c r="K249" s="51"/>
      <c r="L249" s="44"/>
      <c r="M249" s="77"/>
      <c r="N249" s="52"/>
      <c r="O249" s="52"/>
      <c r="P249" s="77"/>
      <c r="Q249" s="77"/>
      <c r="R249" s="77"/>
      <c r="S249" s="77"/>
      <c r="T249" s="28"/>
      <c r="U249" s="28"/>
      <c r="V249" s="28"/>
      <c r="W249" s="28"/>
      <c r="X249" s="28"/>
      <c r="Y249" s="28"/>
      <c r="Z249" s="28"/>
      <c r="AA249" s="28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9"/>
      <c r="CK249" s="9"/>
    </row>
    <row r="250" spans="1:89" s="10" customFormat="1" ht="15" customHeight="1">
      <c r="A250" s="124"/>
      <c r="B250" s="113"/>
      <c r="D250" s="106"/>
      <c r="E250" s="106"/>
      <c r="F250" s="49"/>
      <c r="G250" s="86"/>
      <c r="H250" s="88"/>
      <c r="I250" s="92"/>
      <c r="J250" s="90"/>
      <c r="K250" s="51"/>
      <c r="L250" s="44"/>
      <c r="M250" s="77"/>
      <c r="N250" s="52"/>
      <c r="O250" s="52"/>
      <c r="P250" s="77"/>
      <c r="Q250" s="77"/>
      <c r="R250" s="77"/>
      <c r="S250" s="77"/>
      <c r="T250" s="28"/>
      <c r="U250" s="28"/>
      <c r="V250" s="28"/>
      <c r="W250" s="28"/>
      <c r="X250" s="28"/>
      <c r="Y250" s="28"/>
      <c r="Z250" s="28"/>
      <c r="AA250" s="28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9"/>
      <c r="CK250" s="9"/>
    </row>
    <row r="251" spans="1:89" s="10" customFormat="1" ht="15" customHeight="1">
      <c r="A251" s="124"/>
      <c r="B251" s="113"/>
      <c r="D251" s="106"/>
      <c r="E251" s="106"/>
      <c r="F251" s="49"/>
      <c r="G251" s="86"/>
      <c r="H251" s="88"/>
      <c r="I251" s="92"/>
      <c r="J251" s="90"/>
      <c r="K251" s="51"/>
      <c r="L251" s="44"/>
      <c r="M251" s="77"/>
      <c r="N251" s="52"/>
      <c r="O251" s="52"/>
      <c r="P251" s="77"/>
      <c r="Q251" s="77"/>
      <c r="R251" s="77"/>
      <c r="S251" s="77"/>
      <c r="T251" s="28"/>
      <c r="U251" s="28"/>
      <c r="V251" s="28"/>
      <c r="W251" s="28"/>
      <c r="X251" s="28"/>
      <c r="Y251" s="28"/>
      <c r="Z251" s="28"/>
      <c r="AA251" s="28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</row>
    <row r="252" spans="1:89" s="10" customFormat="1" ht="15" customHeight="1">
      <c r="A252" s="124"/>
      <c r="B252" s="113"/>
      <c r="D252" s="106"/>
      <c r="E252" s="106"/>
      <c r="F252" s="49"/>
      <c r="G252" s="86"/>
      <c r="H252" s="88"/>
      <c r="I252" s="92"/>
      <c r="J252" s="90"/>
      <c r="K252" s="51"/>
      <c r="L252" s="44"/>
      <c r="M252" s="77"/>
      <c r="N252" s="52"/>
      <c r="O252" s="52"/>
      <c r="P252" s="77"/>
      <c r="Q252" s="77"/>
      <c r="R252" s="77"/>
      <c r="S252" s="77"/>
      <c r="T252" s="28"/>
      <c r="U252" s="28"/>
      <c r="V252" s="28"/>
      <c r="W252" s="28"/>
      <c r="X252" s="28"/>
      <c r="Y252" s="28"/>
      <c r="Z252" s="28"/>
      <c r="AA252" s="28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</row>
    <row r="253" spans="1:89" s="10" customFormat="1" ht="15" customHeight="1">
      <c r="A253" s="124"/>
      <c r="B253" s="113"/>
      <c r="D253" s="106"/>
      <c r="E253" s="106"/>
      <c r="F253" s="49"/>
      <c r="G253" s="86"/>
      <c r="H253" s="88"/>
      <c r="I253" s="92"/>
      <c r="J253" s="90"/>
      <c r="K253" s="51"/>
      <c r="L253" s="44"/>
      <c r="M253" s="77"/>
      <c r="N253" s="52"/>
      <c r="O253" s="52"/>
      <c r="P253" s="77"/>
      <c r="Q253" s="77"/>
      <c r="R253" s="77"/>
      <c r="S253" s="77"/>
      <c r="T253" s="28"/>
      <c r="U253" s="28"/>
      <c r="V253" s="28"/>
      <c r="W253" s="28"/>
      <c r="X253" s="28"/>
      <c r="Y253" s="28"/>
      <c r="Z253" s="28"/>
      <c r="AA253" s="28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9"/>
      <c r="CK253" s="9"/>
    </row>
    <row r="254" spans="1:89" s="10" customFormat="1" ht="15" customHeight="1">
      <c r="A254" s="124"/>
      <c r="B254" s="113"/>
      <c r="D254" s="106"/>
      <c r="E254" s="106"/>
      <c r="F254" s="49"/>
      <c r="G254" s="86"/>
      <c r="H254" s="88"/>
      <c r="I254" s="92"/>
      <c r="J254" s="90"/>
      <c r="K254" s="51"/>
      <c r="L254" s="44"/>
      <c r="M254" s="77"/>
      <c r="N254" s="52"/>
      <c r="O254" s="52"/>
      <c r="P254" s="77"/>
      <c r="Q254" s="77"/>
      <c r="R254" s="77"/>
      <c r="S254" s="77"/>
      <c r="T254" s="28"/>
      <c r="U254" s="28"/>
      <c r="V254" s="28"/>
      <c r="W254" s="28"/>
      <c r="X254" s="28"/>
      <c r="Y254" s="28"/>
      <c r="Z254" s="28"/>
      <c r="AA254" s="28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  <c r="CH254" s="9"/>
      <c r="CI254" s="9"/>
      <c r="CJ254" s="9"/>
      <c r="CK254" s="9"/>
    </row>
    <row r="255" spans="1:89" s="10" customFormat="1" ht="15" customHeight="1">
      <c r="A255" s="124"/>
      <c r="B255" s="113"/>
      <c r="D255" s="106"/>
      <c r="E255" s="106"/>
      <c r="F255" s="49"/>
      <c r="G255" s="86"/>
      <c r="H255" s="88"/>
      <c r="I255" s="92"/>
      <c r="J255" s="90"/>
      <c r="K255" s="51"/>
      <c r="L255" s="44"/>
      <c r="M255" s="77"/>
      <c r="N255" s="52"/>
      <c r="O255" s="52"/>
      <c r="P255" s="77"/>
      <c r="Q255" s="77"/>
      <c r="R255" s="77"/>
      <c r="S255" s="77"/>
      <c r="T255" s="28"/>
      <c r="U255" s="28"/>
      <c r="V255" s="28"/>
      <c r="W255" s="28"/>
      <c r="X255" s="28"/>
      <c r="Y255" s="28"/>
      <c r="Z255" s="28"/>
      <c r="AA255" s="28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9"/>
      <c r="CK255" s="9"/>
    </row>
    <row r="256" spans="1:89" s="10" customFormat="1" ht="15" customHeight="1">
      <c r="A256" s="124"/>
      <c r="B256" s="113"/>
      <c r="D256" s="106"/>
      <c r="E256" s="106"/>
      <c r="F256" s="49"/>
      <c r="G256" s="86"/>
      <c r="H256" s="88"/>
      <c r="I256" s="92"/>
      <c r="J256" s="90"/>
      <c r="K256" s="51"/>
      <c r="L256" s="44"/>
      <c r="M256" s="77"/>
      <c r="N256" s="52"/>
      <c r="O256" s="52"/>
      <c r="P256" s="77"/>
      <c r="Q256" s="77"/>
      <c r="R256" s="77"/>
      <c r="S256" s="77"/>
      <c r="T256" s="28"/>
      <c r="U256" s="28"/>
      <c r="V256" s="28"/>
      <c r="W256" s="28"/>
      <c r="X256" s="28"/>
      <c r="Y256" s="28"/>
      <c r="Z256" s="28"/>
      <c r="AA256" s="28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  <c r="CH256" s="9"/>
      <c r="CI256" s="9"/>
      <c r="CJ256" s="9"/>
      <c r="CK256" s="9"/>
    </row>
    <row r="257" spans="1:89" s="10" customFormat="1" ht="15" customHeight="1">
      <c r="A257" s="124"/>
      <c r="B257" s="113"/>
      <c r="D257" s="106"/>
      <c r="E257" s="106"/>
      <c r="F257" s="49"/>
      <c r="G257" s="86"/>
      <c r="H257" s="88"/>
      <c r="I257" s="92"/>
      <c r="J257" s="90"/>
      <c r="K257" s="51"/>
      <c r="L257" s="44"/>
      <c r="M257" s="77"/>
      <c r="N257" s="52"/>
      <c r="O257" s="52"/>
      <c r="P257" s="77"/>
      <c r="Q257" s="77"/>
      <c r="R257" s="77"/>
      <c r="S257" s="77"/>
      <c r="T257" s="28"/>
      <c r="U257" s="28"/>
      <c r="V257" s="28"/>
      <c r="W257" s="28"/>
      <c r="X257" s="28"/>
      <c r="Y257" s="28"/>
      <c r="Z257" s="28"/>
      <c r="AA257" s="28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  <c r="CH257" s="9"/>
      <c r="CI257" s="9"/>
      <c r="CJ257" s="9"/>
      <c r="CK257" s="9"/>
    </row>
    <row r="258" spans="1:89" s="10" customFormat="1" ht="15" customHeight="1">
      <c r="A258" s="124"/>
      <c r="B258" s="113"/>
      <c r="D258" s="106"/>
      <c r="E258" s="106"/>
      <c r="F258" s="49"/>
      <c r="G258" s="86"/>
      <c r="H258" s="88"/>
      <c r="I258" s="92"/>
      <c r="J258" s="90"/>
      <c r="K258" s="51"/>
      <c r="L258" s="44"/>
      <c r="M258" s="77"/>
      <c r="N258" s="52"/>
      <c r="O258" s="52"/>
      <c r="P258" s="77"/>
      <c r="Q258" s="77"/>
      <c r="R258" s="77"/>
      <c r="S258" s="77"/>
      <c r="T258" s="28"/>
      <c r="U258" s="28"/>
      <c r="V258" s="28"/>
      <c r="W258" s="28"/>
      <c r="X258" s="28"/>
      <c r="Y258" s="28"/>
      <c r="Z258" s="28"/>
      <c r="AA258" s="28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  <c r="CH258" s="9"/>
      <c r="CI258" s="9"/>
      <c r="CJ258" s="9"/>
      <c r="CK258" s="9"/>
    </row>
    <row r="259" spans="1:89" s="10" customFormat="1" ht="15" customHeight="1">
      <c r="A259" s="124"/>
      <c r="B259" s="113"/>
      <c r="D259" s="106"/>
      <c r="E259" s="106"/>
      <c r="F259" s="49"/>
      <c r="G259" s="86"/>
      <c r="H259" s="88"/>
      <c r="I259" s="92"/>
      <c r="J259" s="90"/>
      <c r="K259" s="51"/>
      <c r="L259" s="44"/>
      <c r="M259" s="77"/>
      <c r="N259" s="52"/>
      <c r="O259" s="52"/>
      <c r="P259" s="77"/>
      <c r="Q259" s="77"/>
      <c r="R259" s="77"/>
      <c r="S259" s="77"/>
      <c r="T259" s="28"/>
      <c r="U259" s="28"/>
      <c r="V259" s="28"/>
      <c r="W259" s="28"/>
      <c r="X259" s="28"/>
      <c r="Y259" s="28"/>
      <c r="Z259" s="28"/>
      <c r="AA259" s="28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9"/>
      <c r="CC259" s="9"/>
      <c r="CD259" s="9"/>
      <c r="CE259" s="9"/>
      <c r="CF259" s="9"/>
      <c r="CG259" s="9"/>
      <c r="CH259" s="9"/>
      <c r="CI259" s="9"/>
      <c r="CJ259" s="9"/>
      <c r="CK259" s="9"/>
    </row>
    <row r="260" spans="1:89" s="10" customFormat="1" ht="15" customHeight="1">
      <c r="A260" s="124"/>
      <c r="B260" s="113"/>
      <c r="D260" s="106"/>
      <c r="E260" s="106"/>
      <c r="F260" s="49"/>
      <c r="G260" s="86"/>
      <c r="H260" s="88"/>
      <c r="I260" s="92"/>
      <c r="J260" s="90"/>
      <c r="K260" s="51"/>
      <c r="L260" s="44"/>
      <c r="M260" s="77"/>
      <c r="N260" s="52"/>
      <c r="O260" s="52"/>
      <c r="P260" s="77"/>
      <c r="Q260" s="77"/>
      <c r="R260" s="77"/>
      <c r="S260" s="77"/>
      <c r="T260" s="28"/>
      <c r="U260" s="28"/>
      <c r="V260" s="28"/>
      <c r="W260" s="28"/>
      <c r="X260" s="28"/>
      <c r="Y260" s="28"/>
      <c r="Z260" s="28"/>
      <c r="AA260" s="28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9"/>
      <c r="CK260" s="9"/>
    </row>
    <row r="261" spans="1:89" s="10" customFormat="1" ht="15" customHeight="1">
      <c r="A261" s="124"/>
      <c r="B261" s="113"/>
      <c r="D261" s="106"/>
      <c r="E261" s="106"/>
      <c r="F261" s="49"/>
      <c r="G261" s="86"/>
      <c r="H261" s="88"/>
      <c r="I261" s="92"/>
      <c r="J261" s="90"/>
      <c r="K261" s="51"/>
      <c r="L261" s="44"/>
      <c r="M261" s="77"/>
      <c r="N261" s="52"/>
      <c r="O261" s="52"/>
      <c r="P261" s="77"/>
      <c r="Q261" s="77"/>
      <c r="R261" s="77"/>
      <c r="S261" s="77"/>
      <c r="T261" s="28"/>
      <c r="U261" s="28"/>
      <c r="V261" s="28"/>
      <c r="W261" s="28"/>
      <c r="X261" s="28"/>
      <c r="Y261" s="28"/>
      <c r="Z261" s="28"/>
      <c r="AA261" s="28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  <c r="CH261" s="9"/>
      <c r="CI261" s="9"/>
      <c r="CJ261" s="9"/>
      <c r="CK261" s="9"/>
    </row>
    <row r="262" spans="1:89" s="10" customFormat="1" ht="15" customHeight="1">
      <c r="A262" s="124"/>
      <c r="B262" s="113"/>
      <c r="D262" s="106"/>
      <c r="E262" s="106"/>
      <c r="F262" s="49"/>
      <c r="G262" s="86"/>
      <c r="H262" s="88"/>
      <c r="I262" s="92"/>
      <c r="J262" s="90"/>
      <c r="K262" s="51"/>
      <c r="L262" s="44"/>
      <c r="M262" s="77"/>
      <c r="N262" s="52"/>
      <c r="O262" s="52"/>
      <c r="P262" s="77"/>
      <c r="Q262" s="77"/>
      <c r="R262" s="77"/>
      <c r="S262" s="77"/>
      <c r="T262" s="28"/>
      <c r="U262" s="28"/>
      <c r="V262" s="28"/>
      <c r="W262" s="28"/>
      <c r="X262" s="28"/>
      <c r="Y262" s="28"/>
      <c r="Z262" s="28"/>
      <c r="AA262" s="28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</row>
    <row r="263" spans="1:89" s="10" customFormat="1" ht="15" customHeight="1">
      <c r="A263" s="124"/>
      <c r="B263" s="113"/>
      <c r="D263" s="106"/>
      <c r="E263" s="106"/>
      <c r="F263" s="49"/>
      <c r="G263" s="86"/>
      <c r="H263" s="88"/>
      <c r="I263" s="92"/>
      <c r="J263" s="90"/>
      <c r="K263" s="51"/>
      <c r="L263" s="44"/>
      <c r="M263" s="77"/>
      <c r="N263" s="52"/>
      <c r="O263" s="52"/>
      <c r="P263" s="77"/>
      <c r="Q263" s="77"/>
      <c r="R263" s="77"/>
      <c r="S263" s="77"/>
      <c r="T263" s="28"/>
      <c r="U263" s="28"/>
      <c r="V263" s="28"/>
      <c r="W263" s="28"/>
      <c r="X263" s="28"/>
      <c r="Y263" s="28"/>
      <c r="Z263" s="28"/>
      <c r="AA263" s="28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  <c r="CI263" s="9"/>
      <c r="CJ263" s="9"/>
      <c r="CK263" s="9"/>
    </row>
    <row r="264" spans="1:89" s="10" customFormat="1" ht="15" customHeight="1">
      <c r="A264" s="124"/>
      <c r="B264" s="113"/>
      <c r="D264" s="106"/>
      <c r="E264" s="106"/>
      <c r="F264" s="49"/>
      <c r="G264" s="86"/>
      <c r="H264" s="88"/>
      <c r="I264" s="92"/>
      <c r="J264" s="90"/>
      <c r="K264" s="51"/>
      <c r="L264" s="44"/>
      <c r="M264" s="77"/>
      <c r="N264" s="52"/>
      <c r="O264" s="52"/>
      <c r="P264" s="77"/>
      <c r="Q264" s="77"/>
      <c r="R264" s="77"/>
      <c r="S264" s="77"/>
      <c r="T264" s="28"/>
      <c r="U264" s="28"/>
      <c r="V264" s="28"/>
      <c r="W264" s="28"/>
      <c r="X264" s="28"/>
      <c r="Y264" s="28"/>
      <c r="Z264" s="28"/>
      <c r="AA264" s="28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</row>
    <row r="265" spans="1:89" s="10" customFormat="1" ht="15" customHeight="1">
      <c r="A265" s="124"/>
      <c r="B265" s="113"/>
      <c r="D265" s="106"/>
      <c r="E265" s="106"/>
      <c r="F265" s="49"/>
      <c r="G265" s="86"/>
      <c r="H265" s="88"/>
      <c r="I265" s="92"/>
      <c r="J265" s="90"/>
      <c r="K265" s="51"/>
      <c r="L265" s="44"/>
      <c r="M265" s="77"/>
      <c r="N265" s="52"/>
      <c r="O265" s="52"/>
      <c r="P265" s="77"/>
      <c r="Q265" s="77"/>
      <c r="R265" s="77"/>
      <c r="S265" s="77"/>
      <c r="T265" s="28"/>
      <c r="U265" s="28"/>
      <c r="V265" s="28"/>
      <c r="W265" s="28"/>
      <c r="X265" s="28"/>
      <c r="Y265" s="28"/>
      <c r="Z265" s="28"/>
      <c r="AA265" s="28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</row>
    <row r="266" spans="1:89" s="10" customFormat="1" ht="15" customHeight="1">
      <c r="A266" s="124"/>
      <c r="B266" s="113"/>
      <c r="D266" s="106"/>
      <c r="E266" s="106"/>
      <c r="F266" s="49"/>
      <c r="G266" s="86"/>
      <c r="H266" s="88"/>
      <c r="I266" s="92"/>
      <c r="J266" s="90"/>
      <c r="K266" s="51"/>
      <c r="L266" s="44"/>
      <c r="M266" s="77"/>
      <c r="N266" s="52"/>
      <c r="O266" s="52"/>
      <c r="P266" s="77"/>
      <c r="Q266" s="77"/>
      <c r="R266" s="77"/>
      <c r="S266" s="77"/>
      <c r="T266" s="28"/>
      <c r="U266" s="28"/>
      <c r="V266" s="28"/>
      <c r="W266" s="28"/>
      <c r="X266" s="28"/>
      <c r="Y266" s="28"/>
      <c r="Z266" s="28"/>
      <c r="AA266" s="28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  <c r="CI266" s="9"/>
      <c r="CJ266" s="9"/>
      <c r="CK266" s="9"/>
    </row>
    <row r="267" spans="1:89" s="10" customFormat="1" ht="15" customHeight="1">
      <c r="A267" s="124"/>
      <c r="B267" s="113"/>
      <c r="D267" s="106"/>
      <c r="E267" s="106"/>
      <c r="F267" s="49"/>
      <c r="G267" s="86"/>
      <c r="H267" s="88"/>
      <c r="I267" s="92"/>
      <c r="J267" s="90"/>
      <c r="K267" s="51"/>
      <c r="L267" s="44"/>
      <c r="M267" s="77"/>
      <c r="N267" s="52"/>
      <c r="O267" s="52"/>
      <c r="P267" s="77"/>
      <c r="Q267" s="77"/>
      <c r="R267" s="77"/>
      <c r="S267" s="77"/>
      <c r="T267" s="28"/>
      <c r="U267" s="28"/>
      <c r="V267" s="28"/>
      <c r="W267" s="28"/>
      <c r="X267" s="28"/>
      <c r="Y267" s="28"/>
      <c r="Z267" s="28"/>
      <c r="AA267" s="28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</row>
    <row r="268" spans="1:89" s="10" customFormat="1" ht="15" customHeight="1">
      <c r="A268" s="124"/>
      <c r="B268" s="113"/>
      <c r="D268" s="106"/>
      <c r="E268" s="106"/>
      <c r="F268" s="49"/>
      <c r="G268" s="86"/>
      <c r="H268" s="88"/>
      <c r="I268" s="92"/>
      <c r="J268" s="90"/>
      <c r="K268" s="51"/>
      <c r="L268" s="44"/>
      <c r="M268" s="77"/>
      <c r="N268" s="52"/>
      <c r="O268" s="52"/>
      <c r="P268" s="77"/>
      <c r="Q268" s="77"/>
      <c r="R268" s="77"/>
      <c r="S268" s="77"/>
      <c r="T268" s="28"/>
      <c r="U268" s="28"/>
      <c r="V268" s="28"/>
      <c r="W268" s="28"/>
      <c r="X268" s="28"/>
      <c r="Y268" s="28"/>
      <c r="Z268" s="28"/>
      <c r="AA268" s="28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</row>
    <row r="269" spans="1:89" s="10" customFormat="1" ht="15" customHeight="1">
      <c r="A269" s="124"/>
      <c r="B269" s="113"/>
      <c r="D269" s="106"/>
      <c r="E269" s="106"/>
      <c r="F269" s="49"/>
      <c r="G269" s="86"/>
      <c r="H269" s="88"/>
      <c r="I269" s="92"/>
      <c r="J269" s="90"/>
      <c r="K269" s="51"/>
      <c r="L269" s="44"/>
      <c r="M269" s="77"/>
      <c r="N269" s="52"/>
      <c r="O269" s="52"/>
      <c r="P269" s="77"/>
      <c r="Q269" s="77"/>
      <c r="R269" s="77"/>
      <c r="S269" s="77"/>
      <c r="T269" s="28"/>
      <c r="U269" s="28"/>
      <c r="V269" s="28"/>
      <c r="W269" s="28"/>
      <c r="X269" s="28"/>
      <c r="Y269" s="28"/>
      <c r="Z269" s="28"/>
      <c r="AA269" s="28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</row>
    <row r="270" spans="1:89" s="10" customFormat="1" ht="15" customHeight="1">
      <c r="A270" s="124"/>
      <c r="B270" s="113"/>
      <c r="D270" s="106"/>
      <c r="E270" s="106"/>
      <c r="F270" s="49"/>
      <c r="G270" s="86"/>
      <c r="H270" s="88"/>
      <c r="I270" s="92"/>
      <c r="J270" s="90"/>
      <c r="K270" s="51"/>
      <c r="L270" s="44"/>
      <c r="M270" s="77"/>
      <c r="N270" s="52"/>
      <c r="O270" s="52"/>
      <c r="P270" s="77"/>
      <c r="Q270" s="77"/>
      <c r="R270" s="77"/>
      <c r="S270" s="77"/>
      <c r="T270" s="28"/>
      <c r="U270" s="28"/>
      <c r="V270" s="28"/>
      <c r="W270" s="28"/>
      <c r="X270" s="28"/>
      <c r="Y270" s="28"/>
      <c r="Z270" s="28"/>
      <c r="AA270" s="28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</row>
    <row r="271" spans="1:89" s="10" customFormat="1" ht="15" customHeight="1">
      <c r="A271" s="124"/>
      <c r="B271" s="113"/>
      <c r="D271" s="106"/>
      <c r="E271" s="106"/>
      <c r="F271" s="49"/>
      <c r="G271" s="86"/>
      <c r="H271" s="88"/>
      <c r="I271" s="92"/>
      <c r="J271" s="90"/>
      <c r="K271" s="51"/>
      <c r="L271" s="44"/>
      <c r="M271" s="77"/>
      <c r="N271" s="52"/>
      <c r="O271" s="52"/>
      <c r="P271" s="77"/>
      <c r="Q271" s="77"/>
      <c r="R271" s="77"/>
      <c r="S271" s="77"/>
      <c r="T271" s="28"/>
      <c r="U271" s="28"/>
      <c r="V271" s="28"/>
      <c r="W271" s="28"/>
      <c r="X271" s="28"/>
      <c r="Y271" s="28"/>
      <c r="Z271" s="28"/>
      <c r="AA271" s="28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</row>
    <row r="272" spans="1:89" s="10" customFormat="1" ht="15" customHeight="1">
      <c r="A272" s="124"/>
      <c r="B272" s="113"/>
      <c r="D272" s="106"/>
      <c r="E272" s="106"/>
      <c r="F272" s="49"/>
      <c r="G272" s="86"/>
      <c r="H272" s="88"/>
      <c r="I272" s="92"/>
      <c r="J272" s="90"/>
      <c r="K272" s="51"/>
      <c r="L272" s="44"/>
      <c r="M272" s="77"/>
      <c r="N272" s="52"/>
      <c r="O272" s="52"/>
      <c r="P272" s="77"/>
      <c r="Q272" s="77"/>
      <c r="R272" s="77"/>
      <c r="S272" s="77"/>
      <c r="T272" s="28"/>
      <c r="U272" s="28"/>
      <c r="V272" s="28"/>
      <c r="W272" s="28"/>
      <c r="X272" s="28"/>
      <c r="Y272" s="28"/>
      <c r="Z272" s="28"/>
      <c r="AA272" s="28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</row>
    <row r="273" spans="1:89" s="10" customFormat="1" ht="15" customHeight="1">
      <c r="A273" s="124"/>
      <c r="B273" s="113"/>
      <c r="D273" s="106"/>
      <c r="E273" s="106"/>
      <c r="F273" s="49"/>
      <c r="G273" s="86"/>
      <c r="H273" s="88"/>
      <c r="I273" s="92"/>
      <c r="J273" s="90"/>
      <c r="K273" s="51"/>
      <c r="L273" s="44"/>
      <c r="M273" s="77"/>
      <c r="N273" s="52"/>
      <c r="O273" s="52"/>
      <c r="P273" s="77"/>
      <c r="Q273" s="77"/>
      <c r="R273" s="77"/>
      <c r="S273" s="77"/>
      <c r="T273" s="28"/>
      <c r="U273" s="28"/>
      <c r="V273" s="28"/>
      <c r="W273" s="28"/>
      <c r="X273" s="28"/>
      <c r="Y273" s="28"/>
      <c r="Z273" s="28"/>
      <c r="AA273" s="28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9"/>
      <c r="CK273" s="9"/>
    </row>
    <row r="274" spans="1:89" s="10" customFormat="1" ht="15" customHeight="1">
      <c r="A274" s="124"/>
      <c r="B274" s="113"/>
      <c r="D274" s="106"/>
      <c r="E274" s="106"/>
      <c r="F274" s="49"/>
      <c r="G274" s="86"/>
      <c r="H274" s="88"/>
      <c r="I274" s="92"/>
      <c r="J274" s="90"/>
      <c r="K274" s="51"/>
      <c r="L274" s="44"/>
      <c r="M274" s="77"/>
      <c r="N274" s="52"/>
      <c r="O274" s="52"/>
      <c r="P274" s="77"/>
      <c r="Q274" s="77"/>
      <c r="R274" s="77"/>
      <c r="S274" s="77"/>
      <c r="T274" s="28"/>
      <c r="U274" s="28"/>
      <c r="V274" s="28"/>
      <c r="W274" s="28"/>
      <c r="X274" s="28"/>
      <c r="Y274" s="28"/>
      <c r="Z274" s="28"/>
      <c r="AA274" s="28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</row>
    <row r="275" spans="1:89" s="10" customFormat="1" ht="15" customHeight="1">
      <c r="A275" s="124"/>
      <c r="B275" s="113"/>
      <c r="D275" s="106"/>
      <c r="E275" s="106"/>
      <c r="F275" s="49"/>
      <c r="G275" s="86"/>
      <c r="H275" s="88"/>
      <c r="I275" s="92"/>
      <c r="J275" s="90"/>
      <c r="K275" s="51"/>
      <c r="L275" s="44"/>
      <c r="M275" s="77"/>
      <c r="N275" s="52"/>
      <c r="O275" s="52"/>
      <c r="P275" s="77"/>
      <c r="Q275" s="77"/>
      <c r="R275" s="77"/>
      <c r="S275" s="77"/>
      <c r="T275" s="28"/>
      <c r="U275" s="28"/>
      <c r="V275" s="28"/>
      <c r="W275" s="28"/>
      <c r="X275" s="28"/>
      <c r="Y275" s="28"/>
      <c r="Z275" s="28"/>
      <c r="AA275" s="28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</row>
    <row r="276" spans="1:89" s="10" customFormat="1" ht="15" customHeight="1">
      <c r="A276" s="124"/>
      <c r="B276" s="113"/>
      <c r="D276" s="106"/>
      <c r="E276" s="106"/>
      <c r="F276" s="49"/>
      <c r="G276" s="86"/>
      <c r="H276" s="88"/>
      <c r="I276" s="92"/>
      <c r="J276" s="90"/>
      <c r="K276" s="51"/>
      <c r="L276" s="44"/>
      <c r="M276" s="77"/>
      <c r="N276" s="52"/>
      <c r="O276" s="52"/>
      <c r="P276" s="77"/>
      <c r="Q276" s="77"/>
      <c r="R276" s="77"/>
      <c r="S276" s="77"/>
      <c r="T276" s="28"/>
      <c r="U276" s="28"/>
      <c r="V276" s="28"/>
      <c r="W276" s="28"/>
      <c r="X276" s="28"/>
      <c r="Y276" s="28"/>
      <c r="Z276" s="28"/>
      <c r="AA276" s="28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</row>
    <row r="277" spans="1:89" s="10" customFormat="1" ht="15" customHeight="1">
      <c r="A277" s="124"/>
      <c r="B277" s="113"/>
      <c r="D277" s="106"/>
      <c r="E277" s="106"/>
      <c r="F277" s="49"/>
      <c r="G277" s="86"/>
      <c r="H277" s="88"/>
      <c r="I277" s="92"/>
      <c r="J277" s="90"/>
      <c r="K277" s="51"/>
      <c r="L277" s="44"/>
      <c r="M277" s="77"/>
      <c r="N277" s="52"/>
      <c r="O277" s="52"/>
      <c r="P277" s="77"/>
      <c r="Q277" s="77"/>
      <c r="R277" s="77"/>
      <c r="S277" s="77"/>
      <c r="T277" s="28"/>
      <c r="U277" s="28"/>
      <c r="V277" s="28"/>
      <c r="W277" s="28"/>
      <c r="X277" s="28"/>
      <c r="Y277" s="28"/>
      <c r="Z277" s="28"/>
      <c r="AA277" s="28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</row>
    <row r="278" spans="1:89" s="10" customFormat="1" ht="15" customHeight="1">
      <c r="A278" s="124"/>
      <c r="B278" s="113"/>
      <c r="D278" s="106"/>
      <c r="E278" s="106"/>
      <c r="F278" s="49"/>
      <c r="G278" s="86"/>
      <c r="H278" s="88"/>
      <c r="I278" s="92"/>
      <c r="J278" s="90"/>
      <c r="K278" s="51"/>
      <c r="L278" s="44"/>
      <c r="M278" s="77"/>
      <c r="N278" s="52"/>
      <c r="O278" s="52"/>
      <c r="P278" s="77"/>
      <c r="Q278" s="77"/>
      <c r="R278" s="77"/>
      <c r="S278" s="77"/>
      <c r="T278" s="28"/>
      <c r="U278" s="28"/>
      <c r="V278" s="28"/>
      <c r="W278" s="28"/>
      <c r="X278" s="28"/>
      <c r="Y278" s="28"/>
      <c r="Z278" s="28"/>
      <c r="AA278" s="28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</row>
    <row r="279" spans="1:89" s="10" customFormat="1" ht="15" customHeight="1">
      <c r="A279" s="124"/>
      <c r="B279" s="113"/>
      <c r="D279" s="106"/>
      <c r="E279" s="106"/>
      <c r="F279" s="49"/>
      <c r="G279" s="86"/>
      <c r="H279" s="88"/>
      <c r="I279" s="92"/>
      <c r="J279" s="90"/>
      <c r="K279" s="51"/>
      <c r="L279" s="44"/>
      <c r="M279" s="77"/>
      <c r="N279" s="52"/>
      <c r="O279" s="52"/>
      <c r="P279" s="77"/>
      <c r="Q279" s="77"/>
      <c r="R279" s="77"/>
      <c r="S279" s="77"/>
      <c r="T279" s="28"/>
      <c r="U279" s="28"/>
      <c r="V279" s="28"/>
      <c r="W279" s="28"/>
      <c r="X279" s="28"/>
      <c r="Y279" s="28"/>
      <c r="Z279" s="28"/>
      <c r="AA279" s="28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</row>
    <row r="280" spans="1:89" s="10" customFormat="1" ht="15" customHeight="1">
      <c r="A280" s="124"/>
      <c r="B280" s="113"/>
      <c r="D280" s="106"/>
      <c r="E280" s="106"/>
      <c r="F280" s="49"/>
      <c r="G280" s="86"/>
      <c r="H280" s="88"/>
      <c r="I280" s="92"/>
      <c r="J280" s="90"/>
      <c r="K280" s="51"/>
      <c r="L280" s="44"/>
      <c r="M280" s="77"/>
      <c r="N280" s="52"/>
      <c r="O280" s="52"/>
      <c r="P280" s="77"/>
      <c r="Q280" s="77"/>
      <c r="R280" s="77"/>
      <c r="S280" s="77"/>
      <c r="T280" s="28"/>
      <c r="U280" s="28"/>
      <c r="V280" s="28"/>
      <c r="W280" s="28"/>
      <c r="X280" s="28"/>
      <c r="Y280" s="28"/>
      <c r="Z280" s="28"/>
      <c r="AA280" s="28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  <c r="CI280" s="9"/>
      <c r="CJ280" s="9"/>
      <c r="CK280" s="9"/>
    </row>
    <row r="281" spans="1:89" s="10" customFormat="1" ht="15" customHeight="1">
      <c r="A281" s="124"/>
      <c r="B281" s="113"/>
      <c r="D281" s="106"/>
      <c r="E281" s="106"/>
      <c r="F281" s="49"/>
      <c r="G281" s="86"/>
      <c r="H281" s="88"/>
      <c r="I281" s="92"/>
      <c r="J281" s="90"/>
      <c r="K281" s="51"/>
      <c r="L281" s="44"/>
      <c r="M281" s="77"/>
      <c r="N281" s="52"/>
      <c r="O281" s="52"/>
      <c r="P281" s="77"/>
      <c r="Q281" s="77"/>
      <c r="R281" s="77"/>
      <c r="S281" s="77"/>
      <c r="T281" s="28"/>
      <c r="U281" s="28"/>
      <c r="V281" s="28"/>
      <c r="W281" s="28"/>
      <c r="X281" s="28"/>
      <c r="Y281" s="28"/>
      <c r="Z281" s="28"/>
      <c r="AA281" s="28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</row>
    <row r="282" spans="1:89" s="10" customFormat="1" ht="15" customHeight="1">
      <c r="A282" s="124"/>
      <c r="B282" s="113"/>
      <c r="D282" s="106"/>
      <c r="E282" s="106"/>
      <c r="F282" s="49"/>
      <c r="G282" s="86"/>
      <c r="H282" s="88"/>
      <c r="I282" s="92"/>
      <c r="J282" s="90"/>
      <c r="K282" s="51"/>
      <c r="L282" s="44"/>
      <c r="M282" s="77"/>
      <c r="N282" s="52"/>
      <c r="O282" s="52"/>
      <c r="P282" s="77"/>
      <c r="Q282" s="77"/>
      <c r="R282" s="77"/>
      <c r="S282" s="77"/>
      <c r="T282" s="28"/>
      <c r="U282" s="28"/>
      <c r="V282" s="28"/>
      <c r="W282" s="28"/>
      <c r="X282" s="28"/>
      <c r="Y282" s="28"/>
      <c r="Z282" s="28"/>
      <c r="AA282" s="28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  <c r="CI282" s="9"/>
      <c r="CJ282" s="9"/>
      <c r="CK282" s="9"/>
    </row>
    <row r="283" spans="1:89" s="10" customFormat="1" ht="15" customHeight="1">
      <c r="A283" s="124"/>
      <c r="B283" s="113"/>
      <c r="D283" s="106"/>
      <c r="E283" s="106"/>
      <c r="F283" s="49"/>
      <c r="G283" s="86"/>
      <c r="H283" s="88"/>
      <c r="I283" s="92"/>
      <c r="J283" s="90"/>
      <c r="K283" s="51"/>
      <c r="L283" s="44"/>
      <c r="M283" s="77"/>
      <c r="N283" s="52"/>
      <c r="O283" s="52"/>
      <c r="P283" s="77"/>
      <c r="Q283" s="77"/>
      <c r="R283" s="77"/>
      <c r="S283" s="77"/>
      <c r="T283" s="28"/>
      <c r="U283" s="28"/>
      <c r="V283" s="28"/>
      <c r="W283" s="28"/>
      <c r="X283" s="28"/>
      <c r="Y283" s="28"/>
      <c r="Z283" s="28"/>
      <c r="AA283" s="28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  <c r="CI283" s="9"/>
      <c r="CJ283" s="9"/>
      <c r="CK283" s="9"/>
    </row>
    <row r="284" spans="1:89" s="10" customFormat="1" ht="15" customHeight="1">
      <c r="A284" s="124"/>
      <c r="B284" s="113"/>
      <c r="D284" s="106"/>
      <c r="E284" s="106"/>
      <c r="F284" s="49"/>
      <c r="G284" s="86"/>
      <c r="H284" s="88"/>
      <c r="I284" s="92"/>
      <c r="J284" s="90"/>
      <c r="K284" s="51"/>
      <c r="L284" s="44"/>
      <c r="M284" s="77"/>
      <c r="N284" s="52"/>
      <c r="O284" s="52"/>
      <c r="P284" s="77"/>
      <c r="Q284" s="77"/>
      <c r="R284" s="77"/>
      <c r="S284" s="77"/>
      <c r="T284" s="28"/>
      <c r="U284" s="28"/>
      <c r="V284" s="28"/>
      <c r="W284" s="28"/>
      <c r="X284" s="28"/>
      <c r="Y284" s="28"/>
      <c r="Z284" s="28"/>
      <c r="AA284" s="28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  <c r="CI284" s="9"/>
      <c r="CJ284" s="9"/>
      <c r="CK284" s="9"/>
    </row>
    <row r="285" spans="1:89" s="10" customFormat="1" ht="15" customHeight="1">
      <c r="A285" s="124"/>
      <c r="B285" s="113"/>
      <c r="D285" s="106"/>
      <c r="E285" s="106"/>
      <c r="F285" s="49"/>
      <c r="G285" s="86"/>
      <c r="H285" s="88"/>
      <c r="I285" s="92"/>
      <c r="J285" s="90"/>
      <c r="K285" s="51"/>
      <c r="L285" s="44"/>
      <c r="M285" s="77"/>
      <c r="N285" s="52"/>
      <c r="O285" s="52"/>
      <c r="P285" s="77"/>
      <c r="Q285" s="77"/>
      <c r="R285" s="77"/>
      <c r="S285" s="77"/>
      <c r="T285" s="28"/>
      <c r="U285" s="28"/>
      <c r="V285" s="28"/>
      <c r="W285" s="28"/>
      <c r="X285" s="28"/>
      <c r="Y285" s="28"/>
      <c r="Z285" s="28"/>
      <c r="AA285" s="28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  <c r="CH285" s="9"/>
      <c r="CI285" s="9"/>
      <c r="CJ285" s="9"/>
      <c r="CK285" s="9"/>
    </row>
    <row r="286" spans="1:89" s="10" customFormat="1" ht="15" customHeight="1">
      <c r="A286" s="124"/>
      <c r="B286" s="113"/>
      <c r="D286" s="106"/>
      <c r="E286" s="106"/>
      <c r="F286" s="49"/>
      <c r="G286" s="86"/>
      <c r="H286" s="88"/>
      <c r="I286" s="92"/>
      <c r="J286" s="90"/>
      <c r="K286" s="51"/>
      <c r="L286" s="44"/>
      <c r="M286" s="77"/>
      <c r="N286" s="52"/>
      <c r="O286" s="52"/>
      <c r="P286" s="77"/>
      <c r="Q286" s="77"/>
      <c r="R286" s="77"/>
      <c r="S286" s="77"/>
      <c r="T286" s="28"/>
      <c r="U286" s="28"/>
      <c r="V286" s="28"/>
      <c r="W286" s="28"/>
      <c r="X286" s="28"/>
      <c r="Y286" s="28"/>
      <c r="Z286" s="28"/>
      <c r="AA286" s="28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  <c r="CI286" s="9"/>
      <c r="CJ286" s="9"/>
      <c r="CK286" s="9"/>
    </row>
    <row r="287" spans="1:89" s="10" customFormat="1" ht="15" customHeight="1">
      <c r="A287" s="124"/>
      <c r="B287" s="113"/>
      <c r="D287" s="106"/>
      <c r="E287" s="106"/>
      <c r="F287" s="49"/>
      <c r="G287" s="86"/>
      <c r="H287" s="88"/>
      <c r="I287" s="92"/>
      <c r="J287" s="90"/>
      <c r="K287" s="51"/>
      <c r="L287" s="44"/>
      <c r="M287" s="77"/>
      <c r="N287" s="52"/>
      <c r="O287" s="52"/>
      <c r="P287" s="77"/>
      <c r="Q287" s="77"/>
      <c r="R287" s="77"/>
      <c r="S287" s="77"/>
      <c r="T287" s="28"/>
      <c r="U287" s="28"/>
      <c r="V287" s="28"/>
      <c r="W287" s="28"/>
      <c r="X287" s="28"/>
      <c r="Y287" s="28"/>
      <c r="Z287" s="28"/>
      <c r="AA287" s="28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  <c r="CI287" s="9"/>
      <c r="CJ287" s="9"/>
      <c r="CK287" s="9"/>
    </row>
    <row r="288" spans="1:89" s="10" customFormat="1" ht="15" customHeight="1">
      <c r="A288" s="124"/>
      <c r="B288" s="113"/>
      <c r="D288" s="106"/>
      <c r="E288" s="106"/>
      <c r="F288" s="49"/>
      <c r="G288" s="86"/>
      <c r="H288" s="88"/>
      <c r="I288" s="92"/>
      <c r="J288" s="90"/>
      <c r="K288" s="51"/>
      <c r="L288" s="44"/>
      <c r="M288" s="77"/>
      <c r="N288" s="52"/>
      <c r="O288" s="52"/>
      <c r="P288" s="77"/>
      <c r="Q288" s="77"/>
      <c r="R288" s="77"/>
      <c r="S288" s="77"/>
      <c r="T288" s="28"/>
      <c r="U288" s="28"/>
      <c r="V288" s="28"/>
      <c r="W288" s="28"/>
      <c r="X288" s="28"/>
      <c r="Y288" s="28"/>
      <c r="Z288" s="28"/>
      <c r="AA288" s="28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  <c r="CI288" s="9"/>
      <c r="CJ288" s="9"/>
      <c r="CK288" s="9"/>
    </row>
    <row r="289" spans="1:89" s="10" customFormat="1" ht="15" customHeight="1">
      <c r="A289" s="124"/>
      <c r="B289" s="113"/>
      <c r="D289" s="106"/>
      <c r="E289" s="106"/>
      <c r="F289" s="49"/>
      <c r="G289" s="86"/>
      <c r="H289" s="88"/>
      <c r="I289" s="92"/>
      <c r="J289" s="90"/>
      <c r="K289" s="51"/>
      <c r="L289" s="44"/>
      <c r="M289" s="77"/>
      <c r="N289" s="52"/>
      <c r="O289" s="52"/>
      <c r="P289" s="77"/>
      <c r="Q289" s="77"/>
      <c r="R289" s="77"/>
      <c r="S289" s="77"/>
      <c r="T289" s="28"/>
      <c r="U289" s="28"/>
      <c r="V289" s="28"/>
      <c r="W289" s="28"/>
      <c r="X289" s="28"/>
      <c r="Y289" s="28"/>
      <c r="Z289" s="28"/>
      <c r="AA289" s="28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  <c r="CI289" s="9"/>
      <c r="CJ289" s="9"/>
      <c r="CK289" s="9"/>
    </row>
    <row r="290" spans="1:89" s="10" customFormat="1" ht="15" customHeight="1">
      <c r="A290" s="124"/>
      <c r="B290" s="113"/>
      <c r="D290" s="106"/>
      <c r="E290" s="106"/>
      <c r="F290" s="49"/>
      <c r="G290" s="86"/>
      <c r="H290" s="88"/>
      <c r="I290" s="92"/>
      <c r="J290" s="90"/>
      <c r="K290" s="51"/>
      <c r="L290" s="44"/>
      <c r="M290" s="77"/>
      <c r="N290" s="52"/>
      <c r="O290" s="52"/>
      <c r="P290" s="77"/>
      <c r="Q290" s="77"/>
      <c r="R290" s="77"/>
      <c r="S290" s="77"/>
      <c r="T290" s="28"/>
      <c r="U290" s="28"/>
      <c r="V290" s="28"/>
      <c r="W290" s="28"/>
      <c r="X290" s="28"/>
      <c r="Y290" s="28"/>
      <c r="Z290" s="28"/>
      <c r="AA290" s="28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  <c r="CI290" s="9"/>
      <c r="CJ290" s="9"/>
      <c r="CK290" s="9"/>
    </row>
    <row r="291" spans="1:89" s="10" customFormat="1" ht="15" customHeight="1">
      <c r="A291" s="124"/>
      <c r="B291" s="113"/>
      <c r="D291" s="106"/>
      <c r="E291" s="106"/>
      <c r="F291" s="49"/>
      <c r="G291" s="86"/>
      <c r="H291" s="88"/>
      <c r="I291" s="92"/>
      <c r="J291" s="90"/>
      <c r="K291" s="51"/>
      <c r="L291" s="44"/>
      <c r="M291" s="77"/>
      <c r="N291" s="52"/>
      <c r="O291" s="52"/>
      <c r="P291" s="77"/>
      <c r="Q291" s="77"/>
      <c r="R291" s="77"/>
      <c r="S291" s="77"/>
      <c r="T291" s="28"/>
      <c r="U291" s="28"/>
      <c r="V291" s="28"/>
      <c r="W291" s="28"/>
      <c r="X291" s="28"/>
      <c r="Y291" s="28"/>
      <c r="Z291" s="28"/>
      <c r="AA291" s="28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9"/>
      <c r="CK291" s="9"/>
    </row>
    <row r="292" spans="1:89" s="10" customFormat="1" ht="15" customHeight="1">
      <c r="A292" s="124"/>
      <c r="B292" s="113"/>
      <c r="D292" s="106"/>
      <c r="E292" s="106"/>
      <c r="F292" s="49"/>
      <c r="G292" s="86"/>
      <c r="H292" s="88"/>
      <c r="I292" s="92"/>
      <c r="J292" s="90"/>
      <c r="K292" s="51"/>
      <c r="L292" s="44"/>
      <c r="M292" s="77"/>
      <c r="N292" s="52"/>
      <c r="O292" s="52"/>
      <c r="P292" s="77"/>
      <c r="Q292" s="77"/>
      <c r="R292" s="77"/>
      <c r="S292" s="77"/>
      <c r="T292" s="28"/>
      <c r="U292" s="28"/>
      <c r="V292" s="28"/>
      <c r="W292" s="28"/>
      <c r="X292" s="28"/>
      <c r="Y292" s="28"/>
      <c r="Z292" s="28"/>
      <c r="AA292" s="28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  <c r="CI292" s="9"/>
      <c r="CJ292" s="9"/>
      <c r="CK292" s="9"/>
    </row>
    <row r="293" spans="1:89" s="10" customFormat="1" ht="15" customHeight="1">
      <c r="A293" s="124"/>
      <c r="B293" s="113"/>
      <c r="D293" s="106"/>
      <c r="E293" s="106"/>
      <c r="F293" s="49"/>
      <c r="G293" s="86"/>
      <c r="H293" s="88"/>
      <c r="I293" s="92"/>
      <c r="J293" s="90"/>
      <c r="K293" s="51"/>
      <c r="L293" s="44"/>
      <c r="M293" s="77"/>
      <c r="N293" s="52"/>
      <c r="O293" s="52"/>
      <c r="P293" s="77"/>
      <c r="Q293" s="77"/>
      <c r="R293" s="77"/>
      <c r="S293" s="77"/>
      <c r="T293" s="28"/>
      <c r="U293" s="28"/>
      <c r="V293" s="28"/>
      <c r="W293" s="28"/>
      <c r="X293" s="28"/>
      <c r="Y293" s="28"/>
      <c r="Z293" s="28"/>
      <c r="AA293" s="28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  <c r="CH293" s="9"/>
      <c r="CI293" s="9"/>
      <c r="CJ293" s="9"/>
      <c r="CK293" s="9"/>
    </row>
    <row r="294" spans="1:89" s="10" customFormat="1" ht="15" customHeight="1">
      <c r="A294" s="124"/>
      <c r="B294" s="113"/>
      <c r="D294" s="106"/>
      <c r="E294" s="106"/>
      <c r="F294" s="49"/>
      <c r="G294" s="86"/>
      <c r="H294" s="88"/>
      <c r="I294" s="92"/>
      <c r="J294" s="90"/>
      <c r="K294" s="51"/>
      <c r="L294" s="44"/>
      <c r="M294" s="77"/>
      <c r="N294" s="52"/>
      <c r="O294" s="52"/>
      <c r="P294" s="77"/>
      <c r="Q294" s="77"/>
      <c r="R294" s="77"/>
      <c r="S294" s="77"/>
      <c r="T294" s="28"/>
      <c r="U294" s="28"/>
      <c r="V294" s="28"/>
      <c r="W294" s="28"/>
      <c r="X294" s="28"/>
      <c r="Y294" s="28"/>
      <c r="Z294" s="28"/>
      <c r="AA294" s="28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  <c r="CI294" s="9"/>
      <c r="CJ294" s="9"/>
      <c r="CK294" s="9"/>
    </row>
    <row r="295" spans="1:89" s="10" customFormat="1" ht="15" customHeight="1">
      <c r="A295" s="124"/>
      <c r="B295" s="113"/>
      <c r="D295" s="106"/>
      <c r="E295" s="106"/>
      <c r="F295" s="49"/>
      <c r="G295" s="86"/>
      <c r="H295" s="88"/>
      <c r="I295" s="92"/>
      <c r="J295" s="90"/>
      <c r="K295" s="51"/>
      <c r="L295" s="44"/>
      <c r="M295" s="77"/>
      <c r="N295" s="52"/>
      <c r="O295" s="52"/>
      <c r="P295" s="77"/>
      <c r="Q295" s="77"/>
      <c r="R295" s="77"/>
      <c r="S295" s="77"/>
      <c r="T295" s="28"/>
      <c r="U295" s="28"/>
      <c r="V295" s="28"/>
      <c r="W295" s="28"/>
      <c r="X295" s="28"/>
      <c r="Y295" s="28"/>
      <c r="Z295" s="28"/>
      <c r="AA295" s="28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  <c r="CH295" s="9"/>
      <c r="CI295" s="9"/>
      <c r="CJ295" s="9"/>
      <c r="CK295" s="9"/>
    </row>
    <row r="296" spans="1:89" s="10" customFormat="1" ht="15" customHeight="1">
      <c r="A296" s="124"/>
      <c r="B296" s="113"/>
      <c r="D296" s="106"/>
      <c r="E296" s="106"/>
      <c r="F296" s="49"/>
      <c r="G296" s="86"/>
      <c r="H296" s="88"/>
      <c r="I296" s="92"/>
      <c r="J296" s="90"/>
      <c r="K296" s="51"/>
      <c r="L296" s="44"/>
      <c r="M296" s="77"/>
      <c r="N296" s="52"/>
      <c r="O296" s="52"/>
      <c r="P296" s="77"/>
      <c r="Q296" s="77"/>
      <c r="R296" s="77"/>
      <c r="S296" s="77"/>
      <c r="T296" s="28"/>
      <c r="U296" s="28"/>
      <c r="V296" s="28"/>
      <c r="W296" s="28"/>
      <c r="X296" s="28"/>
      <c r="Y296" s="28"/>
      <c r="Z296" s="28"/>
      <c r="AA296" s="28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  <c r="CH296" s="9"/>
      <c r="CI296" s="9"/>
      <c r="CJ296" s="9"/>
      <c r="CK296" s="9"/>
    </row>
    <row r="297" spans="1:89" s="10" customFormat="1" ht="15" customHeight="1">
      <c r="A297" s="124"/>
      <c r="B297" s="113"/>
      <c r="D297" s="106"/>
      <c r="E297" s="106"/>
      <c r="F297" s="49"/>
      <c r="G297" s="86"/>
      <c r="H297" s="88"/>
      <c r="I297" s="92"/>
      <c r="J297" s="90"/>
      <c r="K297" s="51"/>
      <c r="L297" s="44"/>
      <c r="M297" s="77"/>
      <c r="N297" s="52"/>
      <c r="O297" s="52"/>
      <c r="P297" s="77"/>
      <c r="Q297" s="77"/>
      <c r="R297" s="77"/>
      <c r="S297" s="77"/>
      <c r="T297" s="28"/>
      <c r="U297" s="28"/>
      <c r="V297" s="28"/>
      <c r="W297" s="28"/>
      <c r="X297" s="28"/>
      <c r="Y297" s="28"/>
      <c r="Z297" s="28"/>
      <c r="AA297" s="28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  <c r="CH297" s="9"/>
      <c r="CI297" s="9"/>
      <c r="CJ297" s="9"/>
      <c r="CK297" s="9"/>
    </row>
    <row r="298" spans="1:89" s="10" customFormat="1" ht="15" customHeight="1">
      <c r="A298" s="124"/>
      <c r="B298" s="113"/>
      <c r="D298" s="106"/>
      <c r="E298" s="106"/>
      <c r="F298" s="49"/>
      <c r="G298" s="86"/>
      <c r="H298" s="88"/>
      <c r="I298" s="92"/>
      <c r="J298" s="90"/>
      <c r="K298" s="51"/>
      <c r="L298" s="44"/>
      <c r="M298" s="77"/>
      <c r="N298" s="52"/>
      <c r="O298" s="52"/>
      <c r="P298" s="77"/>
      <c r="Q298" s="77"/>
      <c r="R298" s="77"/>
      <c r="S298" s="77"/>
      <c r="T298" s="28"/>
      <c r="U298" s="28"/>
      <c r="V298" s="28"/>
      <c r="W298" s="28"/>
      <c r="X298" s="28"/>
      <c r="Y298" s="28"/>
      <c r="Z298" s="28"/>
      <c r="AA298" s="28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  <c r="CH298" s="9"/>
      <c r="CI298" s="9"/>
      <c r="CJ298" s="9"/>
      <c r="CK298" s="9"/>
    </row>
    <row r="299" spans="1:89" s="10" customFormat="1" ht="15" customHeight="1">
      <c r="A299" s="124"/>
      <c r="B299" s="113"/>
      <c r="D299" s="106"/>
      <c r="E299" s="106"/>
      <c r="F299" s="49"/>
      <c r="G299" s="86"/>
      <c r="H299" s="88"/>
      <c r="I299" s="92"/>
      <c r="J299" s="90"/>
      <c r="K299" s="51"/>
      <c r="L299" s="44"/>
      <c r="M299" s="77"/>
      <c r="N299" s="52"/>
      <c r="O299" s="52"/>
      <c r="P299" s="77"/>
      <c r="Q299" s="77"/>
      <c r="R299" s="77"/>
      <c r="S299" s="77"/>
      <c r="T299" s="28"/>
      <c r="U299" s="28"/>
      <c r="V299" s="28"/>
      <c r="W299" s="28"/>
      <c r="X299" s="28"/>
      <c r="Y299" s="28"/>
      <c r="Z299" s="28"/>
      <c r="AA299" s="28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  <c r="CH299" s="9"/>
      <c r="CI299" s="9"/>
      <c r="CJ299" s="9"/>
      <c r="CK299" s="9"/>
    </row>
    <row r="300" spans="1:89" s="10" customFormat="1" ht="15" customHeight="1">
      <c r="A300" s="124"/>
      <c r="B300" s="113"/>
      <c r="D300" s="106"/>
      <c r="E300" s="106"/>
      <c r="F300" s="49"/>
      <c r="G300" s="86"/>
      <c r="H300" s="88"/>
      <c r="I300" s="92"/>
      <c r="J300" s="90"/>
      <c r="K300" s="51"/>
      <c r="L300" s="44"/>
      <c r="M300" s="77"/>
      <c r="N300" s="52"/>
      <c r="O300" s="52"/>
      <c r="P300" s="77"/>
      <c r="Q300" s="77"/>
      <c r="R300" s="77"/>
      <c r="S300" s="77"/>
      <c r="T300" s="28"/>
      <c r="U300" s="28"/>
      <c r="V300" s="28"/>
      <c r="W300" s="28"/>
      <c r="X300" s="28"/>
      <c r="Y300" s="28"/>
      <c r="Z300" s="28"/>
      <c r="AA300" s="28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  <c r="CH300" s="9"/>
      <c r="CI300" s="9"/>
      <c r="CJ300" s="9"/>
      <c r="CK300" s="9"/>
    </row>
    <row r="301" spans="1:89" s="10" customFormat="1" ht="15" customHeight="1">
      <c r="A301" s="124"/>
      <c r="B301" s="113"/>
      <c r="D301" s="106"/>
      <c r="E301" s="106"/>
      <c r="F301" s="49"/>
      <c r="G301" s="86"/>
      <c r="H301" s="88"/>
      <c r="I301" s="92"/>
      <c r="J301" s="90"/>
      <c r="K301" s="51"/>
      <c r="L301" s="44"/>
      <c r="M301" s="77"/>
      <c r="N301" s="52"/>
      <c r="O301" s="52"/>
      <c r="P301" s="77"/>
      <c r="Q301" s="77"/>
      <c r="R301" s="77"/>
      <c r="S301" s="77"/>
      <c r="T301" s="28"/>
      <c r="U301" s="28"/>
      <c r="V301" s="28"/>
      <c r="W301" s="28"/>
      <c r="X301" s="28"/>
      <c r="Y301" s="28"/>
      <c r="Z301" s="28"/>
      <c r="AA301" s="28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9"/>
      <c r="CC301" s="9"/>
      <c r="CD301" s="9"/>
      <c r="CE301" s="9"/>
      <c r="CF301" s="9"/>
      <c r="CG301" s="9"/>
      <c r="CH301" s="9"/>
      <c r="CI301" s="9"/>
      <c r="CJ301" s="9"/>
      <c r="CK301" s="9"/>
    </row>
    <row r="302" spans="1:89" s="10" customFormat="1" ht="15" customHeight="1">
      <c r="A302" s="124"/>
      <c r="B302" s="113"/>
      <c r="D302" s="106"/>
      <c r="E302" s="106"/>
      <c r="F302" s="49"/>
      <c r="G302" s="86"/>
      <c r="H302" s="88"/>
      <c r="I302" s="92"/>
      <c r="J302" s="90"/>
      <c r="K302" s="51"/>
      <c r="L302" s="44"/>
      <c r="M302" s="77"/>
      <c r="N302" s="52"/>
      <c r="O302" s="52"/>
      <c r="P302" s="77"/>
      <c r="Q302" s="77"/>
      <c r="R302" s="77"/>
      <c r="S302" s="77"/>
      <c r="T302" s="28"/>
      <c r="U302" s="28"/>
      <c r="V302" s="28"/>
      <c r="W302" s="28"/>
      <c r="X302" s="28"/>
      <c r="Y302" s="28"/>
      <c r="Z302" s="28"/>
      <c r="AA302" s="28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9"/>
      <c r="CC302" s="9"/>
      <c r="CD302" s="9"/>
      <c r="CE302" s="9"/>
      <c r="CF302" s="9"/>
      <c r="CG302" s="9"/>
      <c r="CH302" s="9"/>
      <c r="CI302" s="9"/>
      <c r="CJ302" s="9"/>
      <c r="CK302" s="9"/>
    </row>
    <row r="303" spans="1:89" s="10" customFormat="1" ht="15" customHeight="1">
      <c r="A303" s="124"/>
      <c r="B303" s="113"/>
      <c r="D303" s="106"/>
      <c r="E303" s="106"/>
      <c r="F303" s="49"/>
      <c r="G303" s="86"/>
      <c r="H303" s="88"/>
      <c r="I303" s="92"/>
      <c r="J303" s="90"/>
      <c r="K303" s="51"/>
      <c r="L303" s="44"/>
      <c r="M303" s="77"/>
      <c r="N303" s="52"/>
      <c r="O303" s="52"/>
      <c r="P303" s="77"/>
      <c r="Q303" s="77"/>
      <c r="R303" s="77"/>
      <c r="S303" s="77"/>
      <c r="T303" s="28"/>
      <c r="U303" s="28"/>
      <c r="V303" s="28"/>
      <c r="W303" s="28"/>
      <c r="X303" s="28"/>
      <c r="Y303" s="28"/>
      <c r="Z303" s="28"/>
      <c r="AA303" s="28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9"/>
      <c r="CC303" s="9"/>
      <c r="CD303" s="9"/>
      <c r="CE303" s="9"/>
      <c r="CF303" s="9"/>
      <c r="CG303" s="9"/>
      <c r="CH303" s="9"/>
      <c r="CI303" s="9"/>
      <c r="CJ303" s="9"/>
      <c r="CK303" s="9"/>
    </row>
    <row r="304" spans="1:89" s="10" customFormat="1" ht="15" customHeight="1">
      <c r="A304" s="124"/>
      <c r="B304" s="113"/>
      <c r="D304" s="106"/>
      <c r="E304" s="106"/>
      <c r="F304" s="49"/>
      <c r="G304" s="86"/>
      <c r="H304" s="88"/>
      <c r="I304" s="92"/>
      <c r="J304" s="90"/>
      <c r="K304" s="51"/>
      <c r="L304" s="44"/>
      <c r="M304" s="77"/>
      <c r="N304" s="52"/>
      <c r="O304" s="52"/>
      <c r="P304" s="77"/>
      <c r="Q304" s="77"/>
      <c r="R304" s="77"/>
      <c r="S304" s="77"/>
      <c r="T304" s="28"/>
      <c r="U304" s="28"/>
      <c r="V304" s="28"/>
      <c r="W304" s="28"/>
      <c r="X304" s="28"/>
      <c r="Y304" s="28"/>
      <c r="Z304" s="28"/>
      <c r="AA304" s="28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9"/>
      <c r="CC304" s="9"/>
      <c r="CD304" s="9"/>
      <c r="CE304" s="9"/>
      <c r="CF304" s="9"/>
      <c r="CG304" s="9"/>
      <c r="CH304" s="9"/>
      <c r="CI304" s="9"/>
      <c r="CJ304" s="9"/>
      <c r="CK304" s="9"/>
    </row>
    <row r="305" spans="1:89" s="10" customFormat="1" ht="15" customHeight="1">
      <c r="A305" s="124"/>
      <c r="B305" s="113"/>
      <c r="D305" s="106"/>
      <c r="E305" s="106"/>
      <c r="F305" s="49"/>
      <c r="G305" s="86"/>
      <c r="H305" s="88"/>
      <c r="I305" s="92"/>
      <c r="J305" s="90"/>
      <c r="K305" s="51"/>
      <c r="L305" s="44"/>
      <c r="M305" s="77"/>
      <c r="N305" s="52"/>
      <c r="O305" s="52"/>
      <c r="P305" s="77"/>
      <c r="Q305" s="77"/>
      <c r="R305" s="77"/>
      <c r="S305" s="77"/>
      <c r="T305" s="28"/>
      <c r="U305" s="28"/>
      <c r="V305" s="28"/>
      <c r="W305" s="28"/>
      <c r="X305" s="28"/>
      <c r="Y305" s="28"/>
      <c r="Z305" s="28"/>
      <c r="AA305" s="28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9"/>
      <c r="CC305" s="9"/>
      <c r="CD305" s="9"/>
      <c r="CE305" s="9"/>
      <c r="CF305" s="9"/>
      <c r="CG305" s="9"/>
      <c r="CH305" s="9"/>
      <c r="CI305" s="9"/>
      <c r="CJ305" s="9"/>
      <c r="CK305" s="9"/>
    </row>
    <row r="306" spans="1:89" s="10" customFormat="1" ht="15" customHeight="1">
      <c r="A306" s="124"/>
      <c r="B306" s="113"/>
      <c r="D306" s="106"/>
      <c r="E306" s="106"/>
      <c r="F306" s="49"/>
      <c r="G306" s="86"/>
      <c r="H306" s="88"/>
      <c r="I306" s="92"/>
      <c r="J306" s="90"/>
      <c r="K306" s="51"/>
      <c r="L306" s="44"/>
      <c r="M306" s="77"/>
      <c r="N306" s="52"/>
      <c r="O306" s="52"/>
      <c r="P306" s="77"/>
      <c r="Q306" s="77"/>
      <c r="R306" s="77"/>
      <c r="S306" s="77"/>
      <c r="T306" s="28"/>
      <c r="U306" s="28"/>
      <c r="V306" s="28"/>
      <c r="W306" s="28"/>
      <c r="X306" s="28"/>
      <c r="Y306" s="28"/>
      <c r="Z306" s="28"/>
      <c r="AA306" s="28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9"/>
      <c r="CC306" s="9"/>
      <c r="CD306" s="9"/>
      <c r="CE306" s="9"/>
      <c r="CF306" s="9"/>
      <c r="CG306" s="9"/>
      <c r="CH306" s="9"/>
      <c r="CI306" s="9"/>
      <c r="CJ306" s="9"/>
      <c r="CK306" s="9"/>
    </row>
    <row r="307" spans="1:89" s="10" customFormat="1" ht="15" customHeight="1">
      <c r="A307" s="124"/>
      <c r="B307" s="113"/>
      <c r="D307" s="106"/>
      <c r="E307" s="106"/>
      <c r="F307" s="49"/>
      <c r="G307" s="86"/>
      <c r="H307" s="88"/>
      <c r="I307" s="92"/>
      <c r="J307" s="90"/>
      <c r="K307" s="51"/>
      <c r="L307" s="44"/>
      <c r="M307" s="77"/>
      <c r="N307" s="52"/>
      <c r="O307" s="52"/>
      <c r="P307" s="77"/>
      <c r="Q307" s="77"/>
      <c r="R307" s="77"/>
      <c r="S307" s="77"/>
      <c r="T307" s="28"/>
      <c r="U307" s="28"/>
      <c r="V307" s="28"/>
      <c r="W307" s="28"/>
      <c r="X307" s="28"/>
      <c r="Y307" s="28"/>
      <c r="Z307" s="28"/>
      <c r="AA307" s="28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  <c r="CI307" s="9"/>
      <c r="CJ307" s="9"/>
      <c r="CK307" s="9"/>
    </row>
    <row r="308" spans="1:89" s="10" customFormat="1" ht="15" customHeight="1">
      <c r="A308" s="124"/>
      <c r="B308" s="113"/>
      <c r="D308" s="106"/>
      <c r="E308" s="106"/>
      <c r="F308" s="49"/>
      <c r="G308" s="86"/>
      <c r="H308" s="88"/>
      <c r="I308" s="92"/>
      <c r="J308" s="90"/>
      <c r="K308" s="51"/>
      <c r="L308" s="44"/>
      <c r="M308" s="77"/>
      <c r="N308" s="52"/>
      <c r="O308" s="52"/>
      <c r="P308" s="77"/>
      <c r="Q308" s="77"/>
      <c r="R308" s="77"/>
      <c r="S308" s="77"/>
      <c r="T308" s="28"/>
      <c r="U308" s="28"/>
      <c r="V308" s="28"/>
      <c r="W308" s="28"/>
      <c r="X308" s="28"/>
      <c r="Y308" s="28"/>
      <c r="Z308" s="28"/>
      <c r="AA308" s="28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9"/>
      <c r="BY308" s="9"/>
      <c r="BZ308" s="9"/>
      <c r="CA308" s="9"/>
      <c r="CB308" s="9"/>
      <c r="CC308" s="9"/>
      <c r="CD308" s="9"/>
      <c r="CE308" s="9"/>
      <c r="CF308" s="9"/>
      <c r="CG308" s="9"/>
      <c r="CH308" s="9"/>
      <c r="CI308" s="9"/>
      <c r="CJ308" s="9"/>
      <c r="CK308" s="9"/>
    </row>
    <row r="309" spans="1:89" s="10" customFormat="1" ht="15" customHeight="1">
      <c r="A309" s="124"/>
      <c r="B309" s="113"/>
      <c r="D309" s="106"/>
      <c r="E309" s="106"/>
      <c r="F309" s="49"/>
      <c r="G309" s="86"/>
      <c r="H309" s="88"/>
      <c r="I309" s="92"/>
      <c r="J309" s="90"/>
      <c r="K309" s="51"/>
      <c r="L309" s="44"/>
      <c r="M309" s="77"/>
      <c r="N309" s="52"/>
      <c r="O309" s="52"/>
      <c r="P309" s="77"/>
      <c r="Q309" s="77"/>
      <c r="R309" s="77"/>
      <c r="S309" s="77"/>
      <c r="T309" s="28"/>
      <c r="U309" s="28"/>
      <c r="V309" s="28"/>
      <c r="W309" s="28"/>
      <c r="X309" s="28"/>
      <c r="Y309" s="28"/>
      <c r="Z309" s="28"/>
      <c r="AA309" s="28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9"/>
      <c r="CC309" s="9"/>
      <c r="CD309" s="9"/>
      <c r="CE309" s="9"/>
      <c r="CF309" s="9"/>
      <c r="CG309" s="9"/>
      <c r="CH309" s="9"/>
      <c r="CI309" s="9"/>
      <c r="CJ309" s="9"/>
      <c r="CK309" s="9"/>
    </row>
    <row r="310" spans="1:89" s="10" customFormat="1" ht="15" customHeight="1">
      <c r="A310" s="124"/>
      <c r="B310" s="113"/>
      <c r="D310" s="106"/>
      <c r="E310" s="106"/>
      <c r="F310" s="49"/>
      <c r="G310" s="86"/>
      <c r="H310" s="88"/>
      <c r="I310" s="92"/>
      <c r="J310" s="90"/>
      <c r="K310" s="51"/>
      <c r="L310" s="44"/>
      <c r="M310" s="77"/>
      <c r="N310" s="52"/>
      <c r="O310" s="52"/>
      <c r="P310" s="77"/>
      <c r="Q310" s="77"/>
      <c r="R310" s="77"/>
      <c r="S310" s="77"/>
      <c r="T310" s="28"/>
      <c r="U310" s="28"/>
      <c r="V310" s="28"/>
      <c r="W310" s="28"/>
      <c r="X310" s="28"/>
      <c r="Y310" s="28"/>
      <c r="Z310" s="28"/>
      <c r="AA310" s="28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9"/>
      <c r="CF310" s="9"/>
      <c r="CG310" s="9"/>
      <c r="CH310" s="9"/>
      <c r="CI310" s="9"/>
      <c r="CJ310" s="9"/>
      <c r="CK310" s="9"/>
    </row>
    <row r="311" spans="1:89" s="10" customFormat="1" ht="15" customHeight="1">
      <c r="A311" s="124"/>
      <c r="B311" s="113"/>
      <c r="D311" s="106"/>
      <c r="E311" s="106"/>
      <c r="F311" s="49"/>
      <c r="G311" s="86"/>
      <c r="H311" s="88"/>
      <c r="I311" s="92"/>
      <c r="J311" s="90"/>
      <c r="K311" s="51"/>
      <c r="L311" s="44"/>
      <c r="M311" s="77"/>
      <c r="N311" s="52"/>
      <c r="O311" s="52"/>
      <c r="P311" s="77"/>
      <c r="Q311" s="77"/>
      <c r="R311" s="77"/>
      <c r="S311" s="77"/>
      <c r="T311" s="28"/>
      <c r="U311" s="28"/>
      <c r="V311" s="28"/>
      <c r="W311" s="28"/>
      <c r="X311" s="28"/>
      <c r="Y311" s="28"/>
      <c r="Z311" s="28"/>
      <c r="AA311" s="28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9"/>
      <c r="BY311" s="9"/>
      <c r="BZ311" s="9"/>
      <c r="CA311" s="9"/>
      <c r="CB311" s="9"/>
      <c r="CC311" s="9"/>
      <c r="CD311" s="9"/>
      <c r="CE311" s="9"/>
      <c r="CF311" s="9"/>
      <c r="CG311" s="9"/>
      <c r="CH311" s="9"/>
      <c r="CI311" s="9"/>
      <c r="CJ311" s="9"/>
      <c r="CK311" s="9"/>
    </row>
    <row r="312" spans="1:89" s="10" customFormat="1" ht="15" customHeight="1">
      <c r="A312" s="124"/>
      <c r="B312" s="113"/>
      <c r="D312" s="106"/>
      <c r="E312" s="106"/>
      <c r="F312" s="49"/>
      <c r="G312" s="86"/>
      <c r="H312" s="88"/>
      <c r="I312" s="92"/>
      <c r="J312" s="90"/>
      <c r="K312" s="51"/>
      <c r="L312" s="44"/>
      <c r="M312" s="77"/>
      <c r="N312" s="52"/>
      <c r="O312" s="52"/>
      <c r="P312" s="77"/>
      <c r="Q312" s="77"/>
      <c r="R312" s="77"/>
      <c r="S312" s="77"/>
      <c r="T312" s="28"/>
      <c r="U312" s="28"/>
      <c r="V312" s="28"/>
      <c r="W312" s="28"/>
      <c r="X312" s="28"/>
      <c r="Y312" s="28"/>
      <c r="Z312" s="28"/>
      <c r="AA312" s="28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9"/>
      <c r="BY312" s="9"/>
      <c r="BZ312" s="9"/>
      <c r="CA312" s="9"/>
      <c r="CB312" s="9"/>
      <c r="CC312" s="9"/>
      <c r="CD312" s="9"/>
      <c r="CE312" s="9"/>
      <c r="CF312" s="9"/>
      <c r="CG312" s="9"/>
      <c r="CH312" s="9"/>
      <c r="CI312" s="9"/>
      <c r="CJ312" s="9"/>
      <c r="CK312" s="9"/>
    </row>
    <row r="313" spans="1:89" s="10" customFormat="1" ht="15" customHeight="1">
      <c r="A313" s="124"/>
      <c r="B313" s="113"/>
      <c r="D313" s="106"/>
      <c r="E313" s="106"/>
      <c r="F313" s="49"/>
      <c r="G313" s="86"/>
      <c r="H313" s="88"/>
      <c r="I313" s="92"/>
      <c r="J313" s="90"/>
      <c r="K313" s="51"/>
      <c r="L313" s="44"/>
      <c r="M313" s="77"/>
      <c r="N313" s="52"/>
      <c r="O313" s="52"/>
      <c r="P313" s="77"/>
      <c r="Q313" s="77"/>
      <c r="R313" s="77"/>
      <c r="S313" s="77"/>
      <c r="T313" s="28"/>
      <c r="U313" s="28"/>
      <c r="V313" s="28"/>
      <c r="W313" s="28"/>
      <c r="X313" s="28"/>
      <c r="Y313" s="28"/>
      <c r="Z313" s="28"/>
      <c r="AA313" s="28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9"/>
      <c r="CC313" s="9"/>
      <c r="CD313" s="9"/>
      <c r="CE313" s="9"/>
      <c r="CF313" s="9"/>
      <c r="CG313" s="9"/>
      <c r="CH313" s="9"/>
      <c r="CI313" s="9"/>
      <c r="CJ313" s="9"/>
      <c r="CK313" s="9"/>
    </row>
    <row r="314" spans="1:89" s="10" customFormat="1" ht="15" customHeight="1">
      <c r="A314" s="124"/>
      <c r="B314" s="113"/>
      <c r="D314" s="106"/>
      <c r="E314" s="106"/>
      <c r="F314" s="49"/>
      <c r="G314" s="86"/>
      <c r="H314" s="88"/>
      <c r="I314" s="92"/>
      <c r="J314" s="90"/>
      <c r="K314" s="51"/>
      <c r="L314" s="44"/>
      <c r="M314" s="77"/>
      <c r="N314" s="52"/>
      <c r="O314" s="52"/>
      <c r="P314" s="77"/>
      <c r="Q314" s="77"/>
      <c r="R314" s="77"/>
      <c r="S314" s="77"/>
      <c r="T314" s="28"/>
      <c r="U314" s="28"/>
      <c r="V314" s="28"/>
      <c r="W314" s="28"/>
      <c r="X314" s="28"/>
      <c r="Y314" s="28"/>
      <c r="Z314" s="28"/>
      <c r="AA314" s="28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9"/>
      <c r="CC314" s="9"/>
      <c r="CD314" s="9"/>
      <c r="CE314" s="9"/>
      <c r="CF314" s="9"/>
      <c r="CG314" s="9"/>
      <c r="CH314" s="9"/>
      <c r="CI314" s="9"/>
      <c r="CJ314" s="9"/>
      <c r="CK314" s="9"/>
    </row>
    <row r="315" spans="1:89" s="10" customFormat="1" ht="15" customHeight="1">
      <c r="A315" s="124"/>
      <c r="B315" s="113"/>
      <c r="D315" s="106"/>
      <c r="E315" s="106"/>
      <c r="F315" s="49"/>
      <c r="G315" s="86"/>
      <c r="H315" s="88"/>
      <c r="I315" s="92"/>
      <c r="J315" s="90"/>
      <c r="K315" s="51"/>
      <c r="L315" s="44"/>
      <c r="M315" s="77"/>
      <c r="N315" s="52"/>
      <c r="O315" s="52"/>
      <c r="P315" s="77"/>
      <c r="Q315" s="77"/>
      <c r="R315" s="77"/>
      <c r="S315" s="77"/>
      <c r="T315" s="28"/>
      <c r="U315" s="28"/>
      <c r="V315" s="28"/>
      <c r="W315" s="28"/>
      <c r="X315" s="28"/>
      <c r="Y315" s="28"/>
      <c r="Z315" s="28"/>
      <c r="AA315" s="28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9"/>
      <c r="CC315" s="9"/>
      <c r="CD315" s="9"/>
      <c r="CE315" s="9"/>
      <c r="CF315" s="9"/>
      <c r="CG315" s="9"/>
      <c r="CH315" s="9"/>
      <c r="CI315" s="9"/>
      <c r="CJ315" s="9"/>
      <c r="CK315" s="9"/>
    </row>
    <row r="316" spans="1:89" s="10" customFormat="1" ht="15" customHeight="1">
      <c r="A316" s="124"/>
      <c r="B316" s="113"/>
      <c r="D316" s="106"/>
      <c r="E316" s="106"/>
      <c r="F316" s="49"/>
      <c r="G316" s="86"/>
      <c r="H316" s="88"/>
      <c r="I316" s="92"/>
      <c r="J316" s="90"/>
      <c r="K316" s="51"/>
      <c r="L316" s="44"/>
      <c r="M316" s="77"/>
      <c r="N316" s="52"/>
      <c r="O316" s="52"/>
      <c r="P316" s="77"/>
      <c r="Q316" s="77"/>
      <c r="R316" s="77"/>
      <c r="S316" s="77"/>
      <c r="T316" s="28"/>
      <c r="U316" s="28"/>
      <c r="V316" s="28"/>
      <c r="W316" s="28"/>
      <c r="X316" s="28"/>
      <c r="Y316" s="28"/>
      <c r="Z316" s="28"/>
      <c r="AA316" s="28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9"/>
      <c r="CC316" s="9"/>
      <c r="CD316" s="9"/>
      <c r="CE316" s="9"/>
      <c r="CF316" s="9"/>
      <c r="CG316" s="9"/>
      <c r="CH316" s="9"/>
      <c r="CI316" s="9"/>
      <c r="CJ316" s="9"/>
      <c r="CK316" s="9"/>
    </row>
    <row r="317" spans="1:89" s="10" customFormat="1" ht="15" customHeight="1">
      <c r="A317" s="124"/>
      <c r="B317" s="113"/>
      <c r="D317" s="106"/>
      <c r="E317" s="106"/>
      <c r="F317" s="49"/>
      <c r="G317" s="86"/>
      <c r="H317" s="88"/>
      <c r="I317" s="92"/>
      <c r="J317" s="90"/>
      <c r="K317" s="51"/>
      <c r="L317" s="44"/>
      <c r="M317" s="77"/>
      <c r="N317" s="52"/>
      <c r="O317" s="52"/>
      <c r="P317" s="77"/>
      <c r="Q317" s="77"/>
      <c r="R317" s="77"/>
      <c r="S317" s="77"/>
      <c r="T317" s="28"/>
      <c r="U317" s="28"/>
      <c r="V317" s="28"/>
      <c r="W317" s="28"/>
      <c r="X317" s="28"/>
      <c r="Y317" s="28"/>
      <c r="Z317" s="28"/>
      <c r="AA317" s="28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9"/>
      <c r="CC317" s="9"/>
      <c r="CD317" s="9"/>
      <c r="CE317" s="9"/>
      <c r="CF317" s="9"/>
      <c r="CG317" s="9"/>
      <c r="CH317" s="9"/>
      <c r="CI317" s="9"/>
      <c r="CJ317" s="9"/>
      <c r="CK317" s="9"/>
    </row>
    <row r="318" spans="1:89" s="10" customFormat="1" ht="15" customHeight="1">
      <c r="A318" s="124"/>
      <c r="B318" s="113"/>
      <c r="D318" s="106"/>
      <c r="E318" s="106"/>
      <c r="F318" s="49"/>
      <c r="G318" s="86"/>
      <c r="H318" s="88"/>
      <c r="I318" s="92"/>
      <c r="J318" s="90"/>
      <c r="K318" s="51"/>
      <c r="L318" s="44"/>
      <c r="M318" s="77"/>
      <c r="N318" s="52"/>
      <c r="O318" s="52"/>
      <c r="P318" s="77"/>
      <c r="Q318" s="77"/>
      <c r="R318" s="77"/>
      <c r="S318" s="77"/>
      <c r="T318" s="28"/>
      <c r="U318" s="28"/>
      <c r="V318" s="28"/>
      <c r="W318" s="28"/>
      <c r="X318" s="28"/>
      <c r="Y318" s="28"/>
      <c r="Z318" s="28"/>
      <c r="AA318" s="28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  <c r="CH318" s="9"/>
      <c r="CI318" s="9"/>
      <c r="CJ318" s="9"/>
      <c r="CK318" s="9"/>
    </row>
    <row r="319" spans="1:89" s="10" customFormat="1" ht="15" customHeight="1">
      <c r="A319" s="124"/>
      <c r="B319" s="113"/>
      <c r="D319" s="106"/>
      <c r="E319" s="106"/>
      <c r="F319" s="49"/>
      <c r="G319" s="86"/>
      <c r="H319" s="88"/>
      <c r="I319" s="92"/>
      <c r="J319" s="90"/>
      <c r="K319" s="51"/>
      <c r="L319" s="44"/>
      <c r="M319" s="77"/>
      <c r="N319" s="52"/>
      <c r="O319" s="52"/>
      <c r="P319" s="77"/>
      <c r="Q319" s="77"/>
      <c r="R319" s="77"/>
      <c r="S319" s="77"/>
      <c r="T319" s="28"/>
      <c r="U319" s="28"/>
      <c r="V319" s="28"/>
      <c r="W319" s="28"/>
      <c r="X319" s="28"/>
      <c r="Y319" s="28"/>
      <c r="Z319" s="28"/>
      <c r="AA319" s="28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9"/>
      <c r="CC319" s="9"/>
      <c r="CD319" s="9"/>
      <c r="CE319" s="9"/>
      <c r="CF319" s="9"/>
      <c r="CG319" s="9"/>
      <c r="CH319" s="9"/>
      <c r="CI319" s="9"/>
      <c r="CJ319" s="9"/>
      <c r="CK319" s="9"/>
    </row>
    <row r="320" spans="1:89" s="10" customFormat="1" ht="15" customHeight="1">
      <c r="A320" s="124"/>
      <c r="B320" s="113"/>
      <c r="D320" s="106"/>
      <c r="E320" s="106"/>
      <c r="F320" s="49"/>
      <c r="G320" s="86"/>
      <c r="H320" s="88"/>
      <c r="I320" s="92"/>
      <c r="J320" s="90"/>
      <c r="K320" s="51"/>
      <c r="L320" s="44"/>
      <c r="M320" s="77"/>
      <c r="N320" s="52"/>
      <c r="O320" s="52"/>
      <c r="P320" s="77"/>
      <c r="Q320" s="77"/>
      <c r="R320" s="77"/>
      <c r="S320" s="77"/>
      <c r="T320" s="28"/>
      <c r="U320" s="28"/>
      <c r="V320" s="28"/>
      <c r="W320" s="28"/>
      <c r="X320" s="28"/>
      <c r="Y320" s="28"/>
      <c r="Z320" s="28"/>
      <c r="AA320" s="28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9"/>
      <c r="CC320" s="9"/>
      <c r="CD320" s="9"/>
      <c r="CE320" s="9"/>
      <c r="CF320" s="9"/>
      <c r="CG320" s="9"/>
      <c r="CH320" s="9"/>
      <c r="CI320" s="9"/>
      <c r="CJ320" s="9"/>
      <c r="CK320" s="9"/>
    </row>
    <row r="321" spans="1:89" s="10" customFormat="1" ht="15" customHeight="1">
      <c r="A321" s="124"/>
      <c r="B321" s="113"/>
      <c r="D321" s="106"/>
      <c r="E321" s="106"/>
      <c r="F321" s="49"/>
      <c r="G321" s="86"/>
      <c r="H321" s="88"/>
      <c r="I321" s="92"/>
      <c r="J321" s="90"/>
      <c r="K321" s="51"/>
      <c r="L321" s="44"/>
      <c r="M321" s="77"/>
      <c r="N321" s="52"/>
      <c r="O321" s="52"/>
      <c r="P321" s="77"/>
      <c r="Q321" s="77"/>
      <c r="R321" s="77"/>
      <c r="S321" s="77"/>
      <c r="T321" s="28"/>
      <c r="U321" s="28"/>
      <c r="V321" s="28"/>
      <c r="W321" s="28"/>
      <c r="X321" s="28"/>
      <c r="Y321" s="28"/>
      <c r="Z321" s="28"/>
      <c r="AA321" s="28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9"/>
      <c r="CC321" s="9"/>
      <c r="CD321" s="9"/>
      <c r="CE321" s="9"/>
      <c r="CF321" s="9"/>
      <c r="CG321" s="9"/>
      <c r="CH321" s="9"/>
      <c r="CI321" s="9"/>
      <c r="CJ321" s="9"/>
      <c r="CK321" s="9"/>
    </row>
    <row r="322" spans="1:89" s="10" customFormat="1" ht="15" customHeight="1">
      <c r="A322" s="124"/>
      <c r="B322" s="113"/>
      <c r="D322" s="106"/>
      <c r="E322" s="106"/>
      <c r="F322" s="49"/>
      <c r="G322" s="86"/>
      <c r="H322" s="88"/>
      <c r="I322" s="92"/>
      <c r="J322" s="90"/>
      <c r="K322" s="51"/>
      <c r="L322" s="44"/>
      <c r="M322" s="77"/>
      <c r="N322" s="52"/>
      <c r="O322" s="52"/>
      <c r="P322" s="77"/>
      <c r="Q322" s="77"/>
      <c r="R322" s="77"/>
      <c r="S322" s="77"/>
      <c r="T322" s="28"/>
      <c r="U322" s="28"/>
      <c r="V322" s="28"/>
      <c r="W322" s="28"/>
      <c r="X322" s="28"/>
      <c r="Y322" s="28"/>
      <c r="Z322" s="28"/>
      <c r="AA322" s="28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9"/>
      <c r="CC322" s="9"/>
      <c r="CD322" s="9"/>
      <c r="CE322" s="9"/>
      <c r="CF322" s="9"/>
      <c r="CG322" s="9"/>
      <c r="CH322" s="9"/>
      <c r="CI322" s="9"/>
      <c r="CJ322" s="9"/>
      <c r="CK322" s="9"/>
    </row>
    <row r="323" spans="1:89" s="10" customFormat="1" ht="15" customHeight="1">
      <c r="A323" s="124"/>
      <c r="B323" s="113"/>
      <c r="D323" s="106"/>
      <c r="E323" s="106"/>
      <c r="F323" s="49"/>
      <c r="G323" s="86"/>
      <c r="H323" s="88"/>
      <c r="I323" s="92"/>
      <c r="J323" s="90"/>
      <c r="K323" s="51"/>
      <c r="L323" s="44"/>
      <c r="M323" s="77"/>
      <c r="N323" s="52"/>
      <c r="O323" s="52"/>
      <c r="P323" s="77"/>
      <c r="Q323" s="77"/>
      <c r="R323" s="77"/>
      <c r="S323" s="77"/>
      <c r="T323" s="28"/>
      <c r="U323" s="28"/>
      <c r="V323" s="28"/>
      <c r="W323" s="28"/>
      <c r="X323" s="28"/>
      <c r="Y323" s="28"/>
      <c r="Z323" s="28"/>
      <c r="AA323" s="28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9"/>
      <c r="CC323" s="9"/>
      <c r="CD323" s="9"/>
      <c r="CE323" s="9"/>
      <c r="CF323" s="9"/>
      <c r="CG323" s="9"/>
      <c r="CH323" s="9"/>
      <c r="CI323" s="9"/>
      <c r="CJ323" s="9"/>
      <c r="CK323" s="9"/>
    </row>
    <row r="324" spans="1:89" s="10" customFormat="1" ht="15" customHeight="1">
      <c r="A324" s="124"/>
      <c r="B324" s="113"/>
      <c r="D324" s="106"/>
      <c r="E324" s="106"/>
      <c r="F324" s="49"/>
      <c r="G324" s="86"/>
      <c r="H324" s="88"/>
      <c r="I324" s="92"/>
      <c r="J324" s="90"/>
      <c r="K324" s="51"/>
      <c r="L324" s="44"/>
      <c r="M324" s="77"/>
      <c r="N324" s="52"/>
      <c r="O324" s="52"/>
      <c r="P324" s="77"/>
      <c r="Q324" s="77"/>
      <c r="R324" s="77"/>
      <c r="S324" s="77"/>
      <c r="T324" s="28"/>
      <c r="U324" s="28"/>
      <c r="V324" s="28"/>
      <c r="W324" s="28"/>
      <c r="X324" s="28"/>
      <c r="Y324" s="28"/>
      <c r="Z324" s="28"/>
      <c r="AA324" s="28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9"/>
      <c r="CC324" s="9"/>
      <c r="CD324" s="9"/>
      <c r="CE324" s="9"/>
      <c r="CF324" s="9"/>
      <c r="CG324" s="9"/>
      <c r="CH324" s="9"/>
      <c r="CI324" s="9"/>
      <c r="CJ324" s="9"/>
      <c r="CK324" s="9"/>
    </row>
    <row r="325" spans="1:89" s="10" customFormat="1" ht="15" customHeight="1">
      <c r="A325" s="124"/>
      <c r="B325" s="113"/>
      <c r="D325" s="106"/>
      <c r="E325" s="106"/>
      <c r="F325" s="49"/>
      <c r="G325" s="86"/>
      <c r="H325" s="88"/>
      <c r="I325" s="92"/>
      <c r="J325" s="90"/>
      <c r="K325" s="51"/>
      <c r="L325" s="44"/>
      <c r="M325" s="77"/>
      <c r="N325" s="52"/>
      <c r="O325" s="52"/>
      <c r="P325" s="77"/>
      <c r="Q325" s="77"/>
      <c r="R325" s="77"/>
      <c r="S325" s="77"/>
      <c r="T325" s="28"/>
      <c r="U325" s="28"/>
      <c r="V325" s="28"/>
      <c r="W325" s="28"/>
      <c r="X325" s="28"/>
      <c r="Y325" s="28"/>
      <c r="Z325" s="28"/>
      <c r="AA325" s="28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9"/>
      <c r="CC325" s="9"/>
      <c r="CD325" s="9"/>
      <c r="CE325" s="9"/>
      <c r="CF325" s="9"/>
      <c r="CG325" s="9"/>
      <c r="CH325" s="9"/>
      <c r="CI325" s="9"/>
      <c r="CJ325" s="9"/>
      <c r="CK325" s="9"/>
    </row>
    <row r="326" spans="1:89" s="10" customFormat="1" ht="15" customHeight="1">
      <c r="A326" s="124"/>
      <c r="B326" s="113"/>
      <c r="D326" s="106"/>
      <c r="E326" s="106"/>
      <c r="F326" s="49"/>
      <c r="G326" s="86"/>
      <c r="H326" s="88"/>
      <c r="I326" s="92"/>
      <c r="J326" s="90"/>
      <c r="K326" s="51"/>
      <c r="L326" s="44"/>
      <c r="M326" s="77"/>
      <c r="N326" s="52"/>
      <c r="O326" s="52"/>
      <c r="P326" s="77"/>
      <c r="Q326" s="77"/>
      <c r="R326" s="77"/>
      <c r="S326" s="77"/>
      <c r="T326" s="28"/>
      <c r="U326" s="28"/>
      <c r="V326" s="28"/>
      <c r="W326" s="28"/>
      <c r="X326" s="28"/>
      <c r="Y326" s="28"/>
      <c r="Z326" s="28"/>
      <c r="AA326" s="28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  <c r="CH326" s="9"/>
      <c r="CI326" s="9"/>
      <c r="CJ326" s="9"/>
      <c r="CK326" s="9"/>
    </row>
    <row r="327" spans="1:89" s="10" customFormat="1" ht="15" customHeight="1">
      <c r="A327" s="124"/>
      <c r="B327" s="113"/>
      <c r="D327" s="106"/>
      <c r="E327" s="106"/>
      <c r="F327" s="49"/>
      <c r="G327" s="86"/>
      <c r="H327" s="88"/>
      <c r="I327" s="92"/>
      <c r="J327" s="90"/>
      <c r="K327" s="51"/>
      <c r="L327" s="44"/>
      <c r="M327" s="77"/>
      <c r="N327" s="52"/>
      <c r="O327" s="52"/>
      <c r="P327" s="77"/>
      <c r="Q327" s="77"/>
      <c r="R327" s="77"/>
      <c r="S327" s="77"/>
      <c r="T327" s="28"/>
      <c r="U327" s="28"/>
      <c r="V327" s="28"/>
      <c r="W327" s="28"/>
      <c r="X327" s="28"/>
      <c r="Y327" s="28"/>
      <c r="Z327" s="28"/>
      <c r="AA327" s="28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  <c r="CH327" s="9"/>
      <c r="CI327" s="9"/>
      <c r="CJ327" s="9"/>
      <c r="CK327" s="9"/>
    </row>
    <row r="328" spans="1:89" s="10" customFormat="1" ht="15" customHeight="1">
      <c r="A328" s="124"/>
      <c r="B328" s="113"/>
      <c r="D328" s="106"/>
      <c r="E328" s="106"/>
      <c r="F328" s="49"/>
      <c r="G328" s="86"/>
      <c r="H328" s="88"/>
      <c r="I328" s="92"/>
      <c r="J328" s="90"/>
      <c r="K328" s="51"/>
      <c r="L328" s="44"/>
      <c r="M328" s="77"/>
      <c r="N328" s="52"/>
      <c r="O328" s="52"/>
      <c r="P328" s="77"/>
      <c r="Q328" s="77"/>
      <c r="R328" s="77"/>
      <c r="S328" s="77"/>
      <c r="T328" s="28"/>
      <c r="U328" s="28"/>
      <c r="V328" s="28"/>
      <c r="W328" s="28"/>
      <c r="X328" s="28"/>
      <c r="Y328" s="28"/>
      <c r="Z328" s="28"/>
      <c r="AA328" s="28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  <c r="CH328" s="9"/>
      <c r="CI328" s="9"/>
      <c r="CJ328" s="9"/>
      <c r="CK328" s="9"/>
    </row>
    <row r="329" spans="1:89" s="10" customFormat="1" ht="15" customHeight="1">
      <c r="A329" s="124"/>
      <c r="B329" s="113"/>
      <c r="D329" s="106"/>
      <c r="E329" s="106"/>
      <c r="F329" s="49"/>
      <c r="G329" s="86"/>
      <c r="H329" s="88"/>
      <c r="I329" s="92"/>
      <c r="J329" s="90"/>
      <c r="K329" s="51"/>
      <c r="L329" s="44"/>
      <c r="M329" s="77"/>
      <c r="N329" s="52"/>
      <c r="O329" s="52"/>
      <c r="P329" s="77"/>
      <c r="Q329" s="77"/>
      <c r="R329" s="77"/>
      <c r="S329" s="77"/>
      <c r="T329" s="28"/>
      <c r="U329" s="28"/>
      <c r="V329" s="28"/>
      <c r="W329" s="28"/>
      <c r="X329" s="28"/>
      <c r="Y329" s="28"/>
      <c r="Z329" s="28"/>
      <c r="AA329" s="28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  <c r="CH329" s="9"/>
      <c r="CI329" s="9"/>
      <c r="CJ329" s="9"/>
      <c r="CK329" s="9"/>
    </row>
    <row r="330" spans="1:89" s="10" customFormat="1" ht="15" customHeight="1">
      <c r="A330" s="124"/>
      <c r="B330" s="113"/>
      <c r="D330" s="106"/>
      <c r="E330" s="106"/>
      <c r="F330" s="49"/>
      <c r="G330" s="86"/>
      <c r="H330" s="88"/>
      <c r="I330" s="92"/>
      <c r="J330" s="90"/>
      <c r="K330" s="51"/>
      <c r="L330" s="44"/>
      <c r="M330" s="77"/>
      <c r="N330" s="52"/>
      <c r="O330" s="52"/>
      <c r="P330" s="77"/>
      <c r="Q330" s="77"/>
      <c r="R330" s="77"/>
      <c r="S330" s="77"/>
      <c r="T330" s="28"/>
      <c r="U330" s="28"/>
      <c r="V330" s="28"/>
      <c r="W330" s="28"/>
      <c r="X330" s="28"/>
      <c r="Y330" s="28"/>
      <c r="Z330" s="28"/>
      <c r="AA330" s="28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  <c r="CH330" s="9"/>
      <c r="CI330" s="9"/>
      <c r="CJ330" s="9"/>
      <c r="CK330" s="9"/>
    </row>
    <row r="331" spans="1:89" s="10" customFormat="1" ht="15" customHeight="1">
      <c r="A331" s="124"/>
      <c r="B331" s="113"/>
      <c r="D331" s="106"/>
      <c r="E331" s="106"/>
      <c r="F331" s="49"/>
      <c r="G331" s="86"/>
      <c r="H331" s="88"/>
      <c r="I331" s="92"/>
      <c r="J331" s="90"/>
      <c r="K331" s="51"/>
      <c r="L331" s="44"/>
      <c r="M331" s="77"/>
      <c r="N331" s="52"/>
      <c r="O331" s="52"/>
      <c r="P331" s="77"/>
      <c r="Q331" s="77"/>
      <c r="R331" s="77"/>
      <c r="S331" s="77"/>
      <c r="T331" s="28"/>
      <c r="U331" s="28"/>
      <c r="V331" s="28"/>
      <c r="W331" s="28"/>
      <c r="X331" s="28"/>
      <c r="Y331" s="28"/>
      <c r="Z331" s="28"/>
      <c r="AA331" s="28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  <c r="CH331" s="9"/>
      <c r="CI331" s="9"/>
      <c r="CJ331" s="9"/>
      <c r="CK331" s="9"/>
    </row>
    <row r="332" spans="1:89" s="10" customFormat="1" ht="15" customHeight="1">
      <c r="A332" s="124"/>
      <c r="B332" s="113"/>
      <c r="D332" s="106"/>
      <c r="E332" s="106"/>
      <c r="F332" s="49"/>
      <c r="G332" s="86"/>
      <c r="H332" s="88"/>
      <c r="I332" s="92"/>
      <c r="J332" s="90"/>
      <c r="K332" s="51"/>
      <c r="L332" s="44"/>
      <c r="M332" s="77"/>
      <c r="N332" s="52"/>
      <c r="O332" s="52"/>
      <c r="P332" s="77"/>
      <c r="Q332" s="77"/>
      <c r="R332" s="77"/>
      <c r="S332" s="77"/>
      <c r="T332" s="28"/>
      <c r="U332" s="28"/>
      <c r="V332" s="28"/>
      <c r="W332" s="28"/>
      <c r="X332" s="28"/>
      <c r="Y332" s="28"/>
      <c r="Z332" s="28"/>
      <c r="AA332" s="28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9"/>
      <c r="CC332" s="9"/>
      <c r="CD332" s="9"/>
      <c r="CE332" s="9"/>
      <c r="CF332" s="9"/>
      <c r="CG332" s="9"/>
      <c r="CH332" s="9"/>
      <c r="CI332" s="9"/>
      <c r="CJ332" s="9"/>
      <c r="CK332" s="9"/>
    </row>
    <row r="333" spans="1:89" s="10" customFormat="1" ht="15" customHeight="1">
      <c r="A333" s="124"/>
      <c r="B333" s="113"/>
      <c r="D333" s="106"/>
      <c r="E333" s="106"/>
      <c r="F333" s="49"/>
      <c r="G333" s="86"/>
      <c r="H333" s="88"/>
      <c r="I333" s="92"/>
      <c r="J333" s="90"/>
      <c r="K333" s="51"/>
      <c r="L333" s="44"/>
      <c r="M333" s="77"/>
      <c r="N333" s="52"/>
      <c r="O333" s="52"/>
      <c r="P333" s="77"/>
      <c r="Q333" s="77"/>
      <c r="R333" s="77"/>
      <c r="S333" s="77"/>
      <c r="T333" s="28"/>
      <c r="U333" s="28"/>
      <c r="V333" s="28"/>
      <c r="W333" s="28"/>
      <c r="X333" s="28"/>
      <c r="Y333" s="28"/>
      <c r="Z333" s="28"/>
      <c r="AA333" s="28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9"/>
      <c r="CC333" s="9"/>
      <c r="CD333" s="9"/>
      <c r="CE333" s="9"/>
      <c r="CF333" s="9"/>
      <c r="CG333" s="9"/>
      <c r="CH333" s="9"/>
      <c r="CI333" s="9"/>
      <c r="CJ333" s="9"/>
      <c r="CK333" s="9"/>
    </row>
    <row r="334" spans="1:89" s="10" customFormat="1" ht="15" customHeight="1">
      <c r="A334" s="124"/>
      <c r="B334" s="113"/>
      <c r="D334" s="106"/>
      <c r="E334" s="106"/>
      <c r="F334" s="49"/>
      <c r="G334" s="86"/>
      <c r="H334" s="88"/>
      <c r="I334" s="92"/>
      <c r="J334" s="90"/>
      <c r="K334" s="51"/>
      <c r="L334" s="44"/>
      <c r="M334" s="77"/>
      <c r="N334" s="52"/>
      <c r="O334" s="52"/>
      <c r="P334" s="77"/>
      <c r="Q334" s="77"/>
      <c r="R334" s="77"/>
      <c r="S334" s="77"/>
      <c r="T334" s="28"/>
      <c r="U334" s="28"/>
      <c r="V334" s="28"/>
      <c r="W334" s="28"/>
      <c r="X334" s="28"/>
      <c r="Y334" s="28"/>
      <c r="Z334" s="28"/>
      <c r="AA334" s="28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9"/>
      <c r="CC334" s="9"/>
      <c r="CD334" s="9"/>
      <c r="CE334" s="9"/>
      <c r="CF334" s="9"/>
      <c r="CG334" s="9"/>
      <c r="CH334" s="9"/>
      <c r="CI334" s="9"/>
      <c r="CJ334" s="9"/>
      <c r="CK334" s="9"/>
    </row>
    <row r="335" spans="1:89" s="10" customFormat="1" ht="15" customHeight="1">
      <c r="A335" s="124"/>
      <c r="B335" s="113"/>
      <c r="D335" s="106"/>
      <c r="E335" s="106"/>
      <c r="F335" s="49"/>
      <c r="G335" s="86"/>
      <c r="H335" s="88"/>
      <c r="I335" s="92"/>
      <c r="J335" s="90"/>
      <c r="K335" s="51"/>
      <c r="L335" s="44"/>
      <c r="M335" s="77"/>
      <c r="N335" s="52"/>
      <c r="O335" s="52"/>
      <c r="P335" s="77"/>
      <c r="Q335" s="77"/>
      <c r="R335" s="77"/>
      <c r="S335" s="77"/>
      <c r="T335" s="28"/>
      <c r="U335" s="28"/>
      <c r="V335" s="28"/>
      <c r="W335" s="28"/>
      <c r="X335" s="28"/>
      <c r="Y335" s="28"/>
      <c r="Z335" s="28"/>
      <c r="AA335" s="28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9"/>
      <c r="BY335" s="9"/>
      <c r="BZ335" s="9"/>
      <c r="CA335" s="9"/>
      <c r="CB335" s="9"/>
      <c r="CC335" s="9"/>
      <c r="CD335" s="9"/>
      <c r="CE335" s="9"/>
      <c r="CF335" s="9"/>
      <c r="CG335" s="9"/>
      <c r="CH335" s="9"/>
      <c r="CI335" s="9"/>
      <c r="CJ335" s="9"/>
      <c r="CK335" s="9"/>
    </row>
    <row r="336" spans="1:89" s="10" customFormat="1" ht="15" customHeight="1">
      <c r="A336" s="124"/>
      <c r="B336" s="113"/>
      <c r="D336" s="106"/>
      <c r="E336" s="106"/>
      <c r="F336" s="49"/>
      <c r="G336" s="86"/>
      <c r="H336" s="88"/>
      <c r="I336" s="92"/>
      <c r="J336" s="90"/>
      <c r="K336" s="51"/>
      <c r="L336" s="44"/>
      <c r="M336" s="77"/>
      <c r="N336" s="52"/>
      <c r="O336" s="52"/>
      <c r="P336" s="77"/>
      <c r="Q336" s="77"/>
      <c r="R336" s="77"/>
      <c r="S336" s="77"/>
      <c r="T336" s="28"/>
      <c r="U336" s="28"/>
      <c r="V336" s="28"/>
      <c r="W336" s="28"/>
      <c r="X336" s="28"/>
      <c r="Y336" s="28"/>
      <c r="Z336" s="28"/>
      <c r="AA336" s="28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9"/>
      <c r="BY336" s="9"/>
      <c r="BZ336" s="9"/>
      <c r="CA336" s="9"/>
      <c r="CB336" s="9"/>
      <c r="CC336" s="9"/>
      <c r="CD336" s="9"/>
      <c r="CE336" s="9"/>
      <c r="CF336" s="9"/>
      <c r="CG336" s="9"/>
      <c r="CH336" s="9"/>
      <c r="CI336" s="9"/>
      <c r="CJ336" s="9"/>
      <c r="CK336" s="9"/>
    </row>
    <row r="337" spans="1:89" s="10" customFormat="1" ht="15" customHeight="1">
      <c r="A337" s="124"/>
      <c r="B337" s="113"/>
      <c r="D337" s="106"/>
      <c r="E337" s="106"/>
      <c r="F337" s="49"/>
      <c r="G337" s="86"/>
      <c r="H337" s="88"/>
      <c r="I337" s="92"/>
      <c r="J337" s="90"/>
      <c r="K337" s="51"/>
      <c r="L337" s="44"/>
      <c r="M337" s="77"/>
      <c r="N337" s="52"/>
      <c r="O337" s="52"/>
      <c r="P337" s="77"/>
      <c r="Q337" s="77"/>
      <c r="R337" s="77"/>
      <c r="S337" s="77"/>
      <c r="T337" s="28"/>
      <c r="U337" s="28"/>
      <c r="V337" s="28"/>
      <c r="W337" s="28"/>
      <c r="X337" s="28"/>
      <c r="Y337" s="28"/>
      <c r="Z337" s="28"/>
      <c r="AA337" s="28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9"/>
      <c r="CC337" s="9"/>
      <c r="CD337" s="9"/>
      <c r="CE337" s="9"/>
      <c r="CF337" s="9"/>
      <c r="CG337" s="9"/>
      <c r="CH337" s="9"/>
      <c r="CI337" s="9"/>
      <c r="CJ337" s="9"/>
      <c r="CK337" s="9"/>
    </row>
    <row r="338" spans="1:89" s="10" customFormat="1" ht="15" customHeight="1">
      <c r="A338" s="124"/>
      <c r="B338" s="113"/>
      <c r="D338" s="106"/>
      <c r="E338" s="106"/>
      <c r="F338" s="49"/>
      <c r="G338" s="86"/>
      <c r="H338" s="88"/>
      <c r="I338" s="92"/>
      <c r="J338" s="90"/>
      <c r="K338" s="51"/>
      <c r="L338" s="44"/>
      <c r="M338" s="77"/>
      <c r="N338" s="52"/>
      <c r="O338" s="52"/>
      <c r="P338" s="77"/>
      <c r="Q338" s="77"/>
      <c r="R338" s="77"/>
      <c r="S338" s="77"/>
      <c r="T338" s="28"/>
      <c r="U338" s="28"/>
      <c r="V338" s="28"/>
      <c r="W338" s="28"/>
      <c r="X338" s="28"/>
      <c r="Y338" s="28"/>
      <c r="Z338" s="28"/>
      <c r="AA338" s="28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9"/>
      <c r="CC338" s="9"/>
      <c r="CD338" s="9"/>
      <c r="CE338" s="9"/>
      <c r="CF338" s="9"/>
      <c r="CG338" s="9"/>
      <c r="CH338" s="9"/>
      <c r="CI338" s="9"/>
      <c r="CJ338" s="9"/>
      <c r="CK338" s="9"/>
    </row>
    <row r="339" spans="1:89" s="10" customFormat="1" ht="15" customHeight="1">
      <c r="A339" s="124"/>
      <c r="B339" s="113"/>
      <c r="D339" s="106"/>
      <c r="E339" s="106"/>
      <c r="F339" s="49"/>
      <c r="G339" s="86"/>
      <c r="H339" s="88"/>
      <c r="I339" s="92"/>
      <c r="J339" s="90"/>
      <c r="K339" s="51"/>
      <c r="L339" s="44"/>
      <c r="M339" s="77"/>
      <c r="N339" s="52"/>
      <c r="O339" s="52"/>
      <c r="P339" s="77"/>
      <c r="Q339" s="77"/>
      <c r="R339" s="77"/>
      <c r="S339" s="77"/>
      <c r="T339" s="28"/>
      <c r="U339" s="28"/>
      <c r="V339" s="28"/>
      <c r="W339" s="28"/>
      <c r="X339" s="28"/>
      <c r="Y339" s="28"/>
      <c r="Z339" s="28"/>
      <c r="AA339" s="28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9"/>
      <c r="CC339" s="9"/>
      <c r="CD339" s="9"/>
      <c r="CE339" s="9"/>
      <c r="CF339" s="9"/>
      <c r="CG339" s="9"/>
      <c r="CH339" s="9"/>
      <c r="CI339" s="9"/>
      <c r="CJ339" s="9"/>
      <c r="CK339" s="9"/>
    </row>
    <row r="340" spans="1:89" s="10" customFormat="1" ht="15" customHeight="1">
      <c r="A340" s="124"/>
      <c r="B340" s="113"/>
      <c r="D340" s="106"/>
      <c r="E340" s="106"/>
      <c r="F340" s="49"/>
      <c r="G340" s="86"/>
      <c r="H340" s="88"/>
      <c r="I340" s="92"/>
      <c r="J340" s="90"/>
      <c r="K340" s="51"/>
      <c r="L340" s="44"/>
      <c r="M340" s="77"/>
      <c r="N340" s="52"/>
      <c r="O340" s="52"/>
      <c r="P340" s="77"/>
      <c r="Q340" s="77"/>
      <c r="R340" s="77"/>
      <c r="S340" s="77"/>
      <c r="T340" s="28"/>
      <c r="U340" s="28"/>
      <c r="V340" s="28"/>
      <c r="W340" s="28"/>
      <c r="X340" s="28"/>
      <c r="Y340" s="28"/>
      <c r="Z340" s="28"/>
      <c r="AA340" s="28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/>
      <c r="BZ340" s="9"/>
      <c r="CA340" s="9"/>
      <c r="CB340" s="9"/>
      <c r="CC340" s="9"/>
      <c r="CD340" s="9"/>
      <c r="CE340" s="9"/>
      <c r="CF340" s="9"/>
      <c r="CG340" s="9"/>
      <c r="CH340" s="9"/>
      <c r="CI340" s="9"/>
      <c r="CJ340" s="9"/>
      <c r="CK340" s="9"/>
    </row>
    <row r="341" spans="1:89" s="10" customFormat="1" ht="15" customHeight="1">
      <c r="A341" s="124"/>
      <c r="B341" s="113"/>
      <c r="D341" s="106"/>
      <c r="E341" s="106"/>
      <c r="F341" s="49"/>
      <c r="G341" s="86"/>
      <c r="H341" s="88"/>
      <c r="I341" s="92"/>
      <c r="J341" s="90"/>
      <c r="K341" s="51"/>
      <c r="L341" s="44"/>
      <c r="M341" s="77"/>
      <c r="N341" s="52"/>
      <c r="O341" s="52"/>
      <c r="P341" s="77"/>
      <c r="Q341" s="77"/>
      <c r="R341" s="77"/>
      <c r="S341" s="77"/>
      <c r="T341" s="28"/>
      <c r="U341" s="28"/>
      <c r="V341" s="28"/>
      <c r="W341" s="28"/>
      <c r="X341" s="28"/>
      <c r="Y341" s="28"/>
      <c r="Z341" s="28"/>
      <c r="AA341" s="28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9"/>
      <c r="CC341" s="9"/>
      <c r="CD341" s="9"/>
      <c r="CE341" s="9"/>
      <c r="CF341" s="9"/>
      <c r="CG341" s="9"/>
      <c r="CH341" s="9"/>
      <c r="CI341" s="9"/>
      <c r="CJ341" s="9"/>
      <c r="CK341" s="9"/>
    </row>
    <row r="342" spans="1:89" s="10" customFormat="1" ht="15" customHeight="1">
      <c r="A342" s="124"/>
      <c r="B342" s="113"/>
      <c r="D342" s="106"/>
      <c r="E342" s="106"/>
      <c r="F342" s="49"/>
      <c r="G342" s="86"/>
      <c r="H342" s="88"/>
      <c r="I342" s="92"/>
      <c r="J342" s="90"/>
      <c r="K342" s="51"/>
      <c r="L342" s="44"/>
      <c r="M342" s="77"/>
      <c r="N342" s="52"/>
      <c r="O342" s="52"/>
      <c r="P342" s="77"/>
      <c r="Q342" s="77"/>
      <c r="R342" s="77"/>
      <c r="S342" s="77"/>
      <c r="T342" s="28"/>
      <c r="U342" s="28"/>
      <c r="V342" s="28"/>
      <c r="W342" s="28"/>
      <c r="X342" s="28"/>
      <c r="Y342" s="28"/>
      <c r="Z342" s="28"/>
      <c r="AA342" s="28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9"/>
      <c r="CC342" s="9"/>
      <c r="CD342" s="9"/>
      <c r="CE342" s="9"/>
      <c r="CF342" s="9"/>
      <c r="CG342" s="9"/>
      <c r="CH342" s="9"/>
      <c r="CI342" s="9"/>
      <c r="CJ342" s="9"/>
      <c r="CK342" s="9"/>
    </row>
    <row r="343" spans="1:89" s="10" customFormat="1" ht="15" customHeight="1">
      <c r="A343" s="124"/>
      <c r="B343" s="113"/>
      <c r="D343" s="106"/>
      <c r="E343" s="106"/>
      <c r="F343" s="49"/>
      <c r="G343" s="86"/>
      <c r="H343" s="88"/>
      <c r="I343" s="92"/>
      <c r="J343" s="90"/>
      <c r="K343" s="51"/>
      <c r="L343" s="44"/>
      <c r="M343" s="77"/>
      <c r="N343" s="52"/>
      <c r="O343" s="52"/>
      <c r="P343" s="77"/>
      <c r="Q343" s="77"/>
      <c r="R343" s="77"/>
      <c r="S343" s="77"/>
      <c r="T343" s="28"/>
      <c r="U343" s="28"/>
      <c r="V343" s="28"/>
      <c r="W343" s="28"/>
      <c r="X343" s="28"/>
      <c r="Y343" s="28"/>
      <c r="Z343" s="28"/>
      <c r="AA343" s="28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9"/>
      <c r="BY343" s="9"/>
      <c r="BZ343" s="9"/>
      <c r="CA343" s="9"/>
      <c r="CB343" s="9"/>
      <c r="CC343" s="9"/>
      <c r="CD343" s="9"/>
      <c r="CE343" s="9"/>
      <c r="CF343" s="9"/>
      <c r="CG343" s="9"/>
      <c r="CH343" s="9"/>
      <c r="CI343" s="9"/>
      <c r="CJ343" s="9"/>
      <c r="CK343" s="9"/>
    </row>
    <row r="344" spans="1:89" s="10" customFormat="1" ht="15" customHeight="1">
      <c r="A344" s="124"/>
      <c r="B344" s="113"/>
      <c r="D344" s="106"/>
      <c r="E344" s="106"/>
      <c r="F344" s="49"/>
      <c r="G344" s="86"/>
      <c r="H344" s="88"/>
      <c r="I344" s="92"/>
      <c r="J344" s="90"/>
      <c r="K344" s="51"/>
      <c r="L344" s="44"/>
      <c r="M344" s="77"/>
      <c r="N344" s="52"/>
      <c r="O344" s="52"/>
      <c r="P344" s="77"/>
      <c r="Q344" s="77"/>
      <c r="R344" s="77"/>
      <c r="S344" s="77"/>
      <c r="T344" s="28"/>
      <c r="U344" s="28"/>
      <c r="V344" s="28"/>
      <c r="W344" s="28"/>
      <c r="X344" s="28"/>
      <c r="Y344" s="28"/>
      <c r="Z344" s="28"/>
      <c r="AA344" s="28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9"/>
      <c r="CC344" s="9"/>
      <c r="CD344" s="9"/>
      <c r="CE344" s="9"/>
      <c r="CF344" s="9"/>
      <c r="CG344" s="9"/>
      <c r="CH344" s="9"/>
      <c r="CI344" s="9"/>
      <c r="CJ344" s="9"/>
      <c r="CK344" s="9"/>
    </row>
    <row r="345" spans="1:89" s="10" customFormat="1" ht="15" customHeight="1">
      <c r="A345" s="124"/>
      <c r="B345" s="113"/>
      <c r="D345" s="106"/>
      <c r="E345" s="106"/>
      <c r="F345" s="49"/>
      <c r="G345" s="86"/>
      <c r="H345" s="88"/>
      <c r="I345" s="92"/>
      <c r="J345" s="90"/>
      <c r="K345" s="51"/>
      <c r="L345" s="44"/>
      <c r="M345" s="77"/>
      <c r="N345" s="52"/>
      <c r="O345" s="52"/>
      <c r="P345" s="77"/>
      <c r="Q345" s="77"/>
      <c r="R345" s="77"/>
      <c r="S345" s="77"/>
      <c r="T345" s="28"/>
      <c r="U345" s="28"/>
      <c r="V345" s="28"/>
      <c r="W345" s="28"/>
      <c r="X345" s="28"/>
      <c r="Y345" s="28"/>
      <c r="Z345" s="28"/>
      <c r="AA345" s="28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9"/>
      <c r="BY345" s="9"/>
      <c r="BZ345" s="9"/>
      <c r="CA345" s="9"/>
      <c r="CB345" s="9"/>
      <c r="CC345" s="9"/>
      <c r="CD345" s="9"/>
      <c r="CE345" s="9"/>
      <c r="CF345" s="9"/>
      <c r="CG345" s="9"/>
      <c r="CH345" s="9"/>
      <c r="CI345" s="9"/>
      <c r="CJ345" s="9"/>
      <c r="CK345" s="9"/>
    </row>
    <row r="346" spans="1:89" s="10" customFormat="1" ht="15" customHeight="1">
      <c r="A346" s="124"/>
      <c r="B346" s="113"/>
      <c r="D346" s="106"/>
      <c r="E346" s="106"/>
      <c r="F346" s="49"/>
      <c r="G346" s="86"/>
      <c r="H346" s="88"/>
      <c r="I346" s="92"/>
      <c r="J346" s="90"/>
      <c r="K346" s="51"/>
      <c r="L346" s="44"/>
      <c r="M346" s="77"/>
      <c r="N346" s="52"/>
      <c r="O346" s="52"/>
      <c r="P346" s="77"/>
      <c r="Q346" s="77"/>
      <c r="R346" s="77"/>
      <c r="S346" s="77"/>
      <c r="T346" s="28"/>
      <c r="U346" s="28"/>
      <c r="V346" s="28"/>
      <c r="W346" s="28"/>
      <c r="X346" s="28"/>
      <c r="Y346" s="28"/>
      <c r="Z346" s="28"/>
      <c r="AA346" s="28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9"/>
      <c r="BY346" s="9"/>
      <c r="BZ346" s="9"/>
      <c r="CA346" s="9"/>
      <c r="CB346" s="9"/>
      <c r="CC346" s="9"/>
      <c r="CD346" s="9"/>
      <c r="CE346" s="9"/>
      <c r="CF346" s="9"/>
      <c r="CG346" s="9"/>
      <c r="CH346" s="9"/>
      <c r="CI346" s="9"/>
      <c r="CJ346" s="9"/>
      <c r="CK346" s="9"/>
    </row>
    <row r="347" spans="1:89" s="10" customFormat="1" ht="15" customHeight="1">
      <c r="A347" s="124"/>
      <c r="B347" s="113"/>
      <c r="D347" s="106"/>
      <c r="E347" s="106"/>
      <c r="F347" s="49"/>
      <c r="G347" s="86"/>
      <c r="H347" s="88"/>
      <c r="I347" s="92"/>
      <c r="J347" s="90"/>
      <c r="K347" s="51"/>
      <c r="L347" s="44"/>
      <c r="M347" s="77"/>
      <c r="N347" s="52"/>
      <c r="O347" s="52"/>
      <c r="P347" s="77"/>
      <c r="Q347" s="77"/>
      <c r="R347" s="77"/>
      <c r="S347" s="77"/>
      <c r="T347" s="28"/>
      <c r="U347" s="28"/>
      <c r="V347" s="28"/>
      <c r="W347" s="28"/>
      <c r="X347" s="28"/>
      <c r="Y347" s="28"/>
      <c r="Z347" s="28"/>
      <c r="AA347" s="28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9"/>
      <c r="BY347" s="9"/>
      <c r="BZ347" s="9"/>
      <c r="CA347" s="9"/>
      <c r="CB347" s="9"/>
      <c r="CC347" s="9"/>
      <c r="CD347" s="9"/>
      <c r="CE347" s="9"/>
      <c r="CF347" s="9"/>
      <c r="CG347" s="9"/>
      <c r="CH347" s="9"/>
      <c r="CI347" s="9"/>
      <c r="CJ347" s="9"/>
      <c r="CK347" s="9"/>
    </row>
    <row r="348" spans="1:89" s="10" customFormat="1" ht="15" customHeight="1">
      <c r="A348" s="124"/>
      <c r="B348" s="113"/>
      <c r="D348" s="106"/>
      <c r="E348" s="106"/>
      <c r="F348" s="49"/>
      <c r="G348" s="86"/>
      <c r="H348" s="88"/>
      <c r="I348" s="92"/>
      <c r="J348" s="90"/>
      <c r="K348" s="51"/>
      <c r="L348" s="44"/>
      <c r="M348" s="77"/>
      <c r="N348" s="52"/>
      <c r="O348" s="52"/>
      <c r="P348" s="77"/>
      <c r="Q348" s="77"/>
      <c r="R348" s="77"/>
      <c r="S348" s="77"/>
      <c r="T348" s="28"/>
      <c r="U348" s="28"/>
      <c r="V348" s="28"/>
      <c r="W348" s="28"/>
      <c r="X348" s="28"/>
      <c r="Y348" s="28"/>
      <c r="Z348" s="28"/>
      <c r="AA348" s="28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9"/>
      <c r="BY348" s="9"/>
      <c r="BZ348" s="9"/>
      <c r="CA348" s="9"/>
      <c r="CB348" s="9"/>
      <c r="CC348" s="9"/>
      <c r="CD348" s="9"/>
      <c r="CE348" s="9"/>
      <c r="CF348" s="9"/>
      <c r="CG348" s="9"/>
      <c r="CH348" s="9"/>
      <c r="CI348" s="9"/>
      <c r="CJ348" s="9"/>
      <c r="CK348" s="9"/>
    </row>
    <row r="349" spans="1:89" s="10" customFormat="1" ht="15" customHeight="1">
      <c r="A349" s="124"/>
      <c r="B349" s="113"/>
      <c r="D349" s="106"/>
      <c r="E349" s="106"/>
      <c r="F349" s="49"/>
      <c r="G349" s="86"/>
      <c r="H349" s="88"/>
      <c r="I349" s="92"/>
      <c r="J349" s="90"/>
      <c r="K349" s="51"/>
      <c r="L349" s="44"/>
      <c r="M349" s="77"/>
      <c r="N349" s="52"/>
      <c r="O349" s="52"/>
      <c r="P349" s="77"/>
      <c r="Q349" s="77"/>
      <c r="R349" s="77"/>
      <c r="S349" s="77"/>
      <c r="T349" s="28"/>
      <c r="U349" s="28"/>
      <c r="V349" s="28"/>
      <c r="W349" s="28"/>
      <c r="X349" s="28"/>
      <c r="Y349" s="28"/>
      <c r="Z349" s="28"/>
      <c r="AA349" s="28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9"/>
      <c r="BY349" s="9"/>
      <c r="BZ349" s="9"/>
      <c r="CA349" s="9"/>
      <c r="CB349" s="9"/>
      <c r="CC349" s="9"/>
      <c r="CD349" s="9"/>
      <c r="CE349" s="9"/>
      <c r="CF349" s="9"/>
      <c r="CG349" s="9"/>
      <c r="CH349" s="9"/>
      <c r="CI349" s="9"/>
      <c r="CJ349" s="9"/>
      <c r="CK349" s="9"/>
    </row>
    <row r="350" spans="1:89" s="10" customFormat="1" ht="15" customHeight="1">
      <c r="A350" s="124"/>
      <c r="B350" s="113"/>
      <c r="D350" s="106"/>
      <c r="E350" s="106"/>
      <c r="F350" s="49"/>
      <c r="G350" s="86"/>
      <c r="H350" s="88"/>
      <c r="I350" s="92"/>
      <c r="J350" s="90"/>
      <c r="K350" s="51"/>
      <c r="L350" s="44"/>
      <c r="M350" s="77"/>
      <c r="N350" s="52"/>
      <c r="O350" s="52"/>
      <c r="P350" s="77"/>
      <c r="Q350" s="77"/>
      <c r="R350" s="77"/>
      <c r="S350" s="77"/>
      <c r="T350" s="28"/>
      <c r="U350" s="28"/>
      <c r="V350" s="28"/>
      <c r="W350" s="28"/>
      <c r="X350" s="28"/>
      <c r="Y350" s="28"/>
      <c r="Z350" s="28"/>
      <c r="AA350" s="28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9"/>
      <c r="CC350" s="9"/>
      <c r="CD350" s="9"/>
      <c r="CE350" s="9"/>
      <c r="CF350" s="9"/>
      <c r="CG350" s="9"/>
      <c r="CH350" s="9"/>
      <c r="CI350" s="9"/>
      <c r="CJ350" s="9"/>
      <c r="CK350" s="9"/>
    </row>
    <row r="351" spans="1:89" s="10" customFormat="1" ht="15" customHeight="1">
      <c r="A351" s="124"/>
      <c r="B351" s="113"/>
      <c r="D351" s="106"/>
      <c r="E351" s="106"/>
      <c r="F351" s="49"/>
      <c r="G351" s="86"/>
      <c r="H351" s="88"/>
      <c r="I351" s="92"/>
      <c r="J351" s="90"/>
      <c r="K351" s="51"/>
      <c r="L351" s="44"/>
      <c r="M351" s="77"/>
      <c r="N351" s="52"/>
      <c r="O351" s="52"/>
      <c r="P351" s="77"/>
      <c r="Q351" s="77"/>
      <c r="R351" s="77"/>
      <c r="S351" s="77"/>
      <c r="T351" s="28"/>
      <c r="U351" s="28"/>
      <c r="V351" s="28"/>
      <c r="W351" s="28"/>
      <c r="X351" s="28"/>
      <c r="Y351" s="28"/>
      <c r="Z351" s="28"/>
      <c r="AA351" s="28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9"/>
      <c r="CC351" s="9"/>
      <c r="CD351" s="9"/>
      <c r="CE351" s="9"/>
      <c r="CF351" s="9"/>
      <c r="CG351" s="9"/>
      <c r="CH351" s="9"/>
      <c r="CI351" s="9"/>
      <c r="CJ351" s="9"/>
      <c r="CK351" s="9"/>
    </row>
    <row r="352" spans="1:89" s="10" customFormat="1" ht="15" customHeight="1">
      <c r="A352" s="124"/>
      <c r="B352" s="113"/>
      <c r="D352" s="106"/>
      <c r="E352" s="106"/>
      <c r="F352" s="49"/>
      <c r="G352" s="86"/>
      <c r="H352" s="88"/>
      <c r="I352" s="92"/>
      <c r="J352" s="90"/>
      <c r="K352" s="51"/>
      <c r="L352" s="44"/>
      <c r="M352" s="77"/>
      <c r="N352" s="52"/>
      <c r="O352" s="52"/>
      <c r="P352" s="77"/>
      <c r="Q352" s="77"/>
      <c r="R352" s="77"/>
      <c r="S352" s="77"/>
      <c r="T352" s="28"/>
      <c r="U352" s="28"/>
      <c r="V352" s="28"/>
      <c r="W352" s="28"/>
      <c r="X352" s="28"/>
      <c r="Y352" s="28"/>
      <c r="Z352" s="28"/>
      <c r="AA352" s="28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9"/>
      <c r="BY352" s="9"/>
      <c r="BZ352" s="9"/>
      <c r="CA352" s="9"/>
      <c r="CB352" s="9"/>
      <c r="CC352" s="9"/>
      <c r="CD352" s="9"/>
      <c r="CE352" s="9"/>
      <c r="CF352" s="9"/>
      <c r="CG352" s="9"/>
      <c r="CH352" s="9"/>
      <c r="CI352" s="9"/>
      <c r="CJ352" s="9"/>
      <c r="CK352" s="9"/>
    </row>
    <row r="353" spans="1:89" s="10" customFormat="1" ht="15" customHeight="1">
      <c r="A353" s="124"/>
      <c r="B353" s="113"/>
      <c r="D353" s="106"/>
      <c r="E353" s="106"/>
      <c r="F353" s="49"/>
      <c r="G353" s="86"/>
      <c r="H353" s="88"/>
      <c r="I353" s="92"/>
      <c r="J353" s="90"/>
      <c r="K353" s="51"/>
      <c r="L353" s="44"/>
      <c r="M353" s="77"/>
      <c r="N353" s="52"/>
      <c r="O353" s="52"/>
      <c r="P353" s="77"/>
      <c r="Q353" s="77"/>
      <c r="R353" s="77"/>
      <c r="S353" s="77"/>
      <c r="T353" s="28"/>
      <c r="U353" s="28"/>
      <c r="V353" s="28"/>
      <c r="W353" s="28"/>
      <c r="X353" s="28"/>
      <c r="Y353" s="28"/>
      <c r="Z353" s="28"/>
      <c r="AA353" s="28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9"/>
      <c r="BY353" s="9"/>
      <c r="BZ353" s="9"/>
      <c r="CA353" s="9"/>
      <c r="CB353" s="9"/>
      <c r="CC353" s="9"/>
      <c r="CD353" s="9"/>
      <c r="CE353" s="9"/>
      <c r="CF353" s="9"/>
      <c r="CG353" s="9"/>
      <c r="CH353" s="9"/>
      <c r="CI353" s="9"/>
      <c r="CJ353" s="9"/>
      <c r="CK353" s="9"/>
    </row>
    <row r="354" spans="1:89" s="10" customFormat="1" ht="15" customHeight="1">
      <c r="A354" s="124"/>
      <c r="B354" s="113"/>
      <c r="D354" s="106"/>
      <c r="E354" s="106"/>
      <c r="F354" s="49"/>
      <c r="G354" s="86"/>
      <c r="H354" s="88"/>
      <c r="I354" s="92"/>
      <c r="J354" s="90"/>
      <c r="K354" s="51"/>
      <c r="L354" s="44"/>
      <c r="M354" s="77"/>
      <c r="N354" s="52"/>
      <c r="O354" s="52"/>
      <c r="P354" s="77"/>
      <c r="Q354" s="77"/>
      <c r="R354" s="77"/>
      <c r="S354" s="77"/>
      <c r="T354" s="28"/>
      <c r="U354" s="28"/>
      <c r="V354" s="28"/>
      <c r="W354" s="28"/>
      <c r="X354" s="28"/>
      <c r="Y354" s="28"/>
      <c r="Z354" s="28"/>
      <c r="AA354" s="28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9"/>
      <c r="BY354" s="9"/>
      <c r="BZ354" s="9"/>
      <c r="CA354" s="9"/>
      <c r="CB354" s="9"/>
      <c r="CC354" s="9"/>
      <c r="CD354" s="9"/>
      <c r="CE354" s="9"/>
      <c r="CF354" s="9"/>
      <c r="CG354" s="9"/>
      <c r="CH354" s="9"/>
      <c r="CI354" s="9"/>
      <c r="CJ354" s="9"/>
      <c r="CK354" s="9"/>
    </row>
    <row r="355" spans="1:89" s="10" customFormat="1" ht="15" customHeight="1">
      <c r="A355" s="124"/>
      <c r="B355" s="113"/>
      <c r="D355" s="106"/>
      <c r="E355" s="106"/>
      <c r="F355" s="49"/>
      <c r="G355" s="86"/>
      <c r="H355" s="88"/>
      <c r="I355" s="92"/>
      <c r="J355" s="90"/>
      <c r="K355" s="51"/>
      <c r="L355" s="44"/>
      <c r="M355" s="77"/>
      <c r="N355" s="52"/>
      <c r="O355" s="52"/>
      <c r="P355" s="77"/>
      <c r="Q355" s="77"/>
      <c r="R355" s="77"/>
      <c r="S355" s="77"/>
      <c r="T355" s="28"/>
      <c r="U355" s="28"/>
      <c r="V355" s="28"/>
      <c r="W355" s="28"/>
      <c r="X355" s="28"/>
      <c r="Y355" s="28"/>
      <c r="Z355" s="28"/>
      <c r="AA355" s="28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9"/>
      <c r="BY355" s="9"/>
      <c r="BZ355" s="9"/>
      <c r="CA355" s="9"/>
      <c r="CB355" s="9"/>
      <c r="CC355" s="9"/>
      <c r="CD355" s="9"/>
      <c r="CE355" s="9"/>
      <c r="CF355" s="9"/>
      <c r="CG355" s="9"/>
      <c r="CH355" s="9"/>
      <c r="CI355" s="9"/>
      <c r="CJ355" s="9"/>
      <c r="CK355" s="9"/>
    </row>
    <row r="356" spans="1:89" s="10" customFormat="1" ht="15" customHeight="1">
      <c r="A356" s="124"/>
      <c r="B356" s="113"/>
      <c r="D356" s="106"/>
      <c r="E356" s="106"/>
      <c r="F356" s="49"/>
      <c r="G356" s="86"/>
      <c r="H356" s="88"/>
      <c r="I356" s="92"/>
      <c r="J356" s="90"/>
      <c r="K356" s="51"/>
      <c r="L356" s="44"/>
      <c r="M356" s="77"/>
      <c r="N356" s="52"/>
      <c r="O356" s="52"/>
      <c r="P356" s="77"/>
      <c r="Q356" s="77"/>
      <c r="R356" s="77"/>
      <c r="S356" s="77"/>
      <c r="T356" s="28"/>
      <c r="U356" s="28"/>
      <c r="V356" s="28"/>
      <c r="W356" s="28"/>
      <c r="X356" s="28"/>
      <c r="Y356" s="28"/>
      <c r="Z356" s="28"/>
      <c r="AA356" s="28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9"/>
      <c r="BY356" s="9"/>
      <c r="BZ356" s="9"/>
      <c r="CA356" s="9"/>
      <c r="CB356" s="9"/>
      <c r="CC356" s="9"/>
      <c r="CD356" s="9"/>
      <c r="CE356" s="9"/>
      <c r="CF356" s="9"/>
      <c r="CG356" s="9"/>
      <c r="CH356" s="9"/>
      <c r="CI356" s="9"/>
      <c r="CJ356" s="9"/>
      <c r="CK356" s="9"/>
    </row>
    <row r="357" spans="1:89" s="10" customFormat="1" ht="15" customHeight="1">
      <c r="A357" s="124"/>
      <c r="B357" s="113"/>
      <c r="D357" s="106"/>
      <c r="E357" s="106"/>
      <c r="F357" s="49"/>
      <c r="G357" s="86"/>
      <c r="H357" s="88"/>
      <c r="I357" s="92"/>
      <c r="J357" s="90"/>
      <c r="K357" s="51"/>
      <c r="L357" s="44"/>
      <c r="M357" s="77"/>
      <c r="N357" s="52"/>
      <c r="O357" s="52"/>
      <c r="P357" s="77"/>
      <c r="Q357" s="77"/>
      <c r="R357" s="77"/>
      <c r="S357" s="77"/>
      <c r="T357" s="28"/>
      <c r="U357" s="28"/>
      <c r="V357" s="28"/>
      <c r="W357" s="28"/>
      <c r="X357" s="28"/>
      <c r="Y357" s="28"/>
      <c r="Z357" s="28"/>
      <c r="AA357" s="28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9"/>
      <c r="BY357" s="9"/>
      <c r="BZ357" s="9"/>
      <c r="CA357" s="9"/>
      <c r="CB357" s="9"/>
      <c r="CC357" s="9"/>
      <c r="CD357" s="9"/>
      <c r="CE357" s="9"/>
      <c r="CF357" s="9"/>
      <c r="CG357" s="9"/>
      <c r="CH357" s="9"/>
      <c r="CI357" s="9"/>
      <c r="CJ357" s="9"/>
      <c r="CK357" s="9"/>
    </row>
    <row r="358" spans="1:89" s="10" customFormat="1" ht="15" customHeight="1">
      <c r="A358" s="124"/>
      <c r="B358" s="113"/>
      <c r="D358" s="106"/>
      <c r="E358" s="106"/>
      <c r="F358" s="49"/>
      <c r="G358" s="86"/>
      <c r="H358" s="88"/>
      <c r="I358" s="92"/>
      <c r="J358" s="90"/>
      <c r="K358" s="51"/>
      <c r="L358" s="44"/>
      <c r="M358" s="77"/>
      <c r="N358" s="52"/>
      <c r="O358" s="52"/>
      <c r="P358" s="77"/>
      <c r="Q358" s="77"/>
      <c r="R358" s="77"/>
      <c r="S358" s="77"/>
      <c r="T358" s="28"/>
      <c r="U358" s="28"/>
      <c r="V358" s="28"/>
      <c r="W358" s="28"/>
      <c r="X358" s="28"/>
      <c r="Y358" s="28"/>
      <c r="Z358" s="28"/>
      <c r="AA358" s="28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9"/>
      <c r="BY358" s="9"/>
      <c r="BZ358" s="9"/>
      <c r="CA358" s="9"/>
      <c r="CB358" s="9"/>
      <c r="CC358" s="9"/>
      <c r="CD358" s="9"/>
      <c r="CE358" s="9"/>
      <c r="CF358" s="9"/>
      <c r="CG358" s="9"/>
      <c r="CH358" s="9"/>
      <c r="CI358" s="9"/>
      <c r="CJ358" s="9"/>
      <c r="CK358" s="9"/>
    </row>
    <row r="359" spans="1:89" s="10" customFormat="1" ht="15" customHeight="1">
      <c r="A359" s="124"/>
      <c r="B359" s="113"/>
      <c r="D359" s="106"/>
      <c r="E359" s="106"/>
      <c r="F359" s="49"/>
      <c r="G359" s="86"/>
      <c r="H359" s="88"/>
      <c r="I359" s="92"/>
      <c r="J359" s="90"/>
      <c r="K359" s="51"/>
      <c r="L359" s="44"/>
      <c r="M359" s="77"/>
      <c r="N359" s="52"/>
      <c r="O359" s="52"/>
      <c r="P359" s="77"/>
      <c r="Q359" s="77"/>
      <c r="R359" s="77"/>
      <c r="S359" s="77"/>
      <c r="T359" s="28"/>
      <c r="U359" s="28"/>
      <c r="V359" s="28"/>
      <c r="W359" s="28"/>
      <c r="X359" s="28"/>
      <c r="Y359" s="28"/>
      <c r="Z359" s="28"/>
      <c r="AA359" s="28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9"/>
      <c r="BY359" s="9"/>
      <c r="BZ359" s="9"/>
      <c r="CA359" s="9"/>
      <c r="CB359" s="9"/>
      <c r="CC359" s="9"/>
      <c r="CD359" s="9"/>
      <c r="CE359" s="9"/>
      <c r="CF359" s="9"/>
      <c r="CG359" s="9"/>
      <c r="CH359" s="9"/>
      <c r="CI359" s="9"/>
      <c r="CJ359" s="9"/>
      <c r="CK359" s="9"/>
    </row>
    <row r="360" spans="1:89" s="10" customFormat="1" ht="15" customHeight="1">
      <c r="A360" s="124"/>
      <c r="B360" s="113"/>
      <c r="D360" s="106"/>
      <c r="E360" s="106"/>
      <c r="F360" s="49"/>
      <c r="G360" s="86"/>
      <c r="H360" s="88"/>
      <c r="I360" s="92"/>
      <c r="J360" s="90"/>
      <c r="K360" s="51"/>
      <c r="L360" s="44"/>
      <c r="M360" s="77"/>
      <c r="N360" s="52"/>
      <c r="O360" s="52"/>
      <c r="P360" s="77"/>
      <c r="Q360" s="77"/>
      <c r="R360" s="77"/>
      <c r="S360" s="77"/>
      <c r="T360" s="28"/>
      <c r="U360" s="28"/>
      <c r="V360" s="28"/>
      <c r="W360" s="28"/>
      <c r="X360" s="28"/>
      <c r="Y360" s="28"/>
      <c r="Z360" s="28"/>
      <c r="AA360" s="28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9"/>
      <c r="BY360" s="9"/>
      <c r="BZ360" s="9"/>
      <c r="CA360" s="9"/>
      <c r="CB360" s="9"/>
      <c r="CC360" s="9"/>
      <c r="CD360" s="9"/>
      <c r="CE360" s="9"/>
      <c r="CF360" s="9"/>
      <c r="CG360" s="9"/>
      <c r="CH360" s="9"/>
      <c r="CI360" s="9"/>
      <c r="CJ360" s="9"/>
      <c r="CK360" s="9"/>
    </row>
    <row r="361" spans="1:89" s="10" customFormat="1" ht="15" customHeight="1">
      <c r="A361" s="124"/>
      <c r="B361" s="113"/>
      <c r="D361" s="106"/>
      <c r="E361" s="106"/>
      <c r="F361" s="49"/>
      <c r="G361" s="86"/>
      <c r="H361" s="88"/>
      <c r="I361" s="92"/>
      <c r="J361" s="90"/>
      <c r="K361" s="51"/>
      <c r="L361" s="44"/>
      <c r="M361" s="77"/>
      <c r="N361" s="52"/>
      <c r="O361" s="52"/>
      <c r="P361" s="77"/>
      <c r="Q361" s="77"/>
      <c r="R361" s="77"/>
      <c r="S361" s="77"/>
      <c r="T361" s="28"/>
      <c r="U361" s="28"/>
      <c r="V361" s="28"/>
      <c r="W361" s="28"/>
      <c r="X361" s="28"/>
      <c r="Y361" s="28"/>
      <c r="Z361" s="28"/>
      <c r="AA361" s="28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9"/>
      <c r="BY361" s="9"/>
      <c r="BZ361" s="9"/>
      <c r="CA361" s="9"/>
      <c r="CB361" s="9"/>
      <c r="CC361" s="9"/>
      <c r="CD361" s="9"/>
      <c r="CE361" s="9"/>
      <c r="CF361" s="9"/>
      <c r="CG361" s="9"/>
      <c r="CH361" s="9"/>
      <c r="CI361" s="9"/>
      <c r="CJ361" s="9"/>
      <c r="CK361" s="9"/>
    </row>
    <row r="362" spans="1:89" s="10" customFormat="1" ht="15" customHeight="1">
      <c r="A362" s="124"/>
      <c r="B362" s="113"/>
      <c r="D362" s="106"/>
      <c r="E362" s="106"/>
      <c r="F362" s="49"/>
      <c r="G362" s="86"/>
      <c r="H362" s="88"/>
      <c r="I362" s="92"/>
      <c r="J362" s="90"/>
      <c r="K362" s="51"/>
      <c r="L362" s="44"/>
      <c r="M362" s="77"/>
      <c r="N362" s="52"/>
      <c r="O362" s="52"/>
      <c r="P362" s="77"/>
      <c r="Q362" s="77"/>
      <c r="R362" s="77"/>
      <c r="S362" s="77"/>
      <c r="T362" s="28"/>
      <c r="U362" s="28"/>
      <c r="V362" s="28"/>
      <c r="W362" s="28"/>
      <c r="X362" s="28"/>
      <c r="Y362" s="28"/>
      <c r="Z362" s="28"/>
      <c r="AA362" s="28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9"/>
      <c r="CC362" s="9"/>
      <c r="CD362" s="9"/>
      <c r="CE362" s="9"/>
      <c r="CF362" s="9"/>
      <c r="CG362" s="9"/>
      <c r="CH362" s="9"/>
      <c r="CI362" s="9"/>
      <c r="CJ362" s="9"/>
      <c r="CK362" s="9"/>
    </row>
    <row r="363" spans="1:89" s="10" customFormat="1" ht="15" customHeight="1">
      <c r="A363" s="124"/>
      <c r="B363" s="113"/>
      <c r="D363" s="106"/>
      <c r="E363" s="106"/>
      <c r="F363" s="49"/>
      <c r="G363" s="86"/>
      <c r="H363" s="88"/>
      <c r="I363" s="92"/>
      <c r="J363" s="90"/>
      <c r="K363" s="51"/>
      <c r="L363" s="44"/>
      <c r="M363" s="77"/>
      <c r="N363" s="52"/>
      <c r="O363" s="52"/>
      <c r="P363" s="77"/>
      <c r="Q363" s="77"/>
      <c r="R363" s="77"/>
      <c r="S363" s="77"/>
      <c r="T363" s="28"/>
      <c r="U363" s="28"/>
      <c r="V363" s="28"/>
      <c r="W363" s="28"/>
      <c r="X363" s="28"/>
      <c r="Y363" s="28"/>
      <c r="Z363" s="28"/>
      <c r="AA363" s="28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9"/>
      <c r="CC363" s="9"/>
      <c r="CD363" s="9"/>
      <c r="CE363" s="9"/>
      <c r="CF363" s="9"/>
      <c r="CG363" s="9"/>
      <c r="CH363" s="9"/>
      <c r="CI363" s="9"/>
      <c r="CJ363" s="9"/>
      <c r="CK363" s="9"/>
    </row>
    <row r="364" spans="1:89" s="10" customFormat="1" ht="15" customHeight="1">
      <c r="A364" s="124"/>
      <c r="B364" s="113"/>
      <c r="D364" s="106"/>
      <c r="E364" s="106"/>
      <c r="F364" s="49"/>
      <c r="G364" s="86"/>
      <c r="H364" s="88"/>
      <c r="I364" s="92"/>
      <c r="J364" s="90"/>
      <c r="K364" s="51"/>
      <c r="L364" s="44"/>
      <c r="M364" s="77"/>
      <c r="N364" s="52"/>
      <c r="O364" s="52"/>
      <c r="P364" s="77"/>
      <c r="Q364" s="77"/>
      <c r="R364" s="77"/>
      <c r="S364" s="77"/>
      <c r="T364" s="28"/>
      <c r="U364" s="28"/>
      <c r="V364" s="28"/>
      <c r="W364" s="28"/>
      <c r="X364" s="28"/>
      <c r="Y364" s="28"/>
      <c r="Z364" s="28"/>
      <c r="AA364" s="28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9"/>
      <c r="BY364" s="9"/>
      <c r="BZ364" s="9"/>
      <c r="CA364" s="9"/>
      <c r="CB364" s="9"/>
      <c r="CC364" s="9"/>
      <c r="CD364" s="9"/>
      <c r="CE364" s="9"/>
      <c r="CF364" s="9"/>
      <c r="CG364" s="9"/>
      <c r="CH364" s="9"/>
      <c r="CI364" s="9"/>
      <c r="CJ364" s="9"/>
      <c r="CK364" s="9"/>
    </row>
    <row r="365" spans="1:89" s="10" customFormat="1" ht="15" customHeight="1">
      <c r="A365" s="124"/>
      <c r="B365" s="113"/>
      <c r="D365" s="106"/>
      <c r="E365" s="106"/>
      <c r="F365" s="49"/>
      <c r="G365" s="86"/>
      <c r="H365" s="88"/>
      <c r="I365" s="92"/>
      <c r="J365" s="90"/>
      <c r="K365" s="51"/>
      <c r="L365" s="44"/>
      <c r="M365" s="77"/>
      <c r="N365" s="52"/>
      <c r="O365" s="52"/>
      <c r="P365" s="77"/>
      <c r="Q365" s="77"/>
      <c r="R365" s="77"/>
      <c r="S365" s="77"/>
      <c r="T365" s="28"/>
      <c r="U365" s="28"/>
      <c r="V365" s="28"/>
      <c r="W365" s="28"/>
      <c r="X365" s="28"/>
      <c r="Y365" s="28"/>
      <c r="Z365" s="28"/>
      <c r="AA365" s="28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9"/>
      <c r="BY365" s="9"/>
      <c r="BZ365" s="9"/>
      <c r="CA365" s="9"/>
      <c r="CB365" s="9"/>
      <c r="CC365" s="9"/>
      <c r="CD365" s="9"/>
      <c r="CE365" s="9"/>
      <c r="CF365" s="9"/>
      <c r="CG365" s="9"/>
      <c r="CH365" s="9"/>
      <c r="CI365" s="9"/>
      <c r="CJ365" s="9"/>
      <c r="CK365" s="9"/>
    </row>
    <row r="366" spans="1:89" s="10" customFormat="1" ht="15" customHeight="1">
      <c r="A366" s="124"/>
      <c r="B366" s="113"/>
      <c r="D366" s="106"/>
      <c r="E366" s="106"/>
      <c r="F366" s="49"/>
      <c r="G366" s="86"/>
      <c r="H366" s="88"/>
      <c r="I366" s="92"/>
      <c r="J366" s="90"/>
      <c r="K366" s="51"/>
      <c r="L366" s="44"/>
      <c r="M366" s="77"/>
      <c r="N366" s="52"/>
      <c r="O366" s="52"/>
      <c r="P366" s="77"/>
      <c r="Q366" s="77"/>
      <c r="R366" s="77"/>
      <c r="S366" s="77"/>
      <c r="T366" s="28"/>
      <c r="U366" s="28"/>
      <c r="V366" s="28"/>
      <c r="W366" s="28"/>
      <c r="X366" s="28"/>
      <c r="Y366" s="28"/>
      <c r="Z366" s="28"/>
      <c r="AA366" s="28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9"/>
      <c r="CC366" s="9"/>
      <c r="CD366" s="9"/>
      <c r="CE366" s="9"/>
      <c r="CF366" s="9"/>
      <c r="CG366" s="9"/>
      <c r="CH366" s="9"/>
      <c r="CI366" s="9"/>
      <c r="CJ366" s="9"/>
      <c r="CK366" s="9"/>
    </row>
    <row r="367" spans="1:89" s="10" customFormat="1" ht="15" customHeight="1">
      <c r="A367" s="124"/>
      <c r="B367" s="113"/>
      <c r="D367" s="106"/>
      <c r="E367" s="106"/>
      <c r="F367" s="49"/>
      <c r="G367" s="86"/>
      <c r="H367" s="88"/>
      <c r="I367" s="92"/>
      <c r="J367" s="90"/>
      <c r="K367" s="51"/>
      <c r="L367" s="44"/>
      <c r="M367" s="77"/>
      <c r="N367" s="52"/>
      <c r="O367" s="52"/>
      <c r="P367" s="77"/>
      <c r="Q367" s="77"/>
      <c r="R367" s="77"/>
      <c r="S367" s="77"/>
      <c r="T367" s="28"/>
      <c r="U367" s="28"/>
      <c r="V367" s="28"/>
      <c r="W367" s="28"/>
      <c r="X367" s="28"/>
      <c r="Y367" s="28"/>
      <c r="Z367" s="28"/>
      <c r="AA367" s="28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9"/>
      <c r="CC367" s="9"/>
      <c r="CD367" s="9"/>
      <c r="CE367" s="9"/>
      <c r="CF367" s="9"/>
      <c r="CG367" s="9"/>
      <c r="CH367" s="9"/>
      <c r="CI367" s="9"/>
      <c r="CJ367" s="9"/>
      <c r="CK367" s="9"/>
    </row>
    <row r="368" spans="1:89" s="10" customFormat="1" ht="15" customHeight="1">
      <c r="A368" s="124"/>
      <c r="B368" s="113"/>
      <c r="D368" s="106"/>
      <c r="E368" s="106"/>
      <c r="F368" s="49"/>
      <c r="G368" s="86"/>
      <c r="H368" s="88"/>
      <c r="I368" s="92"/>
      <c r="J368" s="90"/>
      <c r="K368" s="51"/>
      <c r="L368" s="44"/>
      <c r="M368" s="77"/>
      <c r="N368" s="52"/>
      <c r="O368" s="52"/>
      <c r="P368" s="77"/>
      <c r="Q368" s="77"/>
      <c r="R368" s="77"/>
      <c r="S368" s="77"/>
      <c r="T368" s="28"/>
      <c r="U368" s="28"/>
      <c r="V368" s="28"/>
      <c r="W368" s="28"/>
      <c r="X368" s="28"/>
      <c r="Y368" s="28"/>
      <c r="Z368" s="28"/>
      <c r="AA368" s="28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9"/>
      <c r="CC368" s="9"/>
      <c r="CD368" s="9"/>
      <c r="CE368" s="9"/>
      <c r="CF368" s="9"/>
      <c r="CG368" s="9"/>
      <c r="CH368" s="9"/>
      <c r="CI368" s="9"/>
      <c r="CJ368" s="9"/>
      <c r="CK368" s="9"/>
    </row>
    <row r="369" spans="1:89" s="10" customFormat="1" ht="15" customHeight="1">
      <c r="A369" s="124"/>
      <c r="B369" s="113"/>
      <c r="D369" s="106"/>
      <c r="E369" s="106"/>
      <c r="F369" s="49"/>
      <c r="G369" s="86"/>
      <c r="H369" s="88"/>
      <c r="I369" s="92"/>
      <c r="J369" s="90"/>
      <c r="K369" s="51"/>
      <c r="L369" s="44"/>
      <c r="M369" s="77"/>
      <c r="N369" s="52"/>
      <c r="O369" s="52"/>
      <c r="P369" s="77"/>
      <c r="Q369" s="77"/>
      <c r="R369" s="77"/>
      <c r="S369" s="77"/>
      <c r="T369" s="28"/>
      <c r="U369" s="28"/>
      <c r="V369" s="28"/>
      <c r="W369" s="28"/>
      <c r="X369" s="28"/>
      <c r="Y369" s="28"/>
      <c r="Z369" s="28"/>
      <c r="AA369" s="28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9"/>
      <c r="CC369" s="9"/>
      <c r="CD369" s="9"/>
      <c r="CE369" s="9"/>
      <c r="CF369" s="9"/>
      <c r="CG369" s="9"/>
      <c r="CH369" s="9"/>
      <c r="CI369" s="9"/>
      <c r="CJ369" s="9"/>
      <c r="CK369" s="9"/>
    </row>
    <row r="370" spans="1:89" s="10" customFormat="1" ht="15" customHeight="1">
      <c r="A370" s="124"/>
      <c r="B370" s="113"/>
      <c r="D370" s="106"/>
      <c r="E370" s="106"/>
      <c r="F370" s="49"/>
      <c r="G370" s="86"/>
      <c r="H370" s="88"/>
      <c r="I370" s="92"/>
      <c r="J370" s="90"/>
      <c r="K370" s="51"/>
      <c r="L370" s="44"/>
      <c r="M370" s="77"/>
      <c r="N370" s="52"/>
      <c r="O370" s="52"/>
      <c r="P370" s="77"/>
      <c r="Q370" s="77"/>
      <c r="R370" s="77"/>
      <c r="S370" s="77"/>
      <c r="T370" s="28"/>
      <c r="U370" s="28"/>
      <c r="V370" s="28"/>
      <c r="W370" s="28"/>
      <c r="X370" s="28"/>
      <c r="Y370" s="28"/>
      <c r="Z370" s="28"/>
      <c r="AA370" s="28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9"/>
      <c r="CC370" s="9"/>
      <c r="CD370" s="9"/>
      <c r="CE370" s="9"/>
      <c r="CF370" s="9"/>
      <c r="CG370" s="9"/>
      <c r="CH370" s="9"/>
      <c r="CI370" s="9"/>
      <c r="CJ370" s="9"/>
      <c r="CK370" s="9"/>
    </row>
    <row r="371" spans="1:89" s="10" customFormat="1" ht="15" customHeight="1">
      <c r="A371" s="124"/>
      <c r="B371" s="113"/>
      <c r="D371" s="106"/>
      <c r="E371" s="106"/>
      <c r="F371" s="49"/>
      <c r="G371" s="86"/>
      <c r="H371" s="88"/>
      <c r="I371" s="92"/>
      <c r="J371" s="90"/>
      <c r="K371" s="51"/>
      <c r="L371" s="44"/>
      <c r="M371" s="77"/>
      <c r="N371" s="52"/>
      <c r="O371" s="52"/>
      <c r="P371" s="77"/>
      <c r="Q371" s="77"/>
      <c r="R371" s="77"/>
      <c r="S371" s="77"/>
      <c r="T371" s="28"/>
      <c r="U371" s="28"/>
      <c r="V371" s="28"/>
      <c r="W371" s="28"/>
      <c r="X371" s="28"/>
      <c r="Y371" s="28"/>
      <c r="Z371" s="28"/>
      <c r="AA371" s="28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9"/>
      <c r="CC371" s="9"/>
      <c r="CD371" s="9"/>
      <c r="CE371" s="9"/>
      <c r="CF371" s="9"/>
      <c r="CG371" s="9"/>
      <c r="CH371" s="9"/>
      <c r="CI371" s="9"/>
      <c r="CJ371" s="9"/>
      <c r="CK371" s="9"/>
    </row>
    <row r="372" spans="1:89" s="10" customFormat="1" ht="15" customHeight="1">
      <c r="A372" s="124"/>
      <c r="B372" s="113"/>
      <c r="D372" s="106"/>
      <c r="E372" s="106"/>
      <c r="F372" s="49"/>
      <c r="G372" s="86"/>
      <c r="H372" s="88"/>
      <c r="I372" s="92"/>
      <c r="J372" s="90"/>
      <c r="K372" s="51"/>
      <c r="L372" s="44"/>
      <c r="M372" s="77"/>
      <c r="N372" s="52"/>
      <c r="O372" s="52"/>
      <c r="P372" s="77"/>
      <c r="Q372" s="77"/>
      <c r="R372" s="77"/>
      <c r="S372" s="77"/>
      <c r="T372" s="28"/>
      <c r="U372" s="28"/>
      <c r="V372" s="28"/>
      <c r="W372" s="28"/>
      <c r="X372" s="28"/>
      <c r="Y372" s="28"/>
      <c r="Z372" s="28"/>
      <c r="AA372" s="28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  <c r="CI372" s="9"/>
      <c r="CJ372" s="9"/>
      <c r="CK372" s="9"/>
    </row>
    <row r="373" spans="1:89" s="10" customFormat="1" ht="15" customHeight="1">
      <c r="A373" s="124"/>
      <c r="B373" s="113"/>
      <c r="D373" s="106"/>
      <c r="E373" s="106"/>
      <c r="F373" s="49"/>
      <c r="G373" s="86"/>
      <c r="H373" s="88"/>
      <c r="I373" s="92"/>
      <c r="J373" s="90"/>
      <c r="K373" s="51"/>
      <c r="L373" s="44"/>
      <c r="M373" s="77"/>
      <c r="N373" s="52"/>
      <c r="O373" s="52"/>
      <c r="P373" s="77"/>
      <c r="Q373" s="77"/>
      <c r="R373" s="77"/>
      <c r="S373" s="77"/>
      <c r="T373" s="28"/>
      <c r="U373" s="28"/>
      <c r="V373" s="28"/>
      <c r="W373" s="28"/>
      <c r="X373" s="28"/>
      <c r="Y373" s="28"/>
      <c r="Z373" s="28"/>
      <c r="AA373" s="28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  <c r="CI373" s="9"/>
      <c r="CJ373" s="9"/>
      <c r="CK373" s="9"/>
    </row>
    <row r="374" spans="1:89" s="10" customFormat="1" ht="15" customHeight="1">
      <c r="A374" s="124"/>
      <c r="B374" s="113"/>
      <c r="D374" s="106"/>
      <c r="E374" s="106"/>
      <c r="F374" s="49"/>
      <c r="G374" s="86"/>
      <c r="H374" s="88"/>
      <c r="I374" s="92"/>
      <c r="J374" s="90"/>
      <c r="K374" s="51"/>
      <c r="L374" s="44"/>
      <c r="M374" s="77"/>
      <c r="N374" s="52"/>
      <c r="O374" s="52"/>
      <c r="P374" s="77"/>
      <c r="Q374" s="77"/>
      <c r="R374" s="77"/>
      <c r="S374" s="77"/>
      <c r="T374" s="28"/>
      <c r="U374" s="28"/>
      <c r="V374" s="28"/>
      <c r="W374" s="28"/>
      <c r="X374" s="28"/>
      <c r="Y374" s="28"/>
      <c r="Z374" s="28"/>
      <c r="AA374" s="28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  <c r="CI374" s="9"/>
      <c r="CJ374" s="9"/>
      <c r="CK374" s="9"/>
    </row>
    <row r="375" spans="1:89" s="10" customFormat="1" ht="15" customHeight="1">
      <c r="A375" s="124"/>
      <c r="B375" s="113"/>
      <c r="D375" s="106"/>
      <c r="E375" s="106"/>
      <c r="F375" s="49"/>
      <c r="G375" s="86"/>
      <c r="H375" s="88"/>
      <c r="I375" s="92"/>
      <c r="J375" s="90"/>
      <c r="K375" s="51"/>
      <c r="L375" s="44"/>
      <c r="M375" s="77"/>
      <c r="N375" s="52"/>
      <c r="O375" s="52"/>
      <c r="P375" s="77"/>
      <c r="Q375" s="77"/>
      <c r="R375" s="77"/>
      <c r="S375" s="77"/>
      <c r="T375" s="28"/>
      <c r="U375" s="28"/>
      <c r="V375" s="28"/>
      <c r="W375" s="28"/>
      <c r="X375" s="28"/>
      <c r="Y375" s="28"/>
      <c r="Z375" s="28"/>
      <c r="AA375" s="28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9"/>
      <c r="CC375" s="9"/>
      <c r="CD375" s="9"/>
      <c r="CE375" s="9"/>
      <c r="CF375" s="9"/>
      <c r="CG375" s="9"/>
      <c r="CH375" s="9"/>
      <c r="CI375" s="9"/>
      <c r="CJ375" s="9"/>
      <c r="CK375" s="9"/>
    </row>
    <row r="376" spans="1:89" s="10" customFormat="1" ht="15" customHeight="1">
      <c r="A376" s="124"/>
      <c r="B376" s="113"/>
      <c r="D376" s="106"/>
      <c r="E376" s="106"/>
      <c r="F376" s="49"/>
      <c r="G376" s="86"/>
      <c r="H376" s="88"/>
      <c r="I376" s="92"/>
      <c r="J376" s="90"/>
      <c r="K376" s="51"/>
      <c r="L376" s="44"/>
      <c r="M376" s="77"/>
      <c r="N376" s="52"/>
      <c r="O376" s="52"/>
      <c r="P376" s="77"/>
      <c r="Q376" s="77"/>
      <c r="R376" s="77"/>
      <c r="S376" s="77"/>
      <c r="T376" s="28"/>
      <c r="U376" s="28"/>
      <c r="V376" s="28"/>
      <c r="W376" s="28"/>
      <c r="X376" s="28"/>
      <c r="Y376" s="28"/>
      <c r="Z376" s="28"/>
      <c r="AA376" s="28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9"/>
      <c r="BY376" s="9"/>
      <c r="BZ376" s="9"/>
      <c r="CA376" s="9"/>
      <c r="CB376" s="9"/>
      <c r="CC376" s="9"/>
      <c r="CD376" s="9"/>
      <c r="CE376" s="9"/>
      <c r="CF376" s="9"/>
      <c r="CG376" s="9"/>
      <c r="CH376" s="9"/>
      <c r="CI376" s="9"/>
      <c r="CJ376" s="9"/>
      <c r="CK376" s="9"/>
    </row>
    <row r="377" spans="1:89" s="10" customFormat="1" ht="15" customHeight="1">
      <c r="A377" s="124"/>
      <c r="B377" s="113"/>
      <c r="D377" s="106"/>
      <c r="E377" s="106"/>
      <c r="F377" s="49"/>
      <c r="G377" s="86"/>
      <c r="H377" s="88"/>
      <c r="I377" s="92"/>
      <c r="J377" s="90"/>
      <c r="K377" s="51"/>
      <c r="L377" s="44"/>
      <c r="M377" s="77"/>
      <c r="N377" s="52"/>
      <c r="O377" s="52"/>
      <c r="P377" s="77"/>
      <c r="Q377" s="77"/>
      <c r="R377" s="77"/>
      <c r="S377" s="77"/>
      <c r="T377" s="28"/>
      <c r="U377" s="28"/>
      <c r="V377" s="28"/>
      <c r="W377" s="28"/>
      <c r="X377" s="28"/>
      <c r="Y377" s="28"/>
      <c r="Z377" s="28"/>
      <c r="AA377" s="28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9"/>
      <c r="CC377" s="9"/>
      <c r="CD377" s="9"/>
      <c r="CE377" s="9"/>
      <c r="CF377" s="9"/>
      <c r="CG377" s="9"/>
      <c r="CH377" s="9"/>
      <c r="CI377" s="9"/>
      <c r="CJ377" s="9"/>
      <c r="CK377" s="9"/>
    </row>
    <row r="378" spans="1:89" s="10" customFormat="1" ht="15" customHeight="1">
      <c r="A378" s="124"/>
      <c r="B378" s="113"/>
      <c r="D378" s="106"/>
      <c r="E378" s="106"/>
      <c r="F378" s="49"/>
      <c r="G378" s="86"/>
      <c r="H378" s="88"/>
      <c r="I378" s="92"/>
      <c r="J378" s="90"/>
      <c r="K378" s="51"/>
      <c r="L378" s="44"/>
      <c r="M378" s="77"/>
      <c r="N378" s="52"/>
      <c r="O378" s="52"/>
      <c r="P378" s="77"/>
      <c r="Q378" s="77"/>
      <c r="R378" s="77"/>
      <c r="S378" s="77"/>
      <c r="T378" s="28"/>
      <c r="U378" s="28"/>
      <c r="V378" s="28"/>
      <c r="W378" s="28"/>
      <c r="X378" s="28"/>
      <c r="Y378" s="28"/>
      <c r="Z378" s="28"/>
      <c r="AA378" s="28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9"/>
      <c r="BY378" s="9"/>
      <c r="BZ378" s="9"/>
      <c r="CA378" s="9"/>
      <c r="CB378" s="9"/>
      <c r="CC378" s="9"/>
      <c r="CD378" s="9"/>
      <c r="CE378" s="9"/>
      <c r="CF378" s="9"/>
      <c r="CG378" s="9"/>
      <c r="CH378" s="9"/>
      <c r="CI378" s="9"/>
      <c r="CJ378" s="9"/>
      <c r="CK378" s="9"/>
    </row>
    <row r="379" spans="1:89" s="10" customFormat="1" ht="15" customHeight="1">
      <c r="A379" s="124"/>
      <c r="B379" s="113"/>
      <c r="D379" s="106"/>
      <c r="E379" s="106"/>
      <c r="F379" s="49"/>
      <c r="G379" s="86"/>
      <c r="H379" s="88"/>
      <c r="I379" s="92"/>
      <c r="J379" s="90"/>
      <c r="K379" s="51"/>
      <c r="L379" s="44"/>
      <c r="M379" s="77"/>
      <c r="N379" s="52"/>
      <c r="O379" s="52"/>
      <c r="P379" s="77"/>
      <c r="Q379" s="77"/>
      <c r="R379" s="77"/>
      <c r="S379" s="77"/>
      <c r="T379" s="28"/>
      <c r="U379" s="28"/>
      <c r="V379" s="28"/>
      <c r="W379" s="28"/>
      <c r="X379" s="28"/>
      <c r="Y379" s="28"/>
      <c r="Z379" s="28"/>
      <c r="AA379" s="28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9"/>
      <c r="BY379" s="9"/>
      <c r="BZ379" s="9"/>
      <c r="CA379" s="9"/>
      <c r="CB379" s="9"/>
      <c r="CC379" s="9"/>
      <c r="CD379" s="9"/>
      <c r="CE379" s="9"/>
      <c r="CF379" s="9"/>
      <c r="CG379" s="9"/>
      <c r="CH379" s="9"/>
      <c r="CI379" s="9"/>
      <c r="CJ379" s="9"/>
      <c r="CK379" s="9"/>
    </row>
    <row r="380" spans="1:89" s="10" customFormat="1" ht="15" customHeight="1">
      <c r="A380" s="124"/>
      <c r="B380" s="113"/>
      <c r="D380" s="106"/>
      <c r="E380" s="106"/>
      <c r="F380" s="49"/>
      <c r="G380" s="86"/>
      <c r="H380" s="88"/>
      <c r="I380" s="92"/>
      <c r="J380" s="90"/>
      <c r="K380" s="51"/>
      <c r="L380" s="44"/>
      <c r="M380" s="77"/>
      <c r="N380" s="52"/>
      <c r="O380" s="52"/>
      <c r="P380" s="77"/>
      <c r="Q380" s="77"/>
      <c r="R380" s="77"/>
      <c r="S380" s="77"/>
      <c r="T380" s="28"/>
      <c r="U380" s="28"/>
      <c r="V380" s="28"/>
      <c r="W380" s="28"/>
      <c r="X380" s="28"/>
      <c r="Y380" s="28"/>
      <c r="Z380" s="28"/>
      <c r="AA380" s="28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  <c r="CI380" s="9"/>
      <c r="CJ380" s="9"/>
      <c r="CK380" s="9"/>
    </row>
    <row r="381" spans="1:89" s="10" customFormat="1" ht="15" customHeight="1">
      <c r="A381" s="124"/>
      <c r="B381" s="113"/>
      <c r="D381" s="106"/>
      <c r="E381" s="106"/>
      <c r="F381" s="49"/>
      <c r="G381" s="86"/>
      <c r="H381" s="88"/>
      <c r="I381" s="92"/>
      <c r="J381" s="90"/>
      <c r="K381" s="51"/>
      <c r="L381" s="44"/>
      <c r="M381" s="77"/>
      <c r="N381" s="52"/>
      <c r="O381" s="52"/>
      <c r="P381" s="77"/>
      <c r="Q381" s="77"/>
      <c r="R381" s="77"/>
      <c r="S381" s="77"/>
      <c r="T381" s="28"/>
      <c r="U381" s="28"/>
      <c r="V381" s="28"/>
      <c r="W381" s="28"/>
      <c r="X381" s="28"/>
      <c r="Y381" s="28"/>
      <c r="Z381" s="28"/>
      <c r="AA381" s="28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9"/>
      <c r="CC381" s="9"/>
      <c r="CD381" s="9"/>
      <c r="CE381" s="9"/>
      <c r="CF381" s="9"/>
      <c r="CG381" s="9"/>
      <c r="CH381" s="9"/>
      <c r="CI381" s="9"/>
      <c r="CJ381" s="9"/>
      <c r="CK381" s="9"/>
    </row>
    <row r="382" spans="1:89" s="10" customFormat="1" ht="15" customHeight="1">
      <c r="A382" s="124"/>
      <c r="B382" s="113"/>
      <c r="D382" s="106"/>
      <c r="E382" s="106"/>
      <c r="F382" s="49"/>
      <c r="G382" s="86"/>
      <c r="H382" s="88"/>
      <c r="I382" s="92"/>
      <c r="J382" s="90"/>
      <c r="K382" s="51"/>
      <c r="L382" s="44"/>
      <c r="M382" s="77"/>
      <c r="N382" s="52"/>
      <c r="O382" s="52"/>
      <c r="P382" s="77"/>
      <c r="Q382" s="77"/>
      <c r="R382" s="77"/>
      <c r="S382" s="77"/>
      <c r="T382" s="28"/>
      <c r="U382" s="28"/>
      <c r="V382" s="28"/>
      <c r="W382" s="28"/>
      <c r="X382" s="28"/>
      <c r="Y382" s="28"/>
      <c r="Z382" s="28"/>
      <c r="AA382" s="28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9"/>
      <c r="CC382" s="9"/>
      <c r="CD382" s="9"/>
      <c r="CE382" s="9"/>
      <c r="CF382" s="9"/>
      <c r="CG382" s="9"/>
      <c r="CH382" s="9"/>
      <c r="CI382" s="9"/>
      <c r="CJ382" s="9"/>
      <c r="CK382" s="9"/>
    </row>
    <row r="383" spans="1:89" s="10" customFormat="1" ht="15" customHeight="1">
      <c r="A383" s="124"/>
      <c r="B383" s="113"/>
      <c r="D383" s="106"/>
      <c r="E383" s="106"/>
      <c r="F383" s="49"/>
      <c r="G383" s="86"/>
      <c r="H383" s="88"/>
      <c r="I383" s="92"/>
      <c r="J383" s="90"/>
      <c r="K383" s="51"/>
      <c r="L383" s="44"/>
      <c r="M383" s="77"/>
      <c r="N383" s="52"/>
      <c r="O383" s="52"/>
      <c r="P383" s="77"/>
      <c r="Q383" s="77"/>
      <c r="R383" s="77"/>
      <c r="S383" s="77"/>
      <c r="T383" s="28"/>
      <c r="U383" s="28"/>
      <c r="V383" s="28"/>
      <c r="W383" s="28"/>
      <c r="X383" s="28"/>
      <c r="Y383" s="28"/>
      <c r="Z383" s="28"/>
      <c r="AA383" s="28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9"/>
      <c r="CC383" s="9"/>
      <c r="CD383" s="9"/>
      <c r="CE383" s="9"/>
      <c r="CF383" s="9"/>
      <c r="CG383" s="9"/>
      <c r="CH383" s="9"/>
      <c r="CI383" s="9"/>
      <c r="CJ383" s="9"/>
      <c r="CK383" s="9"/>
    </row>
    <row r="384" spans="1:89" s="10" customFormat="1" ht="15" customHeight="1">
      <c r="A384" s="124"/>
      <c r="B384" s="113"/>
      <c r="D384" s="106"/>
      <c r="E384" s="106"/>
      <c r="F384" s="49"/>
      <c r="G384" s="86"/>
      <c r="H384" s="88"/>
      <c r="I384" s="92"/>
      <c r="J384" s="90"/>
      <c r="K384" s="51"/>
      <c r="L384" s="44"/>
      <c r="M384" s="77"/>
      <c r="N384" s="52"/>
      <c r="O384" s="52"/>
      <c r="P384" s="77"/>
      <c r="Q384" s="77"/>
      <c r="R384" s="77"/>
      <c r="S384" s="77"/>
      <c r="T384" s="28"/>
      <c r="U384" s="28"/>
      <c r="V384" s="28"/>
      <c r="W384" s="28"/>
      <c r="X384" s="28"/>
      <c r="Y384" s="28"/>
      <c r="Z384" s="28"/>
      <c r="AA384" s="28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9"/>
      <c r="CF384" s="9"/>
      <c r="CG384" s="9"/>
      <c r="CH384" s="9"/>
      <c r="CI384" s="9"/>
      <c r="CJ384" s="9"/>
      <c r="CK384" s="9"/>
    </row>
    <row r="385" spans="1:89" s="10" customFormat="1" ht="15" customHeight="1">
      <c r="A385" s="124"/>
      <c r="B385" s="113"/>
      <c r="D385" s="106"/>
      <c r="E385" s="106"/>
      <c r="F385" s="49"/>
      <c r="G385" s="86"/>
      <c r="H385" s="88"/>
      <c r="I385" s="92"/>
      <c r="J385" s="90"/>
      <c r="K385" s="51"/>
      <c r="L385" s="44"/>
      <c r="M385" s="77"/>
      <c r="N385" s="52"/>
      <c r="O385" s="52"/>
      <c r="P385" s="77"/>
      <c r="Q385" s="77"/>
      <c r="R385" s="77"/>
      <c r="S385" s="77"/>
      <c r="T385" s="28"/>
      <c r="U385" s="28"/>
      <c r="V385" s="28"/>
      <c r="W385" s="28"/>
      <c r="X385" s="28"/>
      <c r="Y385" s="28"/>
      <c r="Z385" s="28"/>
      <c r="AA385" s="28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9"/>
      <c r="BY385" s="9"/>
      <c r="BZ385" s="9"/>
      <c r="CA385" s="9"/>
      <c r="CB385" s="9"/>
      <c r="CC385" s="9"/>
      <c r="CD385" s="9"/>
      <c r="CE385" s="9"/>
      <c r="CF385" s="9"/>
      <c r="CG385" s="9"/>
      <c r="CH385" s="9"/>
      <c r="CI385" s="9"/>
      <c r="CJ385" s="9"/>
      <c r="CK385" s="9"/>
    </row>
    <row r="386" spans="1:89" s="10" customFormat="1" ht="15" customHeight="1">
      <c r="A386" s="124"/>
      <c r="B386" s="113"/>
      <c r="D386" s="106"/>
      <c r="E386" s="106"/>
      <c r="F386" s="49"/>
      <c r="G386" s="86"/>
      <c r="H386" s="88"/>
      <c r="I386" s="92"/>
      <c r="J386" s="90"/>
      <c r="K386" s="51"/>
      <c r="L386" s="44"/>
      <c r="M386" s="77"/>
      <c r="N386" s="52"/>
      <c r="O386" s="52"/>
      <c r="P386" s="77"/>
      <c r="Q386" s="77"/>
      <c r="R386" s="77"/>
      <c r="S386" s="77"/>
      <c r="T386" s="28"/>
      <c r="U386" s="28"/>
      <c r="V386" s="28"/>
      <c r="W386" s="28"/>
      <c r="X386" s="28"/>
      <c r="Y386" s="28"/>
      <c r="Z386" s="28"/>
      <c r="AA386" s="28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9"/>
      <c r="CC386" s="9"/>
      <c r="CD386" s="9"/>
      <c r="CE386" s="9"/>
      <c r="CF386" s="9"/>
      <c r="CG386" s="9"/>
      <c r="CH386" s="9"/>
      <c r="CI386" s="9"/>
      <c r="CJ386" s="9"/>
      <c r="CK386" s="9"/>
    </row>
    <row r="387" spans="1:89" s="10" customFormat="1" ht="15" customHeight="1">
      <c r="A387" s="124"/>
      <c r="B387" s="113"/>
      <c r="D387" s="106"/>
      <c r="E387" s="106"/>
      <c r="F387" s="49"/>
      <c r="G387" s="86"/>
      <c r="H387" s="88"/>
      <c r="I387" s="92"/>
      <c r="J387" s="90"/>
      <c r="K387" s="51"/>
      <c r="L387" s="44"/>
      <c r="M387" s="77"/>
      <c r="N387" s="52"/>
      <c r="O387" s="52"/>
      <c r="P387" s="77"/>
      <c r="Q387" s="77"/>
      <c r="R387" s="77"/>
      <c r="S387" s="77"/>
      <c r="T387" s="28"/>
      <c r="U387" s="28"/>
      <c r="V387" s="28"/>
      <c r="W387" s="28"/>
      <c r="X387" s="28"/>
      <c r="Y387" s="28"/>
      <c r="Z387" s="28"/>
      <c r="AA387" s="28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9"/>
      <c r="BY387" s="9"/>
      <c r="BZ387" s="9"/>
      <c r="CA387" s="9"/>
      <c r="CB387" s="9"/>
      <c r="CC387" s="9"/>
      <c r="CD387" s="9"/>
      <c r="CE387" s="9"/>
      <c r="CF387" s="9"/>
      <c r="CG387" s="9"/>
      <c r="CH387" s="9"/>
      <c r="CI387" s="9"/>
      <c r="CJ387" s="9"/>
      <c r="CK387" s="9"/>
    </row>
    <row r="388" spans="1:89" s="10" customFormat="1" ht="15" customHeight="1">
      <c r="A388" s="124"/>
      <c r="B388" s="113"/>
      <c r="D388" s="106"/>
      <c r="E388" s="106"/>
      <c r="F388" s="49"/>
      <c r="G388" s="86"/>
      <c r="H388" s="88"/>
      <c r="I388" s="92"/>
      <c r="J388" s="90"/>
      <c r="K388" s="51"/>
      <c r="L388" s="44"/>
      <c r="M388" s="77"/>
      <c r="N388" s="52"/>
      <c r="O388" s="52"/>
      <c r="P388" s="77"/>
      <c r="Q388" s="77"/>
      <c r="R388" s="77"/>
      <c r="S388" s="77"/>
      <c r="T388" s="28"/>
      <c r="U388" s="28"/>
      <c r="V388" s="28"/>
      <c r="W388" s="28"/>
      <c r="X388" s="28"/>
      <c r="Y388" s="28"/>
      <c r="Z388" s="28"/>
      <c r="AA388" s="28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9"/>
      <c r="BY388" s="9"/>
      <c r="BZ388" s="9"/>
      <c r="CA388" s="9"/>
      <c r="CB388" s="9"/>
      <c r="CC388" s="9"/>
      <c r="CD388" s="9"/>
      <c r="CE388" s="9"/>
      <c r="CF388" s="9"/>
      <c r="CG388" s="9"/>
      <c r="CH388" s="9"/>
      <c r="CI388" s="9"/>
      <c r="CJ388" s="9"/>
      <c r="CK388" s="9"/>
    </row>
    <row r="389" spans="1:89" s="10" customFormat="1" ht="15" customHeight="1">
      <c r="A389" s="124"/>
      <c r="B389" s="113"/>
      <c r="D389" s="106"/>
      <c r="E389" s="106"/>
      <c r="F389" s="49"/>
      <c r="G389" s="86"/>
      <c r="H389" s="88"/>
      <c r="I389" s="92"/>
      <c r="J389" s="90"/>
      <c r="K389" s="51"/>
      <c r="L389" s="44"/>
      <c r="M389" s="77"/>
      <c r="N389" s="52"/>
      <c r="O389" s="52"/>
      <c r="P389" s="77"/>
      <c r="Q389" s="77"/>
      <c r="R389" s="77"/>
      <c r="S389" s="77"/>
      <c r="T389" s="28"/>
      <c r="U389" s="28"/>
      <c r="V389" s="28"/>
      <c r="W389" s="28"/>
      <c r="X389" s="28"/>
      <c r="Y389" s="28"/>
      <c r="Z389" s="28"/>
      <c r="AA389" s="28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</row>
    <row r="390" spans="1:89" s="10" customFormat="1" ht="15" customHeight="1">
      <c r="A390" s="124"/>
      <c r="B390" s="113"/>
      <c r="D390" s="106"/>
      <c r="E390" s="106"/>
      <c r="F390" s="49"/>
      <c r="G390" s="86"/>
      <c r="H390" s="88"/>
      <c r="I390" s="92"/>
      <c r="J390" s="90"/>
      <c r="K390" s="51"/>
      <c r="L390" s="44"/>
      <c r="M390" s="77"/>
      <c r="N390" s="52"/>
      <c r="O390" s="52"/>
      <c r="P390" s="77"/>
      <c r="Q390" s="77"/>
      <c r="R390" s="77"/>
      <c r="S390" s="77"/>
      <c r="T390" s="28"/>
      <c r="U390" s="28"/>
      <c r="V390" s="28"/>
      <c r="W390" s="28"/>
      <c r="X390" s="28"/>
      <c r="Y390" s="28"/>
      <c r="Z390" s="28"/>
      <c r="AA390" s="28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  <c r="CI390" s="9"/>
      <c r="CJ390" s="9"/>
      <c r="CK390" s="9"/>
    </row>
    <row r="391" spans="1:89" s="10" customFormat="1" ht="15" customHeight="1">
      <c r="A391" s="124"/>
      <c r="B391" s="113"/>
      <c r="D391" s="106"/>
      <c r="E391" s="106"/>
      <c r="F391" s="49"/>
      <c r="G391" s="86"/>
      <c r="H391" s="88"/>
      <c r="I391" s="92"/>
      <c r="J391" s="90"/>
      <c r="K391" s="51"/>
      <c r="L391" s="44"/>
      <c r="M391" s="77"/>
      <c r="N391" s="52"/>
      <c r="O391" s="52"/>
      <c r="P391" s="77"/>
      <c r="Q391" s="77"/>
      <c r="R391" s="77"/>
      <c r="S391" s="77"/>
      <c r="T391" s="28"/>
      <c r="U391" s="28"/>
      <c r="V391" s="28"/>
      <c r="W391" s="28"/>
      <c r="X391" s="28"/>
      <c r="Y391" s="28"/>
      <c r="Z391" s="28"/>
      <c r="AA391" s="28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9"/>
      <c r="BY391" s="9"/>
      <c r="BZ391" s="9"/>
      <c r="CA391" s="9"/>
      <c r="CB391" s="9"/>
      <c r="CC391" s="9"/>
      <c r="CD391" s="9"/>
      <c r="CE391" s="9"/>
      <c r="CF391" s="9"/>
      <c r="CG391" s="9"/>
      <c r="CH391" s="9"/>
      <c r="CI391" s="9"/>
      <c r="CJ391" s="9"/>
      <c r="CK391" s="9"/>
    </row>
    <row r="392" spans="1:89" s="10" customFormat="1" ht="15" customHeight="1">
      <c r="A392" s="124"/>
      <c r="B392" s="113"/>
      <c r="D392" s="106"/>
      <c r="E392" s="106"/>
      <c r="F392" s="49"/>
      <c r="G392" s="86"/>
      <c r="H392" s="88"/>
      <c r="I392" s="92"/>
      <c r="J392" s="90"/>
      <c r="K392" s="51"/>
      <c r="L392" s="44"/>
      <c r="M392" s="77"/>
      <c r="N392" s="52"/>
      <c r="O392" s="52"/>
      <c r="P392" s="77"/>
      <c r="Q392" s="77"/>
      <c r="R392" s="77"/>
      <c r="S392" s="77"/>
      <c r="T392" s="28"/>
      <c r="U392" s="28"/>
      <c r="V392" s="28"/>
      <c r="W392" s="28"/>
      <c r="X392" s="28"/>
      <c r="Y392" s="28"/>
      <c r="Z392" s="28"/>
      <c r="AA392" s="28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9"/>
      <c r="BY392" s="9"/>
      <c r="BZ392" s="9"/>
      <c r="CA392" s="9"/>
      <c r="CB392" s="9"/>
      <c r="CC392" s="9"/>
      <c r="CD392" s="9"/>
      <c r="CE392" s="9"/>
      <c r="CF392" s="9"/>
      <c r="CG392" s="9"/>
      <c r="CH392" s="9"/>
      <c r="CI392" s="9"/>
      <c r="CJ392" s="9"/>
      <c r="CK392" s="9"/>
    </row>
    <row r="393" spans="1:89" s="10" customFormat="1" ht="15" customHeight="1">
      <c r="A393" s="124"/>
      <c r="B393" s="113"/>
      <c r="D393" s="106"/>
      <c r="E393" s="106"/>
      <c r="F393" s="49"/>
      <c r="G393" s="86"/>
      <c r="H393" s="88"/>
      <c r="I393" s="92"/>
      <c r="J393" s="90"/>
      <c r="K393" s="51"/>
      <c r="L393" s="44"/>
      <c r="M393" s="77"/>
      <c r="N393" s="52"/>
      <c r="O393" s="52"/>
      <c r="P393" s="77"/>
      <c r="Q393" s="77"/>
      <c r="R393" s="77"/>
      <c r="S393" s="77"/>
      <c r="T393" s="28"/>
      <c r="U393" s="28"/>
      <c r="V393" s="28"/>
      <c r="W393" s="28"/>
      <c r="X393" s="28"/>
      <c r="Y393" s="28"/>
      <c r="Z393" s="28"/>
      <c r="AA393" s="28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9"/>
      <c r="BY393" s="9"/>
      <c r="BZ393" s="9"/>
      <c r="CA393" s="9"/>
      <c r="CB393" s="9"/>
      <c r="CC393" s="9"/>
      <c r="CD393" s="9"/>
      <c r="CE393" s="9"/>
      <c r="CF393" s="9"/>
      <c r="CG393" s="9"/>
      <c r="CH393" s="9"/>
      <c r="CI393" s="9"/>
      <c r="CJ393" s="9"/>
      <c r="CK393" s="9"/>
    </row>
    <row r="394" spans="1:89" s="10" customFormat="1" ht="15" customHeight="1">
      <c r="A394" s="124"/>
      <c r="B394" s="113"/>
      <c r="D394" s="106"/>
      <c r="E394" s="106"/>
      <c r="F394" s="49"/>
      <c r="G394" s="86"/>
      <c r="H394" s="88"/>
      <c r="I394" s="92"/>
      <c r="J394" s="90"/>
      <c r="K394" s="51"/>
      <c r="L394" s="44"/>
      <c r="M394" s="77"/>
      <c r="N394" s="52"/>
      <c r="O394" s="52"/>
      <c r="P394" s="77"/>
      <c r="Q394" s="77"/>
      <c r="R394" s="77"/>
      <c r="S394" s="77"/>
      <c r="T394" s="28"/>
      <c r="U394" s="28"/>
      <c r="V394" s="28"/>
      <c r="W394" s="28"/>
      <c r="X394" s="28"/>
      <c r="Y394" s="28"/>
      <c r="Z394" s="28"/>
      <c r="AA394" s="28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9"/>
      <c r="BY394" s="9"/>
      <c r="BZ394" s="9"/>
      <c r="CA394" s="9"/>
      <c r="CB394" s="9"/>
      <c r="CC394" s="9"/>
      <c r="CD394" s="9"/>
      <c r="CE394" s="9"/>
      <c r="CF394" s="9"/>
      <c r="CG394" s="9"/>
      <c r="CH394" s="9"/>
      <c r="CI394" s="9"/>
      <c r="CJ394" s="9"/>
      <c r="CK394" s="9"/>
    </row>
    <row r="395" spans="1:89" s="10" customFormat="1" ht="15" customHeight="1">
      <c r="A395" s="124"/>
      <c r="B395" s="113"/>
      <c r="D395" s="106"/>
      <c r="E395" s="106"/>
      <c r="F395" s="49"/>
      <c r="G395" s="86"/>
      <c r="H395" s="88"/>
      <c r="I395" s="92"/>
      <c r="J395" s="90"/>
      <c r="K395" s="51"/>
      <c r="L395" s="44"/>
      <c r="M395" s="77"/>
      <c r="N395" s="52"/>
      <c r="O395" s="52"/>
      <c r="P395" s="77"/>
      <c r="Q395" s="77"/>
      <c r="R395" s="77"/>
      <c r="S395" s="77"/>
      <c r="T395" s="28"/>
      <c r="U395" s="28"/>
      <c r="V395" s="28"/>
      <c r="W395" s="28"/>
      <c r="X395" s="28"/>
      <c r="Y395" s="28"/>
      <c r="Z395" s="28"/>
      <c r="AA395" s="28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9"/>
      <c r="BY395" s="9"/>
      <c r="BZ395" s="9"/>
      <c r="CA395" s="9"/>
      <c r="CB395" s="9"/>
      <c r="CC395" s="9"/>
      <c r="CD395" s="9"/>
      <c r="CE395" s="9"/>
      <c r="CF395" s="9"/>
      <c r="CG395" s="9"/>
      <c r="CH395" s="9"/>
      <c r="CI395" s="9"/>
      <c r="CJ395" s="9"/>
      <c r="CK395" s="9"/>
    </row>
    <row r="396" spans="1:89" s="10" customFormat="1" ht="15" customHeight="1">
      <c r="A396" s="124"/>
      <c r="B396" s="113"/>
      <c r="D396" s="106"/>
      <c r="E396" s="106"/>
      <c r="F396" s="49"/>
      <c r="G396" s="86"/>
      <c r="H396" s="88"/>
      <c r="I396" s="92"/>
      <c r="J396" s="90"/>
      <c r="K396" s="51"/>
      <c r="L396" s="44"/>
      <c r="M396" s="77"/>
      <c r="N396" s="52"/>
      <c r="O396" s="52"/>
      <c r="P396" s="77"/>
      <c r="Q396" s="77"/>
      <c r="R396" s="77"/>
      <c r="S396" s="77"/>
      <c r="T396" s="28"/>
      <c r="U396" s="28"/>
      <c r="V396" s="28"/>
      <c r="W396" s="28"/>
      <c r="X396" s="28"/>
      <c r="Y396" s="28"/>
      <c r="Z396" s="28"/>
      <c r="AA396" s="28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9"/>
      <c r="CC396" s="9"/>
      <c r="CD396" s="9"/>
      <c r="CE396" s="9"/>
      <c r="CF396" s="9"/>
      <c r="CG396" s="9"/>
      <c r="CH396" s="9"/>
      <c r="CI396" s="9"/>
      <c r="CJ396" s="9"/>
      <c r="CK396" s="9"/>
    </row>
    <row r="397" spans="1:89" s="10" customFormat="1" ht="15" customHeight="1">
      <c r="A397" s="124"/>
      <c r="B397" s="113"/>
      <c r="D397" s="106"/>
      <c r="E397" s="106"/>
      <c r="F397" s="49"/>
      <c r="G397" s="86"/>
      <c r="H397" s="88"/>
      <c r="I397" s="92"/>
      <c r="J397" s="90"/>
      <c r="K397" s="51"/>
      <c r="L397" s="44"/>
      <c r="M397" s="77"/>
      <c r="N397" s="52"/>
      <c r="O397" s="52"/>
      <c r="P397" s="77"/>
      <c r="Q397" s="77"/>
      <c r="R397" s="77"/>
      <c r="S397" s="77"/>
      <c r="T397" s="28"/>
      <c r="U397" s="28"/>
      <c r="V397" s="28"/>
      <c r="W397" s="28"/>
      <c r="X397" s="28"/>
      <c r="Y397" s="28"/>
      <c r="Z397" s="28"/>
      <c r="AA397" s="28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9"/>
      <c r="CC397" s="9"/>
      <c r="CD397" s="9"/>
      <c r="CE397" s="9"/>
      <c r="CF397" s="9"/>
      <c r="CG397" s="9"/>
      <c r="CH397" s="9"/>
      <c r="CI397" s="9"/>
      <c r="CJ397" s="9"/>
      <c r="CK397" s="9"/>
    </row>
    <row r="398" spans="1:89" s="10" customFormat="1" ht="15" customHeight="1">
      <c r="A398" s="124"/>
      <c r="B398" s="113"/>
      <c r="D398" s="106"/>
      <c r="E398" s="106"/>
      <c r="F398" s="49"/>
      <c r="G398" s="86"/>
      <c r="H398" s="88"/>
      <c r="I398" s="92"/>
      <c r="J398" s="90"/>
      <c r="K398" s="51"/>
      <c r="L398" s="44"/>
      <c r="M398" s="77"/>
      <c r="N398" s="52"/>
      <c r="O398" s="52"/>
      <c r="P398" s="77"/>
      <c r="Q398" s="77"/>
      <c r="R398" s="77"/>
      <c r="S398" s="77"/>
      <c r="T398" s="28"/>
      <c r="U398" s="28"/>
      <c r="V398" s="28"/>
      <c r="W398" s="28"/>
      <c r="X398" s="28"/>
      <c r="Y398" s="28"/>
      <c r="Z398" s="28"/>
      <c r="AA398" s="28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9"/>
      <c r="CC398" s="9"/>
      <c r="CD398" s="9"/>
      <c r="CE398" s="9"/>
      <c r="CF398" s="9"/>
      <c r="CG398" s="9"/>
      <c r="CH398" s="9"/>
      <c r="CI398" s="9"/>
      <c r="CJ398" s="9"/>
      <c r="CK398" s="9"/>
    </row>
    <row r="399" spans="1:89" s="10" customFormat="1" ht="15" customHeight="1">
      <c r="A399" s="124"/>
      <c r="B399" s="113"/>
      <c r="D399" s="106"/>
      <c r="E399" s="106"/>
      <c r="F399" s="49"/>
      <c r="G399" s="86"/>
      <c r="H399" s="88"/>
      <c r="I399" s="92"/>
      <c r="J399" s="90"/>
      <c r="K399" s="51"/>
      <c r="L399" s="44"/>
      <c r="M399" s="77"/>
      <c r="N399" s="52"/>
      <c r="O399" s="52"/>
      <c r="P399" s="77"/>
      <c r="Q399" s="77"/>
      <c r="R399" s="77"/>
      <c r="S399" s="77"/>
      <c r="T399" s="28"/>
      <c r="U399" s="28"/>
      <c r="V399" s="28"/>
      <c r="W399" s="28"/>
      <c r="X399" s="28"/>
      <c r="Y399" s="28"/>
      <c r="Z399" s="28"/>
      <c r="AA399" s="28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  <c r="BV399" s="9"/>
      <c r="BW399" s="9"/>
      <c r="BX399" s="9"/>
      <c r="BY399" s="9"/>
      <c r="BZ399" s="9"/>
      <c r="CA399" s="9"/>
      <c r="CB399" s="9"/>
      <c r="CC399" s="9"/>
      <c r="CD399" s="9"/>
      <c r="CE399" s="9"/>
      <c r="CF399" s="9"/>
      <c r="CG399" s="9"/>
      <c r="CH399" s="9"/>
      <c r="CI399" s="9"/>
      <c r="CJ399" s="9"/>
      <c r="CK399" s="9"/>
    </row>
    <row r="400" spans="1:89" s="10" customFormat="1" ht="15" customHeight="1">
      <c r="A400" s="124"/>
      <c r="B400" s="113"/>
      <c r="D400" s="106"/>
      <c r="E400" s="106"/>
      <c r="F400" s="49"/>
      <c r="G400" s="86"/>
      <c r="H400" s="88"/>
      <c r="I400" s="92"/>
      <c r="J400" s="90"/>
      <c r="K400" s="51"/>
      <c r="L400" s="44"/>
      <c r="M400" s="77"/>
      <c r="N400" s="52"/>
      <c r="O400" s="52"/>
      <c r="P400" s="77"/>
      <c r="Q400" s="77"/>
      <c r="R400" s="77"/>
      <c r="S400" s="77"/>
      <c r="T400" s="28"/>
      <c r="U400" s="28"/>
      <c r="V400" s="28"/>
      <c r="W400" s="28"/>
      <c r="X400" s="28"/>
      <c r="Y400" s="28"/>
      <c r="Z400" s="28"/>
      <c r="AA400" s="28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9"/>
      <c r="BY400" s="9"/>
      <c r="BZ400" s="9"/>
      <c r="CA400" s="9"/>
      <c r="CB400" s="9"/>
      <c r="CC400" s="9"/>
      <c r="CD400" s="9"/>
      <c r="CE400" s="9"/>
      <c r="CF400" s="9"/>
      <c r="CG400" s="9"/>
      <c r="CH400" s="9"/>
      <c r="CI400" s="9"/>
      <c r="CJ400" s="9"/>
      <c r="CK400" s="9"/>
    </row>
    <row r="401" spans="1:89" s="10" customFormat="1" ht="15" customHeight="1">
      <c r="A401" s="124"/>
      <c r="B401" s="113"/>
      <c r="D401" s="106"/>
      <c r="E401" s="106"/>
      <c r="F401" s="49"/>
      <c r="G401" s="86"/>
      <c r="H401" s="88"/>
      <c r="I401" s="92"/>
      <c r="J401" s="90"/>
      <c r="K401" s="51"/>
      <c r="L401" s="44"/>
      <c r="M401" s="77"/>
      <c r="N401" s="52"/>
      <c r="O401" s="52"/>
      <c r="P401" s="77"/>
      <c r="Q401" s="77"/>
      <c r="R401" s="77"/>
      <c r="S401" s="77"/>
      <c r="T401" s="28"/>
      <c r="U401" s="28"/>
      <c r="V401" s="28"/>
      <c r="W401" s="28"/>
      <c r="X401" s="28"/>
      <c r="Y401" s="28"/>
      <c r="Z401" s="28"/>
      <c r="AA401" s="28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9"/>
      <c r="BY401" s="9"/>
      <c r="BZ401" s="9"/>
      <c r="CA401" s="9"/>
      <c r="CB401" s="9"/>
      <c r="CC401" s="9"/>
      <c r="CD401" s="9"/>
      <c r="CE401" s="9"/>
      <c r="CF401" s="9"/>
      <c r="CG401" s="9"/>
      <c r="CH401" s="9"/>
      <c r="CI401" s="9"/>
      <c r="CJ401" s="9"/>
      <c r="CK401" s="9"/>
    </row>
    <row r="402" spans="1:89" s="10" customFormat="1" ht="15" customHeight="1">
      <c r="A402" s="124"/>
      <c r="B402" s="113"/>
      <c r="D402" s="106"/>
      <c r="E402" s="106"/>
      <c r="F402" s="49"/>
      <c r="G402" s="86"/>
      <c r="H402" s="88"/>
      <c r="I402" s="92"/>
      <c r="J402" s="90"/>
      <c r="K402" s="51"/>
      <c r="L402" s="44"/>
      <c r="M402" s="77"/>
      <c r="N402" s="52"/>
      <c r="O402" s="52"/>
      <c r="P402" s="77"/>
      <c r="Q402" s="77"/>
      <c r="R402" s="77"/>
      <c r="S402" s="77"/>
      <c r="T402" s="28"/>
      <c r="U402" s="28"/>
      <c r="V402" s="28"/>
      <c r="W402" s="28"/>
      <c r="X402" s="28"/>
      <c r="Y402" s="28"/>
      <c r="Z402" s="28"/>
      <c r="AA402" s="28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9"/>
      <c r="BY402" s="9"/>
      <c r="BZ402" s="9"/>
      <c r="CA402" s="9"/>
      <c r="CB402" s="9"/>
      <c r="CC402" s="9"/>
      <c r="CD402" s="9"/>
      <c r="CE402" s="9"/>
      <c r="CF402" s="9"/>
      <c r="CG402" s="9"/>
      <c r="CH402" s="9"/>
      <c r="CI402" s="9"/>
      <c r="CJ402" s="9"/>
      <c r="CK402" s="9"/>
    </row>
    <row r="403" spans="1:89" s="10" customFormat="1" ht="15" customHeight="1">
      <c r="A403" s="124"/>
      <c r="B403" s="113"/>
      <c r="D403" s="106"/>
      <c r="E403" s="106"/>
      <c r="F403" s="49"/>
      <c r="G403" s="86"/>
      <c r="H403" s="88"/>
      <c r="I403" s="92"/>
      <c r="J403" s="90"/>
      <c r="K403" s="51"/>
      <c r="L403" s="44"/>
      <c r="M403" s="77"/>
      <c r="N403" s="52"/>
      <c r="O403" s="52"/>
      <c r="P403" s="77"/>
      <c r="Q403" s="77"/>
      <c r="R403" s="77"/>
      <c r="S403" s="77"/>
      <c r="T403" s="28"/>
      <c r="U403" s="28"/>
      <c r="V403" s="28"/>
      <c r="W403" s="28"/>
      <c r="X403" s="28"/>
      <c r="Y403" s="28"/>
      <c r="Z403" s="28"/>
      <c r="AA403" s="28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9"/>
      <c r="BY403" s="9"/>
      <c r="BZ403" s="9"/>
      <c r="CA403" s="9"/>
      <c r="CB403" s="9"/>
      <c r="CC403" s="9"/>
      <c r="CD403" s="9"/>
      <c r="CE403" s="9"/>
      <c r="CF403" s="9"/>
      <c r="CG403" s="9"/>
      <c r="CH403" s="9"/>
      <c r="CI403" s="9"/>
      <c r="CJ403" s="9"/>
      <c r="CK403" s="9"/>
    </row>
    <row r="404" spans="1:89" s="10" customFormat="1" ht="15" customHeight="1">
      <c r="A404" s="124"/>
      <c r="B404" s="113"/>
      <c r="D404" s="106"/>
      <c r="E404" s="106"/>
      <c r="F404" s="49"/>
      <c r="G404" s="86"/>
      <c r="H404" s="88"/>
      <c r="I404" s="92"/>
      <c r="J404" s="90"/>
      <c r="K404" s="51"/>
      <c r="L404" s="44"/>
      <c r="M404" s="77"/>
      <c r="N404" s="52"/>
      <c r="O404" s="52"/>
      <c r="P404" s="77"/>
      <c r="Q404" s="77"/>
      <c r="R404" s="77"/>
      <c r="S404" s="77"/>
      <c r="T404" s="28"/>
      <c r="U404" s="28"/>
      <c r="V404" s="28"/>
      <c r="W404" s="28"/>
      <c r="X404" s="28"/>
      <c r="Y404" s="28"/>
      <c r="Z404" s="28"/>
      <c r="AA404" s="28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9"/>
      <c r="BY404" s="9"/>
      <c r="BZ404" s="9"/>
      <c r="CA404" s="9"/>
      <c r="CB404" s="9"/>
      <c r="CC404" s="9"/>
      <c r="CD404" s="9"/>
      <c r="CE404" s="9"/>
      <c r="CF404" s="9"/>
      <c r="CG404" s="9"/>
      <c r="CH404" s="9"/>
      <c r="CI404" s="9"/>
      <c r="CJ404" s="9"/>
      <c r="CK404" s="9"/>
    </row>
    <row r="405" spans="1:89" s="10" customFormat="1" ht="15" customHeight="1">
      <c r="A405" s="124"/>
      <c r="B405" s="113"/>
      <c r="D405" s="106"/>
      <c r="E405" s="106"/>
      <c r="F405" s="49"/>
      <c r="G405" s="86"/>
      <c r="H405" s="88"/>
      <c r="I405" s="92"/>
      <c r="J405" s="90"/>
      <c r="K405" s="51"/>
      <c r="L405" s="44"/>
      <c r="M405" s="77"/>
      <c r="N405" s="52"/>
      <c r="O405" s="52"/>
      <c r="P405" s="77"/>
      <c r="Q405" s="77"/>
      <c r="R405" s="77"/>
      <c r="S405" s="77"/>
      <c r="T405" s="28"/>
      <c r="U405" s="28"/>
      <c r="V405" s="28"/>
      <c r="W405" s="28"/>
      <c r="X405" s="28"/>
      <c r="Y405" s="28"/>
      <c r="Z405" s="28"/>
      <c r="AA405" s="28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9"/>
      <c r="BY405" s="9"/>
      <c r="BZ405" s="9"/>
      <c r="CA405" s="9"/>
      <c r="CB405" s="9"/>
      <c r="CC405" s="9"/>
      <c r="CD405" s="9"/>
      <c r="CE405" s="9"/>
      <c r="CF405" s="9"/>
      <c r="CG405" s="9"/>
      <c r="CH405" s="9"/>
      <c r="CI405" s="9"/>
      <c r="CJ405" s="9"/>
      <c r="CK405" s="9"/>
    </row>
    <row r="406" spans="1:89" s="10" customFormat="1" ht="15" customHeight="1">
      <c r="A406" s="124"/>
      <c r="B406" s="113"/>
      <c r="D406" s="106"/>
      <c r="E406" s="106"/>
      <c r="F406" s="49"/>
      <c r="G406" s="86"/>
      <c r="H406" s="88"/>
      <c r="I406" s="92"/>
      <c r="J406" s="90"/>
      <c r="K406" s="51"/>
      <c r="L406" s="44"/>
      <c r="M406" s="77"/>
      <c r="N406" s="52"/>
      <c r="O406" s="52"/>
      <c r="P406" s="77"/>
      <c r="Q406" s="77"/>
      <c r="R406" s="77"/>
      <c r="S406" s="77"/>
      <c r="T406" s="28"/>
      <c r="U406" s="28"/>
      <c r="V406" s="28"/>
      <c r="W406" s="28"/>
      <c r="X406" s="28"/>
      <c r="Y406" s="28"/>
      <c r="Z406" s="28"/>
      <c r="AA406" s="28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9"/>
      <c r="BY406" s="9"/>
      <c r="BZ406" s="9"/>
      <c r="CA406" s="9"/>
      <c r="CB406" s="9"/>
      <c r="CC406" s="9"/>
      <c r="CD406" s="9"/>
      <c r="CE406" s="9"/>
      <c r="CF406" s="9"/>
      <c r="CG406" s="9"/>
      <c r="CH406" s="9"/>
      <c r="CI406" s="9"/>
      <c r="CJ406" s="9"/>
      <c r="CK406" s="9"/>
    </row>
    <row r="407" spans="1:89" s="10" customFormat="1" ht="15" customHeight="1">
      <c r="A407" s="124"/>
      <c r="B407" s="113"/>
      <c r="D407" s="106"/>
      <c r="E407" s="106"/>
      <c r="F407" s="49"/>
      <c r="G407" s="86"/>
      <c r="H407" s="88"/>
      <c r="I407" s="92"/>
      <c r="J407" s="90"/>
      <c r="K407" s="51"/>
      <c r="L407" s="44"/>
      <c r="M407" s="77"/>
      <c r="N407" s="52"/>
      <c r="O407" s="52"/>
      <c r="P407" s="77"/>
      <c r="Q407" s="77"/>
      <c r="R407" s="77"/>
      <c r="S407" s="77"/>
      <c r="T407" s="28"/>
      <c r="U407" s="28"/>
      <c r="V407" s="28"/>
      <c r="W407" s="28"/>
      <c r="X407" s="28"/>
      <c r="Y407" s="28"/>
      <c r="Z407" s="28"/>
      <c r="AA407" s="28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9"/>
      <c r="BY407" s="9"/>
      <c r="BZ407" s="9"/>
      <c r="CA407" s="9"/>
      <c r="CB407" s="9"/>
      <c r="CC407" s="9"/>
      <c r="CD407" s="9"/>
      <c r="CE407" s="9"/>
      <c r="CF407" s="9"/>
      <c r="CG407" s="9"/>
      <c r="CH407" s="9"/>
      <c r="CI407" s="9"/>
      <c r="CJ407" s="9"/>
      <c r="CK407" s="9"/>
    </row>
    <row r="408" spans="1:89" s="10" customFormat="1" ht="15" customHeight="1">
      <c r="A408" s="124"/>
      <c r="B408" s="113"/>
      <c r="D408" s="106"/>
      <c r="E408" s="106"/>
      <c r="F408" s="49"/>
      <c r="G408" s="86"/>
      <c r="H408" s="88"/>
      <c r="I408" s="92"/>
      <c r="J408" s="90"/>
      <c r="K408" s="51"/>
      <c r="L408" s="44"/>
      <c r="M408" s="77"/>
      <c r="N408" s="52"/>
      <c r="O408" s="52"/>
      <c r="P408" s="77"/>
      <c r="Q408" s="77"/>
      <c r="R408" s="77"/>
      <c r="S408" s="77"/>
      <c r="T408" s="28"/>
      <c r="U408" s="28"/>
      <c r="V408" s="28"/>
      <c r="W408" s="28"/>
      <c r="X408" s="28"/>
      <c r="Y408" s="28"/>
      <c r="Z408" s="28"/>
      <c r="AA408" s="28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9"/>
      <c r="BY408" s="9"/>
      <c r="BZ408" s="9"/>
      <c r="CA408" s="9"/>
      <c r="CB408" s="9"/>
      <c r="CC408" s="9"/>
      <c r="CD408" s="9"/>
      <c r="CE408" s="9"/>
      <c r="CF408" s="9"/>
      <c r="CG408" s="9"/>
      <c r="CH408" s="9"/>
      <c r="CI408" s="9"/>
      <c r="CJ408" s="9"/>
      <c r="CK408" s="9"/>
    </row>
    <row r="409" spans="1:89" s="10" customFormat="1" ht="15" customHeight="1">
      <c r="A409" s="124"/>
      <c r="B409" s="113"/>
      <c r="D409" s="106"/>
      <c r="E409" s="106"/>
      <c r="F409" s="49"/>
      <c r="G409" s="86"/>
      <c r="H409" s="88"/>
      <c r="I409" s="92"/>
      <c r="J409" s="90"/>
      <c r="K409" s="51"/>
      <c r="L409" s="44"/>
      <c r="M409" s="77"/>
      <c r="N409" s="52"/>
      <c r="O409" s="52"/>
      <c r="P409" s="77"/>
      <c r="Q409" s="77"/>
      <c r="R409" s="77"/>
      <c r="S409" s="77"/>
      <c r="T409" s="28"/>
      <c r="U409" s="28"/>
      <c r="V409" s="28"/>
      <c r="W409" s="28"/>
      <c r="X409" s="28"/>
      <c r="Y409" s="28"/>
      <c r="Z409" s="28"/>
      <c r="AA409" s="28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9"/>
      <c r="BY409" s="9"/>
      <c r="BZ409" s="9"/>
      <c r="CA409" s="9"/>
      <c r="CB409" s="9"/>
      <c r="CC409" s="9"/>
      <c r="CD409" s="9"/>
      <c r="CE409" s="9"/>
      <c r="CF409" s="9"/>
      <c r="CG409" s="9"/>
      <c r="CH409" s="9"/>
      <c r="CI409" s="9"/>
      <c r="CJ409" s="9"/>
      <c r="CK409" s="9"/>
    </row>
    <row r="410" spans="1:89" s="10" customFormat="1" ht="15" customHeight="1">
      <c r="A410" s="124"/>
      <c r="B410" s="113"/>
      <c r="D410" s="106"/>
      <c r="E410" s="106"/>
      <c r="F410" s="49"/>
      <c r="G410" s="86"/>
      <c r="H410" s="88"/>
      <c r="I410" s="92"/>
      <c r="J410" s="90"/>
      <c r="K410" s="51"/>
      <c r="L410" s="44"/>
      <c r="M410" s="77"/>
      <c r="N410" s="52"/>
      <c r="O410" s="52"/>
      <c r="P410" s="77"/>
      <c r="Q410" s="77"/>
      <c r="R410" s="77"/>
      <c r="S410" s="77"/>
      <c r="T410" s="28"/>
      <c r="U410" s="28"/>
      <c r="V410" s="28"/>
      <c r="W410" s="28"/>
      <c r="X410" s="28"/>
      <c r="Y410" s="28"/>
      <c r="Z410" s="28"/>
      <c r="AA410" s="28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9"/>
      <c r="BY410" s="9"/>
      <c r="BZ410" s="9"/>
      <c r="CA410" s="9"/>
      <c r="CB410" s="9"/>
      <c r="CC410" s="9"/>
      <c r="CD410" s="9"/>
      <c r="CE410" s="9"/>
      <c r="CF410" s="9"/>
      <c r="CG410" s="9"/>
      <c r="CH410" s="9"/>
      <c r="CI410" s="9"/>
      <c r="CJ410" s="9"/>
      <c r="CK410" s="9"/>
    </row>
    <row r="411" spans="1:89" s="10" customFormat="1" ht="15" customHeight="1">
      <c r="A411" s="124"/>
      <c r="B411" s="113"/>
      <c r="D411" s="106"/>
      <c r="E411" s="106"/>
      <c r="F411" s="49"/>
      <c r="G411" s="86"/>
      <c r="H411" s="88"/>
      <c r="I411" s="92"/>
      <c r="J411" s="90"/>
      <c r="K411" s="51"/>
      <c r="L411" s="44"/>
      <c r="M411" s="77"/>
      <c r="N411" s="52"/>
      <c r="O411" s="52"/>
      <c r="P411" s="77"/>
      <c r="Q411" s="77"/>
      <c r="R411" s="77"/>
      <c r="S411" s="77"/>
      <c r="T411" s="28"/>
      <c r="U411" s="28"/>
      <c r="V411" s="28"/>
      <c r="W411" s="28"/>
      <c r="X411" s="28"/>
      <c r="Y411" s="28"/>
      <c r="Z411" s="28"/>
      <c r="AA411" s="28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9"/>
      <c r="BY411" s="9"/>
      <c r="BZ411" s="9"/>
      <c r="CA411" s="9"/>
      <c r="CB411" s="9"/>
      <c r="CC411" s="9"/>
      <c r="CD411" s="9"/>
      <c r="CE411" s="9"/>
      <c r="CF411" s="9"/>
      <c r="CG411" s="9"/>
      <c r="CH411" s="9"/>
      <c r="CI411" s="9"/>
      <c r="CJ411" s="9"/>
      <c r="CK411" s="9"/>
    </row>
    <row r="412" spans="1:89" s="10" customFormat="1" ht="15" customHeight="1">
      <c r="A412" s="124"/>
      <c r="B412" s="113"/>
      <c r="D412" s="106"/>
      <c r="E412" s="106"/>
      <c r="F412" s="49"/>
      <c r="G412" s="86"/>
      <c r="H412" s="88"/>
      <c r="I412" s="92"/>
      <c r="J412" s="90"/>
      <c r="K412" s="51"/>
      <c r="L412" s="44"/>
      <c r="M412" s="77"/>
      <c r="N412" s="52"/>
      <c r="O412" s="52"/>
      <c r="P412" s="77"/>
      <c r="Q412" s="77"/>
      <c r="R412" s="77"/>
      <c r="S412" s="77"/>
      <c r="T412" s="28"/>
      <c r="U412" s="28"/>
      <c r="V412" s="28"/>
      <c r="W412" s="28"/>
      <c r="X412" s="28"/>
      <c r="Y412" s="28"/>
      <c r="Z412" s="28"/>
      <c r="AA412" s="28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9"/>
      <c r="BY412" s="9"/>
      <c r="BZ412" s="9"/>
      <c r="CA412" s="9"/>
      <c r="CB412" s="9"/>
      <c r="CC412" s="9"/>
      <c r="CD412" s="9"/>
      <c r="CE412" s="9"/>
      <c r="CF412" s="9"/>
      <c r="CG412" s="9"/>
      <c r="CH412" s="9"/>
      <c r="CI412" s="9"/>
      <c r="CJ412" s="9"/>
      <c r="CK412" s="9"/>
    </row>
    <row r="413" spans="1:89" s="10" customFormat="1" ht="15" customHeight="1">
      <c r="A413" s="124"/>
      <c r="B413" s="113"/>
      <c r="D413" s="106"/>
      <c r="E413" s="106"/>
      <c r="F413" s="49"/>
      <c r="G413" s="86"/>
      <c r="H413" s="88"/>
      <c r="I413" s="92"/>
      <c r="J413" s="90"/>
      <c r="K413" s="51"/>
      <c r="L413" s="44"/>
      <c r="M413" s="77"/>
      <c r="N413" s="52"/>
      <c r="O413" s="52"/>
      <c r="P413" s="77"/>
      <c r="Q413" s="77"/>
      <c r="R413" s="77"/>
      <c r="S413" s="77"/>
      <c r="T413" s="28"/>
      <c r="U413" s="28"/>
      <c r="V413" s="28"/>
      <c r="W413" s="28"/>
      <c r="X413" s="28"/>
      <c r="Y413" s="28"/>
      <c r="Z413" s="28"/>
      <c r="AA413" s="28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9"/>
      <c r="BY413" s="9"/>
      <c r="BZ413" s="9"/>
      <c r="CA413" s="9"/>
      <c r="CB413" s="9"/>
      <c r="CC413" s="9"/>
      <c r="CD413" s="9"/>
      <c r="CE413" s="9"/>
      <c r="CF413" s="9"/>
      <c r="CG413" s="9"/>
      <c r="CH413" s="9"/>
      <c r="CI413" s="9"/>
      <c r="CJ413" s="9"/>
      <c r="CK413" s="9"/>
    </row>
    <row r="414" spans="1:89" s="10" customFormat="1" ht="15" customHeight="1">
      <c r="A414" s="124"/>
      <c r="B414" s="113"/>
      <c r="D414" s="106"/>
      <c r="E414" s="106"/>
      <c r="F414" s="49"/>
      <c r="G414" s="86"/>
      <c r="H414" s="88"/>
      <c r="I414" s="92"/>
      <c r="J414" s="90"/>
      <c r="K414" s="51"/>
      <c r="L414" s="44"/>
      <c r="M414" s="77"/>
      <c r="N414" s="52"/>
      <c r="O414" s="52"/>
      <c r="P414" s="77"/>
      <c r="Q414" s="77"/>
      <c r="R414" s="77"/>
      <c r="S414" s="77"/>
      <c r="T414" s="28"/>
      <c r="U414" s="28"/>
      <c r="V414" s="28"/>
      <c r="W414" s="28"/>
      <c r="X414" s="28"/>
      <c r="Y414" s="28"/>
      <c r="Z414" s="28"/>
      <c r="AA414" s="28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9"/>
      <c r="BY414" s="9"/>
      <c r="BZ414" s="9"/>
      <c r="CA414" s="9"/>
      <c r="CB414" s="9"/>
      <c r="CC414" s="9"/>
      <c r="CD414" s="9"/>
      <c r="CE414" s="9"/>
      <c r="CF414" s="9"/>
      <c r="CG414" s="9"/>
      <c r="CH414" s="9"/>
      <c r="CI414" s="9"/>
      <c r="CJ414" s="9"/>
      <c r="CK414" s="9"/>
    </row>
    <row r="415" spans="1:89" s="10" customFormat="1" ht="15" customHeight="1">
      <c r="A415" s="124"/>
      <c r="B415" s="113"/>
      <c r="D415" s="106"/>
      <c r="E415" s="106"/>
      <c r="F415" s="49"/>
      <c r="G415" s="86"/>
      <c r="H415" s="88"/>
      <c r="I415" s="92"/>
      <c r="J415" s="90"/>
      <c r="K415" s="51"/>
      <c r="L415" s="44"/>
      <c r="M415" s="77"/>
      <c r="N415" s="52"/>
      <c r="O415" s="52"/>
      <c r="P415" s="77"/>
      <c r="Q415" s="77"/>
      <c r="R415" s="77"/>
      <c r="S415" s="77"/>
      <c r="T415" s="28"/>
      <c r="U415" s="28"/>
      <c r="V415" s="28"/>
      <c r="W415" s="28"/>
      <c r="X415" s="28"/>
      <c r="Y415" s="28"/>
      <c r="Z415" s="28"/>
      <c r="AA415" s="28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9"/>
      <c r="BY415" s="9"/>
      <c r="BZ415" s="9"/>
      <c r="CA415" s="9"/>
      <c r="CB415" s="9"/>
      <c r="CC415" s="9"/>
      <c r="CD415" s="9"/>
      <c r="CE415" s="9"/>
      <c r="CF415" s="9"/>
      <c r="CG415" s="9"/>
      <c r="CH415" s="9"/>
      <c r="CI415" s="9"/>
      <c r="CJ415" s="9"/>
      <c r="CK415" s="9"/>
    </row>
    <row r="416" spans="1:89" s="10" customFormat="1" ht="15" customHeight="1">
      <c r="A416" s="124"/>
      <c r="B416" s="113"/>
      <c r="D416" s="106"/>
      <c r="E416" s="106"/>
      <c r="F416" s="49"/>
      <c r="G416" s="86"/>
      <c r="H416" s="88"/>
      <c r="I416" s="92"/>
      <c r="J416" s="90"/>
      <c r="K416" s="51"/>
      <c r="L416" s="44"/>
      <c r="M416" s="77"/>
      <c r="N416" s="52"/>
      <c r="O416" s="52"/>
      <c r="P416" s="77"/>
      <c r="Q416" s="77"/>
      <c r="R416" s="77"/>
      <c r="S416" s="77"/>
      <c r="T416" s="28"/>
      <c r="U416" s="28"/>
      <c r="V416" s="28"/>
      <c r="W416" s="28"/>
      <c r="X416" s="28"/>
      <c r="Y416" s="28"/>
      <c r="Z416" s="28"/>
      <c r="AA416" s="28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9"/>
      <c r="BY416" s="9"/>
      <c r="BZ416" s="9"/>
      <c r="CA416" s="9"/>
      <c r="CB416" s="9"/>
      <c r="CC416" s="9"/>
      <c r="CD416" s="9"/>
      <c r="CE416" s="9"/>
      <c r="CF416" s="9"/>
      <c r="CG416" s="9"/>
      <c r="CH416" s="9"/>
      <c r="CI416" s="9"/>
      <c r="CJ416" s="9"/>
      <c r="CK416" s="9"/>
    </row>
    <row r="417" spans="1:89" s="10" customFormat="1" ht="15" customHeight="1">
      <c r="A417" s="124"/>
      <c r="B417" s="113"/>
      <c r="D417" s="106"/>
      <c r="E417" s="106"/>
      <c r="F417" s="49"/>
      <c r="G417" s="86"/>
      <c r="H417" s="88"/>
      <c r="I417" s="92"/>
      <c r="J417" s="90"/>
      <c r="K417" s="51"/>
      <c r="L417" s="44"/>
      <c r="M417" s="77"/>
      <c r="N417" s="52"/>
      <c r="O417" s="52"/>
      <c r="P417" s="77"/>
      <c r="Q417" s="77"/>
      <c r="R417" s="77"/>
      <c r="S417" s="77"/>
      <c r="T417" s="28"/>
      <c r="U417" s="28"/>
      <c r="V417" s="28"/>
      <c r="W417" s="28"/>
      <c r="X417" s="28"/>
      <c r="Y417" s="28"/>
      <c r="Z417" s="28"/>
      <c r="AA417" s="28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9"/>
      <c r="BY417" s="9"/>
      <c r="BZ417" s="9"/>
      <c r="CA417" s="9"/>
      <c r="CB417" s="9"/>
      <c r="CC417" s="9"/>
      <c r="CD417" s="9"/>
      <c r="CE417" s="9"/>
      <c r="CF417" s="9"/>
      <c r="CG417" s="9"/>
      <c r="CH417" s="9"/>
      <c r="CI417" s="9"/>
      <c r="CJ417" s="9"/>
      <c r="CK417" s="9"/>
    </row>
    <row r="418" spans="1:89" s="10" customFormat="1" ht="15" customHeight="1">
      <c r="A418" s="124"/>
      <c r="B418" s="113"/>
      <c r="D418" s="106"/>
      <c r="E418" s="106"/>
      <c r="F418" s="49"/>
      <c r="G418" s="86"/>
      <c r="H418" s="88"/>
      <c r="I418" s="92"/>
      <c r="J418" s="90"/>
      <c r="K418" s="51"/>
      <c r="L418" s="44"/>
      <c r="M418" s="77"/>
      <c r="N418" s="52"/>
      <c r="O418" s="52"/>
      <c r="P418" s="77"/>
      <c r="Q418" s="77"/>
      <c r="R418" s="77"/>
      <c r="S418" s="77"/>
      <c r="T418" s="28"/>
      <c r="U418" s="28"/>
      <c r="V418" s="28"/>
      <c r="W418" s="28"/>
      <c r="X418" s="28"/>
      <c r="Y418" s="28"/>
      <c r="Z418" s="28"/>
      <c r="AA418" s="28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  <c r="BV418" s="9"/>
      <c r="BW418" s="9"/>
      <c r="BX418" s="9"/>
      <c r="BY418" s="9"/>
      <c r="BZ418" s="9"/>
      <c r="CA418" s="9"/>
      <c r="CB418" s="9"/>
      <c r="CC418" s="9"/>
      <c r="CD418" s="9"/>
      <c r="CE418" s="9"/>
      <c r="CF418" s="9"/>
      <c r="CG418" s="9"/>
      <c r="CH418" s="9"/>
      <c r="CI418" s="9"/>
      <c r="CJ418" s="9"/>
      <c r="CK418" s="9"/>
    </row>
    <row r="419" spans="1:89" s="10" customFormat="1" ht="15" customHeight="1">
      <c r="A419" s="124"/>
      <c r="B419" s="113"/>
      <c r="D419" s="106"/>
      <c r="E419" s="106"/>
      <c r="F419" s="49"/>
      <c r="G419" s="86"/>
      <c r="H419" s="88"/>
      <c r="I419" s="92"/>
      <c r="J419" s="90"/>
      <c r="K419" s="51"/>
      <c r="L419" s="44"/>
      <c r="M419" s="77"/>
      <c r="N419" s="52"/>
      <c r="O419" s="52"/>
      <c r="P419" s="77"/>
      <c r="Q419" s="77"/>
      <c r="R419" s="77"/>
      <c r="S419" s="77"/>
      <c r="T419" s="28"/>
      <c r="U419" s="28"/>
      <c r="V419" s="28"/>
      <c r="W419" s="28"/>
      <c r="X419" s="28"/>
      <c r="Y419" s="28"/>
      <c r="Z419" s="28"/>
      <c r="AA419" s="28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  <c r="BV419" s="9"/>
      <c r="BW419" s="9"/>
      <c r="BX419" s="9"/>
      <c r="BY419" s="9"/>
      <c r="BZ419" s="9"/>
      <c r="CA419" s="9"/>
      <c r="CB419" s="9"/>
      <c r="CC419" s="9"/>
      <c r="CD419" s="9"/>
      <c r="CE419" s="9"/>
      <c r="CF419" s="9"/>
      <c r="CG419" s="9"/>
      <c r="CH419" s="9"/>
      <c r="CI419" s="9"/>
      <c r="CJ419" s="9"/>
      <c r="CK419" s="9"/>
    </row>
    <row r="420" spans="1:89" s="10" customFormat="1" ht="15" customHeight="1">
      <c r="A420" s="124"/>
      <c r="B420" s="113"/>
      <c r="D420" s="106"/>
      <c r="E420" s="106"/>
      <c r="F420" s="49"/>
      <c r="G420" s="86"/>
      <c r="H420" s="88"/>
      <c r="I420" s="92"/>
      <c r="J420" s="90"/>
      <c r="K420" s="51"/>
      <c r="L420" s="44"/>
      <c r="M420" s="77"/>
      <c r="N420" s="52"/>
      <c r="O420" s="52"/>
      <c r="P420" s="77"/>
      <c r="Q420" s="77"/>
      <c r="R420" s="77"/>
      <c r="S420" s="77"/>
      <c r="T420" s="28"/>
      <c r="U420" s="28"/>
      <c r="V420" s="28"/>
      <c r="W420" s="28"/>
      <c r="X420" s="28"/>
      <c r="Y420" s="28"/>
      <c r="Z420" s="28"/>
      <c r="AA420" s="28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</row>
    <row r="421" spans="1:89" s="10" customFormat="1" ht="15" customHeight="1">
      <c r="A421" s="124"/>
      <c r="B421" s="113"/>
      <c r="D421" s="106"/>
      <c r="E421" s="106"/>
      <c r="F421" s="49"/>
      <c r="G421" s="86"/>
      <c r="H421" s="88"/>
      <c r="I421" s="92"/>
      <c r="J421" s="90"/>
      <c r="K421" s="51"/>
      <c r="L421" s="44"/>
      <c r="M421" s="77"/>
      <c r="N421" s="52"/>
      <c r="O421" s="52"/>
      <c r="P421" s="77"/>
      <c r="Q421" s="77"/>
      <c r="R421" s="77"/>
      <c r="S421" s="77"/>
      <c r="T421" s="28"/>
      <c r="U421" s="28"/>
      <c r="V421" s="28"/>
      <c r="W421" s="28"/>
      <c r="X421" s="28"/>
      <c r="Y421" s="28"/>
      <c r="Z421" s="28"/>
      <c r="AA421" s="28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  <c r="BV421" s="9"/>
      <c r="BW421" s="9"/>
      <c r="BX421" s="9"/>
      <c r="BY421" s="9"/>
      <c r="BZ421" s="9"/>
      <c r="CA421" s="9"/>
      <c r="CB421" s="9"/>
      <c r="CC421" s="9"/>
      <c r="CD421" s="9"/>
      <c r="CE421" s="9"/>
      <c r="CF421" s="9"/>
      <c r="CG421" s="9"/>
      <c r="CH421" s="9"/>
      <c r="CI421" s="9"/>
      <c r="CJ421" s="9"/>
      <c r="CK421" s="9"/>
    </row>
    <row r="422" spans="1:89" s="10" customFormat="1" ht="15" customHeight="1">
      <c r="A422" s="124"/>
      <c r="B422" s="113"/>
      <c r="D422" s="106"/>
      <c r="E422" s="106"/>
      <c r="F422" s="49"/>
      <c r="G422" s="86"/>
      <c r="H422" s="88"/>
      <c r="I422" s="92"/>
      <c r="J422" s="90"/>
      <c r="K422" s="51"/>
      <c r="L422" s="44"/>
      <c r="M422" s="77"/>
      <c r="N422" s="52"/>
      <c r="O422" s="52"/>
      <c r="P422" s="77"/>
      <c r="Q422" s="77"/>
      <c r="R422" s="77"/>
      <c r="S422" s="77"/>
      <c r="T422" s="28"/>
      <c r="U422" s="28"/>
      <c r="V422" s="28"/>
      <c r="W422" s="28"/>
      <c r="X422" s="28"/>
      <c r="Y422" s="28"/>
      <c r="Z422" s="28"/>
      <c r="AA422" s="28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  <c r="BV422" s="9"/>
      <c r="BW422" s="9"/>
      <c r="BX422" s="9"/>
      <c r="BY422" s="9"/>
      <c r="BZ422" s="9"/>
      <c r="CA422" s="9"/>
      <c r="CB422" s="9"/>
      <c r="CC422" s="9"/>
      <c r="CD422" s="9"/>
      <c r="CE422" s="9"/>
      <c r="CF422" s="9"/>
      <c r="CG422" s="9"/>
      <c r="CH422" s="9"/>
      <c r="CI422" s="9"/>
      <c r="CJ422" s="9"/>
      <c r="CK422" s="9"/>
    </row>
    <row r="423" spans="1:89" s="10" customFormat="1" ht="15" customHeight="1">
      <c r="A423" s="124"/>
      <c r="B423" s="113"/>
      <c r="D423" s="106"/>
      <c r="E423" s="106"/>
      <c r="F423" s="49"/>
      <c r="G423" s="86"/>
      <c r="H423" s="88"/>
      <c r="I423" s="92"/>
      <c r="J423" s="90"/>
      <c r="K423" s="51"/>
      <c r="L423" s="44"/>
      <c r="M423" s="77"/>
      <c r="N423" s="52"/>
      <c r="O423" s="52"/>
      <c r="P423" s="77"/>
      <c r="Q423" s="77"/>
      <c r="R423" s="77"/>
      <c r="S423" s="77"/>
      <c r="T423" s="28"/>
      <c r="U423" s="28"/>
      <c r="V423" s="28"/>
      <c r="W423" s="28"/>
      <c r="X423" s="28"/>
      <c r="Y423" s="28"/>
      <c r="Z423" s="28"/>
      <c r="AA423" s="28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  <c r="BV423" s="9"/>
      <c r="BW423" s="9"/>
      <c r="BX423" s="9"/>
      <c r="BY423" s="9"/>
      <c r="BZ423" s="9"/>
      <c r="CA423" s="9"/>
      <c r="CB423" s="9"/>
      <c r="CC423" s="9"/>
      <c r="CD423" s="9"/>
      <c r="CE423" s="9"/>
      <c r="CF423" s="9"/>
      <c r="CG423" s="9"/>
      <c r="CH423" s="9"/>
      <c r="CI423" s="9"/>
      <c r="CJ423" s="9"/>
      <c r="CK423" s="9"/>
    </row>
    <row r="424" spans="1:89" s="10" customFormat="1" ht="15" customHeight="1">
      <c r="A424" s="124"/>
      <c r="B424" s="113"/>
      <c r="D424" s="106"/>
      <c r="E424" s="106"/>
      <c r="F424" s="49"/>
      <c r="G424" s="86"/>
      <c r="H424" s="88"/>
      <c r="I424" s="92"/>
      <c r="J424" s="90"/>
      <c r="K424" s="51"/>
      <c r="L424" s="44"/>
      <c r="M424" s="77"/>
      <c r="N424" s="52"/>
      <c r="O424" s="52"/>
      <c r="P424" s="77"/>
      <c r="Q424" s="77"/>
      <c r="R424" s="77"/>
      <c r="S424" s="77"/>
      <c r="T424" s="28"/>
      <c r="U424" s="28"/>
      <c r="V424" s="28"/>
      <c r="W424" s="28"/>
      <c r="X424" s="28"/>
      <c r="Y424" s="28"/>
      <c r="Z424" s="28"/>
      <c r="AA424" s="28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  <c r="BV424" s="9"/>
      <c r="BW424" s="9"/>
      <c r="BX424" s="9"/>
      <c r="BY424" s="9"/>
      <c r="BZ424" s="9"/>
      <c r="CA424" s="9"/>
      <c r="CB424" s="9"/>
      <c r="CC424" s="9"/>
      <c r="CD424" s="9"/>
      <c r="CE424" s="9"/>
      <c r="CF424" s="9"/>
      <c r="CG424" s="9"/>
      <c r="CH424" s="9"/>
      <c r="CI424" s="9"/>
      <c r="CJ424" s="9"/>
      <c r="CK424" s="9"/>
    </row>
    <row r="425" spans="1:89" s="10" customFormat="1" ht="15" customHeight="1">
      <c r="A425" s="124"/>
      <c r="B425" s="113"/>
      <c r="D425" s="106"/>
      <c r="E425" s="106"/>
      <c r="F425" s="49"/>
      <c r="G425" s="86"/>
      <c r="H425" s="88"/>
      <c r="I425" s="92"/>
      <c r="J425" s="90"/>
      <c r="K425" s="51"/>
      <c r="L425" s="44"/>
      <c r="M425" s="77"/>
      <c r="N425" s="52"/>
      <c r="O425" s="52"/>
      <c r="P425" s="77"/>
      <c r="Q425" s="77"/>
      <c r="R425" s="77"/>
      <c r="S425" s="77"/>
      <c r="T425" s="28"/>
      <c r="U425" s="28"/>
      <c r="V425" s="28"/>
      <c r="W425" s="28"/>
      <c r="X425" s="28"/>
      <c r="Y425" s="28"/>
      <c r="Z425" s="28"/>
      <c r="AA425" s="28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  <c r="BV425" s="9"/>
      <c r="BW425" s="9"/>
      <c r="BX425" s="9"/>
      <c r="BY425" s="9"/>
      <c r="BZ425" s="9"/>
      <c r="CA425" s="9"/>
      <c r="CB425" s="9"/>
      <c r="CC425" s="9"/>
      <c r="CD425" s="9"/>
      <c r="CE425" s="9"/>
      <c r="CF425" s="9"/>
      <c r="CG425" s="9"/>
      <c r="CH425" s="9"/>
      <c r="CI425" s="9"/>
      <c r="CJ425" s="9"/>
      <c r="CK425" s="9"/>
    </row>
    <row r="426" spans="1:89" s="10" customFormat="1" ht="15" customHeight="1">
      <c r="A426" s="124"/>
      <c r="B426" s="113"/>
      <c r="D426" s="106"/>
      <c r="E426" s="106"/>
      <c r="F426" s="49"/>
      <c r="G426" s="86"/>
      <c r="H426" s="88"/>
      <c r="I426" s="92"/>
      <c r="J426" s="90"/>
      <c r="K426" s="51"/>
      <c r="L426" s="44"/>
      <c r="M426" s="77"/>
      <c r="N426" s="52"/>
      <c r="O426" s="52"/>
      <c r="P426" s="77"/>
      <c r="Q426" s="77"/>
      <c r="R426" s="77"/>
      <c r="S426" s="77"/>
      <c r="T426" s="28"/>
      <c r="U426" s="28"/>
      <c r="V426" s="28"/>
      <c r="W426" s="28"/>
      <c r="X426" s="28"/>
      <c r="Y426" s="28"/>
      <c r="Z426" s="28"/>
      <c r="AA426" s="28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  <c r="BV426" s="9"/>
      <c r="BW426" s="9"/>
      <c r="BX426" s="9"/>
      <c r="BY426" s="9"/>
      <c r="BZ426" s="9"/>
      <c r="CA426" s="9"/>
      <c r="CB426" s="9"/>
      <c r="CC426" s="9"/>
      <c r="CD426" s="9"/>
      <c r="CE426" s="9"/>
      <c r="CF426" s="9"/>
      <c r="CG426" s="9"/>
      <c r="CH426" s="9"/>
      <c r="CI426" s="9"/>
      <c r="CJ426" s="9"/>
      <c r="CK426" s="9"/>
    </row>
    <row r="427" spans="1:89" s="10" customFormat="1" ht="15" customHeight="1">
      <c r="A427" s="124"/>
      <c r="B427" s="113"/>
      <c r="D427" s="106"/>
      <c r="E427" s="106"/>
      <c r="F427" s="49"/>
      <c r="G427" s="86"/>
      <c r="H427" s="88"/>
      <c r="I427" s="92"/>
      <c r="J427" s="90"/>
      <c r="K427" s="51"/>
      <c r="L427" s="44"/>
      <c r="M427" s="77"/>
      <c r="N427" s="52"/>
      <c r="O427" s="52"/>
      <c r="P427" s="77"/>
      <c r="Q427" s="77"/>
      <c r="R427" s="77"/>
      <c r="S427" s="77"/>
      <c r="T427" s="28"/>
      <c r="U427" s="28"/>
      <c r="V427" s="28"/>
      <c r="W427" s="28"/>
      <c r="X427" s="28"/>
      <c r="Y427" s="28"/>
      <c r="Z427" s="28"/>
      <c r="AA427" s="28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  <c r="BV427" s="9"/>
      <c r="BW427" s="9"/>
      <c r="BX427" s="9"/>
      <c r="BY427" s="9"/>
      <c r="BZ427" s="9"/>
      <c r="CA427" s="9"/>
      <c r="CB427" s="9"/>
      <c r="CC427" s="9"/>
      <c r="CD427" s="9"/>
      <c r="CE427" s="9"/>
      <c r="CF427" s="9"/>
      <c r="CG427" s="9"/>
      <c r="CH427" s="9"/>
      <c r="CI427" s="9"/>
      <c r="CJ427" s="9"/>
      <c r="CK427" s="9"/>
    </row>
    <row r="428" spans="1:89" s="10" customFormat="1" ht="15" customHeight="1">
      <c r="A428" s="124"/>
      <c r="B428" s="113"/>
      <c r="D428" s="106"/>
      <c r="E428" s="106"/>
      <c r="F428" s="49"/>
      <c r="G428" s="86"/>
      <c r="H428" s="88"/>
      <c r="I428" s="92"/>
      <c r="J428" s="90"/>
      <c r="K428" s="51"/>
      <c r="L428" s="44"/>
      <c r="M428" s="77"/>
      <c r="N428" s="52"/>
      <c r="O428" s="52"/>
      <c r="P428" s="77"/>
      <c r="Q428" s="77"/>
      <c r="R428" s="77"/>
      <c r="S428" s="77"/>
      <c r="T428" s="28"/>
      <c r="U428" s="28"/>
      <c r="V428" s="28"/>
      <c r="W428" s="28"/>
      <c r="X428" s="28"/>
      <c r="Y428" s="28"/>
      <c r="Z428" s="28"/>
      <c r="AA428" s="28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  <c r="BV428" s="9"/>
      <c r="BW428" s="9"/>
      <c r="BX428" s="9"/>
      <c r="BY428" s="9"/>
      <c r="BZ428" s="9"/>
      <c r="CA428" s="9"/>
      <c r="CB428" s="9"/>
      <c r="CC428" s="9"/>
      <c r="CD428" s="9"/>
      <c r="CE428" s="9"/>
      <c r="CF428" s="9"/>
      <c r="CG428" s="9"/>
      <c r="CH428" s="9"/>
      <c r="CI428" s="9"/>
      <c r="CJ428" s="9"/>
      <c r="CK428" s="9"/>
    </row>
    <row r="429" spans="1:89" s="10" customFormat="1" ht="15" customHeight="1">
      <c r="A429" s="124"/>
      <c r="B429" s="113"/>
      <c r="D429" s="106"/>
      <c r="E429" s="106"/>
      <c r="F429" s="49"/>
      <c r="G429" s="86"/>
      <c r="H429" s="88"/>
      <c r="I429" s="92"/>
      <c r="J429" s="90"/>
      <c r="K429" s="51"/>
      <c r="L429" s="44"/>
      <c r="M429" s="77"/>
      <c r="N429" s="52"/>
      <c r="O429" s="52"/>
      <c r="P429" s="77"/>
      <c r="Q429" s="77"/>
      <c r="R429" s="77"/>
      <c r="S429" s="77"/>
      <c r="T429" s="28"/>
      <c r="U429" s="28"/>
      <c r="V429" s="28"/>
      <c r="W429" s="28"/>
      <c r="X429" s="28"/>
      <c r="Y429" s="28"/>
      <c r="Z429" s="28"/>
      <c r="AA429" s="28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  <c r="BV429" s="9"/>
      <c r="BW429" s="9"/>
      <c r="BX429" s="9"/>
      <c r="BY429" s="9"/>
      <c r="BZ429" s="9"/>
      <c r="CA429" s="9"/>
      <c r="CB429" s="9"/>
      <c r="CC429" s="9"/>
      <c r="CD429" s="9"/>
      <c r="CE429" s="9"/>
      <c r="CF429" s="9"/>
      <c r="CG429" s="9"/>
      <c r="CH429" s="9"/>
      <c r="CI429" s="9"/>
      <c r="CJ429" s="9"/>
      <c r="CK429" s="9"/>
    </row>
    <row r="430" spans="1:89" s="10" customFormat="1" ht="15" customHeight="1">
      <c r="A430" s="124"/>
      <c r="B430" s="113"/>
      <c r="D430" s="106"/>
      <c r="E430" s="106"/>
      <c r="F430" s="49"/>
      <c r="G430" s="86"/>
      <c r="H430" s="88"/>
      <c r="I430" s="92"/>
      <c r="J430" s="90"/>
      <c r="K430" s="51"/>
      <c r="L430" s="44"/>
      <c r="M430" s="77"/>
      <c r="N430" s="52"/>
      <c r="O430" s="52"/>
      <c r="P430" s="77"/>
      <c r="Q430" s="77"/>
      <c r="R430" s="77"/>
      <c r="S430" s="77"/>
      <c r="T430" s="28"/>
      <c r="U430" s="28"/>
      <c r="V430" s="28"/>
      <c r="W430" s="28"/>
      <c r="X430" s="28"/>
      <c r="Y430" s="28"/>
      <c r="Z430" s="28"/>
      <c r="AA430" s="28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  <c r="BV430" s="9"/>
      <c r="BW430" s="9"/>
      <c r="BX430" s="9"/>
      <c r="BY430" s="9"/>
      <c r="BZ430" s="9"/>
      <c r="CA430" s="9"/>
      <c r="CB430" s="9"/>
      <c r="CC430" s="9"/>
      <c r="CD430" s="9"/>
      <c r="CE430" s="9"/>
      <c r="CF430" s="9"/>
      <c r="CG430" s="9"/>
      <c r="CH430" s="9"/>
      <c r="CI430" s="9"/>
      <c r="CJ430" s="9"/>
      <c r="CK430" s="9"/>
    </row>
    <row r="431" spans="1:89" s="10" customFormat="1" ht="15" customHeight="1">
      <c r="A431" s="124"/>
      <c r="B431" s="113"/>
      <c r="D431" s="106"/>
      <c r="E431" s="106"/>
      <c r="F431" s="49"/>
      <c r="G431" s="86"/>
      <c r="H431" s="88"/>
      <c r="I431" s="92"/>
      <c r="J431" s="90"/>
      <c r="K431" s="51"/>
      <c r="L431" s="44"/>
      <c r="M431" s="77"/>
      <c r="N431" s="52"/>
      <c r="O431" s="52"/>
      <c r="P431" s="77"/>
      <c r="Q431" s="77"/>
      <c r="R431" s="77"/>
      <c r="S431" s="77"/>
      <c r="T431" s="28"/>
      <c r="U431" s="28"/>
      <c r="V431" s="28"/>
      <c r="W431" s="28"/>
      <c r="X431" s="28"/>
      <c r="Y431" s="28"/>
      <c r="Z431" s="28"/>
      <c r="AA431" s="28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  <c r="BV431" s="9"/>
      <c r="BW431" s="9"/>
      <c r="BX431" s="9"/>
      <c r="BY431" s="9"/>
      <c r="BZ431" s="9"/>
      <c r="CA431" s="9"/>
      <c r="CB431" s="9"/>
      <c r="CC431" s="9"/>
      <c r="CD431" s="9"/>
      <c r="CE431" s="9"/>
      <c r="CF431" s="9"/>
      <c r="CG431" s="9"/>
      <c r="CH431" s="9"/>
      <c r="CI431" s="9"/>
      <c r="CJ431" s="9"/>
      <c r="CK431" s="9"/>
    </row>
    <row r="432" spans="1:89" s="10" customFormat="1" ht="15" customHeight="1">
      <c r="A432" s="124"/>
      <c r="B432" s="113"/>
      <c r="D432" s="106"/>
      <c r="E432" s="106"/>
      <c r="F432" s="49"/>
      <c r="G432" s="86"/>
      <c r="H432" s="88"/>
      <c r="I432" s="92"/>
      <c r="J432" s="90"/>
      <c r="K432" s="51"/>
      <c r="L432" s="44"/>
      <c r="M432" s="77"/>
      <c r="N432" s="52"/>
      <c r="O432" s="52"/>
      <c r="P432" s="77"/>
      <c r="Q432" s="77"/>
      <c r="R432" s="77"/>
      <c r="S432" s="77"/>
      <c r="T432" s="28"/>
      <c r="U432" s="28"/>
      <c r="V432" s="28"/>
      <c r="W432" s="28"/>
      <c r="X432" s="28"/>
      <c r="Y432" s="28"/>
      <c r="Z432" s="28"/>
      <c r="AA432" s="28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  <c r="BV432" s="9"/>
      <c r="BW432" s="9"/>
      <c r="BX432" s="9"/>
      <c r="BY432" s="9"/>
      <c r="BZ432" s="9"/>
      <c r="CA432" s="9"/>
      <c r="CB432" s="9"/>
      <c r="CC432" s="9"/>
      <c r="CD432" s="9"/>
      <c r="CE432" s="9"/>
      <c r="CF432" s="9"/>
      <c r="CG432" s="9"/>
      <c r="CH432" s="9"/>
      <c r="CI432" s="9"/>
      <c r="CJ432" s="9"/>
      <c r="CK432" s="9"/>
    </row>
    <row r="433" spans="1:89" s="10" customFormat="1" ht="15" customHeight="1">
      <c r="A433" s="124"/>
      <c r="B433" s="113"/>
      <c r="D433" s="106"/>
      <c r="E433" s="106"/>
      <c r="F433" s="49"/>
      <c r="G433" s="86"/>
      <c r="H433" s="88"/>
      <c r="I433" s="92"/>
      <c r="J433" s="90"/>
      <c r="K433" s="51"/>
      <c r="L433" s="44"/>
      <c r="M433" s="77"/>
      <c r="N433" s="52"/>
      <c r="O433" s="52"/>
      <c r="P433" s="77"/>
      <c r="Q433" s="77"/>
      <c r="R433" s="77"/>
      <c r="S433" s="77"/>
      <c r="T433" s="28"/>
      <c r="U433" s="28"/>
      <c r="V433" s="28"/>
      <c r="W433" s="28"/>
      <c r="X433" s="28"/>
      <c r="Y433" s="28"/>
      <c r="Z433" s="28"/>
      <c r="AA433" s="28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  <c r="BV433" s="9"/>
      <c r="BW433" s="9"/>
      <c r="BX433" s="9"/>
      <c r="BY433" s="9"/>
      <c r="BZ433" s="9"/>
      <c r="CA433" s="9"/>
      <c r="CB433" s="9"/>
      <c r="CC433" s="9"/>
      <c r="CD433" s="9"/>
      <c r="CE433" s="9"/>
      <c r="CF433" s="9"/>
      <c r="CG433" s="9"/>
      <c r="CH433" s="9"/>
      <c r="CI433" s="9"/>
      <c r="CJ433" s="9"/>
      <c r="CK433" s="9"/>
    </row>
    <row r="434" spans="1:89" s="10" customFormat="1" ht="15" customHeight="1">
      <c r="A434" s="124"/>
      <c r="B434" s="113"/>
      <c r="D434" s="106"/>
      <c r="E434" s="106"/>
      <c r="F434" s="49"/>
      <c r="G434" s="86"/>
      <c r="H434" s="88"/>
      <c r="I434" s="92"/>
      <c r="J434" s="90"/>
      <c r="K434" s="51"/>
      <c r="L434" s="44"/>
      <c r="M434" s="77"/>
      <c r="N434" s="52"/>
      <c r="O434" s="52"/>
      <c r="P434" s="77"/>
      <c r="Q434" s="77"/>
      <c r="R434" s="77"/>
      <c r="S434" s="77"/>
      <c r="T434" s="28"/>
      <c r="U434" s="28"/>
      <c r="V434" s="28"/>
      <c r="W434" s="28"/>
      <c r="X434" s="28"/>
      <c r="Y434" s="28"/>
      <c r="Z434" s="28"/>
      <c r="AA434" s="28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  <c r="BV434" s="9"/>
      <c r="BW434" s="9"/>
      <c r="BX434" s="9"/>
      <c r="BY434" s="9"/>
      <c r="BZ434" s="9"/>
      <c r="CA434" s="9"/>
      <c r="CB434" s="9"/>
      <c r="CC434" s="9"/>
      <c r="CD434" s="9"/>
      <c r="CE434" s="9"/>
      <c r="CF434" s="9"/>
      <c r="CG434" s="9"/>
      <c r="CH434" s="9"/>
      <c r="CI434" s="9"/>
      <c r="CJ434" s="9"/>
      <c r="CK434" s="9"/>
    </row>
    <row r="435" spans="1:89" s="10" customFormat="1" ht="15" customHeight="1">
      <c r="A435" s="124"/>
      <c r="B435" s="113"/>
      <c r="D435" s="106"/>
      <c r="E435" s="106"/>
      <c r="F435" s="49"/>
      <c r="G435" s="86"/>
      <c r="H435" s="88"/>
      <c r="I435" s="92"/>
      <c r="J435" s="90"/>
      <c r="K435" s="51"/>
      <c r="L435" s="44"/>
      <c r="M435" s="77"/>
      <c r="N435" s="52"/>
      <c r="O435" s="52"/>
      <c r="P435" s="77"/>
      <c r="Q435" s="77"/>
      <c r="R435" s="77"/>
      <c r="S435" s="77"/>
      <c r="T435" s="28"/>
      <c r="U435" s="28"/>
      <c r="V435" s="28"/>
      <c r="W435" s="28"/>
      <c r="X435" s="28"/>
      <c r="Y435" s="28"/>
      <c r="Z435" s="28"/>
      <c r="AA435" s="28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9"/>
      <c r="CC435" s="9"/>
      <c r="CD435" s="9"/>
      <c r="CE435" s="9"/>
      <c r="CF435" s="9"/>
      <c r="CG435" s="9"/>
      <c r="CH435" s="9"/>
      <c r="CI435" s="9"/>
      <c r="CJ435" s="9"/>
      <c r="CK435" s="9"/>
    </row>
    <row r="436" spans="1:89" s="10" customFormat="1" ht="15" customHeight="1">
      <c r="A436" s="124"/>
      <c r="B436" s="113"/>
      <c r="D436" s="106"/>
      <c r="E436" s="106"/>
      <c r="F436" s="49"/>
      <c r="G436" s="86"/>
      <c r="H436" s="88"/>
      <c r="I436" s="92"/>
      <c r="J436" s="90"/>
      <c r="K436" s="51"/>
      <c r="L436" s="44"/>
      <c r="M436" s="77"/>
      <c r="N436" s="52"/>
      <c r="O436" s="52"/>
      <c r="P436" s="77"/>
      <c r="Q436" s="77"/>
      <c r="R436" s="77"/>
      <c r="S436" s="77"/>
      <c r="T436" s="28"/>
      <c r="U436" s="28"/>
      <c r="V436" s="28"/>
      <c r="W436" s="28"/>
      <c r="X436" s="28"/>
      <c r="Y436" s="28"/>
      <c r="Z436" s="28"/>
      <c r="AA436" s="28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9"/>
      <c r="CC436" s="9"/>
      <c r="CD436" s="9"/>
      <c r="CE436" s="9"/>
      <c r="CF436" s="9"/>
      <c r="CG436" s="9"/>
      <c r="CH436" s="9"/>
      <c r="CI436" s="9"/>
      <c r="CJ436" s="9"/>
      <c r="CK436" s="9"/>
    </row>
    <row r="437" spans="1:89" s="10" customFormat="1" ht="15" customHeight="1">
      <c r="A437" s="124"/>
      <c r="B437" s="113"/>
      <c r="D437" s="106"/>
      <c r="E437" s="106"/>
      <c r="F437" s="49"/>
      <c r="G437" s="86"/>
      <c r="H437" s="88"/>
      <c r="I437" s="92"/>
      <c r="J437" s="90"/>
      <c r="K437" s="51"/>
      <c r="L437" s="44"/>
      <c r="M437" s="77"/>
      <c r="N437" s="52"/>
      <c r="O437" s="52"/>
      <c r="P437" s="77"/>
      <c r="Q437" s="77"/>
      <c r="R437" s="77"/>
      <c r="S437" s="77"/>
      <c r="T437" s="28"/>
      <c r="U437" s="28"/>
      <c r="V437" s="28"/>
      <c r="W437" s="28"/>
      <c r="X437" s="28"/>
      <c r="Y437" s="28"/>
      <c r="Z437" s="28"/>
      <c r="AA437" s="28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  <c r="BV437" s="9"/>
      <c r="BW437" s="9"/>
      <c r="BX437" s="9"/>
      <c r="BY437" s="9"/>
      <c r="BZ437" s="9"/>
      <c r="CA437" s="9"/>
      <c r="CB437" s="9"/>
      <c r="CC437" s="9"/>
      <c r="CD437" s="9"/>
      <c r="CE437" s="9"/>
      <c r="CF437" s="9"/>
      <c r="CG437" s="9"/>
      <c r="CH437" s="9"/>
      <c r="CI437" s="9"/>
      <c r="CJ437" s="9"/>
      <c r="CK437" s="9"/>
    </row>
    <row r="438" spans="1:89" s="10" customFormat="1" ht="15" customHeight="1">
      <c r="A438" s="124"/>
      <c r="B438" s="113"/>
      <c r="D438" s="106"/>
      <c r="E438" s="106"/>
      <c r="F438" s="49"/>
      <c r="G438" s="86"/>
      <c r="H438" s="88"/>
      <c r="I438" s="92"/>
      <c r="J438" s="90"/>
      <c r="K438" s="51"/>
      <c r="L438" s="44"/>
      <c r="M438" s="77"/>
      <c r="N438" s="52"/>
      <c r="O438" s="52"/>
      <c r="P438" s="77"/>
      <c r="Q438" s="77"/>
      <c r="R438" s="77"/>
      <c r="S438" s="77"/>
      <c r="T438" s="28"/>
      <c r="U438" s="28"/>
      <c r="V438" s="28"/>
      <c r="W438" s="28"/>
      <c r="X438" s="28"/>
      <c r="Y438" s="28"/>
      <c r="Z438" s="28"/>
      <c r="AA438" s="28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9"/>
      <c r="BZ438" s="9"/>
      <c r="CA438" s="9"/>
      <c r="CB438" s="9"/>
      <c r="CC438" s="9"/>
      <c r="CD438" s="9"/>
      <c r="CE438" s="9"/>
      <c r="CF438" s="9"/>
      <c r="CG438" s="9"/>
      <c r="CH438" s="9"/>
      <c r="CI438" s="9"/>
      <c r="CJ438" s="9"/>
      <c r="CK438" s="9"/>
    </row>
    <row r="439" spans="1:89" s="10" customFormat="1" ht="15" customHeight="1">
      <c r="A439" s="124"/>
      <c r="B439" s="113"/>
      <c r="D439" s="106"/>
      <c r="E439" s="106"/>
      <c r="F439" s="49"/>
      <c r="G439" s="86"/>
      <c r="H439" s="88"/>
      <c r="I439" s="92"/>
      <c r="J439" s="90"/>
      <c r="K439" s="51"/>
      <c r="L439" s="44"/>
      <c r="M439" s="77"/>
      <c r="N439" s="52"/>
      <c r="O439" s="52"/>
      <c r="P439" s="77"/>
      <c r="Q439" s="77"/>
      <c r="R439" s="77"/>
      <c r="S439" s="77"/>
      <c r="T439" s="28"/>
      <c r="U439" s="28"/>
      <c r="V439" s="28"/>
      <c r="W439" s="28"/>
      <c r="X439" s="28"/>
      <c r="Y439" s="28"/>
      <c r="Z439" s="28"/>
      <c r="AA439" s="28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  <c r="BV439" s="9"/>
      <c r="BW439" s="9"/>
      <c r="BX439" s="9"/>
      <c r="BY439" s="9"/>
      <c r="BZ439" s="9"/>
      <c r="CA439" s="9"/>
      <c r="CB439" s="9"/>
      <c r="CC439" s="9"/>
      <c r="CD439" s="9"/>
      <c r="CE439" s="9"/>
      <c r="CF439" s="9"/>
      <c r="CG439" s="9"/>
      <c r="CH439" s="9"/>
      <c r="CI439" s="9"/>
      <c r="CJ439" s="9"/>
      <c r="CK439" s="9"/>
    </row>
    <row r="440" spans="1:89" s="10" customFormat="1" ht="15" customHeight="1">
      <c r="A440" s="124"/>
      <c r="B440" s="113"/>
      <c r="D440" s="106"/>
      <c r="E440" s="106"/>
      <c r="F440" s="49"/>
      <c r="G440" s="86"/>
      <c r="H440" s="88"/>
      <c r="I440" s="92"/>
      <c r="J440" s="90"/>
      <c r="K440" s="51"/>
      <c r="L440" s="44"/>
      <c r="M440" s="77"/>
      <c r="N440" s="52"/>
      <c r="O440" s="52"/>
      <c r="P440" s="77"/>
      <c r="Q440" s="77"/>
      <c r="R440" s="77"/>
      <c r="S440" s="77"/>
      <c r="T440" s="28"/>
      <c r="U440" s="28"/>
      <c r="V440" s="28"/>
      <c r="W440" s="28"/>
      <c r="X440" s="28"/>
      <c r="Y440" s="28"/>
      <c r="Z440" s="28"/>
      <c r="AA440" s="28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9"/>
      <c r="CC440" s="9"/>
      <c r="CD440" s="9"/>
      <c r="CE440" s="9"/>
      <c r="CF440" s="9"/>
      <c r="CG440" s="9"/>
      <c r="CH440" s="9"/>
      <c r="CI440" s="9"/>
      <c r="CJ440" s="9"/>
      <c r="CK440" s="9"/>
    </row>
    <row r="441" spans="1:89" s="10" customFormat="1" ht="15" customHeight="1">
      <c r="A441" s="124"/>
      <c r="B441" s="113"/>
      <c r="D441" s="106"/>
      <c r="E441" s="106"/>
      <c r="F441" s="49"/>
      <c r="G441" s="86"/>
      <c r="H441" s="88"/>
      <c r="I441" s="92"/>
      <c r="J441" s="90"/>
      <c r="K441" s="51"/>
      <c r="L441" s="44"/>
      <c r="M441" s="77"/>
      <c r="N441" s="52"/>
      <c r="O441" s="52"/>
      <c r="P441" s="77"/>
      <c r="Q441" s="77"/>
      <c r="R441" s="77"/>
      <c r="S441" s="77"/>
      <c r="T441" s="28"/>
      <c r="U441" s="28"/>
      <c r="V441" s="28"/>
      <c r="W441" s="28"/>
      <c r="X441" s="28"/>
      <c r="Y441" s="28"/>
      <c r="Z441" s="28"/>
      <c r="AA441" s="28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  <c r="BV441" s="9"/>
      <c r="BW441" s="9"/>
      <c r="BX441" s="9"/>
      <c r="BY441" s="9"/>
      <c r="BZ441" s="9"/>
      <c r="CA441" s="9"/>
      <c r="CB441" s="9"/>
      <c r="CC441" s="9"/>
      <c r="CD441" s="9"/>
      <c r="CE441" s="9"/>
      <c r="CF441" s="9"/>
      <c r="CG441" s="9"/>
      <c r="CH441" s="9"/>
      <c r="CI441" s="9"/>
      <c r="CJ441" s="9"/>
      <c r="CK441" s="9"/>
    </row>
    <row r="442" spans="1:89" s="10" customFormat="1" ht="15" customHeight="1">
      <c r="A442" s="124"/>
      <c r="B442" s="113"/>
      <c r="D442" s="106"/>
      <c r="E442" s="106"/>
      <c r="F442" s="49"/>
      <c r="G442" s="86"/>
      <c r="H442" s="88"/>
      <c r="I442" s="92"/>
      <c r="J442" s="90"/>
      <c r="K442" s="51"/>
      <c r="L442" s="44"/>
      <c r="M442" s="77"/>
      <c r="N442" s="52"/>
      <c r="O442" s="52"/>
      <c r="P442" s="77"/>
      <c r="Q442" s="77"/>
      <c r="R442" s="77"/>
      <c r="S442" s="77"/>
      <c r="T442" s="28"/>
      <c r="U442" s="28"/>
      <c r="V442" s="28"/>
      <c r="W442" s="28"/>
      <c r="X442" s="28"/>
      <c r="Y442" s="28"/>
      <c r="Z442" s="28"/>
      <c r="AA442" s="28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  <c r="BV442" s="9"/>
      <c r="BW442" s="9"/>
      <c r="BX442" s="9"/>
      <c r="BY442" s="9"/>
      <c r="BZ442" s="9"/>
      <c r="CA442" s="9"/>
      <c r="CB442" s="9"/>
      <c r="CC442" s="9"/>
      <c r="CD442" s="9"/>
      <c r="CE442" s="9"/>
      <c r="CF442" s="9"/>
      <c r="CG442" s="9"/>
      <c r="CH442" s="9"/>
      <c r="CI442" s="9"/>
      <c r="CJ442" s="9"/>
      <c r="CK442" s="9"/>
    </row>
    <row r="443" spans="1:89" s="10" customFormat="1" ht="15" customHeight="1">
      <c r="A443" s="124"/>
      <c r="B443" s="113"/>
      <c r="D443" s="106"/>
      <c r="E443" s="106"/>
      <c r="F443" s="49"/>
      <c r="G443" s="86"/>
      <c r="H443" s="88"/>
      <c r="I443" s="92"/>
      <c r="J443" s="90"/>
      <c r="K443" s="51"/>
      <c r="L443" s="44"/>
      <c r="M443" s="77"/>
      <c r="N443" s="52"/>
      <c r="O443" s="52"/>
      <c r="P443" s="77"/>
      <c r="Q443" s="77"/>
      <c r="R443" s="77"/>
      <c r="S443" s="77"/>
      <c r="T443" s="28"/>
      <c r="U443" s="28"/>
      <c r="V443" s="28"/>
      <c r="W443" s="28"/>
      <c r="X443" s="28"/>
      <c r="Y443" s="28"/>
      <c r="Z443" s="28"/>
      <c r="AA443" s="28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  <c r="BV443" s="9"/>
      <c r="BW443" s="9"/>
      <c r="BX443" s="9"/>
      <c r="BY443" s="9"/>
      <c r="BZ443" s="9"/>
      <c r="CA443" s="9"/>
      <c r="CB443" s="9"/>
      <c r="CC443" s="9"/>
      <c r="CD443" s="9"/>
      <c r="CE443" s="9"/>
      <c r="CF443" s="9"/>
      <c r="CG443" s="9"/>
      <c r="CH443" s="9"/>
      <c r="CI443" s="9"/>
      <c r="CJ443" s="9"/>
      <c r="CK443" s="9"/>
    </row>
    <row r="444" spans="1:89" s="10" customFormat="1" ht="15" customHeight="1">
      <c r="A444" s="124"/>
      <c r="B444" s="113"/>
      <c r="D444" s="106"/>
      <c r="E444" s="106"/>
      <c r="F444" s="49"/>
      <c r="G444" s="86"/>
      <c r="H444" s="88"/>
      <c r="I444" s="92"/>
      <c r="J444" s="90"/>
      <c r="K444" s="51"/>
      <c r="L444" s="44"/>
      <c r="M444" s="77"/>
      <c r="N444" s="52"/>
      <c r="O444" s="52"/>
      <c r="P444" s="77"/>
      <c r="Q444" s="77"/>
      <c r="R444" s="77"/>
      <c r="S444" s="77"/>
      <c r="T444" s="28"/>
      <c r="U444" s="28"/>
      <c r="V444" s="28"/>
      <c r="W444" s="28"/>
      <c r="X444" s="28"/>
      <c r="Y444" s="28"/>
      <c r="Z444" s="28"/>
      <c r="AA444" s="28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  <c r="BV444" s="9"/>
      <c r="BW444" s="9"/>
      <c r="BX444" s="9"/>
      <c r="BY444" s="9"/>
      <c r="BZ444" s="9"/>
      <c r="CA444" s="9"/>
      <c r="CB444" s="9"/>
      <c r="CC444" s="9"/>
      <c r="CD444" s="9"/>
      <c r="CE444" s="9"/>
      <c r="CF444" s="9"/>
      <c r="CG444" s="9"/>
      <c r="CH444" s="9"/>
      <c r="CI444" s="9"/>
      <c r="CJ444" s="9"/>
      <c r="CK444" s="9"/>
    </row>
    <row r="445" spans="1:89" s="10" customFormat="1" ht="15" customHeight="1">
      <c r="A445" s="124"/>
      <c r="B445" s="113"/>
      <c r="D445" s="106"/>
      <c r="E445" s="106"/>
      <c r="F445" s="49"/>
      <c r="G445" s="86"/>
      <c r="H445" s="88"/>
      <c r="I445" s="92"/>
      <c r="J445" s="90"/>
      <c r="K445" s="51"/>
      <c r="L445" s="44"/>
      <c r="M445" s="77"/>
      <c r="N445" s="52"/>
      <c r="O445" s="52"/>
      <c r="P445" s="77"/>
      <c r="Q445" s="77"/>
      <c r="R445" s="77"/>
      <c r="S445" s="77"/>
      <c r="T445" s="28"/>
      <c r="U445" s="28"/>
      <c r="V445" s="28"/>
      <c r="W445" s="28"/>
      <c r="X445" s="28"/>
      <c r="Y445" s="28"/>
      <c r="Z445" s="28"/>
      <c r="AA445" s="28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  <c r="BV445" s="9"/>
      <c r="BW445" s="9"/>
      <c r="BX445" s="9"/>
      <c r="BY445" s="9"/>
      <c r="BZ445" s="9"/>
      <c r="CA445" s="9"/>
      <c r="CB445" s="9"/>
      <c r="CC445" s="9"/>
      <c r="CD445" s="9"/>
      <c r="CE445" s="9"/>
      <c r="CF445" s="9"/>
      <c r="CG445" s="9"/>
      <c r="CH445" s="9"/>
      <c r="CI445" s="9"/>
      <c r="CJ445" s="9"/>
      <c r="CK445" s="9"/>
    </row>
    <row r="446" spans="1:89" s="10" customFormat="1" ht="15" customHeight="1">
      <c r="A446" s="124"/>
      <c r="B446" s="113"/>
      <c r="D446" s="106"/>
      <c r="E446" s="106"/>
      <c r="F446" s="49"/>
      <c r="G446" s="86"/>
      <c r="H446" s="88"/>
      <c r="I446" s="92"/>
      <c r="J446" s="90"/>
      <c r="K446" s="51"/>
      <c r="L446" s="44"/>
      <c r="M446" s="77"/>
      <c r="N446" s="52"/>
      <c r="O446" s="52"/>
      <c r="P446" s="77"/>
      <c r="Q446" s="77"/>
      <c r="R446" s="77"/>
      <c r="S446" s="77"/>
      <c r="T446" s="28"/>
      <c r="U446" s="28"/>
      <c r="V446" s="28"/>
      <c r="W446" s="28"/>
      <c r="X446" s="28"/>
      <c r="Y446" s="28"/>
      <c r="Z446" s="28"/>
      <c r="AA446" s="28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  <c r="BV446" s="9"/>
      <c r="BW446" s="9"/>
      <c r="BX446" s="9"/>
      <c r="BY446" s="9"/>
      <c r="BZ446" s="9"/>
      <c r="CA446" s="9"/>
      <c r="CB446" s="9"/>
      <c r="CC446" s="9"/>
      <c r="CD446" s="9"/>
      <c r="CE446" s="9"/>
      <c r="CF446" s="9"/>
      <c r="CG446" s="9"/>
      <c r="CH446" s="9"/>
      <c r="CI446" s="9"/>
      <c r="CJ446" s="9"/>
      <c r="CK446" s="9"/>
    </row>
    <row r="447" spans="1:89" s="10" customFormat="1" ht="15" customHeight="1">
      <c r="A447" s="124"/>
      <c r="B447" s="113"/>
      <c r="D447" s="106"/>
      <c r="E447" s="106"/>
      <c r="F447" s="49"/>
      <c r="G447" s="86"/>
      <c r="H447" s="88"/>
      <c r="I447" s="92"/>
      <c r="J447" s="90"/>
      <c r="K447" s="51"/>
      <c r="L447" s="44"/>
      <c r="M447" s="77"/>
      <c r="N447" s="52"/>
      <c r="O447" s="52"/>
      <c r="P447" s="77"/>
      <c r="Q447" s="77"/>
      <c r="R447" s="77"/>
      <c r="S447" s="77"/>
      <c r="T447" s="28"/>
      <c r="U447" s="28"/>
      <c r="V447" s="28"/>
      <c r="W447" s="28"/>
      <c r="X447" s="28"/>
      <c r="Y447" s="28"/>
      <c r="Z447" s="28"/>
      <c r="AA447" s="28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9"/>
      <c r="CC447" s="9"/>
      <c r="CD447" s="9"/>
      <c r="CE447" s="9"/>
      <c r="CF447" s="9"/>
      <c r="CG447" s="9"/>
      <c r="CH447" s="9"/>
      <c r="CI447" s="9"/>
      <c r="CJ447" s="9"/>
      <c r="CK447" s="9"/>
    </row>
    <row r="448" spans="1:89" s="10" customFormat="1" ht="15" customHeight="1">
      <c r="A448" s="124"/>
      <c r="B448" s="113"/>
      <c r="D448" s="106"/>
      <c r="E448" s="106"/>
      <c r="F448" s="49"/>
      <c r="G448" s="86"/>
      <c r="H448" s="88"/>
      <c r="I448" s="92"/>
      <c r="J448" s="90"/>
      <c r="K448" s="51"/>
      <c r="L448" s="44"/>
      <c r="M448" s="77"/>
      <c r="N448" s="52"/>
      <c r="O448" s="52"/>
      <c r="P448" s="77"/>
      <c r="Q448" s="77"/>
      <c r="R448" s="77"/>
      <c r="S448" s="77"/>
      <c r="T448" s="28"/>
      <c r="U448" s="28"/>
      <c r="V448" s="28"/>
      <c r="W448" s="28"/>
      <c r="X448" s="28"/>
      <c r="Y448" s="28"/>
      <c r="Z448" s="28"/>
      <c r="AA448" s="28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  <c r="BV448" s="9"/>
      <c r="BW448" s="9"/>
      <c r="BX448" s="9"/>
      <c r="BY448" s="9"/>
      <c r="BZ448" s="9"/>
      <c r="CA448" s="9"/>
      <c r="CB448" s="9"/>
      <c r="CC448" s="9"/>
      <c r="CD448" s="9"/>
      <c r="CE448" s="9"/>
      <c r="CF448" s="9"/>
      <c r="CG448" s="9"/>
      <c r="CH448" s="9"/>
      <c r="CI448" s="9"/>
      <c r="CJ448" s="9"/>
      <c r="CK448" s="9"/>
    </row>
    <row r="449" spans="1:89" s="10" customFormat="1" ht="15" customHeight="1">
      <c r="A449" s="124"/>
      <c r="B449" s="113"/>
      <c r="D449" s="106"/>
      <c r="E449" s="106"/>
      <c r="F449" s="49"/>
      <c r="G449" s="86"/>
      <c r="H449" s="88"/>
      <c r="I449" s="92"/>
      <c r="J449" s="90"/>
      <c r="K449" s="51"/>
      <c r="L449" s="44"/>
      <c r="M449" s="77"/>
      <c r="N449" s="52"/>
      <c r="O449" s="52"/>
      <c r="P449" s="77"/>
      <c r="Q449" s="77"/>
      <c r="R449" s="77"/>
      <c r="S449" s="77"/>
      <c r="T449" s="28"/>
      <c r="U449" s="28"/>
      <c r="V449" s="28"/>
      <c r="W449" s="28"/>
      <c r="X449" s="28"/>
      <c r="Y449" s="28"/>
      <c r="Z449" s="28"/>
      <c r="AA449" s="28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  <c r="BV449" s="9"/>
      <c r="BW449" s="9"/>
      <c r="BX449" s="9"/>
      <c r="BY449" s="9"/>
      <c r="BZ449" s="9"/>
      <c r="CA449" s="9"/>
      <c r="CB449" s="9"/>
      <c r="CC449" s="9"/>
      <c r="CD449" s="9"/>
      <c r="CE449" s="9"/>
      <c r="CF449" s="9"/>
      <c r="CG449" s="9"/>
      <c r="CH449" s="9"/>
      <c r="CI449" s="9"/>
      <c r="CJ449" s="9"/>
      <c r="CK449" s="9"/>
    </row>
    <row r="450" spans="1:89" s="10" customFormat="1" ht="15" customHeight="1">
      <c r="A450" s="124"/>
      <c r="B450" s="113"/>
      <c r="D450" s="106"/>
      <c r="E450" s="106"/>
      <c r="F450" s="49"/>
      <c r="G450" s="86"/>
      <c r="H450" s="88"/>
      <c r="I450" s="92"/>
      <c r="J450" s="90"/>
      <c r="K450" s="51"/>
      <c r="L450" s="44"/>
      <c r="M450" s="77"/>
      <c r="N450" s="52"/>
      <c r="O450" s="52"/>
      <c r="P450" s="77"/>
      <c r="Q450" s="77"/>
      <c r="R450" s="77"/>
      <c r="S450" s="77"/>
      <c r="T450" s="28"/>
      <c r="U450" s="28"/>
      <c r="V450" s="28"/>
      <c r="W450" s="28"/>
      <c r="X450" s="28"/>
      <c r="Y450" s="28"/>
      <c r="Z450" s="28"/>
      <c r="AA450" s="28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  <c r="BV450" s="9"/>
      <c r="BW450" s="9"/>
      <c r="BX450" s="9"/>
      <c r="BY450" s="9"/>
      <c r="BZ450" s="9"/>
      <c r="CA450" s="9"/>
      <c r="CB450" s="9"/>
      <c r="CC450" s="9"/>
      <c r="CD450" s="9"/>
      <c r="CE450" s="9"/>
      <c r="CF450" s="9"/>
      <c r="CG450" s="9"/>
      <c r="CH450" s="9"/>
      <c r="CI450" s="9"/>
      <c r="CJ450" s="9"/>
      <c r="CK450" s="9"/>
    </row>
    <row r="451" spans="1:89" s="10" customFormat="1" ht="15" customHeight="1">
      <c r="A451" s="124"/>
      <c r="B451" s="113"/>
      <c r="D451" s="106"/>
      <c r="E451" s="106"/>
      <c r="F451" s="49"/>
      <c r="G451" s="86"/>
      <c r="H451" s="88"/>
      <c r="I451" s="92"/>
      <c r="J451" s="90"/>
      <c r="K451" s="51"/>
      <c r="L451" s="44"/>
      <c r="M451" s="77"/>
      <c r="N451" s="52"/>
      <c r="O451" s="52"/>
      <c r="P451" s="77"/>
      <c r="Q451" s="77"/>
      <c r="R451" s="77"/>
      <c r="S451" s="77"/>
      <c r="T451" s="28"/>
      <c r="U451" s="28"/>
      <c r="V451" s="28"/>
      <c r="W451" s="28"/>
      <c r="X451" s="28"/>
      <c r="Y451" s="28"/>
      <c r="Z451" s="28"/>
      <c r="AA451" s="28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  <c r="BV451" s="9"/>
      <c r="BW451" s="9"/>
      <c r="BX451" s="9"/>
      <c r="BY451" s="9"/>
      <c r="BZ451" s="9"/>
      <c r="CA451" s="9"/>
      <c r="CB451" s="9"/>
      <c r="CC451" s="9"/>
      <c r="CD451" s="9"/>
      <c r="CE451" s="9"/>
      <c r="CF451" s="9"/>
      <c r="CG451" s="9"/>
      <c r="CH451" s="9"/>
      <c r="CI451" s="9"/>
      <c r="CJ451" s="9"/>
      <c r="CK451" s="9"/>
    </row>
    <row r="452" spans="1:89" s="10" customFormat="1" ht="15" customHeight="1">
      <c r="A452" s="124"/>
      <c r="B452" s="113"/>
      <c r="D452" s="106"/>
      <c r="E452" s="106"/>
      <c r="F452" s="49"/>
      <c r="G452" s="86"/>
      <c r="H452" s="88"/>
      <c r="I452" s="92"/>
      <c r="J452" s="90"/>
      <c r="K452" s="51"/>
      <c r="L452" s="44"/>
      <c r="M452" s="77"/>
      <c r="N452" s="52"/>
      <c r="O452" s="52"/>
      <c r="P452" s="77"/>
      <c r="Q452" s="77"/>
      <c r="R452" s="77"/>
      <c r="S452" s="77"/>
      <c r="T452" s="28"/>
      <c r="U452" s="28"/>
      <c r="V452" s="28"/>
      <c r="W452" s="28"/>
      <c r="X452" s="28"/>
      <c r="Y452" s="28"/>
      <c r="Z452" s="28"/>
      <c r="AA452" s="28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  <c r="BV452" s="9"/>
      <c r="BW452" s="9"/>
      <c r="BX452" s="9"/>
      <c r="BY452" s="9"/>
      <c r="BZ452" s="9"/>
      <c r="CA452" s="9"/>
      <c r="CB452" s="9"/>
      <c r="CC452" s="9"/>
      <c r="CD452" s="9"/>
      <c r="CE452" s="9"/>
      <c r="CF452" s="9"/>
      <c r="CG452" s="9"/>
      <c r="CH452" s="9"/>
      <c r="CI452" s="9"/>
      <c r="CJ452" s="9"/>
      <c r="CK452" s="9"/>
    </row>
    <row r="453" spans="1:89" s="10" customFormat="1" ht="15" customHeight="1">
      <c r="A453" s="124"/>
      <c r="B453" s="113"/>
      <c r="D453" s="106"/>
      <c r="E453" s="106"/>
      <c r="F453" s="49"/>
      <c r="G453" s="86"/>
      <c r="H453" s="88"/>
      <c r="I453" s="92"/>
      <c r="J453" s="90"/>
      <c r="K453" s="51"/>
      <c r="L453" s="44"/>
      <c r="M453" s="77"/>
      <c r="N453" s="52"/>
      <c r="O453" s="52"/>
      <c r="P453" s="77"/>
      <c r="Q453" s="77"/>
      <c r="R453" s="77"/>
      <c r="S453" s="77"/>
      <c r="T453" s="28"/>
      <c r="U453" s="28"/>
      <c r="V453" s="28"/>
      <c r="W453" s="28"/>
      <c r="X453" s="28"/>
      <c r="Y453" s="28"/>
      <c r="Z453" s="28"/>
      <c r="AA453" s="28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  <c r="BV453" s="9"/>
      <c r="BW453" s="9"/>
      <c r="BX453" s="9"/>
      <c r="BY453" s="9"/>
      <c r="BZ453" s="9"/>
      <c r="CA453" s="9"/>
      <c r="CB453" s="9"/>
      <c r="CC453" s="9"/>
      <c r="CD453" s="9"/>
      <c r="CE453" s="9"/>
      <c r="CF453" s="9"/>
      <c r="CG453" s="9"/>
      <c r="CH453" s="9"/>
      <c r="CI453" s="9"/>
      <c r="CJ453" s="9"/>
      <c r="CK453" s="9"/>
    </row>
    <row r="454" spans="1:89" s="10" customFormat="1" ht="15" customHeight="1">
      <c r="A454" s="124"/>
      <c r="B454" s="113"/>
      <c r="D454" s="106"/>
      <c r="E454" s="106"/>
      <c r="F454" s="49"/>
      <c r="G454" s="86"/>
      <c r="H454" s="88"/>
      <c r="I454" s="92"/>
      <c r="J454" s="90"/>
      <c r="K454" s="51"/>
      <c r="L454" s="44"/>
      <c r="M454" s="77"/>
      <c r="N454" s="52"/>
      <c r="O454" s="52"/>
      <c r="P454" s="77"/>
      <c r="Q454" s="77"/>
      <c r="R454" s="77"/>
      <c r="S454" s="77"/>
      <c r="T454" s="28"/>
      <c r="U454" s="28"/>
      <c r="V454" s="28"/>
      <c r="W454" s="28"/>
      <c r="X454" s="28"/>
      <c r="Y454" s="28"/>
      <c r="Z454" s="28"/>
      <c r="AA454" s="28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  <c r="BV454" s="9"/>
      <c r="BW454" s="9"/>
      <c r="BX454" s="9"/>
      <c r="BY454" s="9"/>
      <c r="BZ454" s="9"/>
      <c r="CA454" s="9"/>
      <c r="CB454" s="9"/>
      <c r="CC454" s="9"/>
      <c r="CD454" s="9"/>
      <c r="CE454" s="9"/>
      <c r="CF454" s="9"/>
      <c r="CG454" s="9"/>
      <c r="CH454" s="9"/>
      <c r="CI454" s="9"/>
      <c r="CJ454" s="9"/>
      <c r="CK454" s="9"/>
    </row>
    <row r="455" spans="1:89" s="10" customFormat="1" ht="15" customHeight="1">
      <c r="A455" s="124"/>
      <c r="B455" s="113"/>
      <c r="D455" s="106"/>
      <c r="E455" s="106"/>
      <c r="F455" s="49"/>
      <c r="G455" s="86"/>
      <c r="H455" s="88"/>
      <c r="I455" s="92"/>
      <c r="J455" s="90"/>
      <c r="K455" s="51"/>
      <c r="L455" s="44"/>
      <c r="M455" s="77"/>
      <c r="N455" s="52"/>
      <c r="O455" s="52"/>
      <c r="P455" s="77"/>
      <c r="Q455" s="77"/>
      <c r="R455" s="77"/>
      <c r="S455" s="77"/>
      <c r="T455" s="28"/>
      <c r="U455" s="28"/>
      <c r="V455" s="28"/>
      <c r="W455" s="28"/>
      <c r="X455" s="28"/>
      <c r="Y455" s="28"/>
      <c r="Z455" s="28"/>
      <c r="AA455" s="28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  <c r="BV455" s="9"/>
      <c r="BW455" s="9"/>
      <c r="BX455" s="9"/>
      <c r="BY455" s="9"/>
      <c r="BZ455" s="9"/>
      <c r="CA455" s="9"/>
      <c r="CB455" s="9"/>
      <c r="CC455" s="9"/>
      <c r="CD455" s="9"/>
      <c r="CE455" s="9"/>
      <c r="CF455" s="9"/>
      <c r="CG455" s="9"/>
      <c r="CH455" s="9"/>
      <c r="CI455" s="9"/>
      <c r="CJ455" s="9"/>
      <c r="CK455" s="9"/>
    </row>
    <row r="456" spans="1:89" s="10" customFormat="1" ht="15" customHeight="1">
      <c r="A456" s="124"/>
      <c r="B456" s="113"/>
      <c r="D456" s="106"/>
      <c r="E456" s="106"/>
      <c r="F456" s="49"/>
      <c r="G456" s="86"/>
      <c r="H456" s="88"/>
      <c r="I456" s="92"/>
      <c r="J456" s="90"/>
      <c r="K456" s="51"/>
      <c r="L456" s="44"/>
      <c r="M456" s="77"/>
      <c r="N456" s="52"/>
      <c r="O456" s="52"/>
      <c r="P456" s="77"/>
      <c r="Q456" s="77"/>
      <c r="R456" s="77"/>
      <c r="S456" s="77"/>
      <c r="T456" s="28"/>
      <c r="U456" s="28"/>
      <c r="V456" s="28"/>
      <c r="W456" s="28"/>
      <c r="X456" s="28"/>
      <c r="Y456" s="28"/>
      <c r="Z456" s="28"/>
      <c r="AA456" s="28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  <c r="BV456" s="9"/>
      <c r="BW456" s="9"/>
      <c r="BX456" s="9"/>
      <c r="BY456" s="9"/>
      <c r="BZ456" s="9"/>
      <c r="CA456" s="9"/>
      <c r="CB456" s="9"/>
      <c r="CC456" s="9"/>
      <c r="CD456" s="9"/>
      <c r="CE456" s="9"/>
      <c r="CF456" s="9"/>
      <c r="CG456" s="9"/>
      <c r="CH456" s="9"/>
      <c r="CI456" s="9"/>
      <c r="CJ456" s="9"/>
      <c r="CK456" s="9"/>
    </row>
    <row r="457" spans="1:89" s="10" customFormat="1" ht="15" customHeight="1">
      <c r="A457" s="124"/>
      <c r="B457" s="113"/>
      <c r="D457" s="106"/>
      <c r="E457" s="106"/>
      <c r="F457" s="49"/>
      <c r="G457" s="86"/>
      <c r="H457" s="88"/>
      <c r="I457" s="92"/>
      <c r="J457" s="90"/>
      <c r="K457" s="51"/>
      <c r="L457" s="44"/>
      <c r="M457" s="77"/>
      <c r="N457" s="52"/>
      <c r="O457" s="52"/>
      <c r="P457" s="77"/>
      <c r="Q457" s="77"/>
      <c r="R457" s="77"/>
      <c r="S457" s="77"/>
      <c r="T457" s="28"/>
      <c r="U457" s="28"/>
      <c r="V457" s="28"/>
      <c r="W457" s="28"/>
      <c r="X457" s="28"/>
      <c r="Y457" s="28"/>
      <c r="Z457" s="28"/>
      <c r="AA457" s="28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9"/>
      <c r="CC457" s="9"/>
      <c r="CD457" s="9"/>
      <c r="CE457" s="9"/>
      <c r="CF457" s="9"/>
      <c r="CG457" s="9"/>
      <c r="CH457" s="9"/>
      <c r="CI457" s="9"/>
      <c r="CJ457" s="9"/>
      <c r="CK457" s="9"/>
    </row>
    <row r="458" spans="1:89" s="10" customFormat="1" ht="15" customHeight="1">
      <c r="A458" s="124"/>
      <c r="B458" s="113"/>
      <c r="D458" s="106"/>
      <c r="E458" s="106"/>
      <c r="F458" s="49"/>
      <c r="G458" s="86"/>
      <c r="H458" s="88"/>
      <c r="I458" s="92"/>
      <c r="J458" s="90"/>
      <c r="K458" s="51"/>
      <c r="L458" s="44"/>
      <c r="M458" s="77"/>
      <c r="N458" s="52"/>
      <c r="O458" s="52"/>
      <c r="P458" s="77"/>
      <c r="Q458" s="77"/>
      <c r="R458" s="77"/>
      <c r="S458" s="77"/>
      <c r="T458" s="28"/>
      <c r="U458" s="28"/>
      <c r="V458" s="28"/>
      <c r="W458" s="28"/>
      <c r="X458" s="28"/>
      <c r="Y458" s="28"/>
      <c r="Z458" s="28"/>
      <c r="AA458" s="28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9"/>
      <c r="CF458" s="9"/>
      <c r="CG458" s="9"/>
      <c r="CH458" s="9"/>
      <c r="CI458" s="9"/>
      <c r="CJ458" s="9"/>
      <c r="CK458" s="9"/>
    </row>
    <row r="459" spans="1:89" s="10" customFormat="1" ht="15" customHeight="1">
      <c r="A459" s="124"/>
      <c r="B459" s="113"/>
      <c r="D459" s="106"/>
      <c r="E459" s="106"/>
      <c r="F459" s="49"/>
      <c r="G459" s="86"/>
      <c r="H459" s="88"/>
      <c r="I459" s="92"/>
      <c r="J459" s="90"/>
      <c r="K459" s="51"/>
      <c r="L459" s="44"/>
      <c r="M459" s="77"/>
      <c r="N459" s="52"/>
      <c r="O459" s="52"/>
      <c r="P459" s="77"/>
      <c r="Q459" s="77"/>
      <c r="R459" s="77"/>
      <c r="S459" s="77"/>
      <c r="T459" s="28"/>
      <c r="U459" s="28"/>
      <c r="V459" s="28"/>
      <c r="W459" s="28"/>
      <c r="X459" s="28"/>
      <c r="Y459" s="28"/>
      <c r="Z459" s="28"/>
      <c r="AA459" s="28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  <c r="BV459" s="9"/>
      <c r="BW459" s="9"/>
      <c r="BX459" s="9"/>
      <c r="BY459" s="9"/>
      <c r="BZ459" s="9"/>
      <c r="CA459" s="9"/>
      <c r="CB459" s="9"/>
      <c r="CC459" s="9"/>
      <c r="CD459" s="9"/>
      <c r="CE459" s="9"/>
      <c r="CF459" s="9"/>
      <c r="CG459" s="9"/>
      <c r="CH459" s="9"/>
      <c r="CI459" s="9"/>
      <c r="CJ459" s="9"/>
      <c r="CK459" s="9"/>
    </row>
    <row r="460" spans="1:89" s="10" customFormat="1" ht="15" customHeight="1">
      <c r="A460" s="124"/>
      <c r="B460" s="113"/>
      <c r="D460" s="106"/>
      <c r="E460" s="106"/>
      <c r="F460" s="49"/>
      <c r="G460" s="86"/>
      <c r="H460" s="88"/>
      <c r="I460" s="92"/>
      <c r="J460" s="90"/>
      <c r="K460" s="51"/>
      <c r="L460" s="44"/>
      <c r="M460" s="77"/>
      <c r="N460" s="52"/>
      <c r="O460" s="52"/>
      <c r="P460" s="77"/>
      <c r="Q460" s="77"/>
      <c r="R460" s="77"/>
      <c r="S460" s="77"/>
      <c r="T460" s="28"/>
      <c r="U460" s="28"/>
      <c r="V460" s="28"/>
      <c r="W460" s="28"/>
      <c r="X460" s="28"/>
      <c r="Y460" s="28"/>
      <c r="Z460" s="28"/>
      <c r="AA460" s="28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  <c r="BV460" s="9"/>
      <c r="BW460" s="9"/>
      <c r="BX460" s="9"/>
      <c r="BY460" s="9"/>
      <c r="BZ460" s="9"/>
      <c r="CA460" s="9"/>
      <c r="CB460" s="9"/>
      <c r="CC460" s="9"/>
      <c r="CD460" s="9"/>
      <c r="CE460" s="9"/>
      <c r="CF460" s="9"/>
      <c r="CG460" s="9"/>
      <c r="CH460" s="9"/>
      <c r="CI460" s="9"/>
      <c r="CJ460" s="9"/>
      <c r="CK460" s="9"/>
    </row>
    <row r="461" spans="1:89" s="10" customFormat="1" ht="15" customHeight="1">
      <c r="A461" s="124"/>
      <c r="B461" s="113"/>
      <c r="D461" s="106"/>
      <c r="E461" s="106"/>
      <c r="F461" s="49"/>
      <c r="G461" s="86"/>
      <c r="H461" s="88"/>
      <c r="I461" s="92"/>
      <c r="J461" s="90"/>
      <c r="K461" s="51"/>
      <c r="L461" s="44"/>
      <c r="M461" s="77"/>
      <c r="N461" s="52"/>
      <c r="O461" s="52"/>
      <c r="P461" s="77"/>
      <c r="Q461" s="77"/>
      <c r="R461" s="77"/>
      <c r="S461" s="77"/>
      <c r="T461" s="28"/>
      <c r="U461" s="28"/>
      <c r="V461" s="28"/>
      <c r="W461" s="28"/>
      <c r="X461" s="28"/>
      <c r="Y461" s="28"/>
      <c r="Z461" s="28"/>
      <c r="AA461" s="28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  <c r="BV461" s="9"/>
      <c r="BW461" s="9"/>
      <c r="BX461" s="9"/>
      <c r="BY461" s="9"/>
      <c r="BZ461" s="9"/>
      <c r="CA461" s="9"/>
      <c r="CB461" s="9"/>
      <c r="CC461" s="9"/>
      <c r="CD461" s="9"/>
      <c r="CE461" s="9"/>
      <c r="CF461" s="9"/>
      <c r="CG461" s="9"/>
      <c r="CH461" s="9"/>
      <c r="CI461" s="9"/>
      <c r="CJ461" s="9"/>
      <c r="CK461" s="9"/>
    </row>
    <row r="462" spans="1:89" s="10" customFormat="1" ht="15" customHeight="1">
      <c r="A462" s="124"/>
      <c r="B462" s="113"/>
      <c r="D462" s="106"/>
      <c r="E462" s="106"/>
      <c r="F462" s="49"/>
      <c r="G462" s="86"/>
      <c r="H462" s="88"/>
      <c r="I462" s="92"/>
      <c r="J462" s="90"/>
      <c r="K462" s="51"/>
      <c r="L462" s="44"/>
      <c r="M462" s="77"/>
      <c r="N462" s="52"/>
      <c r="O462" s="52"/>
      <c r="P462" s="77"/>
      <c r="Q462" s="77"/>
      <c r="R462" s="77"/>
      <c r="S462" s="77"/>
      <c r="T462" s="28"/>
      <c r="U462" s="28"/>
      <c r="V462" s="28"/>
      <c r="W462" s="28"/>
      <c r="X462" s="28"/>
      <c r="Y462" s="28"/>
      <c r="Z462" s="28"/>
      <c r="AA462" s="28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  <c r="BV462" s="9"/>
      <c r="BW462" s="9"/>
      <c r="BX462" s="9"/>
      <c r="BY462" s="9"/>
      <c r="BZ462" s="9"/>
      <c r="CA462" s="9"/>
      <c r="CB462" s="9"/>
      <c r="CC462" s="9"/>
      <c r="CD462" s="9"/>
      <c r="CE462" s="9"/>
      <c r="CF462" s="9"/>
      <c r="CG462" s="9"/>
      <c r="CH462" s="9"/>
      <c r="CI462" s="9"/>
      <c r="CJ462" s="9"/>
      <c r="CK462" s="9"/>
    </row>
    <row r="463" spans="1:89" s="10" customFormat="1" ht="15" customHeight="1">
      <c r="A463" s="124"/>
      <c r="B463" s="113"/>
      <c r="D463" s="106"/>
      <c r="E463" s="106"/>
      <c r="F463" s="49"/>
      <c r="G463" s="86"/>
      <c r="H463" s="88"/>
      <c r="I463" s="92"/>
      <c r="J463" s="90"/>
      <c r="K463" s="51"/>
      <c r="L463" s="44"/>
      <c r="M463" s="77"/>
      <c r="N463" s="52"/>
      <c r="O463" s="52"/>
      <c r="P463" s="77"/>
      <c r="Q463" s="77"/>
      <c r="R463" s="77"/>
      <c r="S463" s="77"/>
      <c r="T463" s="28"/>
      <c r="U463" s="28"/>
      <c r="V463" s="28"/>
      <c r="W463" s="28"/>
      <c r="X463" s="28"/>
      <c r="Y463" s="28"/>
      <c r="Z463" s="28"/>
      <c r="AA463" s="28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  <c r="BV463" s="9"/>
      <c r="BW463" s="9"/>
      <c r="BX463" s="9"/>
      <c r="BY463" s="9"/>
      <c r="BZ463" s="9"/>
      <c r="CA463" s="9"/>
      <c r="CB463" s="9"/>
      <c r="CC463" s="9"/>
      <c r="CD463" s="9"/>
      <c r="CE463" s="9"/>
      <c r="CF463" s="9"/>
      <c r="CG463" s="9"/>
      <c r="CH463" s="9"/>
      <c r="CI463" s="9"/>
      <c r="CJ463" s="9"/>
      <c r="CK463" s="9"/>
    </row>
    <row r="464" spans="1:89" s="10" customFormat="1" ht="15" customHeight="1">
      <c r="A464" s="124"/>
      <c r="B464" s="113"/>
      <c r="D464" s="106"/>
      <c r="E464" s="106"/>
      <c r="F464" s="49"/>
      <c r="G464" s="86"/>
      <c r="H464" s="88"/>
      <c r="I464" s="92"/>
      <c r="J464" s="90"/>
      <c r="K464" s="51"/>
      <c r="L464" s="44"/>
      <c r="M464" s="77"/>
      <c r="N464" s="52"/>
      <c r="O464" s="52"/>
      <c r="P464" s="77"/>
      <c r="Q464" s="77"/>
      <c r="R464" s="77"/>
      <c r="S464" s="77"/>
      <c r="T464" s="28"/>
      <c r="U464" s="28"/>
      <c r="V464" s="28"/>
      <c r="W464" s="28"/>
      <c r="X464" s="28"/>
      <c r="Y464" s="28"/>
      <c r="Z464" s="28"/>
      <c r="AA464" s="28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  <c r="BV464" s="9"/>
      <c r="BW464" s="9"/>
      <c r="BX464" s="9"/>
      <c r="BY464" s="9"/>
      <c r="BZ464" s="9"/>
      <c r="CA464" s="9"/>
      <c r="CB464" s="9"/>
      <c r="CC464" s="9"/>
      <c r="CD464" s="9"/>
      <c r="CE464" s="9"/>
      <c r="CF464" s="9"/>
      <c r="CG464" s="9"/>
      <c r="CH464" s="9"/>
      <c r="CI464" s="9"/>
      <c r="CJ464" s="9"/>
      <c r="CK464" s="9"/>
    </row>
    <row r="465" spans="1:89" s="10" customFormat="1" ht="15" customHeight="1">
      <c r="A465" s="124"/>
      <c r="B465" s="113"/>
      <c r="D465" s="106"/>
      <c r="E465" s="106"/>
      <c r="F465" s="49"/>
      <c r="G465" s="86"/>
      <c r="H465" s="88"/>
      <c r="I465" s="92"/>
      <c r="J465" s="90"/>
      <c r="K465" s="51"/>
      <c r="L465" s="44"/>
      <c r="M465" s="77"/>
      <c r="N465" s="52"/>
      <c r="O465" s="52"/>
      <c r="P465" s="77"/>
      <c r="Q465" s="77"/>
      <c r="R465" s="77"/>
      <c r="S465" s="77"/>
      <c r="T465" s="28"/>
      <c r="U465" s="28"/>
      <c r="V465" s="28"/>
      <c r="W465" s="28"/>
      <c r="X465" s="28"/>
      <c r="Y465" s="28"/>
      <c r="Z465" s="28"/>
      <c r="AA465" s="28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  <c r="BV465" s="9"/>
      <c r="BW465" s="9"/>
      <c r="BX465" s="9"/>
      <c r="BY465" s="9"/>
      <c r="BZ465" s="9"/>
      <c r="CA465" s="9"/>
      <c r="CB465" s="9"/>
      <c r="CC465" s="9"/>
      <c r="CD465" s="9"/>
      <c r="CE465" s="9"/>
      <c r="CF465" s="9"/>
      <c r="CG465" s="9"/>
      <c r="CH465" s="9"/>
      <c r="CI465" s="9"/>
      <c r="CJ465" s="9"/>
      <c r="CK465" s="9"/>
    </row>
    <row r="466" spans="1:89" s="10" customFormat="1" ht="15" customHeight="1">
      <c r="A466" s="124"/>
      <c r="B466" s="113"/>
      <c r="D466" s="106"/>
      <c r="E466" s="106"/>
      <c r="F466" s="49"/>
      <c r="G466" s="86"/>
      <c r="H466" s="88"/>
      <c r="I466" s="92"/>
      <c r="J466" s="90"/>
      <c r="K466" s="51"/>
      <c r="L466" s="44"/>
      <c r="M466" s="77"/>
      <c r="N466" s="52"/>
      <c r="O466" s="52"/>
      <c r="P466" s="77"/>
      <c r="Q466" s="77"/>
      <c r="R466" s="77"/>
      <c r="S466" s="77"/>
      <c r="T466" s="28"/>
      <c r="U466" s="28"/>
      <c r="V466" s="28"/>
      <c r="W466" s="28"/>
      <c r="X466" s="28"/>
      <c r="Y466" s="28"/>
      <c r="Z466" s="28"/>
      <c r="AA466" s="28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  <c r="BV466" s="9"/>
      <c r="BW466" s="9"/>
      <c r="BX466" s="9"/>
      <c r="BY466" s="9"/>
      <c r="BZ466" s="9"/>
      <c r="CA466" s="9"/>
      <c r="CB466" s="9"/>
      <c r="CC466" s="9"/>
      <c r="CD466" s="9"/>
      <c r="CE466" s="9"/>
      <c r="CF466" s="9"/>
      <c r="CG466" s="9"/>
      <c r="CH466" s="9"/>
      <c r="CI466" s="9"/>
      <c r="CJ466" s="9"/>
      <c r="CK466" s="9"/>
    </row>
    <row r="467" spans="1:89" s="10" customFormat="1" ht="15" customHeight="1">
      <c r="A467" s="124"/>
      <c r="B467" s="113"/>
      <c r="D467" s="106"/>
      <c r="E467" s="106"/>
      <c r="F467" s="49"/>
      <c r="G467" s="86"/>
      <c r="H467" s="88"/>
      <c r="I467" s="92"/>
      <c r="J467" s="90"/>
      <c r="K467" s="51"/>
      <c r="L467" s="44"/>
      <c r="M467" s="77"/>
      <c r="N467" s="52"/>
      <c r="O467" s="52"/>
      <c r="P467" s="77"/>
      <c r="Q467" s="77"/>
      <c r="R467" s="77"/>
      <c r="S467" s="77"/>
      <c r="T467" s="28"/>
      <c r="U467" s="28"/>
      <c r="V467" s="28"/>
      <c r="W467" s="28"/>
      <c r="X467" s="28"/>
      <c r="Y467" s="28"/>
      <c r="Z467" s="28"/>
      <c r="AA467" s="28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  <c r="BV467" s="9"/>
      <c r="BW467" s="9"/>
      <c r="BX467" s="9"/>
      <c r="BY467" s="9"/>
      <c r="BZ467" s="9"/>
      <c r="CA467" s="9"/>
      <c r="CB467" s="9"/>
      <c r="CC467" s="9"/>
      <c r="CD467" s="9"/>
      <c r="CE467" s="9"/>
      <c r="CF467" s="9"/>
      <c r="CG467" s="9"/>
      <c r="CH467" s="9"/>
      <c r="CI467" s="9"/>
      <c r="CJ467" s="9"/>
      <c r="CK467" s="9"/>
    </row>
    <row r="468" spans="1:89" s="10" customFormat="1" ht="15" customHeight="1">
      <c r="A468" s="124"/>
      <c r="B468" s="113"/>
      <c r="D468" s="106"/>
      <c r="E468" s="106"/>
      <c r="F468" s="49"/>
      <c r="G468" s="86"/>
      <c r="H468" s="88"/>
      <c r="I468" s="92"/>
      <c r="J468" s="90"/>
      <c r="K468" s="51"/>
      <c r="L468" s="44"/>
      <c r="M468" s="77"/>
      <c r="N468" s="52"/>
      <c r="O468" s="52"/>
      <c r="P468" s="77"/>
      <c r="Q468" s="77"/>
      <c r="R468" s="77"/>
      <c r="S468" s="77"/>
      <c r="T468" s="28"/>
      <c r="U468" s="28"/>
      <c r="V468" s="28"/>
      <c r="W468" s="28"/>
      <c r="X468" s="28"/>
      <c r="Y468" s="28"/>
      <c r="Z468" s="28"/>
      <c r="AA468" s="28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  <c r="BV468" s="9"/>
      <c r="BW468" s="9"/>
      <c r="BX468" s="9"/>
      <c r="BY468" s="9"/>
      <c r="BZ468" s="9"/>
      <c r="CA468" s="9"/>
      <c r="CB468" s="9"/>
      <c r="CC468" s="9"/>
      <c r="CD468" s="9"/>
      <c r="CE468" s="9"/>
      <c r="CF468" s="9"/>
      <c r="CG468" s="9"/>
      <c r="CH468" s="9"/>
      <c r="CI468" s="9"/>
      <c r="CJ468" s="9"/>
      <c r="CK468" s="9"/>
    </row>
    <row r="469" spans="1:89" s="10" customFormat="1" ht="15" customHeight="1">
      <c r="A469" s="124"/>
      <c r="B469" s="113"/>
      <c r="D469" s="106"/>
      <c r="E469" s="106"/>
      <c r="F469" s="49"/>
      <c r="G469" s="86"/>
      <c r="H469" s="88"/>
      <c r="I469" s="92"/>
      <c r="J469" s="90"/>
      <c r="K469" s="51"/>
      <c r="L469" s="44"/>
      <c r="M469" s="77"/>
      <c r="N469" s="52"/>
      <c r="O469" s="52"/>
      <c r="P469" s="77"/>
      <c r="Q469" s="77"/>
      <c r="R469" s="77"/>
      <c r="S469" s="77"/>
      <c r="T469" s="28"/>
      <c r="U469" s="28"/>
      <c r="V469" s="28"/>
      <c r="W469" s="28"/>
      <c r="X469" s="28"/>
      <c r="Y469" s="28"/>
      <c r="Z469" s="28"/>
      <c r="AA469" s="28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  <c r="BV469" s="9"/>
      <c r="BW469" s="9"/>
      <c r="BX469" s="9"/>
      <c r="BY469" s="9"/>
      <c r="BZ469" s="9"/>
      <c r="CA469" s="9"/>
      <c r="CB469" s="9"/>
      <c r="CC469" s="9"/>
      <c r="CD469" s="9"/>
      <c r="CE469" s="9"/>
      <c r="CF469" s="9"/>
      <c r="CG469" s="9"/>
      <c r="CH469" s="9"/>
      <c r="CI469" s="9"/>
      <c r="CJ469" s="9"/>
      <c r="CK469" s="9"/>
    </row>
    <row r="470" spans="1:89" s="10" customFormat="1" ht="15" customHeight="1">
      <c r="A470" s="124"/>
      <c r="B470" s="113"/>
      <c r="D470" s="106"/>
      <c r="E470" s="106"/>
      <c r="F470" s="49"/>
      <c r="G470" s="86"/>
      <c r="H470" s="88"/>
      <c r="I470" s="92"/>
      <c r="J470" s="90"/>
      <c r="K470" s="51"/>
      <c r="L470" s="44"/>
      <c r="M470" s="77"/>
      <c r="N470" s="52"/>
      <c r="O470" s="52"/>
      <c r="P470" s="77"/>
      <c r="Q470" s="77"/>
      <c r="R470" s="77"/>
      <c r="S470" s="77"/>
      <c r="T470" s="28"/>
      <c r="U470" s="28"/>
      <c r="V470" s="28"/>
      <c r="W470" s="28"/>
      <c r="X470" s="28"/>
      <c r="Y470" s="28"/>
      <c r="Z470" s="28"/>
      <c r="AA470" s="28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  <c r="BV470" s="9"/>
      <c r="BW470" s="9"/>
      <c r="BX470" s="9"/>
      <c r="BY470" s="9"/>
      <c r="BZ470" s="9"/>
      <c r="CA470" s="9"/>
      <c r="CB470" s="9"/>
      <c r="CC470" s="9"/>
      <c r="CD470" s="9"/>
      <c r="CE470" s="9"/>
      <c r="CF470" s="9"/>
      <c r="CG470" s="9"/>
      <c r="CH470" s="9"/>
      <c r="CI470" s="9"/>
      <c r="CJ470" s="9"/>
      <c r="CK470" s="9"/>
    </row>
    <row r="471" spans="1:89" s="10" customFormat="1" ht="15" customHeight="1">
      <c r="A471" s="124"/>
      <c r="B471" s="113"/>
      <c r="D471" s="106"/>
      <c r="E471" s="106"/>
      <c r="F471" s="49"/>
      <c r="G471" s="86"/>
      <c r="H471" s="88"/>
      <c r="I471" s="92"/>
      <c r="J471" s="90"/>
      <c r="K471" s="51"/>
      <c r="L471" s="44"/>
      <c r="M471" s="77"/>
      <c r="N471" s="52"/>
      <c r="O471" s="52"/>
      <c r="P471" s="77"/>
      <c r="Q471" s="77"/>
      <c r="R471" s="77"/>
      <c r="S471" s="77"/>
      <c r="T471" s="28"/>
      <c r="U471" s="28"/>
      <c r="V471" s="28"/>
      <c r="W471" s="28"/>
      <c r="X471" s="28"/>
      <c r="Y471" s="28"/>
      <c r="Z471" s="28"/>
      <c r="AA471" s="28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9"/>
      <c r="CC471" s="9"/>
      <c r="CD471" s="9"/>
      <c r="CE471" s="9"/>
      <c r="CF471" s="9"/>
      <c r="CG471" s="9"/>
      <c r="CH471" s="9"/>
      <c r="CI471" s="9"/>
      <c r="CJ471" s="9"/>
      <c r="CK471" s="9"/>
    </row>
    <row r="472" spans="1:89" s="10" customFormat="1" ht="15" customHeight="1">
      <c r="A472" s="124"/>
      <c r="B472" s="113"/>
      <c r="D472" s="106"/>
      <c r="E472" s="106"/>
      <c r="F472" s="49"/>
      <c r="G472" s="86"/>
      <c r="H472" s="88"/>
      <c r="I472" s="92"/>
      <c r="J472" s="90"/>
      <c r="K472" s="51"/>
      <c r="L472" s="44"/>
      <c r="M472" s="77"/>
      <c r="N472" s="52"/>
      <c r="O472" s="52"/>
      <c r="P472" s="77"/>
      <c r="Q472" s="77"/>
      <c r="R472" s="77"/>
      <c r="S472" s="77"/>
      <c r="T472" s="28"/>
      <c r="U472" s="28"/>
      <c r="V472" s="28"/>
      <c r="W472" s="28"/>
      <c r="X472" s="28"/>
      <c r="Y472" s="28"/>
      <c r="Z472" s="28"/>
      <c r="AA472" s="28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9"/>
      <c r="CC472" s="9"/>
      <c r="CD472" s="9"/>
      <c r="CE472" s="9"/>
      <c r="CF472" s="9"/>
      <c r="CG472" s="9"/>
      <c r="CH472" s="9"/>
      <c r="CI472" s="9"/>
      <c r="CJ472" s="9"/>
      <c r="CK472" s="9"/>
    </row>
    <row r="473" spans="1:89" s="10" customFormat="1" ht="15" customHeight="1">
      <c r="A473" s="124"/>
      <c r="B473" s="113"/>
      <c r="D473" s="106"/>
      <c r="E473" s="106"/>
      <c r="F473" s="49"/>
      <c r="G473" s="86"/>
      <c r="H473" s="88"/>
      <c r="I473" s="92"/>
      <c r="J473" s="90"/>
      <c r="K473" s="51"/>
      <c r="L473" s="44"/>
      <c r="M473" s="77"/>
      <c r="N473" s="52"/>
      <c r="O473" s="52"/>
      <c r="P473" s="77"/>
      <c r="Q473" s="77"/>
      <c r="R473" s="77"/>
      <c r="S473" s="77"/>
      <c r="T473" s="28"/>
      <c r="U473" s="28"/>
      <c r="V473" s="28"/>
      <c r="W473" s="28"/>
      <c r="X473" s="28"/>
      <c r="Y473" s="28"/>
      <c r="Z473" s="28"/>
      <c r="AA473" s="28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9"/>
      <c r="CC473" s="9"/>
      <c r="CD473" s="9"/>
      <c r="CE473" s="9"/>
      <c r="CF473" s="9"/>
      <c r="CG473" s="9"/>
      <c r="CH473" s="9"/>
      <c r="CI473" s="9"/>
      <c r="CJ473" s="9"/>
      <c r="CK473" s="9"/>
    </row>
    <row r="474" spans="1:89" s="10" customFormat="1" ht="15" customHeight="1">
      <c r="A474" s="124"/>
      <c r="B474" s="113"/>
      <c r="D474" s="106"/>
      <c r="E474" s="106"/>
      <c r="F474" s="49"/>
      <c r="G474" s="86"/>
      <c r="H474" s="88"/>
      <c r="I474" s="92"/>
      <c r="J474" s="90"/>
      <c r="K474" s="51"/>
      <c r="L474" s="44"/>
      <c r="M474" s="77"/>
      <c r="N474" s="52"/>
      <c r="O474" s="52"/>
      <c r="P474" s="77"/>
      <c r="Q474" s="77"/>
      <c r="R474" s="77"/>
      <c r="S474" s="77"/>
      <c r="T474" s="28"/>
      <c r="U474" s="28"/>
      <c r="V474" s="28"/>
      <c r="W474" s="28"/>
      <c r="X474" s="28"/>
      <c r="Y474" s="28"/>
      <c r="Z474" s="28"/>
      <c r="AA474" s="28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  <c r="BV474" s="9"/>
      <c r="BW474" s="9"/>
      <c r="BX474" s="9"/>
      <c r="BY474" s="9"/>
      <c r="BZ474" s="9"/>
      <c r="CA474" s="9"/>
      <c r="CB474" s="9"/>
      <c r="CC474" s="9"/>
      <c r="CD474" s="9"/>
      <c r="CE474" s="9"/>
      <c r="CF474" s="9"/>
      <c r="CG474" s="9"/>
      <c r="CH474" s="9"/>
      <c r="CI474" s="9"/>
      <c r="CJ474" s="9"/>
      <c r="CK474" s="9"/>
    </row>
    <row r="475" spans="1:89" s="10" customFormat="1" ht="15" customHeight="1">
      <c r="A475" s="124"/>
      <c r="B475" s="113"/>
      <c r="D475" s="106"/>
      <c r="E475" s="106"/>
      <c r="F475" s="49"/>
      <c r="G475" s="86"/>
      <c r="H475" s="88"/>
      <c r="I475" s="92"/>
      <c r="J475" s="90"/>
      <c r="K475" s="51"/>
      <c r="L475" s="44"/>
      <c r="M475" s="77"/>
      <c r="N475" s="52"/>
      <c r="O475" s="52"/>
      <c r="P475" s="77"/>
      <c r="Q475" s="77"/>
      <c r="R475" s="77"/>
      <c r="S475" s="77"/>
      <c r="T475" s="28"/>
      <c r="U475" s="28"/>
      <c r="V475" s="28"/>
      <c r="W475" s="28"/>
      <c r="X475" s="28"/>
      <c r="Y475" s="28"/>
      <c r="Z475" s="28"/>
      <c r="AA475" s="28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  <c r="BV475" s="9"/>
      <c r="BW475" s="9"/>
      <c r="BX475" s="9"/>
      <c r="BY475" s="9"/>
      <c r="BZ475" s="9"/>
      <c r="CA475" s="9"/>
      <c r="CB475" s="9"/>
      <c r="CC475" s="9"/>
      <c r="CD475" s="9"/>
      <c r="CE475" s="9"/>
      <c r="CF475" s="9"/>
      <c r="CG475" s="9"/>
      <c r="CH475" s="9"/>
      <c r="CI475" s="9"/>
      <c r="CJ475" s="9"/>
      <c r="CK475" s="9"/>
    </row>
    <row r="476" spans="1:89" s="10" customFormat="1" ht="15" customHeight="1">
      <c r="A476" s="124"/>
      <c r="B476" s="113"/>
      <c r="D476" s="106"/>
      <c r="E476" s="106"/>
      <c r="F476" s="49"/>
      <c r="G476" s="86"/>
      <c r="H476" s="88"/>
      <c r="I476" s="92"/>
      <c r="J476" s="90"/>
      <c r="K476" s="51"/>
      <c r="L476" s="44"/>
      <c r="M476" s="77"/>
      <c r="N476" s="52"/>
      <c r="O476" s="52"/>
      <c r="P476" s="77"/>
      <c r="Q476" s="77"/>
      <c r="R476" s="77"/>
      <c r="S476" s="77"/>
      <c r="T476" s="28"/>
      <c r="U476" s="28"/>
      <c r="V476" s="28"/>
      <c r="W476" s="28"/>
      <c r="X476" s="28"/>
      <c r="Y476" s="28"/>
      <c r="Z476" s="28"/>
      <c r="AA476" s="28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  <c r="BV476" s="9"/>
      <c r="BW476" s="9"/>
      <c r="BX476" s="9"/>
      <c r="BY476" s="9"/>
      <c r="BZ476" s="9"/>
      <c r="CA476" s="9"/>
      <c r="CB476" s="9"/>
      <c r="CC476" s="9"/>
      <c r="CD476" s="9"/>
      <c r="CE476" s="9"/>
      <c r="CF476" s="9"/>
      <c r="CG476" s="9"/>
      <c r="CH476" s="9"/>
      <c r="CI476" s="9"/>
      <c r="CJ476" s="9"/>
      <c r="CK476" s="9"/>
    </row>
    <row r="477" spans="1:89" s="10" customFormat="1" ht="15" customHeight="1">
      <c r="A477" s="124"/>
      <c r="B477" s="113"/>
      <c r="D477" s="106"/>
      <c r="E477" s="106"/>
      <c r="F477" s="49"/>
      <c r="G477" s="86"/>
      <c r="H477" s="88"/>
      <c r="I477" s="92"/>
      <c r="J477" s="90"/>
      <c r="K477" s="51"/>
      <c r="L477" s="44"/>
      <c r="M477" s="77"/>
      <c r="N477" s="52"/>
      <c r="O477" s="52"/>
      <c r="P477" s="77"/>
      <c r="Q477" s="77"/>
      <c r="R477" s="77"/>
      <c r="S477" s="77"/>
      <c r="T477" s="28"/>
      <c r="U477" s="28"/>
      <c r="V477" s="28"/>
      <c r="W477" s="28"/>
      <c r="X477" s="28"/>
      <c r="Y477" s="28"/>
      <c r="Z477" s="28"/>
      <c r="AA477" s="28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9"/>
      <c r="CC477" s="9"/>
      <c r="CD477" s="9"/>
      <c r="CE477" s="9"/>
      <c r="CF477" s="9"/>
      <c r="CG477" s="9"/>
      <c r="CH477" s="9"/>
      <c r="CI477" s="9"/>
      <c r="CJ477" s="9"/>
      <c r="CK477" s="9"/>
    </row>
    <row r="478" spans="1:89" s="10" customFormat="1" ht="15" customHeight="1">
      <c r="A478" s="124"/>
      <c r="B478" s="113"/>
      <c r="D478" s="106"/>
      <c r="E478" s="106"/>
      <c r="F478" s="49"/>
      <c r="G478" s="86"/>
      <c r="H478" s="88"/>
      <c r="I478" s="92"/>
      <c r="J478" s="90"/>
      <c r="K478" s="51"/>
      <c r="L478" s="44"/>
      <c r="M478" s="77"/>
      <c r="N478" s="52"/>
      <c r="O478" s="52"/>
      <c r="P478" s="77"/>
      <c r="Q478" s="77"/>
      <c r="R478" s="77"/>
      <c r="S478" s="77"/>
      <c r="T478" s="28"/>
      <c r="U478" s="28"/>
      <c r="V478" s="28"/>
      <c r="W478" s="28"/>
      <c r="X478" s="28"/>
      <c r="Y478" s="28"/>
      <c r="Z478" s="28"/>
      <c r="AA478" s="28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9"/>
      <c r="CC478" s="9"/>
      <c r="CD478" s="9"/>
      <c r="CE478" s="9"/>
      <c r="CF478" s="9"/>
      <c r="CG478" s="9"/>
      <c r="CH478" s="9"/>
      <c r="CI478" s="9"/>
      <c r="CJ478" s="9"/>
      <c r="CK478" s="9"/>
    </row>
    <row r="479" spans="1:89" s="10" customFormat="1" ht="15" customHeight="1">
      <c r="A479" s="124"/>
      <c r="B479" s="113"/>
      <c r="D479" s="106"/>
      <c r="E479" s="106"/>
      <c r="F479" s="49"/>
      <c r="G479" s="86"/>
      <c r="H479" s="88"/>
      <c r="I479" s="92"/>
      <c r="J479" s="90"/>
      <c r="K479" s="51"/>
      <c r="L479" s="44"/>
      <c r="M479" s="77"/>
      <c r="N479" s="52"/>
      <c r="O479" s="52"/>
      <c r="P479" s="77"/>
      <c r="Q479" s="77"/>
      <c r="R479" s="77"/>
      <c r="S479" s="77"/>
      <c r="T479" s="28"/>
      <c r="U479" s="28"/>
      <c r="V479" s="28"/>
      <c r="W479" s="28"/>
      <c r="X479" s="28"/>
      <c r="Y479" s="28"/>
      <c r="Z479" s="28"/>
      <c r="AA479" s="28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  <c r="BV479" s="9"/>
      <c r="BW479" s="9"/>
      <c r="BX479" s="9"/>
      <c r="BY479" s="9"/>
      <c r="BZ479" s="9"/>
      <c r="CA479" s="9"/>
      <c r="CB479" s="9"/>
      <c r="CC479" s="9"/>
      <c r="CD479" s="9"/>
      <c r="CE479" s="9"/>
      <c r="CF479" s="9"/>
      <c r="CG479" s="9"/>
      <c r="CH479" s="9"/>
      <c r="CI479" s="9"/>
      <c r="CJ479" s="9"/>
      <c r="CK479" s="9"/>
    </row>
    <row r="480" spans="1:89" s="10" customFormat="1" ht="15" customHeight="1">
      <c r="A480" s="124"/>
      <c r="B480" s="113"/>
      <c r="D480" s="106"/>
      <c r="E480" s="106"/>
      <c r="F480" s="49"/>
      <c r="G480" s="86"/>
      <c r="H480" s="88"/>
      <c r="I480" s="92"/>
      <c r="J480" s="90"/>
      <c r="K480" s="51"/>
      <c r="L480" s="44"/>
      <c r="M480" s="77"/>
      <c r="N480" s="52"/>
      <c r="O480" s="52"/>
      <c r="P480" s="77"/>
      <c r="Q480" s="77"/>
      <c r="R480" s="77"/>
      <c r="S480" s="77"/>
      <c r="T480" s="28"/>
      <c r="U480" s="28"/>
      <c r="V480" s="28"/>
      <c r="W480" s="28"/>
      <c r="X480" s="28"/>
      <c r="Y480" s="28"/>
      <c r="Z480" s="28"/>
      <c r="AA480" s="28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  <c r="BV480" s="9"/>
      <c r="BW480" s="9"/>
      <c r="BX480" s="9"/>
      <c r="BY480" s="9"/>
      <c r="BZ480" s="9"/>
      <c r="CA480" s="9"/>
      <c r="CB480" s="9"/>
      <c r="CC480" s="9"/>
      <c r="CD480" s="9"/>
      <c r="CE480" s="9"/>
      <c r="CF480" s="9"/>
      <c r="CG480" s="9"/>
      <c r="CH480" s="9"/>
      <c r="CI480" s="9"/>
      <c r="CJ480" s="9"/>
      <c r="CK480" s="9"/>
    </row>
    <row r="481" spans="1:89" s="10" customFormat="1" ht="15" customHeight="1">
      <c r="A481" s="124"/>
      <c r="B481" s="113"/>
      <c r="D481" s="106"/>
      <c r="E481" s="106"/>
      <c r="F481" s="49"/>
      <c r="G481" s="86"/>
      <c r="H481" s="88"/>
      <c r="I481" s="92"/>
      <c r="J481" s="90"/>
      <c r="K481" s="51"/>
      <c r="L481" s="44"/>
      <c r="M481" s="77"/>
      <c r="N481" s="52"/>
      <c r="O481" s="52"/>
      <c r="P481" s="77"/>
      <c r="Q481" s="77"/>
      <c r="R481" s="77"/>
      <c r="S481" s="77"/>
      <c r="T481" s="28"/>
      <c r="U481" s="28"/>
      <c r="V481" s="28"/>
      <c r="W481" s="28"/>
      <c r="X481" s="28"/>
      <c r="Y481" s="28"/>
      <c r="Z481" s="28"/>
      <c r="AA481" s="28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9"/>
      <c r="CC481" s="9"/>
      <c r="CD481" s="9"/>
      <c r="CE481" s="9"/>
      <c r="CF481" s="9"/>
      <c r="CG481" s="9"/>
      <c r="CH481" s="9"/>
      <c r="CI481" s="9"/>
      <c r="CJ481" s="9"/>
      <c r="CK481" s="9"/>
    </row>
    <row r="482" spans="1:89" s="10" customFormat="1" ht="15" customHeight="1">
      <c r="A482" s="124"/>
      <c r="B482" s="113"/>
      <c r="D482" s="106"/>
      <c r="E482" s="106"/>
      <c r="F482" s="49"/>
      <c r="G482" s="86"/>
      <c r="H482" s="88"/>
      <c r="I482" s="92"/>
      <c r="J482" s="90"/>
      <c r="K482" s="51"/>
      <c r="L482" s="44"/>
      <c r="M482" s="77"/>
      <c r="N482" s="52"/>
      <c r="O482" s="52"/>
      <c r="P482" s="77"/>
      <c r="Q482" s="77"/>
      <c r="R482" s="77"/>
      <c r="S482" s="77"/>
      <c r="T482" s="28"/>
      <c r="U482" s="28"/>
      <c r="V482" s="28"/>
      <c r="W482" s="28"/>
      <c r="X482" s="28"/>
      <c r="Y482" s="28"/>
      <c r="Z482" s="28"/>
      <c r="AA482" s="28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  <c r="BV482" s="9"/>
      <c r="BW482" s="9"/>
      <c r="BX482" s="9"/>
      <c r="BY482" s="9"/>
      <c r="BZ482" s="9"/>
      <c r="CA482" s="9"/>
      <c r="CB482" s="9"/>
      <c r="CC482" s="9"/>
      <c r="CD482" s="9"/>
      <c r="CE482" s="9"/>
      <c r="CF482" s="9"/>
      <c r="CG482" s="9"/>
      <c r="CH482" s="9"/>
      <c r="CI482" s="9"/>
      <c r="CJ482" s="9"/>
      <c r="CK482" s="9"/>
    </row>
    <row r="483" spans="1:89" s="10" customFormat="1" ht="15" customHeight="1">
      <c r="A483" s="124"/>
      <c r="B483" s="113"/>
      <c r="D483" s="106"/>
      <c r="E483" s="106"/>
      <c r="F483" s="49"/>
      <c r="G483" s="86"/>
      <c r="H483" s="88"/>
      <c r="I483" s="92"/>
      <c r="J483" s="90"/>
      <c r="K483" s="51"/>
      <c r="L483" s="44"/>
      <c r="M483" s="77"/>
      <c r="N483" s="52"/>
      <c r="O483" s="52"/>
      <c r="P483" s="77"/>
      <c r="Q483" s="77"/>
      <c r="R483" s="77"/>
      <c r="S483" s="77"/>
      <c r="T483" s="28"/>
      <c r="U483" s="28"/>
      <c r="V483" s="28"/>
      <c r="W483" s="28"/>
      <c r="X483" s="28"/>
      <c r="Y483" s="28"/>
      <c r="Z483" s="28"/>
      <c r="AA483" s="28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9"/>
      <c r="CC483" s="9"/>
      <c r="CD483" s="9"/>
      <c r="CE483" s="9"/>
      <c r="CF483" s="9"/>
      <c r="CG483" s="9"/>
      <c r="CH483" s="9"/>
      <c r="CI483" s="9"/>
      <c r="CJ483" s="9"/>
      <c r="CK483" s="9"/>
    </row>
    <row r="484" spans="1:89" s="10" customFormat="1" ht="15" customHeight="1">
      <c r="A484" s="124"/>
      <c r="B484" s="113"/>
      <c r="D484" s="106"/>
      <c r="E484" s="106"/>
      <c r="F484" s="49"/>
      <c r="G484" s="86"/>
      <c r="H484" s="88"/>
      <c r="I484" s="92"/>
      <c r="J484" s="90"/>
      <c r="K484" s="51"/>
      <c r="L484" s="44"/>
      <c r="M484" s="77"/>
      <c r="N484" s="52"/>
      <c r="O484" s="52"/>
      <c r="P484" s="77"/>
      <c r="Q484" s="77"/>
      <c r="R484" s="77"/>
      <c r="S484" s="77"/>
      <c r="T484" s="28"/>
      <c r="U484" s="28"/>
      <c r="V484" s="28"/>
      <c r="W484" s="28"/>
      <c r="X484" s="28"/>
      <c r="Y484" s="28"/>
      <c r="Z484" s="28"/>
      <c r="AA484" s="28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9"/>
      <c r="CC484" s="9"/>
      <c r="CD484" s="9"/>
      <c r="CE484" s="9"/>
      <c r="CF484" s="9"/>
      <c r="CG484" s="9"/>
      <c r="CH484" s="9"/>
      <c r="CI484" s="9"/>
      <c r="CJ484" s="9"/>
      <c r="CK484" s="9"/>
    </row>
    <row r="485" spans="1:89" s="10" customFormat="1" ht="15" customHeight="1">
      <c r="A485" s="124"/>
      <c r="B485" s="113"/>
      <c r="D485" s="106"/>
      <c r="E485" s="106"/>
      <c r="F485" s="49"/>
      <c r="G485" s="86"/>
      <c r="H485" s="88"/>
      <c r="I485" s="92"/>
      <c r="J485" s="90"/>
      <c r="K485" s="51"/>
      <c r="L485" s="44"/>
      <c r="M485" s="77"/>
      <c r="N485" s="52"/>
      <c r="O485" s="52"/>
      <c r="P485" s="77"/>
      <c r="Q485" s="77"/>
      <c r="R485" s="77"/>
      <c r="S485" s="77"/>
      <c r="T485" s="28"/>
      <c r="U485" s="28"/>
      <c r="V485" s="28"/>
      <c r="W485" s="28"/>
      <c r="X485" s="28"/>
      <c r="Y485" s="28"/>
      <c r="Z485" s="28"/>
      <c r="AA485" s="28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9"/>
      <c r="CC485" s="9"/>
      <c r="CD485" s="9"/>
      <c r="CE485" s="9"/>
      <c r="CF485" s="9"/>
      <c r="CG485" s="9"/>
      <c r="CH485" s="9"/>
      <c r="CI485" s="9"/>
      <c r="CJ485" s="9"/>
      <c r="CK485" s="9"/>
    </row>
    <row r="486" spans="1:89" s="10" customFormat="1" ht="15" customHeight="1">
      <c r="A486" s="124"/>
      <c r="B486" s="113"/>
      <c r="D486" s="106"/>
      <c r="E486" s="106"/>
      <c r="F486" s="49"/>
      <c r="G486" s="86"/>
      <c r="H486" s="88"/>
      <c r="I486" s="92"/>
      <c r="J486" s="90"/>
      <c r="K486" s="51"/>
      <c r="L486" s="44"/>
      <c r="M486" s="77"/>
      <c r="N486" s="52"/>
      <c r="O486" s="52"/>
      <c r="P486" s="77"/>
      <c r="Q486" s="77"/>
      <c r="R486" s="77"/>
      <c r="S486" s="77"/>
      <c r="T486" s="28"/>
      <c r="U486" s="28"/>
      <c r="V486" s="28"/>
      <c r="W486" s="28"/>
      <c r="X486" s="28"/>
      <c r="Y486" s="28"/>
      <c r="Z486" s="28"/>
      <c r="AA486" s="28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  <c r="BV486" s="9"/>
      <c r="BW486" s="9"/>
      <c r="BX486" s="9"/>
      <c r="BY486" s="9"/>
      <c r="BZ486" s="9"/>
      <c r="CA486" s="9"/>
      <c r="CB486" s="9"/>
      <c r="CC486" s="9"/>
      <c r="CD486" s="9"/>
      <c r="CE486" s="9"/>
      <c r="CF486" s="9"/>
      <c r="CG486" s="9"/>
      <c r="CH486" s="9"/>
      <c r="CI486" s="9"/>
      <c r="CJ486" s="9"/>
      <c r="CK486" s="9"/>
    </row>
    <row r="487" spans="1:89" s="10" customFormat="1" ht="15" customHeight="1">
      <c r="A487" s="124"/>
      <c r="B487" s="113"/>
      <c r="D487" s="106"/>
      <c r="E487" s="106"/>
      <c r="F487" s="49"/>
      <c r="G487" s="86"/>
      <c r="H487" s="88"/>
      <c r="I487" s="92"/>
      <c r="J487" s="90"/>
      <c r="K487" s="51"/>
      <c r="L487" s="44"/>
      <c r="M487" s="77"/>
      <c r="N487" s="52"/>
      <c r="O487" s="52"/>
      <c r="P487" s="77"/>
      <c r="Q487" s="77"/>
      <c r="R487" s="77"/>
      <c r="S487" s="77"/>
      <c r="T487" s="28"/>
      <c r="U487" s="28"/>
      <c r="V487" s="28"/>
      <c r="W487" s="28"/>
      <c r="X487" s="28"/>
      <c r="Y487" s="28"/>
      <c r="Z487" s="28"/>
      <c r="AA487" s="28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  <c r="BV487" s="9"/>
      <c r="BW487" s="9"/>
      <c r="BX487" s="9"/>
      <c r="BY487" s="9"/>
      <c r="BZ487" s="9"/>
      <c r="CA487" s="9"/>
      <c r="CB487" s="9"/>
      <c r="CC487" s="9"/>
      <c r="CD487" s="9"/>
      <c r="CE487" s="9"/>
      <c r="CF487" s="9"/>
      <c r="CG487" s="9"/>
      <c r="CH487" s="9"/>
      <c r="CI487" s="9"/>
      <c r="CJ487" s="9"/>
      <c r="CK487" s="9"/>
    </row>
    <row r="488" spans="1:89" s="10" customFormat="1" ht="15" customHeight="1">
      <c r="A488" s="124"/>
      <c r="B488" s="113"/>
      <c r="D488" s="106"/>
      <c r="E488" s="106"/>
      <c r="F488" s="49"/>
      <c r="G488" s="86"/>
      <c r="H488" s="88"/>
      <c r="I488" s="92"/>
      <c r="J488" s="90"/>
      <c r="K488" s="51"/>
      <c r="L488" s="44"/>
      <c r="M488" s="77"/>
      <c r="N488" s="52"/>
      <c r="O488" s="52"/>
      <c r="P488" s="77"/>
      <c r="Q488" s="77"/>
      <c r="R488" s="77"/>
      <c r="S488" s="77"/>
      <c r="T488" s="28"/>
      <c r="U488" s="28"/>
      <c r="V488" s="28"/>
      <c r="W488" s="28"/>
      <c r="X488" s="28"/>
      <c r="Y488" s="28"/>
      <c r="Z488" s="28"/>
      <c r="AA488" s="28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  <c r="BV488" s="9"/>
      <c r="BW488" s="9"/>
      <c r="BX488" s="9"/>
      <c r="BY488" s="9"/>
      <c r="BZ488" s="9"/>
      <c r="CA488" s="9"/>
      <c r="CB488" s="9"/>
      <c r="CC488" s="9"/>
      <c r="CD488" s="9"/>
      <c r="CE488" s="9"/>
      <c r="CF488" s="9"/>
      <c r="CG488" s="9"/>
      <c r="CH488" s="9"/>
      <c r="CI488" s="9"/>
      <c r="CJ488" s="9"/>
      <c r="CK488" s="9"/>
    </row>
    <row r="489" spans="1:89" s="10" customFormat="1" ht="15" customHeight="1">
      <c r="A489" s="124"/>
      <c r="B489" s="113"/>
      <c r="D489" s="106"/>
      <c r="E489" s="106"/>
      <c r="F489" s="49"/>
      <c r="G489" s="86"/>
      <c r="H489" s="88"/>
      <c r="I489" s="92"/>
      <c r="J489" s="90"/>
      <c r="K489" s="51"/>
      <c r="L489" s="44"/>
      <c r="M489" s="77"/>
      <c r="N489" s="52"/>
      <c r="O489" s="52"/>
      <c r="P489" s="77"/>
      <c r="Q489" s="77"/>
      <c r="R489" s="77"/>
      <c r="S489" s="77"/>
      <c r="T489" s="28"/>
      <c r="U489" s="28"/>
      <c r="V489" s="28"/>
      <c r="W489" s="28"/>
      <c r="X489" s="28"/>
      <c r="Y489" s="28"/>
      <c r="Z489" s="28"/>
      <c r="AA489" s="28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  <c r="BV489" s="9"/>
      <c r="BW489" s="9"/>
      <c r="BX489" s="9"/>
      <c r="BY489" s="9"/>
      <c r="BZ489" s="9"/>
      <c r="CA489" s="9"/>
      <c r="CB489" s="9"/>
      <c r="CC489" s="9"/>
      <c r="CD489" s="9"/>
      <c r="CE489" s="9"/>
      <c r="CF489" s="9"/>
      <c r="CG489" s="9"/>
      <c r="CH489" s="9"/>
      <c r="CI489" s="9"/>
      <c r="CJ489" s="9"/>
      <c r="CK489" s="9"/>
    </row>
    <row r="490" spans="1:89" s="10" customFormat="1" ht="15" customHeight="1">
      <c r="A490" s="124"/>
      <c r="B490" s="113"/>
      <c r="D490" s="106"/>
      <c r="E490" s="106"/>
      <c r="F490" s="49"/>
      <c r="G490" s="86"/>
      <c r="H490" s="88"/>
      <c r="I490" s="92"/>
      <c r="J490" s="90"/>
      <c r="K490" s="51"/>
      <c r="L490" s="44"/>
      <c r="M490" s="77"/>
      <c r="N490" s="52"/>
      <c r="O490" s="52"/>
      <c r="P490" s="77"/>
      <c r="Q490" s="77"/>
      <c r="R490" s="77"/>
      <c r="S490" s="77"/>
      <c r="T490" s="28"/>
      <c r="U490" s="28"/>
      <c r="V490" s="28"/>
      <c r="W490" s="28"/>
      <c r="X490" s="28"/>
      <c r="Y490" s="28"/>
      <c r="Z490" s="28"/>
      <c r="AA490" s="28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  <c r="BV490" s="9"/>
      <c r="BW490" s="9"/>
      <c r="BX490" s="9"/>
      <c r="BY490" s="9"/>
      <c r="BZ490" s="9"/>
      <c r="CA490" s="9"/>
      <c r="CB490" s="9"/>
      <c r="CC490" s="9"/>
      <c r="CD490" s="9"/>
      <c r="CE490" s="9"/>
      <c r="CF490" s="9"/>
      <c r="CG490" s="9"/>
      <c r="CH490" s="9"/>
      <c r="CI490" s="9"/>
      <c r="CJ490" s="9"/>
      <c r="CK490" s="9"/>
    </row>
    <row r="491" spans="1:89" s="10" customFormat="1" ht="15" customHeight="1">
      <c r="A491" s="124"/>
      <c r="B491" s="113"/>
      <c r="D491" s="106"/>
      <c r="E491" s="106"/>
      <c r="F491" s="49"/>
      <c r="G491" s="86"/>
      <c r="H491" s="88"/>
      <c r="I491" s="92"/>
      <c r="J491" s="90"/>
      <c r="K491" s="51"/>
      <c r="L491" s="44"/>
      <c r="M491" s="77"/>
      <c r="N491" s="52"/>
      <c r="O491" s="52"/>
      <c r="P491" s="77"/>
      <c r="Q491" s="77"/>
      <c r="R491" s="77"/>
      <c r="S491" s="77"/>
      <c r="T491" s="28"/>
      <c r="U491" s="28"/>
      <c r="V491" s="28"/>
      <c r="W491" s="28"/>
      <c r="X491" s="28"/>
      <c r="Y491" s="28"/>
      <c r="Z491" s="28"/>
      <c r="AA491" s="28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  <c r="BV491" s="9"/>
      <c r="BW491" s="9"/>
      <c r="BX491" s="9"/>
      <c r="BY491" s="9"/>
      <c r="BZ491" s="9"/>
      <c r="CA491" s="9"/>
      <c r="CB491" s="9"/>
      <c r="CC491" s="9"/>
      <c r="CD491" s="9"/>
      <c r="CE491" s="9"/>
      <c r="CF491" s="9"/>
      <c r="CG491" s="9"/>
      <c r="CH491" s="9"/>
      <c r="CI491" s="9"/>
      <c r="CJ491" s="9"/>
      <c r="CK491" s="9"/>
    </row>
    <row r="492" spans="1:89" s="10" customFormat="1" ht="15" customHeight="1">
      <c r="A492" s="124"/>
      <c r="B492" s="113"/>
      <c r="D492" s="106"/>
      <c r="E492" s="106"/>
      <c r="F492" s="49"/>
      <c r="G492" s="86"/>
      <c r="H492" s="88"/>
      <c r="I492" s="92"/>
      <c r="J492" s="90"/>
      <c r="K492" s="51"/>
      <c r="L492" s="44"/>
      <c r="M492" s="77"/>
      <c r="N492" s="52"/>
      <c r="O492" s="52"/>
      <c r="P492" s="77"/>
      <c r="Q492" s="77"/>
      <c r="R492" s="77"/>
      <c r="S492" s="77"/>
      <c r="T492" s="28"/>
      <c r="U492" s="28"/>
      <c r="V492" s="28"/>
      <c r="W492" s="28"/>
      <c r="X492" s="28"/>
      <c r="Y492" s="28"/>
      <c r="Z492" s="28"/>
      <c r="AA492" s="28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  <c r="BV492" s="9"/>
      <c r="BW492" s="9"/>
      <c r="BX492" s="9"/>
      <c r="BY492" s="9"/>
      <c r="BZ492" s="9"/>
      <c r="CA492" s="9"/>
      <c r="CB492" s="9"/>
      <c r="CC492" s="9"/>
      <c r="CD492" s="9"/>
      <c r="CE492" s="9"/>
      <c r="CF492" s="9"/>
      <c r="CG492" s="9"/>
      <c r="CH492" s="9"/>
      <c r="CI492" s="9"/>
      <c r="CJ492" s="9"/>
      <c r="CK492" s="9"/>
    </row>
    <row r="493" spans="1:89" s="10" customFormat="1" ht="15" customHeight="1">
      <c r="A493" s="124"/>
      <c r="B493" s="113"/>
      <c r="D493" s="106"/>
      <c r="E493" s="106"/>
      <c r="F493" s="49"/>
      <c r="G493" s="86"/>
      <c r="H493" s="88"/>
      <c r="I493" s="92"/>
      <c r="J493" s="90"/>
      <c r="K493" s="51"/>
      <c r="L493" s="44"/>
      <c r="M493" s="77"/>
      <c r="N493" s="52"/>
      <c r="O493" s="52"/>
      <c r="P493" s="77"/>
      <c r="Q493" s="77"/>
      <c r="R493" s="77"/>
      <c r="S493" s="77"/>
      <c r="T493" s="28"/>
      <c r="U493" s="28"/>
      <c r="V493" s="28"/>
      <c r="W493" s="28"/>
      <c r="X493" s="28"/>
      <c r="Y493" s="28"/>
      <c r="Z493" s="28"/>
      <c r="AA493" s="28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  <c r="BV493" s="9"/>
      <c r="BW493" s="9"/>
      <c r="BX493" s="9"/>
      <c r="BY493" s="9"/>
      <c r="BZ493" s="9"/>
      <c r="CA493" s="9"/>
      <c r="CB493" s="9"/>
      <c r="CC493" s="9"/>
      <c r="CD493" s="9"/>
      <c r="CE493" s="9"/>
      <c r="CF493" s="9"/>
      <c r="CG493" s="9"/>
      <c r="CH493" s="9"/>
      <c r="CI493" s="9"/>
      <c r="CJ493" s="9"/>
      <c r="CK493" s="9"/>
    </row>
    <row r="494" spans="1:89" s="10" customFormat="1" ht="15" customHeight="1">
      <c r="A494" s="124"/>
      <c r="B494" s="113"/>
      <c r="D494" s="106"/>
      <c r="E494" s="106"/>
      <c r="F494" s="49"/>
      <c r="G494" s="86"/>
      <c r="H494" s="88"/>
      <c r="I494" s="92"/>
      <c r="J494" s="90"/>
      <c r="K494" s="51"/>
      <c r="L494" s="44"/>
      <c r="M494" s="77"/>
      <c r="N494" s="52"/>
      <c r="O494" s="52"/>
      <c r="P494" s="77"/>
      <c r="Q494" s="77"/>
      <c r="R494" s="77"/>
      <c r="S494" s="77"/>
      <c r="T494" s="28"/>
      <c r="U494" s="28"/>
      <c r="V494" s="28"/>
      <c r="W494" s="28"/>
      <c r="X494" s="28"/>
      <c r="Y494" s="28"/>
      <c r="Z494" s="28"/>
      <c r="AA494" s="28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9"/>
      <c r="BP494" s="9"/>
      <c r="BQ494" s="9"/>
      <c r="BR494" s="9"/>
      <c r="BS494" s="9"/>
      <c r="BT494" s="9"/>
      <c r="BU494" s="9"/>
      <c r="BV494" s="9"/>
      <c r="BW494" s="9"/>
      <c r="BX494" s="9"/>
      <c r="BY494" s="9"/>
      <c r="BZ494" s="9"/>
      <c r="CA494" s="9"/>
      <c r="CB494" s="9"/>
      <c r="CC494" s="9"/>
      <c r="CD494" s="9"/>
      <c r="CE494" s="9"/>
      <c r="CF494" s="9"/>
      <c r="CG494" s="9"/>
      <c r="CH494" s="9"/>
      <c r="CI494" s="9"/>
      <c r="CJ494" s="9"/>
      <c r="CK494" s="9"/>
    </row>
    <row r="495" spans="1:89" s="10" customFormat="1" ht="15" customHeight="1">
      <c r="A495" s="124"/>
      <c r="B495" s="113"/>
      <c r="D495" s="106"/>
      <c r="E495" s="106"/>
      <c r="F495" s="49"/>
      <c r="G495" s="86"/>
      <c r="H495" s="88"/>
      <c r="I495" s="92"/>
      <c r="J495" s="90"/>
      <c r="K495" s="51"/>
      <c r="L495" s="44"/>
      <c r="M495" s="77"/>
      <c r="N495" s="52"/>
      <c r="O495" s="52"/>
      <c r="P495" s="77"/>
      <c r="Q495" s="77"/>
      <c r="R495" s="77"/>
      <c r="S495" s="77"/>
      <c r="T495" s="28"/>
      <c r="U495" s="28"/>
      <c r="V495" s="28"/>
      <c r="W495" s="28"/>
      <c r="X495" s="28"/>
      <c r="Y495" s="28"/>
      <c r="Z495" s="28"/>
      <c r="AA495" s="28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9"/>
      <c r="CC495" s="9"/>
      <c r="CD495" s="9"/>
      <c r="CE495" s="9"/>
      <c r="CF495" s="9"/>
      <c r="CG495" s="9"/>
      <c r="CH495" s="9"/>
      <c r="CI495" s="9"/>
      <c r="CJ495" s="9"/>
      <c r="CK495" s="9"/>
    </row>
    <row r="496" spans="1:89" s="10" customFormat="1" ht="15" customHeight="1">
      <c r="A496" s="124"/>
      <c r="B496" s="113"/>
      <c r="D496" s="106"/>
      <c r="E496" s="106"/>
      <c r="F496" s="49"/>
      <c r="G496" s="86"/>
      <c r="H496" s="88"/>
      <c r="I496" s="92"/>
      <c r="J496" s="90"/>
      <c r="K496" s="51"/>
      <c r="L496" s="44"/>
      <c r="M496" s="77"/>
      <c r="N496" s="52"/>
      <c r="O496" s="52"/>
      <c r="P496" s="77"/>
      <c r="Q496" s="77"/>
      <c r="R496" s="77"/>
      <c r="S496" s="77"/>
      <c r="T496" s="28"/>
      <c r="U496" s="28"/>
      <c r="V496" s="28"/>
      <c r="W496" s="28"/>
      <c r="X496" s="28"/>
      <c r="Y496" s="28"/>
      <c r="Z496" s="28"/>
      <c r="AA496" s="28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9"/>
      <c r="CC496" s="9"/>
      <c r="CD496" s="9"/>
      <c r="CE496" s="9"/>
      <c r="CF496" s="9"/>
      <c r="CG496" s="9"/>
      <c r="CH496" s="9"/>
      <c r="CI496" s="9"/>
      <c r="CJ496" s="9"/>
      <c r="CK496" s="9"/>
    </row>
    <row r="497" spans="1:89" s="10" customFormat="1" ht="15" customHeight="1">
      <c r="A497" s="124"/>
      <c r="B497" s="113"/>
      <c r="D497" s="106"/>
      <c r="E497" s="106"/>
      <c r="F497" s="49"/>
      <c r="G497" s="86"/>
      <c r="H497" s="88"/>
      <c r="I497" s="92"/>
      <c r="J497" s="90"/>
      <c r="K497" s="51"/>
      <c r="L497" s="44"/>
      <c r="M497" s="77"/>
      <c r="N497" s="52"/>
      <c r="O497" s="52"/>
      <c r="P497" s="77"/>
      <c r="Q497" s="77"/>
      <c r="R497" s="77"/>
      <c r="S497" s="77"/>
      <c r="T497" s="28"/>
      <c r="U497" s="28"/>
      <c r="V497" s="28"/>
      <c r="W497" s="28"/>
      <c r="X497" s="28"/>
      <c r="Y497" s="28"/>
      <c r="Z497" s="28"/>
      <c r="AA497" s="28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9"/>
      <c r="CC497" s="9"/>
      <c r="CD497" s="9"/>
      <c r="CE497" s="9"/>
      <c r="CF497" s="9"/>
      <c r="CG497" s="9"/>
      <c r="CH497" s="9"/>
      <c r="CI497" s="9"/>
      <c r="CJ497" s="9"/>
      <c r="CK497" s="9"/>
    </row>
    <row r="498" spans="1:89" s="10" customFormat="1" ht="15" customHeight="1">
      <c r="A498" s="124"/>
      <c r="B498" s="113"/>
      <c r="D498" s="106"/>
      <c r="E498" s="106"/>
      <c r="F498" s="49"/>
      <c r="G498" s="86"/>
      <c r="H498" s="88"/>
      <c r="I498" s="92"/>
      <c r="J498" s="90"/>
      <c r="K498" s="51"/>
      <c r="L498" s="44"/>
      <c r="M498" s="77"/>
      <c r="N498" s="52"/>
      <c r="O498" s="52"/>
      <c r="P498" s="77"/>
      <c r="Q498" s="77"/>
      <c r="R498" s="77"/>
      <c r="S498" s="77"/>
      <c r="T498" s="28"/>
      <c r="U498" s="28"/>
      <c r="V498" s="28"/>
      <c r="W498" s="28"/>
      <c r="X498" s="28"/>
      <c r="Y498" s="28"/>
      <c r="Z498" s="28"/>
      <c r="AA498" s="28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9"/>
      <c r="CC498" s="9"/>
      <c r="CD498" s="9"/>
      <c r="CE498" s="9"/>
      <c r="CF498" s="9"/>
      <c r="CG498" s="9"/>
      <c r="CH498" s="9"/>
      <c r="CI498" s="9"/>
      <c r="CJ498" s="9"/>
      <c r="CK498" s="9"/>
    </row>
    <row r="499" spans="1:89" s="10" customFormat="1" ht="15" customHeight="1">
      <c r="A499" s="124"/>
      <c r="B499" s="113"/>
      <c r="D499" s="106"/>
      <c r="E499" s="106"/>
      <c r="F499" s="49"/>
      <c r="G499" s="86"/>
      <c r="H499" s="88"/>
      <c r="I499" s="92"/>
      <c r="J499" s="90"/>
      <c r="K499" s="51"/>
      <c r="L499" s="44"/>
      <c r="M499" s="77"/>
      <c r="N499" s="52"/>
      <c r="O499" s="52"/>
      <c r="P499" s="77"/>
      <c r="Q499" s="77"/>
      <c r="R499" s="77"/>
      <c r="S499" s="77"/>
      <c r="T499" s="28"/>
      <c r="U499" s="28"/>
      <c r="V499" s="28"/>
      <c r="W499" s="28"/>
      <c r="X499" s="28"/>
      <c r="Y499" s="28"/>
      <c r="Z499" s="28"/>
      <c r="AA499" s="28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  <c r="CH499" s="9"/>
      <c r="CI499" s="9"/>
      <c r="CJ499" s="9"/>
      <c r="CK499" s="9"/>
    </row>
    <row r="500" spans="1:89" s="10" customFormat="1" ht="15" customHeight="1">
      <c r="A500" s="124"/>
      <c r="B500" s="113"/>
      <c r="D500" s="106"/>
      <c r="E500" s="106"/>
      <c r="F500" s="49"/>
      <c r="G500" s="86"/>
      <c r="H500" s="88"/>
      <c r="I500" s="92"/>
      <c r="J500" s="90"/>
      <c r="K500" s="51"/>
      <c r="L500" s="44"/>
      <c r="M500" s="77"/>
      <c r="N500" s="52"/>
      <c r="O500" s="52"/>
      <c r="P500" s="77"/>
      <c r="Q500" s="77"/>
      <c r="R500" s="77"/>
      <c r="S500" s="77"/>
      <c r="T500" s="28"/>
      <c r="U500" s="28"/>
      <c r="V500" s="28"/>
      <c r="W500" s="28"/>
      <c r="X500" s="28"/>
      <c r="Y500" s="28"/>
      <c r="Z500" s="28"/>
      <c r="AA500" s="28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9"/>
      <c r="CC500" s="9"/>
      <c r="CD500" s="9"/>
      <c r="CE500" s="9"/>
      <c r="CF500" s="9"/>
      <c r="CG500" s="9"/>
      <c r="CH500" s="9"/>
      <c r="CI500" s="9"/>
      <c r="CJ500" s="9"/>
      <c r="CK500" s="9"/>
    </row>
    <row r="501" spans="1:89" s="10" customFormat="1" ht="15" customHeight="1">
      <c r="A501" s="124"/>
      <c r="B501" s="113"/>
      <c r="D501" s="106"/>
      <c r="E501" s="106"/>
      <c r="F501" s="49"/>
      <c r="G501" s="86"/>
      <c r="H501" s="88"/>
      <c r="I501" s="92"/>
      <c r="J501" s="90"/>
      <c r="K501" s="51"/>
      <c r="L501" s="44"/>
      <c r="M501" s="77"/>
      <c r="N501" s="52"/>
      <c r="O501" s="52"/>
      <c r="P501" s="77"/>
      <c r="Q501" s="77"/>
      <c r="R501" s="77"/>
      <c r="S501" s="77"/>
      <c r="T501" s="28"/>
      <c r="U501" s="28"/>
      <c r="V501" s="28"/>
      <c r="W501" s="28"/>
      <c r="X501" s="28"/>
      <c r="Y501" s="28"/>
      <c r="Z501" s="28"/>
      <c r="AA501" s="28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9"/>
      <c r="CC501" s="9"/>
      <c r="CD501" s="9"/>
      <c r="CE501" s="9"/>
      <c r="CF501" s="9"/>
      <c r="CG501" s="9"/>
      <c r="CH501" s="9"/>
      <c r="CI501" s="9"/>
      <c r="CJ501" s="9"/>
      <c r="CK501" s="9"/>
    </row>
    <row r="502" spans="1:89" s="10" customFormat="1" ht="15" customHeight="1">
      <c r="A502" s="124"/>
      <c r="B502" s="113"/>
      <c r="D502" s="106"/>
      <c r="E502" s="106"/>
      <c r="F502" s="49"/>
      <c r="G502" s="86"/>
      <c r="H502" s="88"/>
      <c r="I502" s="92"/>
      <c r="J502" s="90"/>
      <c r="K502" s="51"/>
      <c r="L502" s="44"/>
      <c r="M502" s="77"/>
      <c r="N502" s="52"/>
      <c r="O502" s="52"/>
      <c r="P502" s="77"/>
      <c r="Q502" s="77"/>
      <c r="R502" s="77"/>
      <c r="S502" s="77"/>
      <c r="T502" s="28"/>
      <c r="U502" s="28"/>
      <c r="V502" s="28"/>
      <c r="W502" s="28"/>
      <c r="X502" s="28"/>
      <c r="Y502" s="28"/>
      <c r="Z502" s="28"/>
      <c r="AA502" s="28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9"/>
      <c r="CC502" s="9"/>
      <c r="CD502" s="9"/>
      <c r="CE502" s="9"/>
      <c r="CF502" s="9"/>
      <c r="CG502" s="9"/>
      <c r="CH502" s="9"/>
      <c r="CI502" s="9"/>
      <c r="CJ502" s="9"/>
      <c r="CK502" s="9"/>
    </row>
    <row r="503" spans="1:89" s="10" customFormat="1" ht="15" customHeight="1">
      <c r="A503" s="124"/>
      <c r="B503" s="113"/>
      <c r="D503" s="106"/>
      <c r="E503" s="106"/>
      <c r="F503" s="49"/>
      <c r="G503" s="86"/>
      <c r="H503" s="88"/>
      <c r="I503" s="92"/>
      <c r="J503" s="90"/>
      <c r="K503" s="51"/>
      <c r="L503" s="44"/>
      <c r="M503" s="77"/>
      <c r="N503" s="52"/>
      <c r="O503" s="52"/>
      <c r="P503" s="77"/>
      <c r="Q503" s="77"/>
      <c r="R503" s="77"/>
      <c r="S503" s="77"/>
      <c r="T503" s="28"/>
      <c r="U503" s="28"/>
      <c r="V503" s="28"/>
      <c r="W503" s="28"/>
      <c r="X503" s="28"/>
      <c r="Y503" s="28"/>
      <c r="Z503" s="28"/>
      <c r="AA503" s="28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  <c r="BS503" s="9"/>
      <c r="BT503" s="9"/>
      <c r="BU503" s="9"/>
      <c r="BV503" s="9"/>
      <c r="BW503" s="9"/>
      <c r="BX503" s="9"/>
      <c r="BY503" s="9"/>
      <c r="BZ503" s="9"/>
      <c r="CA503" s="9"/>
      <c r="CB503" s="9"/>
      <c r="CC503" s="9"/>
      <c r="CD503" s="9"/>
      <c r="CE503" s="9"/>
      <c r="CF503" s="9"/>
      <c r="CG503" s="9"/>
      <c r="CH503" s="9"/>
      <c r="CI503" s="9"/>
      <c r="CJ503" s="9"/>
      <c r="CK503" s="9"/>
    </row>
    <row r="504" spans="1:89" s="10" customFormat="1" ht="15" customHeight="1">
      <c r="A504" s="124"/>
      <c r="B504" s="113"/>
      <c r="D504" s="106"/>
      <c r="E504" s="106"/>
      <c r="F504" s="49"/>
      <c r="G504" s="86"/>
      <c r="H504" s="88"/>
      <c r="I504" s="92"/>
      <c r="J504" s="90"/>
      <c r="K504" s="51"/>
      <c r="L504" s="44"/>
      <c r="M504" s="77"/>
      <c r="N504" s="52"/>
      <c r="O504" s="52"/>
      <c r="P504" s="77"/>
      <c r="Q504" s="77"/>
      <c r="R504" s="77"/>
      <c r="S504" s="77"/>
      <c r="T504" s="28"/>
      <c r="U504" s="28"/>
      <c r="V504" s="28"/>
      <c r="W504" s="28"/>
      <c r="X504" s="28"/>
      <c r="Y504" s="28"/>
      <c r="Z504" s="28"/>
      <c r="AA504" s="28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9"/>
      <c r="CC504" s="9"/>
      <c r="CD504" s="9"/>
      <c r="CE504" s="9"/>
      <c r="CF504" s="9"/>
      <c r="CG504" s="9"/>
      <c r="CH504" s="9"/>
      <c r="CI504" s="9"/>
      <c r="CJ504" s="9"/>
      <c r="CK504" s="9"/>
    </row>
    <row r="505" spans="1:89" s="10" customFormat="1" ht="15" customHeight="1">
      <c r="A505" s="124"/>
      <c r="B505" s="113"/>
      <c r="D505" s="106"/>
      <c r="E505" s="106"/>
      <c r="F505" s="49"/>
      <c r="G505" s="86"/>
      <c r="H505" s="88"/>
      <c r="I505" s="92"/>
      <c r="J505" s="90"/>
      <c r="K505" s="51"/>
      <c r="L505" s="44"/>
      <c r="M505" s="77"/>
      <c r="N505" s="52"/>
      <c r="O505" s="52"/>
      <c r="P505" s="77"/>
      <c r="Q505" s="77"/>
      <c r="R505" s="77"/>
      <c r="S505" s="77"/>
      <c r="T505" s="28"/>
      <c r="U505" s="28"/>
      <c r="V505" s="28"/>
      <c r="W505" s="28"/>
      <c r="X505" s="28"/>
      <c r="Y505" s="28"/>
      <c r="Z505" s="28"/>
      <c r="AA505" s="28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9"/>
      <c r="CC505" s="9"/>
      <c r="CD505" s="9"/>
      <c r="CE505" s="9"/>
      <c r="CF505" s="9"/>
      <c r="CG505" s="9"/>
      <c r="CH505" s="9"/>
      <c r="CI505" s="9"/>
      <c r="CJ505" s="9"/>
      <c r="CK505" s="9"/>
    </row>
    <row r="506" spans="1:89" s="10" customFormat="1" ht="15" customHeight="1">
      <c r="A506" s="124"/>
      <c r="B506" s="113"/>
      <c r="D506" s="106"/>
      <c r="E506" s="106"/>
      <c r="F506" s="49"/>
      <c r="G506" s="86"/>
      <c r="H506" s="88"/>
      <c r="I506" s="92"/>
      <c r="J506" s="90"/>
      <c r="K506" s="51"/>
      <c r="L506" s="44"/>
      <c r="M506" s="77"/>
      <c r="N506" s="52"/>
      <c r="O506" s="52"/>
      <c r="P506" s="77"/>
      <c r="Q506" s="77"/>
      <c r="R506" s="77"/>
      <c r="S506" s="77"/>
      <c r="T506" s="28"/>
      <c r="U506" s="28"/>
      <c r="V506" s="28"/>
      <c r="W506" s="28"/>
      <c r="X506" s="28"/>
      <c r="Y506" s="28"/>
      <c r="Z506" s="28"/>
      <c r="AA506" s="28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9"/>
      <c r="CC506" s="9"/>
      <c r="CD506" s="9"/>
      <c r="CE506" s="9"/>
      <c r="CF506" s="9"/>
      <c r="CG506" s="9"/>
      <c r="CH506" s="9"/>
      <c r="CI506" s="9"/>
      <c r="CJ506" s="9"/>
      <c r="CK506" s="9"/>
    </row>
    <row r="507" spans="1:89" s="10" customFormat="1" ht="15" customHeight="1">
      <c r="A507" s="124"/>
      <c r="B507" s="113"/>
      <c r="D507" s="106"/>
      <c r="E507" s="106"/>
      <c r="F507" s="49"/>
      <c r="G507" s="86"/>
      <c r="H507" s="88"/>
      <c r="I507" s="92"/>
      <c r="J507" s="90"/>
      <c r="K507" s="51"/>
      <c r="L507" s="44"/>
      <c r="M507" s="77"/>
      <c r="N507" s="52"/>
      <c r="O507" s="52"/>
      <c r="P507" s="77"/>
      <c r="Q507" s="77"/>
      <c r="R507" s="77"/>
      <c r="S507" s="77"/>
      <c r="T507" s="28"/>
      <c r="U507" s="28"/>
      <c r="V507" s="28"/>
      <c r="W507" s="28"/>
      <c r="X507" s="28"/>
      <c r="Y507" s="28"/>
      <c r="Z507" s="28"/>
      <c r="AA507" s="28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9"/>
      <c r="CC507" s="9"/>
      <c r="CD507" s="9"/>
      <c r="CE507" s="9"/>
      <c r="CF507" s="9"/>
      <c r="CG507" s="9"/>
      <c r="CH507" s="9"/>
      <c r="CI507" s="9"/>
      <c r="CJ507" s="9"/>
      <c r="CK507" s="9"/>
    </row>
    <row r="508" spans="1:89" s="10" customFormat="1" ht="15" customHeight="1">
      <c r="A508" s="124"/>
      <c r="B508" s="113"/>
      <c r="D508" s="106"/>
      <c r="E508" s="106"/>
      <c r="F508" s="49"/>
      <c r="G508" s="86"/>
      <c r="H508" s="88"/>
      <c r="I508" s="92"/>
      <c r="J508" s="90"/>
      <c r="K508" s="51"/>
      <c r="L508" s="44"/>
      <c r="M508" s="77"/>
      <c r="N508" s="52"/>
      <c r="O508" s="52"/>
      <c r="P508" s="77"/>
      <c r="Q508" s="77"/>
      <c r="R508" s="77"/>
      <c r="S508" s="77"/>
      <c r="T508" s="28"/>
      <c r="U508" s="28"/>
      <c r="V508" s="28"/>
      <c r="W508" s="28"/>
      <c r="X508" s="28"/>
      <c r="Y508" s="28"/>
      <c r="Z508" s="28"/>
      <c r="AA508" s="28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9"/>
      <c r="CC508" s="9"/>
      <c r="CD508" s="9"/>
      <c r="CE508" s="9"/>
      <c r="CF508" s="9"/>
      <c r="CG508" s="9"/>
      <c r="CH508" s="9"/>
      <c r="CI508" s="9"/>
      <c r="CJ508" s="9"/>
      <c r="CK508" s="9"/>
    </row>
    <row r="509" spans="1:89" s="10" customFormat="1" ht="15" customHeight="1">
      <c r="A509" s="124"/>
      <c r="B509" s="113"/>
      <c r="D509" s="106"/>
      <c r="E509" s="106"/>
      <c r="F509" s="49"/>
      <c r="G509" s="86"/>
      <c r="H509" s="88"/>
      <c r="I509" s="92"/>
      <c r="J509" s="90"/>
      <c r="K509" s="51"/>
      <c r="L509" s="44"/>
      <c r="M509" s="77"/>
      <c r="N509" s="52"/>
      <c r="O509" s="52"/>
      <c r="P509" s="77"/>
      <c r="Q509" s="77"/>
      <c r="R509" s="77"/>
      <c r="S509" s="77"/>
      <c r="T509" s="28"/>
      <c r="U509" s="28"/>
      <c r="V509" s="28"/>
      <c r="W509" s="28"/>
      <c r="X509" s="28"/>
      <c r="Y509" s="28"/>
      <c r="Z509" s="28"/>
      <c r="AA509" s="28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  <c r="BS509" s="9"/>
      <c r="BT509" s="9"/>
      <c r="BU509" s="9"/>
      <c r="BV509" s="9"/>
      <c r="BW509" s="9"/>
      <c r="BX509" s="9"/>
      <c r="BY509" s="9"/>
      <c r="BZ509" s="9"/>
      <c r="CA509" s="9"/>
      <c r="CB509" s="9"/>
      <c r="CC509" s="9"/>
      <c r="CD509" s="9"/>
      <c r="CE509" s="9"/>
      <c r="CF509" s="9"/>
      <c r="CG509" s="9"/>
      <c r="CH509" s="9"/>
      <c r="CI509" s="9"/>
      <c r="CJ509" s="9"/>
      <c r="CK509" s="9"/>
    </row>
    <row r="510" spans="1:89" s="10" customFormat="1" ht="15" customHeight="1">
      <c r="A510" s="124"/>
      <c r="B510" s="113"/>
      <c r="D510" s="106"/>
      <c r="E510" s="106"/>
      <c r="F510" s="49"/>
      <c r="G510" s="86"/>
      <c r="H510" s="88"/>
      <c r="I510" s="92"/>
      <c r="J510" s="90"/>
      <c r="K510" s="51"/>
      <c r="L510" s="44"/>
      <c r="M510" s="77"/>
      <c r="N510" s="52"/>
      <c r="O510" s="52"/>
      <c r="P510" s="77"/>
      <c r="Q510" s="77"/>
      <c r="R510" s="77"/>
      <c r="S510" s="77"/>
      <c r="T510" s="28"/>
      <c r="U510" s="28"/>
      <c r="V510" s="28"/>
      <c r="W510" s="28"/>
      <c r="X510" s="28"/>
      <c r="Y510" s="28"/>
      <c r="Z510" s="28"/>
      <c r="AA510" s="28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  <c r="BS510" s="9"/>
      <c r="BT510" s="9"/>
      <c r="BU510" s="9"/>
      <c r="BV510" s="9"/>
      <c r="BW510" s="9"/>
      <c r="BX510" s="9"/>
      <c r="BY510" s="9"/>
      <c r="BZ510" s="9"/>
      <c r="CA510" s="9"/>
      <c r="CB510" s="9"/>
      <c r="CC510" s="9"/>
      <c r="CD510" s="9"/>
      <c r="CE510" s="9"/>
      <c r="CF510" s="9"/>
      <c r="CG510" s="9"/>
      <c r="CH510" s="9"/>
      <c r="CI510" s="9"/>
      <c r="CJ510" s="9"/>
      <c r="CK510" s="9"/>
    </row>
    <row r="511" spans="1:89" s="10" customFormat="1" ht="15" customHeight="1">
      <c r="A511" s="124"/>
      <c r="B511" s="113"/>
      <c r="D511" s="106"/>
      <c r="E511" s="106"/>
      <c r="F511" s="49"/>
      <c r="G511" s="86"/>
      <c r="H511" s="88"/>
      <c r="I511" s="92"/>
      <c r="J511" s="90"/>
      <c r="K511" s="51"/>
      <c r="L511" s="44"/>
      <c r="M511" s="77"/>
      <c r="N511" s="52"/>
      <c r="O511" s="52"/>
      <c r="P511" s="77"/>
      <c r="Q511" s="77"/>
      <c r="R511" s="77"/>
      <c r="S511" s="77"/>
      <c r="T511" s="28"/>
      <c r="U511" s="28"/>
      <c r="V511" s="28"/>
      <c r="W511" s="28"/>
      <c r="X511" s="28"/>
      <c r="Y511" s="28"/>
      <c r="Z511" s="28"/>
      <c r="AA511" s="28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9"/>
      <c r="CC511" s="9"/>
      <c r="CD511" s="9"/>
      <c r="CE511" s="9"/>
      <c r="CF511" s="9"/>
      <c r="CG511" s="9"/>
      <c r="CH511" s="9"/>
      <c r="CI511" s="9"/>
      <c r="CJ511" s="9"/>
      <c r="CK511" s="9"/>
    </row>
    <row r="512" spans="1:89" s="10" customFormat="1" ht="15" customHeight="1">
      <c r="A512" s="124"/>
      <c r="B512" s="113"/>
      <c r="D512" s="106"/>
      <c r="E512" s="106"/>
      <c r="F512" s="49"/>
      <c r="G512" s="86"/>
      <c r="H512" s="88"/>
      <c r="I512" s="92"/>
      <c r="J512" s="90"/>
      <c r="K512" s="51"/>
      <c r="L512" s="44"/>
      <c r="M512" s="77"/>
      <c r="N512" s="52"/>
      <c r="O512" s="52"/>
      <c r="P512" s="77"/>
      <c r="Q512" s="77"/>
      <c r="R512" s="77"/>
      <c r="S512" s="77"/>
      <c r="T512" s="28"/>
      <c r="U512" s="28"/>
      <c r="V512" s="28"/>
      <c r="W512" s="28"/>
      <c r="X512" s="28"/>
      <c r="Y512" s="28"/>
      <c r="Z512" s="28"/>
      <c r="AA512" s="28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9"/>
      <c r="CC512" s="9"/>
      <c r="CD512" s="9"/>
      <c r="CE512" s="9"/>
      <c r="CF512" s="9"/>
      <c r="CG512" s="9"/>
      <c r="CH512" s="9"/>
      <c r="CI512" s="9"/>
      <c r="CJ512" s="9"/>
      <c r="CK512" s="9"/>
    </row>
    <row r="513" spans="1:89" s="10" customFormat="1" ht="15" customHeight="1">
      <c r="A513" s="124"/>
      <c r="B513" s="113"/>
      <c r="D513" s="106"/>
      <c r="E513" s="106"/>
      <c r="F513" s="49"/>
      <c r="G513" s="86"/>
      <c r="H513" s="88"/>
      <c r="I513" s="92"/>
      <c r="J513" s="90"/>
      <c r="K513" s="51"/>
      <c r="L513" s="44"/>
      <c r="M513" s="77"/>
      <c r="N513" s="52"/>
      <c r="O513" s="52"/>
      <c r="P513" s="77"/>
      <c r="Q513" s="77"/>
      <c r="R513" s="77"/>
      <c r="S513" s="77"/>
      <c r="T513" s="28"/>
      <c r="U513" s="28"/>
      <c r="V513" s="28"/>
      <c r="W513" s="28"/>
      <c r="X513" s="28"/>
      <c r="Y513" s="28"/>
      <c r="Z513" s="28"/>
      <c r="AA513" s="28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9"/>
      <c r="CC513" s="9"/>
      <c r="CD513" s="9"/>
      <c r="CE513" s="9"/>
      <c r="CF513" s="9"/>
      <c r="CG513" s="9"/>
      <c r="CH513" s="9"/>
      <c r="CI513" s="9"/>
      <c r="CJ513" s="9"/>
      <c r="CK513" s="9"/>
    </row>
    <row r="514" spans="1:89" s="10" customFormat="1" ht="15" customHeight="1">
      <c r="A514" s="124"/>
      <c r="B514" s="113"/>
      <c r="D514" s="106"/>
      <c r="E514" s="106"/>
      <c r="F514" s="49"/>
      <c r="G514" s="86"/>
      <c r="H514" s="88"/>
      <c r="I514" s="92"/>
      <c r="J514" s="90"/>
      <c r="K514" s="51"/>
      <c r="L514" s="44"/>
      <c r="M514" s="77"/>
      <c r="N514" s="52"/>
      <c r="O514" s="52"/>
      <c r="P514" s="77"/>
      <c r="Q514" s="77"/>
      <c r="R514" s="77"/>
      <c r="S514" s="77"/>
      <c r="T514" s="28"/>
      <c r="U514" s="28"/>
      <c r="V514" s="28"/>
      <c r="W514" s="28"/>
      <c r="X514" s="28"/>
      <c r="Y514" s="28"/>
      <c r="Z514" s="28"/>
      <c r="AA514" s="28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  <c r="CH514" s="9"/>
      <c r="CI514" s="9"/>
      <c r="CJ514" s="9"/>
      <c r="CK514" s="9"/>
    </row>
    <row r="515" spans="1:89" s="10" customFormat="1" ht="15" customHeight="1">
      <c r="A515" s="124"/>
      <c r="B515" s="113"/>
      <c r="D515" s="106"/>
      <c r="E515" s="106"/>
      <c r="F515" s="49"/>
      <c r="G515" s="86"/>
      <c r="H515" s="88"/>
      <c r="I515" s="92"/>
      <c r="J515" s="90"/>
      <c r="K515" s="51"/>
      <c r="L515" s="44"/>
      <c r="M515" s="77"/>
      <c r="N515" s="52"/>
      <c r="O515" s="52"/>
      <c r="P515" s="77"/>
      <c r="Q515" s="77"/>
      <c r="R515" s="77"/>
      <c r="S515" s="77"/>
      <c r="T515" s="28"/>
      <c r="U515" s="28"/>
      <c r="V515" s="28"/>
      <c r="W515" s="28"/>
      <c r="X515" s="28"/>
      <c r="Y515" s="28"/>
      <c r="Z515" s="28"/>
      <c r="AA515" s="28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  <c r="CH515" s="9"/>
      <c r="CI515" s="9"/>
      <c r="CJ515" s="9"/>
      <c r="CK515" s="9"/>
    </row>
    <row r="516" spans="1:89" s="10" customFormat="1" ht="15" customHeight="1">
      <c r="A516" s="124"/>
      <c r="B516" s="113"/>
      <c r="D516" s="106"/>
      <c r="E516" s="106"/>
      <c r="F516" s="49"/>
      <c r="G516" s="86"/>
      <c r="H516" s="88"/>
      <c r="I516" s="92"/>
      <c r="J516" s="90"/>
      <c r="K516" s="51"/>
      <c r="L516" s="44"/>
      <c r="M516" s="77"/>
      <c r="N516" s="52"/>
      <c r="O516" s="52"/>
      <c r="P516" s="77"/>
      <c r="Q516" s="77"/>
      <c r="R516" s="77"/>
      <c r="S516" s="77"/>
      <c r="T516" s="28"/>
      <c r="U516" s="28"/>
      <c r="V516" s="28"/>
      <c r="W516" s="28"/>
      <c r="X516" s="28"/>
      <c r="Y516" s="28"/>
      <c r="Z516" s="28"/>
      <c r="AA516" s="28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9"/>
      <c r="CC516" s="9"/>
      <c r="CD516" s="9"/>
      <c r="CE516" s="9"/>
      <c r="CF516" s="9"/>
      <c r="CG516" s="9"/>
      <c r="CH516" s="9"/>
      <c r="CI516" s="9"/>
      <c r="CJ516" s="9"/>
      <c r="CK516" s="9"/>
    </row>
    <row r="517" spans="1:89" s="10" customFormat="1" ht="15" customHeight="1">
      <c r="A517" s="124"/>
      <c r="B517" s="113"/>
      <c r="D517" s="106"/>
      <c r="E517" s="106"/>
      <c r="F517" s="49"/>
      <c r="G517" s="86"/>
      <c r="H517" s="88"/>
      <c r="I517" s="92"/>
      <c r="J517" s="90"/>
      <c r="K517" s="51"/>
      <c r="L517" s="44"/>
      <c r="M517" s="77"/>
      <c r="N517" s="52"/>
      <c r="O517" s="52"/>
      <c r="P517" s="77"/>
      <c r="Q517" s="77"/>
      <c r="R517" s="77"/>
      <c r="S517" s="77"/>
      <c r="T517" s="28"/>
      <c r="U517" s="28"/>
      <c r="V517" s="28"/>
      <c r="W517" s="28"/>
      <c r="X517" s="28"/>
      <c r="Y517" s="28"/>
      <c r="Z517" s="28"/>
      <c r="AA517" s="28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9"/>
      <c r="CC517" s="9"/>
      <c r="CD517" s="9"/>
      <c r="CE517" s="9"/>
      <c r="CF517" s="9"/>
      <c r="CG517" s="9"/>
      <c r="CH517" s="9"/>
      <c r="CI517" s="9"/>
      <c r="CJ517" s="9"/>
      <c r="CK517" s="9"/>
    </row>
    <row r="518" spans="1:89" s="10" customFormat="1" ht="15" customHeight="1">
      <c r="A518" s="124"/>
      <c r="B518" s="113"/>
      <c r="D518" s="106"/>
      <c r="E518" s="106"/>
      <c r="F518" s="49"/>
      <c r="G518" s="86"/>
      <c r="H518" s="88"/>
      <c r="I518" s="92"/>
      <c r="J518" s="90"/>
      <c r="K518" s="51"/>
      <c r="L518" s="44"/>
      <c r="M518" s="77"/>
      <c r="N518" s="52"/>
      <c r="O518" s="52"/>
      <c r="P518" s="77"/>
      <c r="Q518" s="77"/>
      <c r="R518" s="77"/>
      <c r="S518" s="77"/>
      <c r="T518" s="28"/>
      <c r="U518" s="28"/>
      <c r="V518" s="28"/>
      <c r="W518" s="28"/>
      <c r="X518" s="28"/>
      <c r="Y518" s="28"/>
      <c r="Z518" s="28"/>
      <c r="AA518" s="28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9"/>
      <c r="CC518" s="9"/>
      <c r="CD518" s="9"/>
      <c r="CE518" s="9"/>
      <c r="CF518" s="9"/>
      <c r="CG518" s="9"/>
      <c r="CH518" s="9"/>
      <c r="CI518" s="9"/>
      <c r="CJ518" s="9"/>
      <c r="CK518" s="9"/>
    </row>
    <row r="519" spans="1:89" s="10" customFormat="1" ht="15" customHeight="1">
      <c r="A519" s="124"/>
      <c r="B519" s="113"/>
      <c r="D519" s="106"/>
      <c r="E519" s="106"/>
      <c r="F519" s="49"/>
      <c r="G519" s="86"/>
      <c r="H519" s="88"/>
      <c r="I519" s="92"/>
      <c r="J519" s="90"/>
      <c r="K519" s="51"/>
      <c r="L519" s="44"/>
      <c r="M519" s="77"/>
      <c r="N519" s="52"/>
      <c r="O519" s="52"/>
      <c r="P519" s="77"/>
      <c r="Q519" s="77"/>
      <c r="R519" s="77"/>
      <c r="S519" s="77"/>
      <c r="T519" s="28"/>
      <c r="U519" s="28"/>
      <c r="V519" s="28"/>
      <c r="W519" s="28"/>
      <c r="X519" s="28"/>
      <c r="Y519" s="28"/>
      <c r="Z519" s="28"/>
      <c r="AA519" s="28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9"/>
      <c r="CC519" s="9"/>
      <c r="CD519" s="9"/>
      <c r="CE519" s="9"/>
      <c r="CF519" s="9"/>
      <c r="CG519" s="9"/>
      <c r="CH519" s="9"/>
      <c r="CI519" s="9"/>
      <c r="CJ519" s="9"/>
      <c r="CK519" s="9"/>
    </row>
    <row r="520" spans="1:89" s="10" customFormat="1" ht="15" customHeight="1">
      <c r="A520" s="124"/>
      <c r="B520" s="113"/>
      <c r="D520" s="106"/>
      <c r="E520" s="106"/>
      <c r="F520" s="49"/>
      <c r="G520" s="86"/>
      <c r="H520" s="88"/>
      <c r="I520" s="92"/>
      <c r="J520" s="90"/>
      <c r="K520" s="51"/>
      <c r="L520" s="44"/>
      <c r="M520" s="77"/>
      <c r="N520" s="52"/>
      <c r="O520" s="52"/>
      <c r="P520" s="77"/>
      <c r="Q520" s="77"/>
      <c r="R520" s="77"/>
      <c r="S520" s="77"/>
      <c r="T520" s="28"/>
      <c r="U520" s="28"/>
      <c r="V520" s="28"/>
      <c r="W520" s="28"/>
      <c r="X520" s="28"/>
      <c r="Y520" s="28"/>
      <c r="Z520" s="28"/>
      <c r="AA520" s="28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  <c r="BS520" s="9"/>
      <c r="BT520" s="9"/>
      <c r="BU520" s="9"/>
      <c r="BV520" s="9"/>
      <c r="BW520" s="9"/>
      <c r="BX520" s="9"/>
      <c r="BY520" s="9"/>
      <c r="BZ520" s="9"/>
      <c r="CA520" s="9"/>
      <c r="CB520" s="9"/>
      <c r="CC520" s="9"/>
      <c r="CD520" s="9"/>
      <c r="CE520" s="9"/>
      <c r="CF520" s="9"/>
      <c r="CG520" s="9"/>
      <c r="CH520" s="9"/>
      <c r="CI520" s="9"/>
      <c r="CJ520" s="9"/>
      <c r="CK520" s="9"/>
    </row>
    <row r="521" spans="1:89" s="10" customFormat="1" ht="15" customHeight="1">
      <c r="A521" s="124"/>
      <c r="B521" s="113"/>
      <c r="D521" s="106"/>
      <c r="E521" s="106"/>
      <c r="F521" s="49"/>
      <c r="G521" s="86"/>
      <c r="H521" s="88"/>
      <c r="I521" s="92"/>
      <c r="J521" s="90"/>
      <c r="K521" s="51"/>
      <c r="L521" s="44"/>
      <c r="M521" s="77"/>
      <c r="N521" s="52"/>
      <c r="O521" s="52"/>
      <c r="P521" s="77"/>
      <c r="Q521" s="77"/>
      <c r="R521" s="77"/>
      <c r="S521" s="77"/>
      <c r="T521" s="28"/>
      <c r="U521" s="28"/>
      <c r="V521" s="28"/>
      <c r="W521" s="28"/>
      <c r="X521" s="28"/>
      <c r="Y521" s="28"/>
      <c r="Z521" s="28"/>
      <c r="AA521" s="28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9"/>
      <c r="CC521" s="9"/>
      <c r="CD521" s="9"/>
      <c r="CE521" s="9"/>
      <c r="CF521" s="9"/>
      <c r="CG521" s="9"/>
      <c r="CH521" s="9"/>
      <c r="CI521" s="9"/>
      <c r="CJ521" s="9"/>
      <c r="CK521" s="9"/>
    </row>
    <row r="522" spans="1:89" s="10" customFormat="1" ht="15" customHeight="1">
      <c r="A522" s="124"/>
      <c r="B522" s="113"/>
      <c r="D522" s="106"/>
      <c r="E522" s="106"/>
      <c r="F522" s="49"/>
      <c r="G522" s="86"/>
      <c r="H522" s="88"/>
      <c r="I522" s="92"/>
      <c r="J522" s="90"/>
      <c r="K522" s="51"/>
      <c r="L522" s="44"/>
      <c r="M522" s="77"/>
      <c r="N522" s="52"/>
      <c r="O522" s="52"/>
      <c r="P522" s="77"/>
      <c r="Q522" s="77"/>
      <c r="R522" s="77"/>
      <c r="S522" s="77"/>
      <c r="T522" s="28"/>
      <c r="U522" s="28"/>
      <c r="V522" s="28"/>
      <c r="W522" s="28"/>
      <c r="X522" s="28"/>
      <c r="Y522" s="28"/>
      <c r="Z522" s="28"/>
      <c r="AA522" s="28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9"/>
      <c r="CC522" s="9"/>
      <c r="CD522" s="9"/>
      <c r="CE522" s="9"/>
      <c r="CF522" s="9"/>
      <c r="CG522" s="9"/>
      <c r="CH522" s="9"/>
      <c r="CI522" s="9"/>
      <c r="CJ522" s="9"/>
      <c r="CK522" s="9"/>
    </row>
    <row r="523" spans="1:89" s="10" customFormat="1" ht="15" customHeight="1">
      <c r="A523" s="124"/>
      <c r="B523" s="113"/>
      <c r="D523" s="106"/>
      <c r="E523" s="106"/>
      <c r="F523" s="49"/>
      <c r="G523" s="86"/>
      <c r="H523" s="88"/>
      <c r="I523" s="92"/>
      <c r="J523" s="90"/>
      <c r="K523" s="51"/>
      <c r="L523" s="44"/>
      <c r="M523" s="77"/>
      <c r="N523" s="52"/>
      <c r="O523" s="52"/>
      <c r="P523" s="77"/>
      <c r="Q523" s="77"/>
      <c r="R523" s="77"/>
      <c r="S523" s="77"/>
      <c r="T523" s="28"/>
      <c r="U523" s="28"/>
      <c r="V523" s="28"/>
      <c r="W523" s="28"/>
      <c r="X523" s="28"/>
      <c r="Y523" s="28"/>
      <c r="Z523" s="28"/>
      <c r="AA523" s="28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  <c r="BS523" s="9"/>
      <c r="BT523" s="9"/>
      <c r="BU523" s="9"/>
      <c r="BV523" s="9"/>
      <c r="BW523" s="9"/>
      <c r="BX523" s="9"/>
      <c r="BY523" s="9"/>
      <c r="BZ523" s="9"/>
      <c r="CA523" s="9"/>
      <c r="CB523" s="9"/>
      <c r="CC523" s="9"/>
      <c r="CD523" s="9"/>
      <c r="CE523" s="9"/>
      <c r="CF523" s="9"/>
      <c r="CG523" s="9"/>
      <c r="CH523" s="9"/>
      <c r="CI523" s="9"/>
      <c r="CJ523" s="9"/>
      <c r="CK523" s="9"/>
    </row>
    <row r="524" spans="1:89" s="10" customFormat="1" ht="15" customHeight="1">
      <c r="A524" s="124"/>
      <c r="B524" s="113"/>
      <c r="D524" s="106"/>
      <c r="E524" s="106"/>
      <c r="F524" s="49"/>
      <c r="G524" s="86"/>
      <c r="H524" s="88"/>
      <c r="I524" s="92"/>
      <c r="J524" s="90"/>
      <c r="K524" s="51"/>
      <c r="L524" s="44"/>
      <c r="M524" s="77"/>
      <c r="N524" s="52"/>
      <c r="O524" s="52"/>
      <c r="P524" s="77"/>
      <c r="Q524" s="77"/>
      <c r="R524" s="77"/>
      <c r="S524" s="77"/>
      <c r="T524" s="28"/>
      <c r="U524" s="28"/>
      <c r="V524" s="28"/>
      <c r="W524" s="28"/>
      <c r="X524" s="28"/>
      <c r="Y524" s="28"/>
      <c r="Z524" s="28"/>
      <c r="AA524" s="28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9"/>
      <c r="CC524" s="9"/>
      <c r="CD524" s="9"/>
      <c r="CE524" s="9"/>
      <c r="CF524" s="9"/>
      <c r="CG524" s="9"/>
      <c r="CH524" s="9"/>
      <c r="CI524" s="9"/>
      <c r="CJ524" s="9"/>
      <c r="CK524" s="9"/>
    </row>
    <row r="525" spans="1:89" s="10" customFormat="1" ht="15" customHeight="1">
      <c r="A525" s="124"/>
      <c r="B525" s="113"/>
      <c r="D525" s="106"/>
      <c r="E525" s="106"/>
      <c r="F525" s="49"/>
      <c r="G525" s="86"/>
      <c r="H525" s="88"/>
      <c r="I525" s="92"/>
      <c r="J525" s="90"/>
      <c r="K525" s="51"/>
      <c r="L525" s="44"/>
      <c r="M525" s="77"/>
      <c r="N525" s="52"/>
      <c r="O525" s="52"/>
      <c r="P525" s="77"/>
      <c r="Q525" s="77"/>
      <c r="R525" s="77"/>
      <c r="S525" s="77"/>
      <c r="T525" s="28"/>
      <c r="U525" s="28"/>
      <c r="V525" s="28"/>
      <c r="W525" s="28"/>
      <c r="X525" s="28"/>
      <c r="Y525" s="28"/>
      <c r="Z525" s="28"/>
      <c r="AA525" s="28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9"/>
      <c r="CC525" s="9"/>
      <c r="CD525" s="9"/>
      <c r="CE525" s="9"/>
      <c r="CF525" s="9"/>
      <c r="CG525" s="9"/>
      <c r="CH525" s="9"/>
      <c r="CI525" s="9"/>
      <c r="CJ525" s="9"/>
      <c r="CK525" s="9"/>
    </row>
    <row r="526" spans="1:89" s="10" customFormat="1" ht="15" customHeight="1">
      <c r="A526" s="124"/>
      <c r="B526" s="113"/>
      <c r="D526" s="106"/>
      <c r="E526" s="106"/>
      <c r="F526" s="49"/>
      <c r="G526" s="86"/>
      <c r="H526" s="88"/>
      <c r="I526" s="92"/>
      <c r="J526" s="90"/>
      <c r="K526" s="51"/>
      <c r="L526" s="44"/>
      <c r="M526" s="77"/>
      <c r="N526" s="52"/>
      <c r="O526" s="52"/>
      <c r="P526" s="77"/>
      <c r="Q526" s="77"/>
      <c r="R526" s="77"/>
      <c r="S526" s="77"/>
      <c r="T526" s="28"/>
      <c r="U526" s="28"/>
      <c r="V526" s="28"/>
      <c r="W526" s="28"/>
      <c r="X526" s="28"/>
      <c r="Y526" s="28"/>
      <c r="Z526" s="28"/>
      <c r="AA526" s="28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9"/>
      <c r="CC526" s="9"/>
      <c r="CD526" s="9"/>
      <c r="CE526" s="9"/>
      <c r="CF526" s="9"/>
      <c r="CG526" s="9"/>
      <c r="CH526" s="9"/>
      <c r="CI526" s="9"/>
      <c r="CJ526" s="9"/>
      <c r="CK526" s="9"/>
    </row>
    <row r="527" spans="1:89" s="10" customFormat="1" ht="15" customHeight="1">
      <c r="A527" s="124"/>
      <c r="B527" s="113"/>
      <c r="D527" s="106"/>
      <c r="E527" s="106"/>
      <c r="F527" s="49"/>
      <c r="G527" s="86"/>
      <c r="H527" s="88"/>
      <c r="I527" s="92"/>
      <c r="J527" s="90"/>
      <c r="K527" s="51"/>
      <c r="L527" s="44"/>
      <c r="M527" s="77"/>
      <c r="N527" s="52"/>
      <c r="O527" s="52"/>
      <c r="P527" s="77"/>
      <c r="Q527" s="77"/>
      <c r="R527" s="77"/>
      <c r="S527" s="77"/>
      <c r="T527" s="28"/>
      <c r="U527" s="28"/>
      <c r="V527" s="28"/>
      <c r="W527" s="28"/>
      <c r="X527" s="28"/>
      <c r="Y527" s="28"/>
      <c r="Z527" s="28"/>
      <c r="AA527" s="28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  <c r="BS527" s="9"/>
      <c r="BT527" s="9"/>
      <c r="BU527" s="9"/>
      <c r="BV527" s="9"/>
      <c r="BW527" s="9"/>
      <c r="BX527" s="9"/>
      <c r="BY527" s="9"/>
      <c r="BZ527" s="9"/>
      <c r="CA527" s="9"/>
      <c r="CB527" s="9"/>
      <c r="CC527" s="9"/>
      <c r="CD527" s="9"/>
      <c r="CE527" s="9"/>
      <c r="CF527" s="9"/>
      <c r="CG527" s="9"/>
      <c r="CH527" s="9"/>
      <c r="CI527" s="9"/>
      <c r="CJ527" s="9"/>
      <c r="CK527" s="9"/>
    </row>
    <row r="528" spans="1:89" s="10" customFormat="1" ht="15" customHeight="1">
      <c r="A528" s="124"/>
      <c r="B528" s="113"/>
      <c r="D528" s="106"/>
      <c r="E528" s="106"/>
      <c r="F528" s="49"/>
      <c r="G528" s="86"/>
      <c r="H528" s="88"/>
      <c r="I528" s="92"/>
      <c r="J528" s="90"/>
      <c r="K528" s="51"/>
      <c r="L528" s="44"/>
      <c r="M528" s="77"/>
      <c r="N528" s="52"/>
      <c r="O528" s="52"/>
      <c r="P528" s="77"/>
      <c r="Q528" s="77"/>
      <c r="R528" s="77"/>
      <c r="S528" s="77"/>
      <c r="T528" s="28"/>
      <c r="U528" s="28"/>
      <c r="V528" s="28"/>
      <c r="W528" s="28"/>
      <c r="X528" s="28"/>
      <c r="Y528" s="28"/>
      <c r="Z528" s="28"/>
      <c r="AA528" s="28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9"/>
      <c r="CC528" s="9"/>
      <c r="CD528" s="9"/>
      <c r="CE528" s="9"/>
      <c r="CF528" s="9"/>
      <c r="CG528" s="9"/>
      <c r="CH528" s="9"/>
      <c r="CI528" s="9"/>
      <c r="CJ528" s="9"/>
      <c r="CK528" s="9"/>
    </row>
    <row r="529" spans="1:89" s="10" customFormat="1" ht="15" customHeight="1">
      <c r="A529" s="124"/>
      <c r="B529" s="113"/>
      <c r="D529" s="106"/>
      <c r="E529" s="106"/>
      <c r="F529" s="49"/>
      <c r="G529" s="86"/>
      <c r="H529" s="88"/>
      <c r="I529" s="92"/>
      <c r="J529" s="90"/>
      <c r="K529" s="51"/>
      <c r="L529" s="44"/>
      <c r="M529" s="77"/>
      <c r="N529" s="52"/>
      <c r="O529" s="52"/>
      <c r="P529" s="77"/>
      <c r="Q529" s="77"/>
      <c r="R529" s="77"/>
      <c r="S529" s="77"/>
      <c r="T529" s="28"/>
      <c r="U529" s="28"/>
      <c r="V529" s="28"/>
      <c r="W529" s="28"/>
      <c r="X529" s="28"/>
      <c r="Y529" s="28"/>
      <c r="Z529" s="28"/>
      <c r="AA529" s="28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9"/>
      <c r="CC529" s="9"/>
      <c r="CD529" s="9"/>
      <c r="CE529" s="9"/>
      <c r="CF529" s="9"/>
      <c r="CG529" s="9"/>
      <c r="CH529" s="9"/>
      <c r="CI529" s="9"/>
      <c r="CJ529" s="9"/>
      <c r="CK529" s="9"/>
    </row>
    <row r="530" spans="1:89" s="10" customFormat="1" ht="15" customHeight="1">
      <c r="A530" s="124"/>
      <c r="B530" s="113"/>
      <c r="D530" s="106"/>
      <c r="E530" s="106"/>
      <c r="F530" s="49"/>
      <c r="G530" s="86"/>
      <c r="H530" s="88"/>
      <c r="I530" s="92"/>
      <c r="J530" s="90"/>
      <c r="K530" s="51"/>
      <c r="L530" s="44"/>
      <c r="M530" s="77"/>
      <c r="N530" s="52"/>
      <c r="O530" s="52"/>
      <c r="P530" s="77"/>
      <c r="Q530" s="77"/>
      <c r="R530" s="77"/>
      <c r="S530" s="77"/>
      <c r="T530" s="28"/>
      <c r="U530" s="28"/>
      <c r="V530" s="28"/>
      <c r="W530" s="28"/>
      <c r="X530" s="28"/>
      <c r="Y530" s="28"/>
      <c r="Z530" s="28"/>
      <c r="AA530" s="28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  <c r="BS530" s="9"/>
      <c r="BT530" s="9"/>
      <c r="BU530" s="9"/>
      <c r="BV530" s="9"/>
      <c r="BW530" s="9"/>
      <c r="BX530" s="9"/>
      <c r="BY530" s="9"/>
      <c r="BZ530" s="9"/>
      <c r="CA530" s="9"/>
      <c r="CB530" s="9"/>
      <c r="CC530" s="9"/>
      <c r="CD530" s="9"/>
      <c r="CE530" s="9"/>
      <c r="CF530" s="9"/>
      <c r="CG530" s="9"/>
      <c r="CH530" s="9"/>
      <c r="CI530" s="9"/>
      <c r="CJ530" s="9"/>
      <c r="CK530" s="9"/>
    </row>
    <row r="531" spans="1:89" s="10" customFormat="1" ht="15" customHeight="1">
      <c r="A531" s="124"/>
      <c r="B531" s="113"/>
      <c r="D531" s="106"/>
      <c r="E531" s="106"/>
      <c r="F531" s="49"/>
      <c r="G531" s="86"/>
      <c r="H531" s="88"/>
      <c r="I531" s="92"/>
      <c r="J531" s="90"/>
      <c r="K531" s="51"/>
      <c r="L531" s="44"/>
      <c r="M531" s="77"/>
      <c r="N531" s="52"/>
      <c r="O531" s="52"/>
      <c r="P531" s="77"/>
      <c r="Q531" s="77"/>
      <c r="R531" s="77"/>
      <c r="S531" s="77"/>
      <c r="T531" s="28"/>
      <c r="U531" s="28"/>
      <c r="V531" s="28"/>
      <c r="W531" s="28"/>
      <c r="X531" s="28"/>
      <c r="Y531" s="28"/>
      <c r="Z531" s="28"/>
      <c r="AA531" s="28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9"/>
      <c r="CC531" s="9"/>
      <c r="CD531" s="9"/>
      <c r="CE531" s="9"/>
      <c r="CF531" s="9"/>
      <c r="CG531" s="9"/>
      <c r="CH531" s="9"/>
      <c r="CI531" s="9"/>
      <c r="CJ531" s="9"/>
      <c r="CK531" s="9"/>
    </row>
    <row r="532" spans="1:89" s="10" customFormat="1" ht="15" customHeight="1">
      <c r="A532" s="124"/>
      <c r="B532" s="113"/>
      <c r="D532" s="106"/>
      <c r="E532" s="106"/>
      <c r="F532" s="49"/>
      <c r="G532" s="86"/>
      <c r="H532" s="88"/>
      <c r="I532" s="92"/>
      <c r="J532" s="90"/>
      <c r="K532" s="51"/>
      <c r="L532" s="44"/>
      <c r="M532" s="77"/>
      <c r="N532" s="52"/>
      <c r="O532" s="52"/>
      <c r="P532" s="77"/>
      <c r="Q532" s="77"/>
      <c r="R532" s="77"/>
      <c r="S532" s="77"/>
      <c r="T532" s="28"/>
      <c r="U532" s="28"/>
      <c r="V532" s="28"/>
      <c r="W532" s="28"/>
      <c r="X532" s="28"/>
      <c r="Y532" s="28"/>
      <c r="Z532" s="28"/>
      <c r="AA532" s="28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9"/>
      <c r="CF532" s="9"/>
      <c r="CG532" s="9"/>
      <c r="CH532" s="9"/>
      <c r="CI532" s="9"/>
      <c r="CJ532" s="9"/>
      <c r="CK532" s="9"/>
    </row>
    <row r="533" spans="1:89" s="10" customFormat="1" ht="15" customHeight="1">
      <c r="A533" s="124"/>
      <c r="B533" s="113"/>
      <c r="D533" s="106"/>
      <c r="E533" s="106"/>
      <c r="F533" s="49"/>
      <c r="G533" s="86"/>
      <c r="H533" s="88"/>
      <c r="I533" s="92"/>
      <c r="J533" s="90"/>
      <c r="K533" s="51"/>
      <c r="L533" s="44"/>
      <c r="M533" s="77"/>
      <c r="N533" s="52"/>
      <c r="O533" s="52"/>
      <c r="P533" s="77"/>
      <c r="Q533" s="77"/>
      <c r="R533" s="77"/>
      <c r="S533" s="77"/>
      <c r="T533" s="28"/>
      <c r="U533" s="28"/>
      <c r="V533" s="28"/>
      <c r="W533" s="28"/>
      <c r="X533" s="28"/>
      <c r="Y533" s="28"/>
      <c r="Z533" s="28"/>
      <c r="AA533" s="28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  <c r="BS533" s="9"/>
      <c r="BT533" s="9"/>
      <c r="BU533" s="9"/>
      <c r="BV533" s="9"/>
      <c r="BW533" s="9"/>
      <c r="BX533" s="9"/>
      <c r="BY533" s="9"/>
      <c r="BZ533" s="9"/>
      <c r="CA533" s="9"/>
      <c r="CB533" s="9"/>
      <c r="CC533" s="9"/>
      <c r="CD533" s="9"/>
      <c r="CE533" s="9"/>
      <c r="CF533" s="9"/>
      <c r="CG533" s="9"/>
      <c r="CH533" s="9"/>
      <c r="CI533" s="9"/>
      <c r="CJ533" s="9"/>
      <c r="CK533" s="9"/>
    </row>
    <row r="534" spans="1:89" s="10" customFormat="1" ht="15" customHeight="1">
      <c r="A534" s="124"/>
      <c r="B534" s="113"/>
      <c r="D534" s="106"/>
      <c r="E534" s="106"/>
      <c r="F534" s="49"/>
      <c r="G534" s="86"/>
      <c r="H534" s="88"/>
      <c r="I534" s="92"/>
      <c r="J534" s="90"/>
      <c r="K534" s="51"/>
      <c r="L534" s="44"/>
      <c r="M534" s="77"/>
      <c r="N534" s="52"/>
      <c r="O534" s="52"/>
      <c r="P534" s="77"/>
      <c r="Q534" s="77"/>
      <c r="R534" s="77"/>
      <c r="S534" s="77"/>
      <c r="T534" s="28"/>
      <c r="U534" s="28"/>
      <c r="V534" s="28"/>
      <c r="W534" s="28"/>
      <c r="X534" s="28"/>
      <c r="Y534" s="28"/>
      <c r="Z534" s="28"/>
      <c r="AA534" s="28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  <c r="BS534" s="9"/>
      <c r="BT534" s="9"/>
      <c r="BU534" s="9"/>
      <c r="BV534" s="9"/>
      <c r="BW534" s="9"/>
      <c r="BX534" s="9"/>
      <c r="BY534" s="9"/>
      <c r="BZ534" s="9"/>
      <c r="CA534" s="9"/>
      <c r="CB534" s="9"/>
      <c r="CC534" s="9"/>
      <c r="CD534" s="9"/>
      <c r="CE534" s="9"/>
      <c r="CF534" s="9"/>
      <c r="CG534" s="9"/>
      <c r="CH534" s="9"/>
      <c r="CI534" s="9"/>
      <c r="CJ534" s="9"/>
      <c r="CK534" s="9"/>
    </row>
    <row r="535" spans="1:89" s="10" customFormat="1" ht="15" customHeight="1">
      <c r="A535" s="124"/>
      <c r="B535" s="113"/>
      <c r="D535" s="106"/>
      <c r="E535" s="106"/>
      <c r="F535" s="49"/>
      <c r="G535" s="86"/>
      <c r="H535" s="88"/>
      <c r="I535" s="92"/>
      <c r="J535" s="90"/>
      <c r="K535" s="51"/>
      <c r="L535" s="44"/>
      <c r="M535" s="77"/>
      <c r="N535" s="52"/>
      <c r="O535" s="52"/>
      <c r="P535" s="77"/>
      <c r="Q535" s="77"/>
      <c r="R535" s="77"/>
      <c r="S535" s="77"/>
      <c r="T535" s="28"/>
      <c r="U535" s="28"/>
      <c r="V535" s="28"/>
      <c r="W535" s="28"/>
      <c r="X535" s="28"/>
      <c r="Y535" s="28"/>
      <c r="Z535" s="28"/>
      <c r="AA535" s="28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  <c r="BS535" s="9"/>
      <c r="BT535" s="9"/>
      <c r="BU535" s="9"/>
      <c r="BV535" s="9"/>
      <c r="BW535" s="9"/>
      <c r="BX535" s="9"/>
      <c r="BY535" s="9"/>
      <c r="BZ535" s="9"/>
      <c r="CA535" s="9"/>
      <c r="CB535" s="9"/>
      <c r="CC535" s="9"/>
      <c r="CD535" s="9"/>
      <c r="CE535" s="9"/>
      <c r="CF535" s="9"/>
      <c r="CG535" s="9"/>
      <c r="CH535" s="9"/>
      <c r="CI535" s="9"/>
      <c r="CJ535" s="9"/>
      <c r="CK535" s="9"/>
    </row>
    <row r="536" spans="1:89" s="10" customFormat="1" ht="15" customHeight="1">
      <c r="A536" s="124"/>
      <c r="B536" s="113"/>
      <c r="D536" s="106"/>
      <c r="E536" s="106"/>
      <c r="F536" s="49"/>
      <c r="G536" s="86"/>
      <c r="H536" s="88"/>
      <c r="I536" s="92"/>
      <c r="J536" s="90"/>
      <c r="K536" s="51"/>
      <c r="L536" s="44"/>
      <c r="M536" s="77"/>
      <c r="N536" s="52"/>
      <c r="O536" s="52"/>
      <c r="P536" s="77"/>
      <c r="Q536" s="77"/>
      <c r="R536" s="77"/>
      <c r="S536" s="77"/>
      <c r="T536" s="28"/>
      <c r="U536" s="28"/>
      <c r="V536" s="28"/>
      <c r="W536" s="28"/>
      <c r="X536" s="28"/>
      <c r="Y536" s="28"/>
      <c r="Z536" s="28"/>
      <c r="AA536" s="28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  <c r="BS536" s="9"/>
      <c r="BT536" s="9"/>
      <c r="BU536" s="9"/>
      <c r="BV536" s="9"/>
      <c r="BW536" s="9"/>
      <c r="BX536" s="9"/>
      <c r="BY536" s="9"/>
      <c r="BZ536" s="9"/>
      <c r="CA536" s="9"/>
      <c r="CB536" s="9"/>
      <c r="CC536" s="9"/>
      <c r="CD536" s="9"/>
      <c r="CE536" s="9"/>
      <c r="CF536" s="9"/>
      <c r="CG536" s="9"/>
      <c r="CH536" s="9"/>
      <c r="CI536" s="9"/>
      <c r="CJ536" s="9"/>
      <c r="CK536" s="9"/>
    </row>
    <row r="537" spans="1:89" s="10" customFormat="1" ht="15" customHeight="1">
      <c r="A537" s="124"/>
      <c r="B537" s="113"/>
      <c r="D537" s="106"/>
      <c r="E537" s="106"/>
      <c r="F537" s="49"/>
      <c r="G537" s="86"/>
      <c r="H537" s="88"/>
      <c r="I537" s="92"/>
      <c r="J537" s="90"/>
      <c r="K537" s="51"/>
      <c r="L537" s="44"/>
      <c r="M537" s="77"/>
      <c r="N537" s="52"/>
      <c r="O537" s="52"/>
      <c r="P537" s="77"/>
      <c r="Q537" s="77"/>
      <c r="R537" s="77"/>
      <c r="S537" s="77"/>
      <c r="T537" s="28"/>
      <c r="U537" s="28"/>
      <c r="V537" s="28"/>
      <c r="W537" s="28"/>
      <c r="X537" s="28"/>
      <c r="Y537" s="28"/>
      <c r="Z537" s="28"/>
      <c r="AA537" s="28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  <c r="CH537" s="9"/>
      <c r="CI537" s="9"/>
      <c r="CJ537" s="9"/>
      <c r="CK537" s="9"/>
    </row>
    <row r="538" spans="1:89" s="10" customFormat="1" ht="15" customHeight="1">
      <c r="A538" s="124"/>
      <c r="B538" s="113"/>
      <c r="D538" s="106"/>
      <c r="E538" s="106"/>
      <c r="F538" s="49"/>
      <c r="G538" s="86"/>
      <c r="H538" s="88"/>
      <c r="I538" s="92"/>
      <c r="J538" s="90"/>
      <c r="K538" s="51"/>
      <c r="L538" s="44"/>
      <c r="M538" s="77"/>
      <c r="N538" s="52"/>
      <c r="O538" s="52"/>
      <c r="P538" s="77"/>
      <c r="Q538" s="77"/>
      <c r="R538" s="77"/>
      <c r="S538" s="77"/>
      <c r="T538" s="28"/>
      <c r="U538" s="28"/>
      <c r="V538" s="28"/>
      <c r="W538" s="28"/>
      <c r="X538" s="28"/>
      <c r="Y538" s="28"/>
      <c r="Z538" s="28"/>
      <c r="AA538" s="28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9"/>
      <c r="CC538" s="9"/>
      <c r="CD538" s="9"/>
      <c r="CE538" s="9"/>
      <c r="CF538" s="9"/>
      <c r="CG538" s="9"/>
      <c r="CH538" s="9"/>
      <c r="CI538" s="9"/>
      <c r="CJ538" s="9"/>
      <c r="CK538" s="9"/>
    </row>
    <row r="539" spans="1:89" s="10" customFormat="1" ht="15" customHeight="1">
      <c r="A539" s="124"/>
      <c r="B539" s="113"/>
      <c r="D539" s="106"/>
      <c r="E539" s="106"/>
      <c r="F539" s="49"/>
      <c r="G539" s="86"/>
      <c r="H539" s="88"/>
      <c r="I539" s="92"/>
      <c r="J539" s="90"/>
      <c r="K539" s="51"/>
      <c r="L539" s="44"/>
      <c r="M539" s="77"/>
      <c r="N539" s="52"/>
      <c r="O539" s="52"/>
      <c r="P539" s="77"/>
      <c r="Q539" s="77"/>
      <c r="R539" s="77"/>
      <c r="S539" s="77"/>
      <c r="T539" s="28"/>
      <c r="U539" s="28"/>
      <c r="V539" s="28"/>
      <c r="W539" s="28"/>
      <c r="X539" s="28"/>
      <c r="Y539" s="28"/>
      <c r="Z539" s="28"/>
      <c r="AA539" s="28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9"/>
      <c r="CC539" s="9"/>
      <c r="CD539" s="9"/>
      <c r="CE539" s="9"/>
      <c r="CF539" s="9"/>
      <c r="CG539" s="9"/>
      <c r="CH539" s="9"/>
      <c r="CI539" s="9"/>
      <c r="CJ539" s="9"/>
      <c r="CK539" s="9"/>
    </row>
    <row r="540" spans="1:89" s="10" customFormat="1" ht="15" customHeight="1">
      <c r="A540" s="124"/>
      <c r="B540" s="113"/>
      <c r="D540" s="106"/>
      <c r="E540" s="106"/>
      <c r="F540" s="49"/>
      <c r="G540" s="86"/>
      <c r="H540" s="88"/>
      <c r="I540" s="92"/>
      <c r="J540" s="90"/>
      <c r="K540" s="51"/>
      <c r="L540" s="44"/>
      <c r="M540" s="77"/>
      <c r="N540" s="52"/>
      <c r="O540" s="52"/>
      <c r="P540" s="77"/>
      <c r="Q540" s="77"/>
      <c r="R540" s="77"/>
      <c r="S540" s="77"/>
      <c r="T540" s="28"/>
      <c r="U540" s="28"/>
      <c r="V540" s="28"/>
      <c r="W540" s="28"/>
      <c r="X540" s="28"/>
      <c r="Y540" s="28"/>
      <c r="Z540" s="28"/>
      <c r="AA540" s="28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9"/>
      <c r="CC540" s="9"/>
      <c r="CD540" s="9"/>
      <c r="CE540" s="9"/>
      <c r="CF540" s="9"/>
      <c r="CG540" s="9"/>
      <c r="CH540" s="9"/>
      <c r="CI540" s="9"/>
      <c r="CJ540" s="9"/>
      <c r="CK540" s="9"/>
    </row>
    <row r="541" spans="1:89" s="10" customFormat="1" ht="15" customHeight="1">
      <c r="A541" s="124"/>
      <c r="B541" s="113"/>
      <c r="D541" s="106"/>
      <c r="E541" s="106"/>
      <c r="F541" s="49"/>
      <c r="G541" s="86"/>
      <c r="H541" s="88"/>
      <c r="I541" s="92"/>
      <c r="J541" s="90"/>
      <c r="K541" s="51"/>
      <c r="L541" s="44"/>
      <c r="M541" s="77"/>
      <c r="N541" s="52"/>
      <c r="O541" s="52"/>
      <c r="P541" s="77"/>
      <c r="Q541" s="77"/>
      <c r="R541" s="77"/>
      <c r="S541" s="77"/>
      <c r="T541" s="28"/>
      <c r="U541" s="28"/>
      <c r="V541" s="28"/>
      <c r="W541" s="28"/>
      <c r="X541" s="28"/>
      <c r="Y541" s="28"/>
      <c r="Z541" s="28"/>
      <c r="AA541" s="28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  <c r="BS541" s="9"/>
      <c r="BT541" s="9"/>
      <c r="BU541" s="9"/>
      <c r="BV541" s="9"/>
      <c r="BW541" s="9"/>
      <c r="BX541" s="9"/>
      <c r="BY541" s="9"/>
      <c r="BZ541" s="9"/>
      <c r="CA541" s="9"/>
      <c r="CB541" s="9"/>
      <c r="CC541" s="9"/>
      <c r="CD541" s="9"/>
      <c r="CE541" s="9"/>
      <c r="CF541" s="9"/>
      <c r="CG541" s="9"/>
      <c r="CH541" s="9"/>
      <c r="CI541" s="9"/>
      <c r="CJ541" s="9"/>
      <c r="CK541" s="9"/>
    </row>
    <row r="542" spans="1:89" s="10" customFormat="1" ht="15" customHeight="1">
      <c r="A542" s="124"/>
      <c r="B542" s="113"/>
      <c r="D542" s="106"/>
      <c r="E542" s="106"/>
      <c r="F542" s="49"/>
      <c r="G542" s="86"/>
      <c r="H542" s="88"/>
      <c r="I542" s="92"/>
      <c r="J542" s="90"/>
      <c r="K542" s="51"/>
      <c r="L542" s="44"/>
      <c r="M542" s="77"/>
      <c r="N542" s="52"/>
      <c r="O542" s="52"/>
      <c r="P542" s="77"/>
      <c r="Q542" s="77"/>
      <c r="R542" s="77"/>
      <c r="S542" s="77"/>
      <c r="T542" s="28"/>
      <c r="U542" s="28"/>
      <c r="V542" s="28"/>
      <c r="W542" s="28"/>
      <c r="X542" s="28"/>
      <c r="Y542" s="28"/>
      <c r="Z542" s="28"/>
      <c r="AA542" s="28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  <c r="BS542" s="9"/>
      <c r="BT542" s="9"/>
      <c r="BU542" s="9"/>
      <c r="BV542" s="9"/>
      <c r="BW542" s="9"/>
      <c r="BX542" s="9"/>
      <c r="BY542" s="9"/>
      <c r="BZ542" s="9"/>
      <c r="CA542" s="9"/>
      <c r="CB542" s="9"/>
      <c r="CC542" s="9"/>
      <c r="CD542" s="9"/>
      <c r="CE542" s="9"/>
      <c r="CF542" s="9"/>
      <c r="CG542" s="9"/>
      <c r="CH542" s="9"/>
      <c r="CI542" s="9"/>
      <c r="CJ542" s="9"/>
      <c r="CK542" s="9"/>
    </row>
    <row r="543" spans="1:89" s="10" customFormat="1" ht="15" customHeight="1">
      <c r="A543" s="124"/>
      <c r="B543" s="113"/>
      <c r="D543" s="106"/>
      <c r="E543" s="106"/>
      <c r="F543" s="49"/>
      <c r="G543" s="86"/>
      <c r="H543" s="88"/>
      <c r="I543" s="92"/>
      <c r="J543" s="90"/>
      <c r="K543" s="51"/>
      <c r="L543" s="44"/>
      <c r="M543" s="77"/>
      <c r="N543" s="52"/>
      <c r="O543" s="52"/>
      <c r="P543" s="77"/>
      <c r="Q543" s="77"/>
      <c r="R543" s="77"/>
      <c r="S543" s="77"/>
      <c r="T543" s="28"/>
      <c r="U543" s="28"/>
      <c r="V543" s="28"/>
      <c r="W543" s="28"/>
      <c r="X543" s="28"/>
      <c r="Y543" s="28"/>
      <c r="Z543" s="28"/>
      <c r="AA543" s="28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  <c r="BS543" s="9"/>
      <c r="BT543" s="9"/>
      <c r="BU543" s="9"/>
      <c r="BV543" s="9"/>
      <c r="BW543" s="9"/>
      <c r="BX543" s="9"/>
      <c r="BY543" s="9"/>
      <c r="BZ543" s="9"/>
      <c r="CA543" s="9"/>
      <c r="CB543" s="9"/>
      <c r="CC543" s="9"/>
      <c r="CD543" s="9"/>
      <c r="CE543" s="9"/>
      <c r="CF543" s="9"/>
      <c r="CG543" s="9"/>
      <c r="CH543" s="9"/>
      <c r="CI543" s="9"/>
      <c r="CJ543" s="9"/>
      <c r="CK543" s="9"/>
    </row>
    <row r="544" spans="1:89" s="10" customFormat="1" ht="15" customHeight="1">
      <c r="A544" s="124"/>
      <c r="B544" s="113"/>
      <c r="D544" s="106"/>
      <c r="E544" s="106"/>
      <c r="F544" s="49"/>
      <c r="G544" s="86"/>
      <c r="H544" s="88"/>
      <c r="I544" s="92"/>
      <c r="J544" s="90"/>
      <c r="K544" s="51"/>
      <c r="L544" s="44"/>
      <c r="M544" s="77"/>
      <c r="N544" s="52"/>
      <c r="O544" s="52"/>
      <c r="P544" s="77"/>
      <c r="Q544" s="77"/>
      <c r="R544" s="77"/>
      <c r="S544" s="77"/>
      <c r="T544" s="28"/>
      <c r="U544" s="28"/>
      <c r="V544" s="28"/>
      <c r="W544" s="28"/>
      <c r="X544" s="28"/>
      <c r="Y544" s="28"/>
      <c r="Z544" s="28"/>
      <c r="AA544" s="28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9"/>
      <c r="CC544" s="9"/>
      <c r="CD544" s="9"/>
      <c r="CE544" s="9"/>
      <c r="CF544" s="9"/>
      <c r="CG544" s="9"/>
      <c r="CH544" s="9"/>
      <c r="CI544" s="9"/>
      <c r="CJ544" s="9"/>
      <c r="CK544" s="9"/>
    </row>
    <row r="545" spans="1:89" s="10" customFormat="1" ht="15" customHeight="1">
      <c r="A545" s="124"/>
      <c r="B545" s="113"/>
      <c r="D545" s="106"/>
      <c r="E545" s="106"/>
      <c r="F545" s="49"/>
      <c r="G545" s="86"/>
      <c r="H545" s="88"/>
      <c r="I545" s="92"/>
      <c r="J545" s="90"/>
      <c r="K545" s="51"/>
      <c r="L545" s="44"/>
      <c r="M545" s="77"/>
      <c r="N545" s="52"/>
      <c r="O545" s="52"/>
      <c r="P545" s="77"/>
      <c r="Q545" s="77"/>
      <c r="R545" s="77"/>
      <c r="S545" s="77"/>
      <c r="T545" s="28"/>
      <c r="U545" s="28"/>
      <c r="V545" s="28"/>
      <c r="W545" s="28"/>
      <c r="X545" s="28"/>
      <c r="Y545" s="28"/>
      <c r="Z545" s="28"/>
      <c r="AA545" s="28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9"/>
      <c r="CC545" s="9"/>
      <c r="CD545" s="9"/>
      <c r="CE545" s="9"/>
      <c r="CF545" s="9"/>
      <c r="CG545" s="9"/>
      <c r="CH545" s="9"/>
      <c r="CI545" s="9"/>
      <c r="CJ545" s="9"/>
      <c r="CK545" s="9"/>
    </row>
    <row r="546" spans="1:89" s="10" customFormat="1" ht="15" customHeight="1">
      <c r="A546" s="124"/>
      <c r="B546" s="113"/>
      <c r="D546" s="106"/>
      <c r="E546" s="106"/>
      <c r="F546" s="49"/>
      <c r="G546" s="86"/>
      <c r="H546" s="88"/>
      <c r="I546" s="92"/>
      <c r="J546" s="90"/>
      <c r="K546" s="51"/>
      <c r="L546" s="44"/>
      <c r="M546" s="77"/>
      <c r="N546" s="52"/>
      <c r="O546" s="52"/>
      <c r="P546" s="77"/>
      <c r="Q546" s="77"/>
      <c r="R546" s="77"/>
      <c r="S546" s="77"/>
      <c r="T546" s="28"/>
      <c r="U546" s="28"/>
      <c r="V546" s="28"/>
      <c r="W546" s="28"/>
      <c r="X546" s="28"/>
      <c r="Y546" s="28"/>
      <c r="Z546" s="28"/>
      <c r="AA546" s="28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  <c r="CI546" s="9"/>
      <c r="CJ546" s="9"/>
      <c r="CK546" s="9"/>
    </row>
    <row r="547" spans="1:89" s="10" customFormat="1" ht="15" customHeight="1">
      <c r="A547" s="124"/>
      <c r="B547" s="113"/>
      <c r="D547" s="106"/>
      <c r="E547" s="106"/>
      <c r="F547" s="49"/>
      <c r="G547" s="86"/>
      <c r="H547" s="88"/>
      <c r="I547" s="92"/>
      <c r="J547" s="90"/>
      <c r="K547" s="51"/>
      <c r="L547" s="44"/>
      <c r="M547" s="77"/>
      <c r="N547" s="52"/>
      <c r="O547" s="52"/>
      <c r="P547" s="77"/>
      <c r="Q547" s="77"/>
      <c r="R547" s="77"/>
      <c r="S547" s="77"/>
      <c r="T547" s="28"/>
      <c r="U547" s="28"/>
      <c r="V547" s="28"/>
      <c r="W547" s="28"/>
      <c r="X547" s="28"/>
      <c r="Y547" s="28"/>
      <c r="Z547" s="28"/>
      <c r="AA547" s="28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9"/>
      <c r="CC547" s="9"/>
      <c r="CD547" s="9"/>
      <c r="CE547" s="9"/>
      <c r="CF547" s="9"/>
      <c r="CG547" s="9"/>
      <c r="CH547" s="9"/>
      <c r="CI547" s="9"/>
      <c r="CJ547" s="9"/>
      <c r="CK547" s="9"/>
    </row>
    <row r="548" spans="1:89" s="10" customFormat="1" ht="15" customHeight="1">
      <c r="A548" s="124"/>
      <c r="B548" s="113"/>
      <c r="D548" s="106"/>
      <c r="E548" s="106"/>
      <c r="F548" s="49"/>
      <c r="G548" s="86"/>
      <c r="H548" s="88"/>
      <c r="I548" s="92"/>
      <c r="J548" s="90"/>
      <c r="K548" s="51"/>
      <c r="L548" s="44"/>
      <c r="M548" s="77"/>
      <c r="N548" s="52"/>
      <c r="O548" s="52"/>
      <c r="P548" s="77"/>
      <c r="Q548" s="77"/>
      <c r="R548" s="77"/>
      <c r="S548" s="77"/>
      <c r="T548" s="28"/>
      <c r="U548" s="28"/>
      <c r="V548" s="28"/>
      <c r="W548" s="28"/>
      <c r="X548" s="28"/>
      <c r="Y548" s="28"/>
      <c r="Z548" s="28"/>
      <c r="AA548" s="28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  <c r="BS548" s="9"/>
      <c r="BT548" s="9"/>
      <c r="BU548" s="9"/>
      <c r="BV548" s="9"/>
      <c r="BW548" s="9"/>
      <c r="BX548" s="9"/>
      <c r="BY548" s="9"/>
      <c r="BZ548" s="9"/>
      <c r="CA548" s="9"/>
      <c r="CB548" s="9"/>
      <c r="CC548" s="9"/>
      <c r="CD548" s="9"/>
      <c r="CE548" s="9"/>
      <c r="CF548" s="9"/>
      <c r="CG548" s="9"/>
      <c r="CH548" s="9"/>
      <c r="CI548" s="9"/>
      <c r="CJ548" s="9"/>
      <c r="CK548" s="9"/>
    </row>
    <row r="549" spans="1:89" s="10" customFormat="1" ht="15" customHeight="1">
      <c r="A549" s="124"/>
      <c r="B549" s="113"/>
      <c r="D549" s="106"/>
      <c r="E549" s="106"/>
      <c r="F549" s="49"/>
      <c r="G549" s="86"/>
      <c r="H549" s="88"/>
      <c r="I549" s="92"/>
      <c r="J549" s="90"/>
      <c r="K549" s="51"/>
      <c r="L549" s="44"/>
      <c r="M549" s="77"/>
      <c r="N549" s="52"/>
      <c r="O549" s="52"/>
      <c r="P549" s="77"/>
      <c r="Q549" s="77"/>
      <c r="R549" s="77"/>
      <c r="S549" s="77"/>
      <c r="T549" s="28"/>
      <c r="U549" s="28"/>
      <c r="V549" s="28"/>
      <c r="W549" s="28"/>
      <c r="X549" s="28"/>
      <c r="Y549" s="28"/>
      <c r="Z549" s="28"/>
      <c r="AA549" s="28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  <c r="BS549" s="9"/>
      <c r="BT549" s="9"/>
      <c r="BU549" s="9"/>
      <c r="BV549" s="9"/>
      <c r="BW549" s="9"/>
      <c r="BX549" s="9"/>
      <c r="BY549" s="9"/>
      <c r="BZ549" s="9"/>
      <c r="CA549" s="9"/>
      <c r="CB549" s="9"/>
      <c r="CC549" s="9"/>
      <c r="CD549" s="9"/>
      <c r="CE549" s="9"/>
      <c r="CF549" s="9"/>
      <c r="CG549" s="9"/>
      <c r="CH549" s="9"/>
      <c r="CI549" s="9"/>
      <c r="CJ549" s="9"/>
      <c r="CK549" s="9"/>
    </row>
    <row r="550" spans="1:89" s="10" customFormat="1" ht="15" customHeight="1">
      <c r="A550" s="124"/>
      <c r="B550" s="113"/>
      <c r="D550" s="106"/>
      <c r="E550" s="106"/>
      <c r="F550" s="49"/>
      <c r="G550" s="86"/>
      <c r="H550" s="88"/>
      <c r="I550" s="92"/>
      <c r="J550" s="90"/>
      <c r="K550" s="51"/>
      <c r="L550" s="44"/>
      <c r="M550" s="77"/>
      <c r="N550" s="52"/>
      <c r="O550" s="52"/>
      <c r="P550" s="77"/>
      <c r="Q550" s="77"/>
      <c r="R550" s="77"/>
      <c r="S550" s="77"/>
      <c r="T550" s="28"/>
      <c r="U550" s="28"/>
      <c r="V550" s="28"/>
      <c r="W550" s="28"/>
      <c r="X550" s="28"/>
      <c r="Y550" s="28"/>
      <c r="Z550" s="28"/>
      <c r="AA550" s="28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  <c r="BS550" s="9"/>
      <c r="BT550" s="9"/>
      <c r="BU550" s="9"/>
      <c r="BV550" s="9"/>
      <c r="BW550" s="9"/>
      <c r="BX550" s="9"/>
      <c r="BY550" s="9"/>
      <c r="BZ550" s="9"/>
      <c r="CA550" s="9"/>
      <c r="CB550" s="9"/>
      <c r="CC550" s="9"/>
      <c r="CD550" s="9"/>
      <c r="CE550" s="9"/>
      <c r="CF550" s="9"/>
      <c r="CG550" s="9"/>
      <c r="CH550" s="9"/>
      <c r="CI550" s="9"/>
      <c r="CJ550" s="9"/>
      <c r="CK550" s="9"/>
    </row>
    <row r="551" spans="1:89" s="10" customFormat="1" ht="15" customHeight="1">
      <c r="A551" s="124"/>
      <c r="B551" s="113"/>
      <c r="D551" s="106"/>
      <c r="E551" s="106"/>
      <c r="F551" s="49"/>
      <c r="G551" s="86"/>
      <c r="H551" s="88"/>
      <c r="I551" s="92"/>
      <c r="J551" s="90"/>
      <c r="K551" s="51"/>
      <c r="L551" s="44"/>
      <c r="M551" s="77"/>
      <c r="N551" s="52"/>
      <c r="O551" s="52"/>
      <c r="P551" s="77"/>
      <c r="Q551" s="77"/>
      <c r="R551" s="77"/>
      <c r="S551" s="77"/>
      <c r="T551" s="28"/>
      <c r="U551" s="28"/>
      <c r="V551" s="28"/>
      <c r="W551" s="28"/>
      <c r="X551" s="28"/>
      <c r="Y551" s="28"/>
      <c r="Z551" s="28"/>
      <c r="AA551" s="28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  <c r="BS551" s="9"/>
      <c r="BT551" s="9"/>
      <c r="BU551" s="9"/>
      <c r="BV551" s="9"/>
      <c r="BW551" s="9"/>
      <c r="BX551" s="9"/>
      <c r="BY551" s="9"/>
      <c r="BZ551" s="9"/>
      <c r="CA551" s="9"/>
      <c r="CB551" s="9"/>
      <c r="CC551" s="9"/>
      <c r="CD551" s="9"/>
      <c r="CE551" s="9"/>
      <c r="CF551" s="9"/>
      <c r="CG551" s="9"/>
      <c r="CH551" s="9"/>
      <c r="CI551" s="9"/>
      <c r="CJ551" s="9"/>
      <c r="CK551" s="9"/>
    </row>
    <row r="552" spans="1:89" s="10" customFormat="1" ht="15" customHeight="1">
      <c r="A552" s="124"/>
      <c r="B552" s="113"/>
      <c r="D552" s="106"/>
      <c r="E552" s="106"/>
      <c r="F552" s="49"/>
      <c r="G552" s="86"/>
      <c r="H552" s="88"/>
      <c r="I552" s="92"/>
      <c r="J552" s="90"/>
      <c r="K552" s="51"/>
      <c r="L552" s="44"/>
      <c r="M552" s="77"/>
      <c r="N552" s="52"/>
      <c r="O552" s="52"/>
      <c r="P552" s="77"/>
      <c r="Q552" s="77"/>
      <c r="R552" s="77"/>
      <c r="S552" s="77"/>
      <c r="T552" s="28"/>
      <c r="U552" s="28"/>
      <c r="V552" s="28"/>
      <c r="W552" s="28"/>
      <c r="X552" s="28"/>
      <c r="Y552" s="28"/>
      <c r="Z552" s="28"/>
      <c r="AA552" s="28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  <c r="BS552" s="9"/>
      <c r="BT552" s="9"/>
      <c r="BU552" s="9"/>
      <c r="BV552" s="9"/>
      <c r="BW552" s="9"/>
      <c r="BX552" s="9"/>
      <c r="BY552" s="9"/>
      <c r="BZ552" s="9"/>
      <c r="CA552" s="9"/>
      <c r="CB552" s="9"/>
      <c r="CC552" s="9"/>
      <c r="CD552" s="9"/>
      <c r="CE552" s="9"/>
      <c r="CF552" s="9"/>
      <c r="CG552" s="9"/>
      <c r="CH552" s="9"/>
      <c r="CI552" s="9"/>
      <c r="CJ552" s="9"/>
      <c r="CK552" s="9"/>
    </row>
    <row r="553" spans="1:89" s="10" customFormat="1" ht="15" customHeight="1">
      <c r="A553" s="124"/>
      <c r="B553" s="113"/>
      <c r="D553" s="106"/>
      <c r="E553" s="106"/>
      <c r="F553" s="49"/>
      <c r="G553" s="86"/>
      <c r="H553" s="88"/>
      <c r="I553" s="92"/>
      <c r="J553" s="90"/>
      <c r="K553" s="51"/>
      <c r="L553" s="44"/>
      <c r="M553" s="77"/>
      <c r="N553" s="52"/>
      <c r="O553" s="52"/>
      <c r="P553" s="77"/>
      <c r="Q553" s="77"/>
      <c r="R553" s="77"/>
      <c r="S553" s="77"/>
      <c r="T553" s="28"/>
      <c r="U553" s="28"/>
      <c r="V553" s="28"/>
      <c r="W553" s="28"/>
      <c r="X553" s="28"/>
      <c r="Y553" s="28"/>
      <c r="Z553" s="28"/>
      <c r="AA553" s="28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9"/>
      <c r="CC553" s="9"/>
      <c r="CD553" s="9"/>
      <c r="CE553" s="9"/>
      <c r="CF553" s="9"/>
      <c r="CG553" s="9"/>
      <c r="CH553" s="9"/>
      <c r="CI553" s="9"/>
      <c r="CJ553" s="9"/>
      <c r="CK553" s="9"/>
    </row>
    <row r="554" spans="1:89" s="10" customFormat="1" ht="15" customHeight="1">
      <c r="A554" s="124"/>
      <c r="B554" s="113"/>
      <c r="D554" s="106"/>
      <c r="E554" s="106"/>
      <c r="F554" s="49"/>
      <c r="G554" s="86"/>
      <c r="H554" s="88"/>
      <c r="I554" s="92"/>
      <c r="J554" s="90"/>
      <c r="K554" s="51"/>
      <c r="L554" s="44"/>
      <c r="M554" s="77"/>
      <c r="N554" s="52"/>
      <c r="O554" s="52"/>
      <c r="P554" s="77"/>
      <c r="Q554" s="77"/>
      <c r="R554" s="77"/>
      <c r="S554" s="77"/>
      <c r="T554" s="28"/>
      <c r="U554" s="28"/>
      <c r="V554" s="28"/>
      <c r="W554" s="28"/>
      <c r="X554" s="28"/>
      <c r="Y554" s="28"/>
      <c r="Z554" s="28"/>
      <c r="AA554" s="28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9"/>
      <c r="CC554" s="9"/>
      <c r="CD554" s="9"/>
      <c r="CE554" s="9"/>
      <c r="CF554" s="9"/>
      <c r="CG554" s="9"/>
      <c r="CH554" s="9"/>
      <c r="CI554" s="9"/>
      <c r="CJ554" s="9"/>
      <c r="CK554" s="9"/>
    </row>
    <row r="555" spans="1:89" s="10" customFormat="1" ht="15" customHeight="1">
      <c r="A555" s="124"/>
      <c r="B555" s="113"/>
      <c r="D555" s="106"/>
      <c r="E555" s="106"/>
      <c r="F555" s="49"/>
      <c r="G555" s="86"/>
      <c r="H555" s="88"/>
      <c r="I555" s="92"/>
      <c r="J555" s="90"/>
      <c r="K555" s="51"/>
      <c r="L555" s="44"/>
      <c r="M555" s="77"/>
      <c r="N555" s="52"/>
      <c r="O555" s="52"/>
      <c r="P555" s="77"/>
      <c r="Q555" s="77"/>
      <c r="R555" s="77"/>
      <c r="S555" s="77"/>
      <c r="T555" s="28"/>
      <c r="U555" s="28"/>
      <c r="V555" s="28"/>
      <c r="W555" s="28"/>
      <c r="X555" s="28"/>
      <c r="Y555" s="28"/>
      <c r="Z555" s="28"/>
      <c r="AA555" s="28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9"/>
      <c r="CC555" s="9"/>
      <c r="CD555" s="9"/>
      <c r="CE555" s="9"/>
      <c r="CF555" s="9"/>
      <c r="CG555" s="9"/>
      <c r="CH555" s="9"/>
      <c r="CI555" s="9"/>
      <c r="CJ555" s="9"/>
      <c r="CK555" s="9"/>
    </row>
    <row r="556" spans="1:89" s="10" customFormat="1" ht="15" customHeight="1">
      <c r="A556" s="124"/>
      <c r="B556" s="113"/>
      <c r="D556" s="106"/>
      <c r="E556" s="106"/>
      <c r="F556" s="49"/>
      <c r="G556" s="86"/>
      <c r="H556" s="88"/>
      <c r="I556" s="92"/>
      <c r="J556" s="90"/>
      <c r="K556" s="51"/>
      <c r="L556" s="44"/>
      <c r="M556" s="77"/>
      <c r="N556" s="52"/>
      <c r="O556" s="52"/>
      <c r="P556" s="77"/>
      <c r="Q556" s="77"/>
      <c r="R556" s="77"/>
      <c r="S556" s="77"/>
      <c r="T556" s="28"/>
      <c r="U556" s="28"/>
      <c r="V556" s="28"/>
      <c r="W556" s="28"/>
      <c r="X556" s="28"/>
      <c r="Y556" s="28"/>
      <c r="Z556" s="28"/>
      <c r="AA556" s="28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  <c r="BS556" s="9"/>
      <c r="BT556" s="9"/>
      <c r="BU556" s="9"/>
      <c r="BV556" s="9"/>
      <c r="BW556" s="9"/>
      <c r="BX556" s="9"/>
      <c r="BY556" s="9"/>
      <c r="BZ556" s="9"/>
      <c r="CA556" s="9"/>
      <c r="CB556" s="9"/>
      <c r="CC556" s="9"/>
      <c r="CD556" s="9"/>
      <c r="CE556" s="9"/>
      <c r="CF556" s="9"/>
      <c r="CG556" s="9"/>
      <c r="CH556" s="9"/>
      <c r="CI556" s="9"/>
      <c r="CJ556" s="9"/>
      <c r="CK556" s="9"/>
    </row>
    <row r="557" spans="1:89" s="10" customFormat="1" ht="15" customHeight="1">
      <c r="A557" s="124"/>
      <c r="B557" s="113"/>
      <c r="D557" s="106"/>
      <c r="E557" s="106"/>
      <c r="F557" s="49"/>
      <c r="G557" s="86"/>
      <c r="H557" s="88"/>
      <c r="I557" s="92"/>
      <c r="J557" s="90"/>
      <c r="K557" s="51"/>
      <c r="L557" s="44"/>
      <c r="M557" s="77"/>
      <c r="N557" s="52"/>
      <c r="O557" s="52"/>
      <c r="P557" s="77"/>
      <c r="Q557" s="77"/>
      <c r="R557" s="77"/>
      <c r="S557" s="77"/>
      <c r="T557" s="28"/>
      <c r="U557" s="28"/>
      <c r="V557" s="28"/>
      <c r="W557" s="28"/>
      <c r="X557" s="28"/>
      <c r="Y557" s="28"/>
      <c r="Z557" s="28"/>
      <c r="AA557" s="28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9"/>
      <c r="CC557" s="9"/>
      <c r="CD557" s="9"/>
      <c r="CE557" s="9"/>
      <c r="CF557" s="9"/>
      <c r="CG557" s="9"/>
      <c r="CH557" s="9"/>
      <c r="CI557" s="9"/>
      <c r="CJ557" s="9"/>
      <c r="CK557" s="9"/>
    </row>
    <row r="558" spans="1:89" s="10" customFormat="1" ht="15" customHeight="1">
      <c r="A558" s="124"/>
      <c r="B558" s="113"/>
      <c r="D558" s="106"/>
      <c r="E558" s="106"/>
      <c r="F558" s="49"/>
      <c r="G558" s="86"/>
      <c r="H558" s="88"/>
      <c r="I558" s="92"/>
      <c r="J558" s="90"/>
      <c r="K558" s="51"/>
      <c r="L558" s="44"/>
      <c r="M558" s="77"/>
      <c r="N558" s="52"/>
      <c r="O558" s="52"/>
      <c r="P558" s="77"/>
      <c r="Q558" s="77"/>
      <c r="R558" s="77"/>
      <c r="S558" s="77"/>
      <c r="T558" s="28"/>
      <c r="U558" s="28"/>
      <c r="V558" s="28"/>
      <c r="W558" s="28"/>
      <c r="X558" s="28"/>
      <c r="Y558" s="28"/>
      <c r="Z558" s="28"/>
      <c r="AA558" s="28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  <c r="BS558" s="9"/>
      <c r="BT558" s="9"/>
      <c r="BU558" s="9"/>
      <c r="BV558" s="9"/>
      <c r="BW558" s="9"/>
      <c r="BX558" s="9"/>
      <c r="BY558" s="9"/>
      <c r="BZ558" s="9"/>
      <c r="CA558" s="9"/>
      <c r="CB558" s="9"/>
      <c r="CC558" s="9"/>
      <c r="CD558" s="9"/>
      <c r="CE558" s="9"/>
      <c r="CF558" s="9"/>
      <c r="CG558" s="9"/>
      <c r="CH558" s="9"/>
      <c r="CI558" s="9"/>
      <c r="CJ558" s="9"/>
      <c r="CK558" s="9"/>
    </row>
    <row r="559" spans="1:89" s="10" customFormat="1" ht="15" customHeight="1">
      <c r="A559" s="124"/>
      <c r="B559" s="113"/>
      <c r="D559" s="106"/>
      <c r="E559" s="106"/>
      <c r="F559" s="49"/>
      <c r="G559" s="86"/>
      <c r="H559" s="88"/>
      <c r="I559" s="92"/>
      <c r="J559" s="90"/>
      <c r="K559" s="51"/>
      <c r="L559" s="44"/>
      <c r="M559" s="77"/>
      <c r="N559" s="52"/>
      <c r="O559" s="52"/>
      <c r="P559" s="77"/>
      <c r="Q559" s="77"/>
      <c r="R559" s="77"/>
      <c r="S559" s="77"/>
      <c r="T559" s="28"/>
      <c r="U559" s="28"/>
      <c r="V559" s="28"/>
      <c r="W559" s="28"/>
      <c r="X559" s="28"/>
      <c r="Y559" s="28"/>
      <c r="Z559" s="28"/>
      <c r="AA559" s="28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  <c r="BS559" s="9"/>
      <c r="BT559" s="9"/>
      <c r="BU559" s="9"/>
      <c r="BV559" s="9"/>
      <c r="BW559" s="9"/>
      <c r="BX559" s="9"/>
      <c r="BY559" s="9"/>
      <c r="BZ559" s="9"/>
      <c r="CA559" s="9"/>
      <c r="CB559" s="9"/>
      <c r="CC559" s="9"/>
      <c r="CD559" s="9"/>
      <c r="CE559" s="9"/>
      <c r="CF559" s="9"/>
      <c r="CG559" s="9"/>
      <c r="CH559" s="9"/>
      <c r="CI559" s="9"/>
      <c r="CJ559" s="9"/>
      <c r="CK559" s="9"/>
    </row>
    <row r="560" spans="1:89" s="10" customFormat="1" ht="15" customHeight="1">
      <c r="A560" s="124"/>
      <c r="B560" s="113"/>
      <c r="D560" s="106"/>
      <c r="E560" s="106"/>
      <c r="F560" s="49"/>
      <c r="G560" s="86"/>
      <c r="H560" s="88"/>
      <c r="I560" s="92"/>
      <c r="J560" s="90"/>
      <c r="K560" s="51"/>
      <c r="L560" s="44"/>
      <c r="M560" s="77"/>
      <c r="N560" s="52"/>
      <c r="O560" s="52"/>
      <c r="P560" s="77"/>
      <c r="Q560" s="77"/>
      <c r="R560" s="77"/>
      <c r="S560" s="77"/>
      <c r="T560" s="28"/>
      <c r="U560" s="28"/>
      <c r="V560" s="28"/>
      <c r="W560" s="28"/>
      <c r="X560" s="28"/>
      <c r="Y560" s="28"/>
      <c r="Z560" s="28"/>
      <c r="AA560" s="28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  <c r="BS560" s="9"/>
      <c r="BT560" s="9"/>
      <c r="BU560" s="9"/>
      <c r="BV560" s="9"/>
      <c r="BW560" s="9"/>
      <c r="BX560" s="9"/>
      <c r="BY560" s="9"/>
      <c r="BZ560" s="9"/>
      <c r="CA560" s="9"/>
      <c r="CB560" s="9"/>
      <c r="CC560" s="9"/>
      <c r="CD560" s="9"/>
      <c r="CE560" s="9"/>
      <c r="CF560" s="9"/>
      <c r="CG560" s="9"/>
      <c r="CH560" s="9"/>
      <c r="CI560" s="9"/>
      <c r="CJ560" s="9"/>
      <c r="CK560" s="9"/>
    </row>
    <row r="561" spans="1:89" s="10" customFormat="1" ht="15" customHeight="1">
      <c r="A561" s="124"/>
      <c r="B561" s="113"/>
      <c r="D561" s="106"/>
      <c r="E561" s="106"/>
      <c r="F561" s="49"/>
      <c r="G561" s="86"/>
      <c r="H561" s="88"/>
      <c r="I561" s="92"/>
      <c r="J561" s="90"/>
      <c r="K561" s="51"/>
      <c r="L561" s="44"/>
      <c r="M561" s="77"/>
      <c r="N561" s="52"/>
      <c r="O561" s="52"/>
      <c r="P561" s="77"/>
      <c r="Q561" s="77"/>
      <c r="R561" s="77"/>
      <c r="S561" s="77"/>
      <c r="T561" s="28"/>
      <c r="U561" s="28"/>
      <c r="V561" s="28"/>
      <c r="W561" s="28"/>
      <c r="X561" s="28"/>
      <c r="Y561" s="28"/>
      <c r="Z561" s="28"/>
      <c r="AA561" s="28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  <c r="BS561" s="9"/>
      <c r="BT561" s="9"/>
      <c r="BU561" s="9"/>
      <c r="BV561" s="9"/>
      <c r="BW561" s="9"/>
      <c r="BX561" s="9"/>
      <c r="BY561" s="9"/>
      <c r="BZ561" s="9"/>
      <c r="CA561" s="9"/>
      <c r="CB561" s="9"/>
      <c r="CC561" s="9"/>
      <c r="CD561" s="9"/>
      <c r="CE561" s="9"/>
      <c r="CF561" s="9"/>
      <c r="CG561" s="9"/>
      <c r="CH561" s="9"/>
      <c r="CI561" s="9"/>
      <c r="CJ561" s="9"/>
      <c r="CK561" s="9"/>
    </row>
    <row r="562" spans="1:89" s="10" customFormat="1" ht="15" customHeight="1">
      <c r="A562" s="124"/>
      <c r="B562" s="113"/>
      <c r="D562" s="106"/>
      <c r="E562" s="106"/>
      <c r="F562" s="49"/>
      <c r="G562" s="86"/>
      <c r="H562" s="88"/>
      <c r="I562" s="92"/>
      <c r="J562" s="90"/>
      <c r="K562" s="51"/>
      <c r="L562" s="44"/>
      <c r="M562" s="77"/>
      <c r="N562" s="52"/>
      <c r="O562" s="52"/>
      <c r="P562" s="77"/>
      <c r="Q562" s="77"/>
      <c r="R562" s="77"/>
      <c r="S562" s="77"/>
      <c r="T562" s="28"/>
      <c r="U562" s="28"/>
      <c r="V562" s="28"/>
      <c r="W562" s="28"/>
      <c r="X562" s="28"/>
      <c r="Y562" s="28"/>
      <c r="Z562" s="28"/>
      <c r="AA562" s="28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  <c r="BS562" s="9"/>
      <c r="BT562" s="9"/>
      <c r="BU562" s="9"/>
      <c r="BV562" s="9"/>
      <c r="BW562" s="9"/>
      <c r="BX562" s="9"/>
      <c r="BY562" s="9"/>
      <c r="BZ562" s="9"/>
      <c r="CA562" s="9"/>
      <c r="CB562" s="9"/>
      <c r="CC562" s="9"/>
      <c r="CD562" s="9"/>
      <c r="CE562" s="9"/>
      <c r="CF562" s="9"/>
      <c r="CG562" s="9"/>
      <c r="CH562" s="9"/>
      <c r="CI562" s="9"/>
      <c r="CJ562" s="9"/>
      <c r="CK562" s="9"/>
    </row>
    <row r="563" spans="1:89" s="10" customFormat="1" ht="15" customHeight="1">
      <c r="A563" s="124"/>
      <c r="B563" s="113"/>
      <c r="D563" s="106"/>
      <c r="E563" s="106"/>
      <c r="F563" s="49"/>
      <c r="G563" s="86"/>
      <c r="H563" s="88"/>
      <c r="I563" s="92"/>
      <c r="J563" s="90"/>
      <c r="K563" s="51"/>
      <c r="L563" s="44"/>
      <c r="M563" s="77"/>
      <c r="N563" s="52"/>
      <c r="O563" s="52"/>
      <c r="P563" s="77"/>
      <c r="Q563" s="77"/>
      <c r="R563" s="77"/>
      <c r="S563" s="77"/>
      <c r="T563" s="28"/>
      <c r="U563" s="28"/>
      <c r="V563" s="28"/>
      <c r="W563" s="28"/>
      <c r="X563" s="28"/>
      <c r="Y563" s="28"/>
      <c r="Z563" s="28"/>
      <c r="AA563" s="28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9"/>
      <c r="CC563" s="9"/>
      <c r="CD563" s="9"/>
      <c r="CE563" s="9"/>
      <c r="CF563" s="9"/>
      <c r="CG563" s="9"/>
      <c r="CH563" s="9"/>
      <c r="CI563" s="9"/>
      <c r="CJ563" s="9"/>
      <c r="CK563" s="9"/>
    </row>
    <row r="564" spans="1:89" s="10" customFormat="1" ht="15" customHeight="1">
      <c r="A564" s="124"/>
      <c r="B564" s="113"/>
      <c r="D564" s="106"/>
      <c r="E564" s="106"/>
      <c r="F564" s="49"/>
      <c r="G564" s="86"/>
      <c r="H564" s="88"/>
      <c r="I564" s="92"/>
      <c r="J564" s="90"/>
      <c r="K564" s="51"/>
      <c r="L564" s="44"/>
      <c r="M564" s="77"/>
      <c r="N564" s="52"/>
      <c r="O564" s="52"/>
      <c r="P564" s="77"/>
      <c r="Q564" s="77"/>
      <c r="R564" s="77"/>
      <c r="S564" s="77"/>
      <c r="T564" s="28"/>
      <c r="U564" s="28"/>
      <c r="V564" s="28"/>
      <c r="W564" s="28"/>
      <c r="X564" s="28"/>
      <c r="Y564" s="28"/>
      <c r="Z564" s="28"/>
      <c r="AA564" s="28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  <c r="BS564" s="9"/>
      <c r="BT564" s="9"/>
      <c r="BU564" s="9"/>
      <c r="BV564" s="9"/>
      <c r="BW564" s="9"/>
      <c r="BX564" s="9"/>
      <c r="BY564" s="9"/>
      <c r="BZ564" s="9"/>
      <c r="CA564" s="9"/>
      <c r="CB564" s="9"/>
      <c r="CC564" s="9"/>
      <c r="CD564" s="9"/>
      <c r="CE564" s="9"/>
      <c r="CF564" s="9"/>
      <c r="CG564" s="9"/>
      <c r="CH564" s="9"/>
      <c r="CI564" s="9"/>
      <c r="CJ564" s="9"/>
      <c r="CK564" s="9"/>
    </row>
    <row r="565" spans="1:89" s="10" customFormat="1" ht="15" customHeight="1">
      <c r="A565" s="124"/>
      <c r="B565" s="113"/>
      <c r="D565" s="106"/>
      <c r="E565" s="106"/>
      <c r="F565" s="49"/>
      <c r="G565" s="86"/>
      <c r="H565" s="88"/>
      <c r="I565" s="92"/>
      <c r="J565" s="90"/>
      <c r="K565" s="51"/>
      <c r="L565" s="44"/>
      <c r="M565" s="77"/>
      <c r="N565" s="52"/>
      <c r="O565" s="52"/>
      <c r="P565" s="77"/>
      <c r="Q565" s="77"/>
      <c r="R565" s="77"/>
      <c r="S565" s="77"/>
      <c r="T565" s="28"/>
      <c r="U565" s="28"/>
      <c r="V565" s="28"/>
      <c r="W565" s="28"/>
      <c r="X565" s="28"/>
      <c r="Y565" s="28"/>
      <c r="Z565" s="28"/>
      <c r="AA565" s="28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9"/>
      <c r="CC565" s="9"/>
      <c r="CD565" s="9"/>
      <c r="CE565" s="9"/>
      <c r="CF565" s="9"/>
      <c r="CG565" s="9"/>
      <c r="CH565" s="9"/>
      <c r="CI565" s="9"/>
      <c r="CJ565" s="9"/>
      <c r="CK565" s="9"/>
    </row>
    <row r="566" spans="1:89" s="10" customFormat="1" ht="15" customHeight="1">
      <c r="A566" s="124"/>
      <c r="B566" s="113"/>
      <c r="D566" s="106"/>
      <c r="E566" s="106"/>
      <c r="F566" s="49"/>
      <c r="G566" s="86"/>
      <c r="H566" s="88"/>
      <c r="I566" s="92"/>
      <c r="J566" s="90"/>
      <c r="K566" s="51"/>
      <c r="L566" s="44"/>
      <c r="M566" s="77"/>
      <c r="N566" s="52"/>
      <c r="O566" s="52"/>
      <c r="P566" s="77"/>
      <c r="Q566" s="77"/>
      <c r="R566" s="77"/>
      <c r="S566" s="77"/>
      <c r="T566" s="28"/>
      <c r="U566" s="28"/>
      <c r="V566" s="28"/>
      <c r="W566" s="28"/>
      <c r="X566" s="28"/>
      <c r="Y566" s="28"/>
      <c r="Z566" s="28"/>
      <c r="AA566" s="28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  <c r="BS566" s="9"/>
      <c r="BT566" s="9"/>
      <c r="BU566" s="9"/>
      <c r="BV566" s="9"/>
      <c r="BW566" s="9"/>
      <c r="BX566" s="9"/>
      <c r="BY566" s="9"/>
      <c r="BZ566" s="9"/>
      <c r="CA566" s="9"/>
      <c r="CB566" s="9"/>
      <c r="CC566" s="9"/>
      <c r="CD566" s="9"/>
      <c r="CE566" s="9"/>
      <c r="CF566" s="9"/>
      <c r="CG566" s="9"/>
      <c r="CH566" s="9"/>
      <c r="CI566" s="9"/>
      <c r="CJ566" s="9"/>
      <c r="CK566" s="9"/>
    </row>
    <row r="567" spans="1:89" s="10" customFormat="1" ht="15" customHeight="1">
      <c r="A567" s="124"/>
      <c r="B567" s="113"/>
      <c r="D567" s="106"/>
      <c r="E567" s="106"/>
      <c r="F567" s="49"/>
      <c r="G567" s="86"/>
      <c r="H567" s="88"/>
      <c r="I567" s="92"/>
      <c r="J567" s="90"/>
      <c r="K567" s="51"/>
      <c r="L567" s="44"/>
      <c r="M567" s="77"/>
      <c r="N567" s="52"/>
      <c r="O567" s="52"/>
      <c r="P567" s="77"/>
      <c r="Q567" s="77"/>
      <c r="R567" s="77"/>
      <c r="S567" s="77"/>
      <c r="T567" s="28"/>
      <c r="U567" s="28"/>
      <c r="V567" s="28"/>
      <c r="W567" s="28"/>
      <c r="X567" s="28"/>
      <c r="Y567" s="28"/>
      <c r="Z567" s="28"/>
      <c r="AA567" s="28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  <c r="BS567" s="9"/>
      <c r="BT567" s="9"/>
      <c r="BU567" s="9"/>
      <c r="BV567" s="9"/>
      <c r="BW567" s="9"/>
      <c r="BX567" s="9"/>
      <c r="BY567" s="9"/>
      <c r="BZ567" s="9"/>
      <c r="CA567" s="9"/>
      <c r="CB567" s="9"/>
      <c r="CC567" s="9"/>
      <c r="CD567" s="9"/>
      <c r="CE567" s="9"/>
      <c r="CF567" s="9"/>
      <c r="CG567" s="9"/>
      <c r="CH567" s="9"/>
      <c r="CI567" s="9"/>
      <c r="CJ567" s="9"/>
      <c r="CK567" s="9"/>
    </row>
    <row r="568" spans="1:89" s="10" customFormat="1" ht="15" customHeight="1">
      <c r="A568" s="124"/>
      <c r="B568" s="113"/>
      <c r="D568" s="106"/>
      <c r="E568" s="106"/>
      <c r="F568" s="49"/>
      <c r="G568" s="86"/>
      <c r="H568" s="88"/>
      <c r="I568" s="92"/>
      <c r="J568" s="90"/>
      <c r="K568" s="51"/>
      <c r="L568" s="44"/>
      <c r="M568" s="77"/>
      <c r="N568" s="52"/>
      <c r="O568" s="52"/>
      <c r="P568" s="77"/>
      <c r="Q568" s="77"/>
      <c r="R568" s="77"/>
      <c r="S568" s="77"/>
      <c r="T568" s="28"/>
      <c r="U568" s="28"/>
      <c r="V568" s="28"/>
      <c r="W568" s="28"/>
      <c r="X568" s="28"/>
      <c r="Y568" s="28"/>
      <c r="Z568" s="28"/>
      <c r="AA568" s="28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9"/>
      <c r="CC568" s="9"/>
      <c r="CD568" s="9"/>
      <c r="CE568" s="9"/>
      <c r="CF568" s="9"/>
      <c r="CG568" s="9"/>
      <c r="CH568" s="9"/>
      <c r="CI568" s="9"/>
      <c r="CJ568" s="9"/>
      <c r="CK568" s="9"/>
    </row>
    <row r="569" spans="1:89" s="10" customFormat="1" ht="15" customHeight="1">
      <c r="A569" s="124"/>
      <c r="B569" s="113"/>
      <c r="D569" s="106"/>
      <c r="E569" s="106"/>
      <c r="F569" s="49"/>
      <c r="G569" s="86"/>
      <c r="H569" s="88"/>
      <c r="I569" s="92"/>
      <c r="J569" s="90"/>
      <c r="K569" s="51"/>
      <c r="L569" s="44"/>
      <c r="M569" s="77"/>
      <c r="N569" s="52"/>
      <c r="O569" s="52"/>
      <c r="P569" s="77"/>
      <c r="Q569" s="77"/>
      <c r="R569" s="77"/>
      <c r="S569" s="77"/>
      <c r="T569" s="28"/>
      <c r="U569" s="28"/>
      <c r="V569" s="28"/>
      <c r="W569" s="28"/>
      <c r="X569" s="28"/>
      <c r="Y569" s="28"/>
      <c r="Z569" s="28"/>
      <c r="AA569" s="28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9"/>
      <c r="CC569" s="9"/>
      <c r="CD569" s="9"/>
      <c r="CE569" s="9"/>
      <c r="CF569" s="9"/>
      <c r="CG569" s="9"/>
      <c r="CH569" s="9"/>
      <c r="CI569" s="9"/>
      <c r="CJ569" s="9"/>
      <c r="CK569" s="9"/>
    </row>
    <row r="570" spans="1:89" s="10" customFormat="1" ht="15" customHeight="1">
      <c r="A570" s="124"/>
      <c r="B570" s="113"/>
      <c r="D570" s="106"/>
      <c r="E570" s="106"/>
      <c r="F570" s="49"/>
      <c r="G570" s="86"/>
      <c r="H570" s="88"/>
      <c r="I570" s="92"/>
      <c r="J570" s="90"/>
      <c r="K570" s="51"/>
      <c r="L570" s="44"/>
      <c r="M570" s="77"/>
      <c r="N570" s="52"/>
      <c r="O570" s="52"/>
      <c r="P570" s="77"/>
      <c r="Q570" s="77"/>
      <c r="R570" s="77"/>
      <c r="S570" s="77"/>
      <c r="T570" s="28"/>
      <c r="U570" s="28"/>
      <c r="V570" s="28"/>
      <c r="W570" s="28"/>
      <c r="X570" s="28"/>
      <c r="Y570" s="28"/>
      <c r="Z570" s="28"/>
      <c r="AA570" s="28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9"/>
      <c r="CC570" s="9"/>
      <c r="CD570" s="9"/>
      <c r="CE570" s="9"/>
      <c r="CF570" s="9"/>
      <c r="CG570" s="9"/>
      <c r="CH570" s="9"/>
      <c r="CI570" s="9"/>
      <c r="CJ570" s="9"/>
      <c r="CK570" s="9"/>
    </row>
    <row r="571" spans="1:89" s="10" customFormat="1" ht="15" customHeight="1">
      <c r="A571" s="124"/>
      <c r="B571" s="113"/>
      <c r="D571" s="106"/>
      <c r="E571" s="106"/>
      <c r="F571" s="49"/>
      <c r="G571" s="86"/>
      <c r="H571" s="88"/>
      <c r="I571" s="92"/>
      <c r="J571" s="90"/>
      <c r="K571" s="51"/>
      <c r="L571" s="44"/>
      <c r="M571" s="77"/>
      <c r="N571" s="52"/>
      <c r="O571" s="52"/>
      <c r="P571" s="77"/>
      <c r="Q571" s="77"/>
      <c r="R571" s="77"/>
      <c r="S571" s="77"/>
      <c r="T571" s="28"/>
      <c r="U571" s="28"/>
      <c r="V571" s="28"/>
      <c r="W571" s="28"/>
      <c r="X571" s="28"/>
      <c r="Y571" s="28"/>
      <c r="Z571" s="28"/>
      <c r="AA571" s="28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9"/>
      <c r="CC571" s="9"/>
      <c r="CD571" s="9"/>
      <c r="CE571" s="9"/>
      <c r="CF571" s="9"/>
      <c r="CG571" s="9"/>
      <c r="CH571" s="9"/>
      <c r="CI571" s="9"/>
      <c r="CJ571" s="9"/>
      <c r="CK571" s="9"/>
    </row>
    <row r="572" spans="1:89" s="10" customFormat="1" ht="15" customHeight="1">
      <c r="A572" s="124"/>
      <c r="B572" s="113"/>
      <c r="D572" s="106"/>
      <c r="E572" s="106"/>
      <c r="F572" s="49"/>
      <c r="G572" s="86"/>
      <c r="H572" s="88"/>
      <c r="I572" s="92"/>
      <c r="J572" s="90"/>
      <c r="K572" s="51"/>
      <c r="L572" s="44"/>
      <c r="M572" s="77"/>
      <c r="N572" s="52"/>
      <c r="O572" s="52"/>
      <c r="P572" s="77"/>
      <c r="Q572" s="77"/>
      <c r="R572" s="77"/>
      <c r="S572" s="77"/>
      <c r="T572" s="28"/>
      <c r="U572" s="28"/>
      <c r="V572" s="28"/>
      <c r="W572" s="28"/>
      <c r="X572" s="28"/>
      <c r="Y572" s="28"/>
      <c r="Z572" s="28"/>
      <c r="AA572" s="28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9"/>
      <c r="CC572" s="9"/>
      <c r="CD572" s="9"/>
      <c r="CE572" s="9"/>
      <c r="CF572" s="9"/>
      <c r="CG572" s="9"/>
      <c r="CH572" s="9"/>
      <c r="CI572" s="9"/>
      <c r="CJ572" s="9"/>
      <c r="CK572" s="9"/>
    </row>
    <row r="573" spans="1:89" s="10" customFormat="1" ht="15" customHeight="1">
      <c r="A573" s="124"/>
      <c r="B573" s="113"/>
      <c r="D573" s="106"/>
      <c r="E573" s="106"/>
      <c r="F573" s="49"/>
      <c r="G573" s="86"/>
      <c r="H573" s="88"/>
      <c r="I573" s="92"/>
      <c r="J573" s="90"/>
      <c r="K573" s="51"/>
      <c r="L573" s="44"/>
      <c r="M573" s="77"/>
      <c r="N573" s="52"/>
      <c r="O573" s="52"/>
      <c r="P573" s="77"/>
      <c r="Q573" s="77"/>
      <c r="R573" s="77"/>
      <c r="S573" s="77"/>
      <c r="T573" s="28"/>
      <c r="U573" s="28"/>
      <c r="V573" s="28"/>
      <c r="W573" s="28"/>
      <c r="X573" s="28"/>
      <c r="Y573" s="28"/>
      <c r="Z573" s="28"/>
      <c r="AA573" s="28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9"/>
      <c r="CC573" s="9"/>
      <c r="CD573" s="9"/>
      <c r="CE573" s="9"/>
      <c r="CF573" s="9"/>
      <c r="CG573" s="9"/>
      <c r="CH573" s="9"/>
      <c r="CI573" s="9"/>
      <c r="CJ573" s="9"/>
      <c r="CK573" s="9"/>
    </row>
    <row r="574" spans="1:89" s="10" customFormat="1" ht="15" customHeight="1">
      <c r="A574" s="124"/>
      <c r="B574" s="113"/>
      <c r="D574" s="106"/>
      <c r="E574" s="106"/>
      <c r="F574" s="49"/>
      <c r="G574" s="86"/>
      <c r="H574" s="88"/>
      <c r="I574" s="92"/>
      <c r="J574" s="90"/>
      <c r="K574" s="51"/>
      <c r="L574" s="44"/>
      <c r="M574" s="77"/>
      <c r="N574" s="52"/>
      <c r="O574" s="52"/>
      <c r="P574" s="77"/>
      <c r="Q574" s="77"/>
      <c r="R574" s="77"/>
      <c r="S574" s="77"/>
      <c r="T574" s="28"/>
      <c r="U574" s="28"/>
      <c r="V574" s="28"/>
      <c r="W574" s="28"/>
      <c r="X574" s="28"/>
      <c r="Y574" s="28"/>
      <c r="Z574" s="28"/>
      <c r="AA574" s="28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  <c r="CH574" s="9"/>
      <c r="CI574" s="9"/>
      <c r="CJ574" s="9"/>
      <c r="CK574" s="9"/>
    </row>
    <row r="575" spans="1:89" s="10" customFormat="1" ht="15" customHeight="1">
      <c r="A575" s="124"/>
      <c r="B575" s="113"/>
      <c r="D575" s="106"/>
      <c r="E575" s="106"/>
      <c r="F575" s="49"/>
      <c r="G575" s="86"/>
      <c r="H575" s="88"/>
      <c r="I575" s="92"/>
      <c r="J575" s="90"/>
      <c r="K575" s="51"/>
      <c r="L575" s="44"/>
      <c r="M575" s="77"/>
      <c r="N575" s="52"/>
      <c r="O575" s="52"/>
      <c r="P575" s="77"/>
      <c r="Q575" s="77"/>
      <c r="R575" s="77"/>
      <c r="S575" s="77"/>
      <c r="T575" s="28"/>
      <c r="U575" s="28"/>
      <c r="V575" s="28"/>
      <c r="W575" s="28"/>
      <c r="X575" s="28"/>
      <c r="Y575" s="28"/>
      <c r="Z575" s="28"/>
      <c r="AA575" s="28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9"/>
      <c r="CC575" s="9"/>
      <c r="CD575" s="9"/>
      <c r="CE575" s="9"/>
      <c r="CF575" s="9"/>
      <c r="CG575" s="9"/>
      <c r="CH575" s="9"/>
      <c r="CI575" s="9"/>
      <c r="CJ575" s="9"/>
      <c r="CK575" s="9"/>
    </row>
    <row r="576" spans="1:89" s="10" customFormat="1" ht="15" customHeight="1">
      <c r="A576" s="124"/>
      <c r="B576" s="113"/>
      <c r="D576" s="106"/>
      <c r="E576" s="106"/>
      <c r="F576" s="49"/>
      <c r="G576" s="86"/>
      <c r="H576" s="88"/>
      <c r="I576" s="92"/>
      <c r="J576" s="90"/>
      <c r="K576" s="51"/>
      <c r="L576" s="44"/>
      <c r="M576" s="77"/>
      <c r="N576" s="52"/>
      <c r="O576" s="52"/>
      <c r="P576" s="77"/>
      <c r="Q576" s="77"/>
      <c r="R576" s="77"/>
      <c r="S576" s="77"/>
      <c r="T576" s="28"/>
      <c r="U576" s="28"/>
      <c r="V576" s="28"/>
      <c r="W576" s="28"/>
      <c r="X576" s="28"/>
      <c r="Y576" s="28"/>
      <c r="Z576" s="28"/>
      <c r="AA576" s="28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9"/>
      <c r="CC576" s="9"/>
      <c r="CD576" s="9"/>
      <c r="CE576" s="9"/>
      <c r="CF576" s="9"/>
      <c r="CG576" s="9"/>
      <c r="CH576" s="9"/>
      <c r="CI576" s="9"/>
      <c r="CJ576" s="9"/>
      <c r="CK576" s="9"/>
    </row>
    <row r="577" spans="1:89" s="10" customFormat="1" ht="15" customHeight="1">
      <c r="A577" s="124"/>
      <c r="B577" s="113"/>
      <c r="D577" s="106"/>
      <c r="E577" s="106"/>
      <c r="F577" s="49"/>
      <c r="G577" s="86"/>
      <c r="H577" s="88"/>
      <c r="I577" s="92"/>
      <c r="J577" s="90"/>
      <c r="K577" s="51"/>
      <c r="L577" s="44"/>
      <c r="M577" s="77"/>
      <c r="N577" s="52"/>
      <c r="O577" s="52"/>
      <c r="P577" s="77"/>
      <c r="Q577" s="77"/>
      <c r="R577" s="77"/>
      <c r="S577" s="77"/>
      <c r="T577" s="28"/>
      <c r="U577" s="28"/>
      <c r="V577" s="28"/>
      <c r="W577" s="28"/>
      <c r="X577" s="28"/>
      <c r="Y577" s="28"/>
      <c r="Z577" s="28"/>
      <c r="AA577" s="28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9"/>
      <c r="CC577" s="9"/>
      <c r="CD577" s="9"/>
      <c r="CE577" s="9"/>
      <c r="CF577" s="9"/>
      <c r="CG577" s="9"/>
      <c r="CH577" s="9"/>
      <c r="CI577" s="9"/>
      <c r="CJ577" s="9"/>
      <c r="CK577" s="9"/>
    </row>
    <row r="578" spans="1:89" s="10" customFormat="1" ht="15" customHeight="1">
      <c r="A578" s="124"/>
      <c r="B578" s="113"/>
      <c r="D578" s="106"/>
      <c r="E578" s="106"/>
      <c r="F578" s="49"/>
      <c r="G578" s="86"/>
      <c r="H578" s="88"/>
      <c r="I578" s="92"/>
      <c r="J578" s="90"/>
      <c r="K578" s="51"/>
      <c r="L578" s="44"/>
      <c r="M578" s="77"/>
      <c r="N578" s="52"/>
      <c r="O578" s="52"/>
      <c r="P578" s="77"/>
      <c r="Q578" s="77"/>
      <c r="R578" s="77"/>
      <c r="S578" s="77"/>
      <c r="T578" s="28"/>
      <c r="U578" s="28"/>
      <c r="V578" s="28"/>
      <c r="W578" s="28"/>
      <c r="X578" s="28"/>
      <c r="Y578" s="28"/>
      <c r="Z578" s="28"/>
      <c r="AA578" s="28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9"/>
      <c r="CC578" s="9"/>
      <c r="CD578" s="9"/>
      <c r="CE578" s="9"/>
      <c r="CF578" s="9"/>
      <c r="CG578" s="9"/>
      <c r="CH578" s="9"/>
      <c r="CI578" s="9"/>
      <c r="CJ578" s="9"/>
      <c r="CK578" s="9"/>
    </row>
    <row r="579" spans="1:89" s="10" customFormat="1" ht="15" customHeight="1">
      <c r="A579" s="124"/>
      <c r="B579" s="113"/>
      <c r="D579" s="106"/>
      <c r="E579" s="106"/>
      <c r="F579" s="49"/>
      <c r="G579" s="86"/>
      <c r="H579" s="88"/>
      <c r="I579" s="92"/>
      <c r="J579" s="90"/>
      <c r="K579" s="51"/>
      <c r="L579" s="44"/>
      <c r="M579" s="77"/>
      <c r="N579" s="52"/>
      <c r="O579" s="52"/>
      <c r="P579" s="77"/>
      <c r="Q579" s="77"/>
      <c r="R579" s="77"/>
      <c r="S579" s="77"/>
      <c r="T579" s="28"/>
      <c r="U579" s="28"/>
      <c r="V579" s="28"/>
      <c r="W579" s="28"/>
      <c r="X579" s="28"/>
      <c r="Y579" s="28"/>
      <c r="Z579" s="28"/>
      <c r="AA579" s="28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  <c r="CH579" s="9"/>
      <c r="CI579" s="9"/>
      <c r="CJ579" s="9"/>
      <c r="CK579" s="9"/>
    </row>
    <row r="580" spans="1:89" s="10" customFormat="1" ht="15" customHeight="1">
      <c r="A580" s="124"/>
      <c r="B580" s="113"/>
      <c r="D580" s="106"/>
      <c r="E580" s="106"/>
      <c r="F580" s="49"/>
      <c r="G580" s="86"/>
      <c r="H580" s="88"/>
      <c r="I580" s="92"/>
      <c r="J580" s="90"/>
      <c r="K580" s="51"/>
      <c r="L580" s="44"/>
      <c r="M580" s="77"/>
      <c r="N580" s="52"/>
      <c r="O580" s="52"/>
      <c r="P580" s="77"/>
      <c r="Q580" s="77"/>
      <c r="R580" s="77"/>
      <c r="S580" s="77"/>
      <c r="T580" s="28"/>
      <c r="U580" s="28"/>
      <c r="V580" s="28"/>
      <c r="W580" s="28"/>
      <c r="X580" s="28"/>
      <c r="Y580" s="28"/>
      <c r="Z580" s="28"/>
      <c r="AA580" s="28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9"/>
      <c r="CC580" s="9"/>
      <c r="CD580" s="9"/>
      <c r="CE580" s="9"/>
      <c r="CF580" s="9"/>
      <c r="CG580" s="9"/>
      <c r="CH580" s="9"/>
      <c r="CI580" s="9"/>
      <c r="CJ580" s="9"/>
      <c r="CK580" s="9"/>
    </row>
    <row r="581" spans="1:89" s="10" customFormat="1" ht="15" customHeight="1">
      <c r="A581" s="124"/>
      <c r="B581" s="113"/>
      <c r="D581" s="106"/>
      <c r="E581" s="106"/>
      <c r="F581" s="49"/>
      <c r="G581" s="86"/>
      <c r="H581" s="88"/>
      <c r="I581" s="92"/>
      <c r="J581" s="90"/>
      <c r="K581" s="51"/>
      <c r="L581" s="44"/>
      <c r="M581" s="77"/>
      <c r="N581" s="52"/>
      <c r="O581" s="52"/>
      <c r="P581" s="77"/>
      <c r="Q581" s="77"/>
      <c r="R581" s="77"/>
      <c r="S581" s="77"/>
      <c r="T581" s="28"/>
      <c r="U581" s="28"/>
      <c r="V581" s="28"/>
      <c r="W581" s="28"/>
      <c r="X581" s="28"/>
      <c r="Y581" s="28"/>
      <c r="Z581" s="28"/>
      <c r="AA581" s="28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9"/>
      <c r="CC581" s="9"/>
      <c r="CD581" s="9"/>
      <c r="CE581" s="9"/>
      <c r="CF581" s="9"/>
      <c r="CG581" s="9"/>
      <c r="CH581" s="9"/>
      <c r="CI581" s="9"/>
      <c r="CJ581" s="9"/>
      <c r="CK581" s="9"/>
    </row>
    <row r="582" spans="1:89" s="10" customFormat="1" ht="15" customHeight="1">
      <c r="A582" s="124"/>
      <c r="B582" s="113"/>
      <c r="D582" s="106"/>
      <c r="E582" s="106"/>
      <c r="F582" s="49"/>
      <c r="G582" s="86"/>
      <c r="H582" s="88"/>
      <c r="I582" s="92"/>
      <c r="J582" s="90"/>
      <c r="K582" s="51"/>
      <c r="L582" s="44"/>
      <c r="M582" s="77"/>
      <c r="N582" s="52"/>
      <c r="O582" s="52"/>
      <c r="P582" s="77"/>
      <c r="Q582" s="77"/>
      <c r="R582" s="77"/>
      <c r="S582" s="77"/>
      <c r="T582" s="28"/>
      <c r="U582" s="28"/>
      <c r="V582" s="28"/>
      <c r="W582" s="28"/>
      <c r="X582" s="28"/>
      <c r="Y582" s="28"/>
      <c r="Z582" s="28"/>
      <c r="AA582" s="28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  <c r="CH582" s="9"/>
      <c r="CI582" s="9"/>
      <c r="CJ582" s="9"/>
      <c r="CK582" s="9"/>
    </row>
    <row r="583" spans="1:89" s="10" customFormat="1" ht="15" customHeight="1">
      <c r="A583" s="124"/>
      <c r="B583" s="113"/>
      <c r="D583" s="106"/>
      <c r="E583" s="106"/>
      <c r="F583" s="49"/>
      <c r="G583" s="86"/>
      <c r="H583" s="88"/>
      <c r="I583" s="92"/>
      <c r="J583" s="90"/>
      <c r="K583" s="51"/>
      <c r="L583" s="44"/>
      <c r="M583" s="77"/>
      <c r="N583" s="52"/>
      <c r="O583" s="52"/>
      <c r="P583" s="77"/>
      <c r="Q583" s="77"/>
      <c r="R583" s="77"/>
      <c r="S583" s="77"/>
      <c r="T583" s="28"/>
      <c r="U583" s="28"/>
      <c r="V583" s="28"/>
      <c r="W583" s="28"/>
      <c r="X583" s="28"/>
      <c r="Y583" s="28"/>
      <c r="Z583" s="28"/>
      <c r="AA583" s="28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9"/>
      <c r="CC583" s="9"/>
      <c r="CD583" s="9"/>
      <c r="CE583" s="9"/>
      <c r="CF583" s="9"/>
      <c r="CG583" s="9"/>
      <c r="CH583" s="9"/>
      <c r="CI583" s="9"/>
      <c r="CJ583" s="9"/>
      <c r="CK583" s="9"/>
    </row>
    <row r="584" spans="1:89" s="10" customFormat="1" ht="15" customHeight="1">
      <c r="A584" s="124"/>
      <c r="B584" s="113"/>
      <c r="D584" s="106"/>
      <c r="E584" s="106"/>
      <c r="F584" s="49"/>
      <c r="G584" s="86"/>
      <c r="H584" s="88"/>
      <c r="I584" s="92"/>
      <c r="J584" s="90"/>
      <c r="K584" s="51"/>
      <c r="L584" s="44"/>
      <c r="M584" s="77"/>
      <c r="N584" s="52"/>
      <c r="O584" s="52"/>
      <c r="P584" s="77"/>
      <c r="Q584" s="77"/>
      <c r="R584" s="77"/>
      <c r="S584" s="77"/>
      <c r="T584" s="28"/>
      <c r="U584" s="28"/>
      <c r="V584" s="28"/>
      <c r="W584" s="28"/>
      <c r="X584" s="28"/>
      <c r="Y584" s="28"/>
      <c r="Z584" s="28"/>
      <c r="AA584" s="28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9"/>
      <c r="CC584" s="9"/>
      <c r="CD584" s="9"/>
      <c r="CE584" s="9"/>
      <c r="CF584" s="9"/>
      <c r="CG584" s="9"/>
      <c r="CH584" s="9"/>
      <c r="CI584" s="9"/>
      <c r="CJ584" s="9"/>
      <c r="CK584" s="9"/>
    </row>
    <row r="585" spans="1:89" s="10" customFormat="1" ht="15" customHeight="1">
      <c r="A585" s="124"/>
      <c r="B585" s="113"/>
      <c r="D585" s="106"/>
      <c r="E585" s="106"/>
      <c r="F585" s="49"/>
      <c r="G585" s="86"/>
      <c r="H585" s="88"/>
      <c r="I585" s="92"/>
      <c r="J585" s="90"/>
      <c r="K585" s="51"/>
      <c r="L585" s="44"/>
      <c r="M585" s="77"/>
      <c r="N585" s="52"/>
      <c r="O585" s="52"/>
      <c r="P585" s="77"/>
      <c r="Q585" s="77"/>
      <c r="R585" s="77"/>
      <c r="S585" s="77"/>
      <c r="T585" s="28"/>
      <c r="U585" s="28"/>
      <c r="V585" s="28"/>
      <c r="W585" s="28"/>
      <c r="X585" s="28"/>
      <c r="Y585" s="28"/>
      <c r="Z585" s="28"/>
      <c r="AA585" s="28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9"/>
      <c r="CC585" s="9"/>
      <c r="CD585" s="9"/>
      <c r="CE585" s="9"/>
      <c r="CF585" s="9"/>
      <c r="CG585" s="9"/>
      <c r="CH585" s="9"/>
      <c r="CI585" s="9"/>
      <c r="CJ585" s="9"/>
      <c r="CK585" s="9"/>
    </row>
    <row r="586" spans="1:89" s="10" customFormat="1" ht="15" customHeight="1">
      <c r="A586" s="124"/>
      <c r="B586" s="113"/>
      <c r="D586" s="106"/>
      <c r="E586" s="106"/>
      <c r="F586" s="49"/>
      <c r="G586" s="86"/>
      <c r="H586" s="88"/>
      <c r="I586" s="92"/>
      <c r="J586" s="90"/>
      <c r="K586" s="51"/>
      <c r="L586" s="44"/>
      <c r="M586" s="77"/>
      <c r="N586" s="52"/>
      <c r="O586" s="52"/>
      <c r="P586" s="77"/>
      <c r="Q586" s="77"/>
      <c r="R586" s="77"/>
      <c r="S586" s="77"/>
      <c r="T586" s="28"/>
      <c r="U586" s="28"/>
      <c r="V586" s="28"/>
      <c r="W586" s="28"/>
      <c r="X586" s="28"/>
      <c r="Y586" s="28"/>
      <c r="Z586" s="28"/>
      <c r="AA586" s="28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9"/>
      <c r="CC586" s="9"/>
      <c r="CD586" s="9"/>
      <c r="CE586" s="9"/>
      <c r="CF586" s="9"/>
      <c r="CG586" s="9"/>
      <c r="CH586" s="9"/>
      <c r="CI586" s="9"/>
      <c r="CJ586" s="9"/>
      <c r="CK586" s="9"/>
    </row>
    <row r="587" spans="1:89" s="10" customFormat="1" ht="15" customHeight="1">
      <c r="A587" s="124"/>
      <c r="B587" s="113"/>
      <c r="D587" s="106"/>
      <c r="E587" s="106"/>
      <c r="F587" s="49"/>
      <c r="G587" s="86"/>
      <c r="H587" s="88"/>
      <c r="I587" s="92"/>
      <c r="J587" s="90"/>
      <c r="K587" s="51"/>
      <c r="L587" s="44"/>
      <c r="M587" s="77"/>
      <c r="N587" s="52"/>
      <c r="O587" s="52"/>
      <c r="P587" s="77"/>
      <c r="Q587" s="77"/>
      <c r="R587" s="77"/>
      <c r="S587" s="77"/>
      <c r="T587" s="28"/>
      <c r="U587" s="28"/>
      <c r="V587" s="28"/>
      <c r="W587" s="28"/>
      <c r="X587" s="28"/>
      <c r="Y587" s="28"/>
      <c r="Z587" s="28"/>
      <c r="AA587" s="28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9"/>
      <c r="CC587" s="9"/>
      <c r="CD587" s="9"/>
      <c r="CE587" s="9"/>
      <c r="CF587" s="9"/>
      <c r="CG587" s="9"/>
      <c r="CH587" s="9"/>
      <c r="CI587" s="9"/>
      <c r="CJ587" s="9"/>
      <c r="CK587" s="9"/>
    </row>
    <row r="588" spans="1:89" s="10" customFormat="1" ht="15" customHeight="1">
      <c r="A588" s="124"/>
      <c r="B588" s="113"/>
      <c r="D588" s="106"/>
      <c r="E588" s="106"/>
      <c r="F588" s="49"/>
      <c r="G588" s="86"/>
      <c r="H588" s="88"/>
      <c r="I588" s="92"/>
      <c r="J588" s="90"/>
      <c r="K588" s="51"/>
      <c r="L588" s="44"/>
      <c r="M588" s="77"/>
      <c r="N588" s="52"/>
      <c r="O588" s="52"/>
      <c r="P588" s="77"/>
      <c r="Q588" s="77"/>
      <c r="R588" s="77"/>
      <c r="S588" s="77"/>
      <c r="T588" s="28"/>
      <c r="U588" s="28"/>
      <c r="V588" s="28"/>
      <c r="W588" s="28"/>
      <c r="X588" s="28"/>
      <c r="Y588" s="28"/>
      <c r="Z588" s="28"/>
      <c r="AA588" s="28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9"/>
      <c r="CC588" s="9"/>
      <c r="CD588" s="9"/>
      <c r="CE588" s="9"/>
      <c r="CF588" s="9"/>
      <c r="CG588" s="9"/>
      <c r="CH588" s="9"/>
      <c r="CI588" s="9"/>
      <c r="CJ588" s="9"/>
      <c r="CK588" s="9"/>
    </row>
    <row r="589" spans="1:89" s="10" customFormat="1" ht="15" customHeight="1">
      <c r="A589" s="124"/>
      <c r="B589" s="113"/>
      <c r="D589" s="106"/>
      <c r="E589" s="106"/>
      <c r="F589" s="49"/>
      <c r="G589" s="86"/>
      <c r="H589" s="88"/>
      <c r="I589" s="92"/>
      <c r="J589" s="90"/>
      <c r="K589" s="51"/>
      <c r="L589" s="44"/>
      <c r="M589" s="77"/>
      <c r="N589" s="52"/>
      <c r="O589" s="52"/>
      <c r="P589" s="77"/>
      <c r="Q589" s="77"/>
      <c r="R589" s="77"/>
      <c r="S589" s="77"/>
      <c r="T589" s="28"/>
      <c r="U589" s="28"/>
      <c r="V589" s="28"/>
      <c r="W589" s="28"/>
      <c r="X589" s="28"/>
      <c r="Y589" s="28"/>
      <c r="Z589" s="28"/>
      <c r="AA589" s="28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9"/>
      <c r="CC589" s="9"/>
      <c r="CD589" s="9"/>
      <c r="CE589" s="9"/>
      <c r="CF589" s="9"/>
      <c r="CG589" s="9"/>
      <c r="CH589" s="9"/>
      <c r="CI589" s="9"/>
      <c r="CJ589" s="9"/>
      <c r="CK589" s="9"/>
    </row>
    <row r="590" spans="1:89" s="10" customFormat="1" ht="15" customHeight="1">
      <c r="A590" s="124"/>
      <c r="B590" s="113"/>
      <c r="D590" s="106"/>
      <c r="E590" s="106"/>
      <c r="F590" s="49"/>
      <c r="G590" s="86"/>
      <c r="H590" s="88"/>
      <c r="I590" s="92"/>
      <c r="J590" s="90"/>
      <c r="K590" s="51"/>
      <c r="L590" s="44"/>
      <c r="M590" s="77"/>
      <c r="N590" s="52"/>
      <c r="O590" s="52"/>
      <c r="P590" s="77"/>
      <c r="Q590" s="77"/>
      <c r="R590" s="77"/>
      <c r="S590" s="77"/>
      <c r="T590" s="28"/>
      <c r="U590" s="28"/>
      <c r="V590" s="28"/>
      <c r="W590" s="28"/>
      <c r="X590" s="28"/>
      <c r="Y590" s="28"/>
      <c r="Z590" s="28"/>
      <c r="AA590" s="28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9"/>
      <c r="CC590" s="9"/>
      <c r="CD590" s="9"/>
      <c r="CE590" s="9"/>
      <c r="CF590" s="9"/>
      <c r="CG590" s="9"/>
      <c r="CH590" s="9"/>
      <c r="CI590" s="9"/>
      <c r="CJ590" s="9"/>
      <c r="CK590" s="9"/>
    </row>
    <row r="591" spans="1:89" s="10" customFormat="1" ht="15" customHeight="1">
      <c r="A591" s="124"/>
      <c r="B591" s="113"/>
      <c r="D591" s="106"/>
      <c r="E591" s="106"/>
      <c r="F591" s="49"/>
      <c r="G591" s="86"/>
      <c r="H591" s="88"/>
      <c r="I591" s="92"/>
      <c r="J591" s="90"/>
      <c r="K591" s="51"/>
      <c r="L591" s="44"/>
      <c r="M591" s="77"/>
      <c r="N591" s="52"/>
      <c r="O591" s="52"/>
      <c r="P591" s="77"/>
      <c r="Q591" s="77"/>
      <c r="R591" s="77"/>
      <c r="S591" s="77"/>
      <c r="T591" s="28"/>
      <c r="U591" s="28"/>
      <c r="V591" s="28"/>
      <c r="W591" s="28"/>
      <c r="X591" s="28"/>
      <c r="Y591" s="28"/>
      <c r="Z591" s="28"/>
      <c r="AA591" s="28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9"/>
      <c r="CC591" s="9"/>
      <c r="CD591" s="9"/>
      <c r="CE591" s="9"/>
      <c r="CF591" s="9"/>
      <c r="CG591" s="9"/>
      <c r="CH591" s="9"/>
      <c r="CI591" s="9"/>
      <c r="CJ591" s="9"/>
      <c r="CK591" s="9"/>
    </row>
    <row r="592" spans="1:89" s="10" customFormat="1" ht="15" customHeight="1">
      <c r="A592" s="124"/>
      <c r="B592" s="113"/>
      <c r="D592" s="106"/>
      <c r="E592" s="106"/>
      <c r="F592" s="49"/>
      <c r="G592" s="86"/>
      <c r="H592" s="88"/>
      <c r="I592" s="92"/>
      <c r="J592" s="90"/>
      <c r="K592" s="51"/>
      <c r="L592" s="44"/>
      <c r="M592" s="77"/>
      <c r="N592" s="52"/>
      <c r="O592" s="52"/>
      <c r="P592" s="77"/>
      <c r="Q592" s="77"/>
      <c r="R592" s="77"/>
      <c r="S592" s="77"/>
      <c r="T592" s="28"/>
      <c r="U592" s="28"/>
      <c r="V592" s="28"/>
      <c r="W592" s="28"/>
      <c r="X592" s="28"/>
      <c r="Y592" s="28"/>
      <c r="Z592" s="28"/>
      <c r="AA592" s="28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9"/>
      <c r="CC592" s="9"/>
      <c r="CD592" s="9"/>
      <c r="CE592" s="9"/>
      <c r="CF592" s="9"/>
      <c r="CG592" s="9"/>
      <c r="CH592" s="9"/>
      <c r="CI592" s="9"/>
      <c r="CJ592" s="9"/>
      <c r="CK592" s="9"/>
    </row>
    <row r="593" spans="1:89" s="10" customFormat="1" ht="15" customHeight="1">
      <c r="A593" s="124"/>
      <c r="B593" s="113"/>
      <c r="D593" s="106"/>
      <c r="E593" s="106"/>
      <c r="F593" s="49"/>
      <c r="G593" s="86"/>
      <c r="H593" s="88"/>
      <c r="I593" s="92"/>
      <c r="J593" s="90"/>
      <c r="K593" s="51"/>
      <c r="L593" s="44"/>
      <c r="M593" s="77"/>
      <c r="N593" s="52"/>
      <c r="O593" s="52"/>
      <c r="P593" s="77"/>
      <c r="Q593" s="77"/>
      <c r="R593" s="77"/>
      <c r="S593" s="77"/>
      <c r="T593" s="28"/>
      <c r="U593" s="28"/>
      <c r="V593" s="28"/>
      <c r="W593" s="28"/>
      <c r="X593" s="28"/>
      <c r="Y593" s="28"/>
      <c r="Z593" s="28"/>
      <c r="AA593" s="28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9"/>
      <c r="CC593" s="9"/>
      <c r="CD593" s="9"/>
      <c r="CE593" s="9"/>
      <c r="CF593" s="9"/>
      <c r="CG593" s="9"/>
      <c r="CH593" s="9"/>
      <c r="CI593" s="9"/>
      <c r="CJ593" s="9"/>
      <c r="CK593" s="9"/>
    </row>
    <row r="594" spans="1:89" s="10" customFormat="1" ht="15" customHeight="1">
      <c r="A594" s="124"/>
      <c r="B594" s="113"/>
      <c r="D594" s="106"/>
      <c r="E594" s="106"/>
      <c r="F594" s="49"/>
      <c r="G594" s="86"/>
      <c r="H594" s="88"/>
      <c r="I594" s="92"/>
      <c r="J594" s="90"/>
      <c r="K594" s="51"/>
      <c r="L594" s="44"/>
      <c r="M594" s="77"/>
      <c r="N594" s="52"/>
      <c r="O594" s="52"/>
      <c r="P594" s="77"/>
      <c r="Q594" s="77"/>
      <c r="R594" s="77"/>
      <c r="S594" s="77"/>
      <c r="T594" s="28"/>
      <c r="U594" s="28"/>
      <c r="V594" s="28"/>
      <c r="W594" s="28"/>
      <c r="X594" s="28"/>
      <c r="Y594" s="28"/>
      <c r="Z594" s="28"/>
      <c r="AA594" s="28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9"/>
      <c r="CC594" s="9"/>
      <c r="CD594" s="9"/>
      <c r="CE594" s="9"/>
      <c r="CF594" s="9"/>
      <c r="CG594" s="9"/>
      <c r="CH594" s="9"/>
      <c r="CI594" s="9"/>
      <c r="CJ594" s="9"/>
      <c r="CK594" s="9"/>
    </row>
    <row r="595" spans="1:89" s="10" customFormat="1" ht="15" customHeight="1">
      <c r="A595" s="124"/>
      <c r="B595" s="113"/>
      <c r="D595" s="106"/>
      <c r="E595" s="106"/>
      <c r="F595" s="49"/>
      <c r="G595" s="86"/>
      <c r="H595" s="88"/>
      <c r="I595" s="92"/>
      <c r="J595" s="90"/>
      <c r="K595" s="51"/>
      <c r="L595" s="44"/>
      <c r="M595" s="77"/>
      <c r="N595" s="52"/>
      <c r="O595" s="52"/>
      <c r="P595" s="77"/>
      <c r="Q595" s="77"/>
      <c r="R595" s="77"/>
      <c r="S595" s="77"/>
      <c r="T595" s="28"/>
      <c r="U595" s="28"/>
      <c r="V595" s="28"/>
      <c r="W595" s="28"/>
      <c r="X595" s="28"/>
      <c r="Y595" s="28"/>
      <c r="Z595" s="28"/>
      <c r="AA595" s="28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9"/>
      <c r="CC595" s="9"/>
      <c r="CD595" s="9"/>
      <c r="CE595" s="9"/>
      <c r="CF595" s="9"/>
      <c r="CG595" s="9"/>
      <c r="CH595" s="9"/>
      <c r="CI595" s="9"/>
      <c r="CJ595" s="9"/>
      <c r="CK595" s="9"/>
    </row>
    <row r="596" spans="1:89" s="10" customFormat="1" ht="15" customHeight="1">
      <c r="A596" s="124"/>
      <c r="B596" s="113"/>
      <c r="D596" s="106"/>
      <c r="E596" s="106"/>
      <c r="F596" s="49"/>
      <c r="G596" s="86"/>
      <c r="H596" s="88"/>
      <c r="I596" s="92"/>
      <c r="J596" s="90"/>
      <c r="K596" s="51"/>
      <c r="L596" s="44"/>
      <c r="M596" s="77"/>
      <c r="N596" s="52"/>
      <c r="O596" s="52"/>
      <c r="P596" s="77"/>
      <c r="Q596" s="77"/>
      <c r="R596" s="77"/>
      <c r="S596" s="77"/>
      <c r="T596" s="28"/>
      <c r="U596" s="28"/>
      <c r="V596" s="28"/>
      <c r="W596" s="28"/>
      <c r="X596" s="28"/>
      <c r="Y596" s="28"/>
      <c r="Z596" s="28"/>
      <c r="AA596" s="28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9"/>
      <c r="CC596" s="9"/>
      <c r="CD596" s="9"/>
      <c r="CE596" s="9"/>
      <c r="CF596" s="9"/>
      <c r="CG596" s="9"/>
      <c r="CH596" s="9"/>
      <c r="CI596" s="9"/>
      <c r="CJ596" s="9"/>
      <c r="CK596" s="9"/>
    </row>
    <row r="597" spans="1:89" s="10" customFormat="1" ht="15" customHeight="1">
      <c r="A597" s="124"/>
      <c r="B597" s="113"/>
      <c r="D597" s="106"/>
      <c r="E597" s="106"/>
      <c r="F597" s="49"/>
      <c r="G597" s="86"/>
      <c r="H597" s="88"/>
      <c r="I597" s="92"/>
      <c r="J597" s="90"/>
      <c r="K597" s="51"/>
      <c r="L597" s="44"/>
      <c r="M597" s="77"/>
      <c r="N597" s="52"/>
      <c r="O597" s="52"/>
      <c r="P597" s="77"/>
      <c r="Q597" s="77"/>
      <c r="R597" s="77"/>
      <c r="S597" s="77"/>
      <c r="T597" s="28"/>
      <c r="U597" s="28"/>
      <c r="V597" s="28"/>
      <c r="W597" s="28"/>
      <c r="X597" s="28"/>
      <c r="Y597" s="28"/>
      <c r="Z597" s="28"/>
      <c r="AA597" s="28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9"/>
      <c r="CC597" s="9"/>
      <c r="CD597" s="9"/>
      <c r="CE597" s="9"/>
      <c r="CF597" s="9"/>
      <c r="CG597" s="9"/>
      <c r="CH597" s="9"/>
      <c r="CI597" s="9"/>
      <c r="CJ597" s="9"/>
      <c r="CK597" s="9"/>
    </row>
    <row r="598" spans="1:89" s="10" customFormat="1" ht="15" customHeight="1">
      <c r="A598" s="124"/>
      <c r="B598" s="113"/>
      <c r="D598" s="106"/>
      <c r="E598" s="106"/>
      <c r="F598" s="49"/>
      <c r="G598" s="86"/>
      <c r="H598" s="88"/>
      <c r="I598" s="92"/>
      <c r="J598" s="90"/>
      <c r="K598" s="51"/>
      <c r="L598" s="44"/>
      <c r="M598" s="77"/>
      <c r="N598" s="52"/>
      <c r="O598" s="52"/>
      <c r="P598" s="77"/>
      <c r="Q598" s="77"/>
      <c r="R598" s="77"/>
      <c r="S598" s="77"/>
      <c r="T598" s="28"/>
      <c r="U598" s="28"/>
      <c r="V598" s="28"/>
      <c r="W598" s="28"/>
      <c r="X598" s="28"/>
      <c r="Y598" s="28"/>
      <c r="Z598" s="28"/>
      <c r="AA598" s="28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9"/>
      <c r="CC598" s="9"/>
      <c r="CD598" s="9"/>
      <c r="CE598" s="9"/>
      <c r="CF598" s="9"/>
      <c r="CG598" s="9"/>
      <c r="CH598" s="9"/>
      <c r="CI598" s="9"/>
      <c r="CJ598" s="9"/>
      <c r="CK598" s="9"/>
    </row>
    <row r="599" spans="1:89" s="10" customFormat="1" ht="15" customHeight="1">
      <c r="A599" s="124"/>
      <c r="B599" s="113"/>
      <c r="D599" s="106"/>
      <c r="E599" s="106"/>
      <c r="F599" s="49"/>
      <c r="G599" s="86"/>
      <c r="H599" s="88"/>
      <c r="I599" s="92"/>
      <c r="J599" s="90"/>
      <c r="K599" s="51"/>
      <c r="L599" s="44"/>
      <c r="M599" s="77"/>
      <c r="N599" s="52"/>
      <c r="O599" s="52"/>
      <c r="P599" s="77"/>
      <c r="Q599" s="77"/>
      <c r="R599" s="77"/>
      <c r="S599" s="77"/>
      <c r="T599" s="28"/>
      <c r="U599" s="28"/>
      <c r="V599" s="28"/>
      <c r="W599" s="28"/>
      <c r="X599" s="28"/>
      <c r="Y599" s="28"/>
      <c r="Z599" s="28"/>
      <c r="AA599" s="28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9"/>
      <c r="CC599" s="9"/>
      <c r="CD599" s="9"/>
      <c r="CE599" s="9"/>
      <c r="CF599" s="9"/>
      <c r="CG599" s="9"/>
      <c r="CH599" s="9"/>
      <c r="CI599" s="9"/>
      <c r="CJ599" s="9"/>
      <c r="CK599" s="9"/>
    </row>
    <row r="600" spans="1:89" s="10" customFormat="1" ht="15" customHeight="1">
      <c r="A600" s="124"/>
      <c r="B600" s="113"/>
      <c r="D600" s="106"/>
      <c r="E600" s="106"/>
      <c r="F600" s="49"/>
      <c r="G600" s="86"/>
      <c r="H600" s="88"/>
      <c r="I600" s="92"/>
      <c r="J600" s="90"/>
      <c r="K600" s="51"/>
      <c r="L600" s="44"/>
      <c r="M600" s="77"/>
      <c r="N600" s="52"/>
      <c r="O600" s="52"/>
      <c r="P600" s="77"/>
      <c r="Q600" s="77"/>
      <c r="R600" s="77"/>
      <c r="S600" s="77"/>
      <c r="T600" s="28"/>
      <c r="U600" s="28"/>
      <c r="V600" s="28"/>
      <c r="W600" s="28"/>
      <c r="X600" s="28"/>
      <c r="Y600" s="28"/>
      <c r="Z600" s="28"/>
      <c r="AA600" s="28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9"/>
      <c r="CC600" s="9"/>
      <c r="CD600" s="9"/>
      <c r="CE600" s="9"/>
      <c r="CF600" s="9"/>
      <c r="CG600" s="9"/>
      <c r="CH600" s="9"/>
      <c r="CI600" s="9"/>
      <c r="CJ600" s="9"/>
      <c r="CK600" s="9"/>
    </row>
    <row r="601" spans="1:89" s="10" customFormat="1" ht="15" customHeight="1">
      <c r="A601" s="124"/>
      <c r="B601" s="113"/>
      <c r="D601" s="106"/>
      <c r="E601" s="106"/>
      <c r="F601" s="49"/>
      <c r="G601" s="86"/>
      <c r="H601" s="88"/>
      <c r="I601" s="92"/>
      <c r="J601" s="90"/>
      <c r="K601" s="51"/>
      <c r="L601" s="44"/>
      <c r="M601" s="77"/>
      <c r="N601" s="52"/>
      <c r="O601" s="52"/>
      <c r="P601" s="77"/>
      <c r="Q601" s="77"/>
      <c r="R601" s="77"/>
      <c r="S601" s="77"/>
      <c r="T601" s="28"/>
      <c r="U601" s="28"/>
      <c r="V601" s="28"/>
      <c r="W601" s="28"/>
      <c r="X601" s="28"/>
      <c r="Y601" s="28"/>
      <c r="Z601" s="28"/>
      <c r="AA601" s="28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9"/>
      <c r="CC601" s="9"/>
      <c r="CD601" s="9"/>
      <c r="CE601" s="9"/>
      <c r="CF601" s="9"/>
      <c r="CG601" s="9"/>
      <c r="CH601" s="9"/>
      <c r="CI601" s="9"/>
      <c r="CJ601" s="9"/>
      <c r="CK601" s="9"/>
    </row>
    <row r="602" spans="1:89" s="10" customFormat="1" ht="15" customHeight="1">
      <c r="A602" s="124"/>
      <c r="B602" s="113"/>
      <c r="D602" s="106"/>
      <c r="E602" s="106"/>
      <c r="F602" s="49"/>
      <c r="G602" s="86"/>
      <c r="H602" s="88"/>
      <c r="I602" s="92"/>
      <c r="J602" s="90"/>
      <c r="K602" s="51"/>
      <c r="L602" s="44"/>
      <c r="M602" s="77"/>
      <c r="N602" s="52"/>
      <c r="O602" s="52"/>
      <c r="P602" s="77"/>
      <c r="Q602" s="77"/>
      <c r="R602" s="77"/>
      <c r="S602" s="77"/>
      <c r="T602" s="28"/>
      <c r="U602" s="28"/>
      <c r="V602" s="28"/>
      <c r="W602" s="28"/>
      <c r="X602" s="28"/>
      <c r="Y602" s="28"/>
      <c r="Z602" s="28"/>
      <c r="AA602" s="28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9"/>
      <c r="BP602" s="9"/>
      <c r="BQ602" s="9"/>
      <c r="BR602" s="9"/>
      <c r="BS602" s="9"/>
      <c r="BT602" s="9"/>
      <c r="BU602" s="9"/>
      <c r="BV602" s="9"/>
      <c r="BW602" s="9"/>
      <c r="BX602" s="9"/>
      <c r="BY602" s="9"/>
      <c r="BZ602" s="9"/>
      <c r="CA602" s="9"/>
      <c r="CB602" s="9"/>
      <c r="CC602" s="9"/>
      <c r="CD602" s="9"/>
      <c r="CE602" s="9"/>
      <c r="CF602" s="9"/>
      <c r="CG602" s="9"/>
      <c r="CH602" s="9"/>
      <c r="CI602" s="9"/>
      <c r="CJ602" s="9"/>
      <c r="CK602" s="9"/>
    </row>
    <row r="603" spans="1:89" s="10" customFormat="1" ht="15" customHeight="1">
      <c r="A603" s="124"/>
      <c r="B603" s="113"/>
      <c r="D603" s="106"/>
      <c r="E603" s="106"/>
      <c r="F603" s="49"/>
      <c r="G603" s="86"/>
      <c r="H603" s="88"/>
      <c r="I603" s="92"/>
      <c r="J603" s="90"/>
      <c r="K603" s="51"/>
      <c r="L603" s="44"/>
      <c r="M603" s="77"/>
      <c r="N603" s="52"/>
      <c r="O603" s="52"/>
      <c r="P603" s="77"/>
      <c r="Q603" s="77"/>
      <c r="R603" s="77"/>
      <c r="S603" s="77"/>
      <c r="T603" s="28"/>
      <c r="U603" s="28"/>
      <c r="V603" s="28"/>
      <c r="W603" s="28"/>
      <c r="X603" s="28"/>
      <c r="Y603" s="28"/>
      <c r="Z603" s="28"/>
      <c r="AA603" s="28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9"/>
      <c r="CC603" s="9"/>
      <c r="CD603" s="9"/>
      <c r="CE603" s="9"/>
      <c r="CF603" s="9"/>
      <c r="CG603" s="9"/>
      <c r="CH603" s="9"/>
      <c r="CI603" s="9"/>
      <c r="CJ603" s="9"/>
      <c r="CK603" s="9"/>
    </row>
    <row r="604" spans="1:89" s="10" customFormat="1" ht="15" customHeight="1">
      <c r="A604" s="124"/>
      <c r="B604" s="113"/>
      <c r="D604" s="106"/>
      <c r="E604" s="106"/>
      <c r="F604" s="49"/>
      <c r="G604" s="86"/>
      <c r="H604" s="88"/>
      <c r="I604" s="92"/>
      <c r="J604" s="90"/>
      <c r="K604" s="51"/>
      <c r="L604" s="44"/>
      <c r="M604" s="77"/>
      <c r="N604" s="52"/>
      <c r="O604" s="52"/>
      <c r="P604" s="77"/>
      <c r="Q604" s="77"/>
      <c r="R604" s="77"/>
      <c r="S604" s="77"/>
      <c r="T604" s="28"/>
      <c r="U604" s="28"/>
      <c r="V604" s="28"/>
      <c r="W604" s="28"/>
      <c r="X604" s="28"/>
      <c r="Y604" s="28"/>
      <c r="Z604" s="28"/>
      <c r="AA604" s="28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9"/>
      <c r="CC604" s="9"/>
      <c r="CD604" s="9"/>
      <c r="CE604" s="9"/>
      <c r="CF604" s="9"/>
      <c r="CG604" s="9"/>
      <c r="CH604" s="9"/>
      <c r="CI604" s="9"/>
      <c r="CJ604" s="9"/>
      <c r="CK604" s="9"/>
    </row>
    <row r="605" spans="1:89" s="10" customFormat="1" ht="15" customHeight="1">
      <c r="A605" s="124"/>
      <c r="B605" s="113"/>
      <c r="D605" s="106"/>
      <c r="E605" s="106"/>
      <c r="F605" s="49"/>
      <c r="G605" s="86"/>
      <c r="H605" s="88"/>
      <c r="I605" s="92"/>
      <c r="J605" s="90"/>
      <c r="K605" s="51"/>
      <c r="L605" s="44"/>
      <c r="M605" s="77"/>
      <c r="N605" s="52"/>
      <c r="O605" s="52"/>
      <c r="P605" s="77"/>
      <c r="Q605" s="77"/>
      <c r="R605" s="77"/>
      <c r="S605" s="77"/>
      <c r="T605" s="28"/>
      <c r="U605" s="28"/>
      <c r="V605" s="28"/>
      <c r="W605" s="28"/>
      <c r="X605" s="28"/>
      <c r="Y605" s="28"/>
      <c r="Z605" s="28"/>
      <c r="AA605" s="28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9"/>
      <c r="CC605" s="9"/>
      <c r="CD605" s="9"/>
      <c r="CE605" s="9"/>
      <c r="CF605" s="9"/>
      <c r="CG605" s="9"/>
      <c r="CH605" s="9"/>
      <c r="CI605" s="9"/>
      <c r="CJ605" s="9"/>
      <c r="CK605" s="9"/>
    </row>
    <row r="606" spans="1:89" s="10" customFormat="1" ht="15" customHeight="1">
      <c r="A606" s="124"/>
      <c r="B606" s="113"/>
      <c r="D606" s="106"/>
      <c r="E606" s="106"/>
      <c r="F606" s="49"/>
      <c r="G606" s="86"/>
      <c r="H606" s="88"/>
      <c r="I606" s="92"/>
      <c r="J606" s="90"/>
      <c r="K606" s="51"/>
      <c r="L606" s="44"/>
      <c r="M606" s="77"/>
      <c r="N606" s="52"/>
      <c r="O606" s="52"/>
      <c r="P606" s="77"/>
      <c r="Q606" s="77"/>
      <c r="R606" s="77"/>
      <c r="S606" s="77"/>
      <c r="T606" s="28"/>
      <c r="U606" s="28"/>
      <c r="V606" s="28"/>
      <c r="W606" s="28"/>
      <c r="X606" s="28"/>
      <c r="Y606" s="28"/>
      <c r="Z606" s="28"/>
      <c r="AA606" s="28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9"/>
      <c r="CF606" s="9"/>
      <c r="CG606" s="9"/>
      <c r="CH606" s="9"/>
      <c r="CI606" s="9"/>
      <c r="CJ606" s="9"/>
      <c r="CK606" s="9"/>
    </row>
    <row r="607" spans="1:89" s="10" customFormat="1" ht="15" customHeight="1">
      <c r="A607" s="124"/>
      <c r="B607" s="113"/>
      <c r="D607" s="106"/>
      <c r="E607" s="106"/>
      <c r="F607" s="49"/>
      <c r="G607" s="86"/>
      <c r="H607" s="88"/>
      <c r="I607" s="92"/>
      <c r="J607" s="90"/>
      <c r="K607" s="51"/>
      <c r="L607" s="44"/>
      <c r="M607" s="77"/>
      <c r="N607" s="52"/>
      <c r="O607" s="52"/>
      <c r="P607" s="77"/>
      <c r="Q607" s="77"/>
      <c r="R607" s="77"/>
      <c r="S607" s="77"/>
      <c r="T607" s="28"/>
      <c r="U607" s="28"/>
      <c r="V607" s="28"/>
      <c r="W607" s="28"/>
      <c r="X607" s="28"/>
      <c r="Y607" s="28"/>
      <c r="Z607" s="28"/>
      <c r="AA607" s="28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9"/>
      <c r="CC607" s="9"/>
      <c r="CD607" s="9"/>
      <c r="CE607" s="9"/>
      <c r="CF607" s="9"/>
      <c r="CG607" s="9"/>
      <c r="CH607" s="9"/>
      <c r="CI607" s="9"/>
      <c r="CJ607" s="9"/>
      <c r="CK607" s="9"/>
    </row>
    <row r="608" spans="1:89" s="10" customFormat="1" ht="15" customHeight="1">
      <c r="A608" s="124"/>
      <c r="B608" s="113"/>
      <c r="D608" s="106"/>
      <c r="E608" s="106"/>
      <c r="F608" s="49"/>
      <c r="G608" s="86"/>
      <c r="H608" s="88"/>
      <c r="I608" s="92"/>
      <c r="J608" s="90"/>
      <c r="K608" s="51"/>
      <c r="L608" s="44"/>
      <c r="M608" s="77"/>
      <c r="N608" s="52"/>
      <c r="O608" s="52"/>
      <c r="P608" s="77"/>
      <c r="Q608" s="77"/>
      <c r="R608" s="77"/>
      <c r="S608" s="77"/>
      <c r="T608" s="28"/>
      <c r="U608" s="28"/>
      <c r="V608" s="28"/>
      <c r="W608" s="28"/>
      <c r="X608" s="28"/>
      <c r="Y608" s="28"/>
      <c r="Z608" s="28"/>
      <c r="AA608" s="28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9"/>
      <c r="CC608" s="9"/>
      <c r="CD608" s="9"/>
      <c r="CE608" s="9"/>
      <c r="CF608" s="9"/>
      <c r="CG608" s="9"/>
      <c r="CH608" s="9"/>
      <c r="CI608" s="9"/>
      <c r="CJ608" s="9"/>
      <c r="CK608" s="9"/>
    </row>
    <row r="609" spans="1:89" s="10" customFormat="1" ht="15" customHeight="1">
      <c r="A609" s="124"/>
      <c r="B609" s="113"/>
      <c r="D609" s="106"/>
      <c r="E609" s="106"/>
      <c r="F609" s="49"/>
      <c r="G609" s="86"/>
      <c r="H609" s="88"/>
      <c r="I609" s="92"/>
      <c r="J609" s="90"/>
      <c r="K609" s="51"/>
      <c r="L609" s="44"/>
      <c r="M609" s="77"/>
      <c r="N609" s="52"/>
      <c r="O609" s="52"/>
      <c r="P609" s="77"/>
      <c r="Q609" s="77"/>
      <c r="R609" s="77"/>
      <c r="S609" s="77"/>
      <c r="T609" s="28"/>
      <c r="U609" s="28"/>
      <c r="V609" s="28"/>
      <c r="W609" s="28"/>
      <c r="X609" s="28"/>
      <c r="Y609" s="28"/>
      <c r="Z609" s="28"/>
      <c r="AA609" s="28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9"/>
      <c r="CC609" s="9"/>
      <c r="CD609" s="9"/>
      <c r="CE609" s="9"/>
      <c r="CF609" s="9"/>
      <c r="CG609" s="9"/>
      <c r="CH609" s="9"/>
      <c r="CI609" s="9"/>
      <c r="CJ609" s="9"/>
      <c r="CK609" s="9"/>
    </row>
    <row r="610" spans="1:89" s="10" customFormat="1" ht="15" customHeight="1">
      <c r="A610" s="124"/>
      <c r="B610" s="113"/>
      <c r="D610" s="106"/>
      <c r="E610" s="106"/>
      <c r="F610" s="49"/>
      <c r="G610" s="86"/>
      <c r="H610" s="88"/>
      <c r="I610" s="92"/>
      <c r="J610" s="90"/>
      <c r="K610" s="51"/>
      <c r="L610" s="44"/>
      <c r="M610" s="77"/>
      <c r="N610" s="52"/>
      <c r="O610" s="52"/>
      <c r="P610" s="77"/>
      <c r="Q610" s="77"/>
      <c r="R610" s="77"/>
      <c r="S610" s="77"/>
      <c r="T610" s="28"/>
      <c r="U610" s="28"/>
      <c r="V610" s="28"/>
      <c r="W610" s="28"/>
      <c r="X610" s="28"/>
      <c r="Y610" s="28"/>
      <c r="Z610" s="28"/>
      <c r="AA610" s="28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9"/>
      <c r="CC610" s="9"/>
      <c r="CD610" s="9"/>
      <c r="CE610" s="9"/>
      <c r="CF610" s="9"/>
      <c r="CG610" s="9"/>
      <c r="CH610" s="9"/>
      <c r="CI610" s="9"/>
      <c r="CJ610" s="9"/>
      <c r="CK610" s="9"/>
    </row>
    <row r="611" spans="1:89" s="10" customFormat="1" ht="15" customHeight="1">
      <c r="A611" s="124"/>
      <c r="B611" s="113"/>
      <c r="D611" s="106"/>
      <c r="E611" s="106"/>
      <c r="F611" s="49"/>
      <c r="G611" s="86"/>
      <c r="H611" s="88"/>
      <c r="I611" s="92"/>
      <c r="J611" s="90"/>
      <c r="K611" s="51"/>
      <c r="L611" s="44"/>
      <c r="M611" s="77"/>
      <c r="N611" s="52"/>
      <c r="O611" s="52"/>
      <c r="P611" s="77"/>
      <c r="Q611" s="77"/>
      <c r="R611" s="77"/>
      <c r="S611" s="77"/>
      <c r="T611" s="28"/>
      <c r="U611" s="28"/>
      <c r="V611" s="28"/>
      <c r="W611" s="28"/>
      <c r="X611" s="28"/>
      <c r="Y611" s="28"/>
      <c r="Z611" s="28"/>
      <c r="AA611" s="28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9"/>
      <c r="CC611" s="9"/>
      <c r="CD611" s="9"/>
      <c r="CE611" s="9"/>
      <c r="CF611" s="9"/>
      <c r="CG611" s="9"/>
      <c r="CH611" s="9"/>
      <c r="CI611" s="9"/>
      <c r="CJ611" s="9"/>
      <c r="CK611" s="9"/>
    </row>
    <row r="612" spans="1:89" s="10" customFormat="1" ht="15" customHeight="1">
      <c r="A612" s="124"/>
      <c r="B612" s="113"/>
      <c r="D612" s="106"/>
      <c r="E612" s="106"/>
      <c r="F612" s="49"/>
      <c r="G612" s="86"/>
      <c r="H612" s="88"/>
      <c r="I612" s="92"/>
      <c r="J612" s="90"/>
      <c r="K612" s="51"/>
      <c r="L612" s="44"/>
      <c r="M612" s="77"/>
      <c r="N612" s="52"/>
      <c r="O612" s="52"/>
      <c r="P612" s="77"/>
      <c r="Q612" s="77"/>
      <c r="R612" s="77"/>
      <c r="S612" s="77"/>
      <c r="T612" s="28"/>
      <c r="U612" s="28"/>
      <c r="V612" s="28"/>
      <c r="W612" s="28"/>
      <c r="X612" s="28"/>
      <c r="Y612" s="28"/>
      <c r="Z612" s="28"/>
      <c r="AA612" s="28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9"/>
      <c r="CC612" s="9"/>
      <c r="CD612" s="9"/>
      <c r="CE612" s="9"/>
      <c r="CF612" s="9"/>
      <c r="CG612" s="9"/>
      <c r="CH612" s="9"/>
      <c r="CI612" s="9"/>
      <c r="CJ612" s="9"/>
      <c r="CK612" s="9"/>
    </row>
    <row r="613" spans="1:89" s="10" customFormat="1" ht="15" customHeight="1">
      <c r="A613" s="124"/>
      <c r="B613" s="113"/>
      <c r="D613" s="106"/>
      <c r="E613" s="106"/>
      <c r="F613" s="49"/>
      <c r="G613" s="86"/>
      <c r="H613" s="88"/>
      <c r="I613" s="92"/>
      <c r="J613" s="90"/>
      <c r="K613" s="51"/>
      <c r="L613" s="44"/>
      <c r="M613" s="77"/>
      <c r="N613" s="52"/>
      <c r="O613" s="52"/>
      <c r="P613" s="77"/>
      <c r="Q613" s="77"/>
      <c r="R613" s="77"/>
      <c r="S613" s="77"/>
      <c r="T613" s="28"/>
      <c r="U613" s="28"/>
      <c r="V613" s="28"/>
      <c r="W613" s="28"/>
      <c r="X613" s="28"/>
      <c r="Y613" s="28"/>
      <c r="Z613" s="28"/>
      <c r="AA613" s="28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9"/>
      <c r="CC613" s="9"/>
      <c r="CD613" s="9"/>
      <c r="CE613" s="9"/>
      <c r="CF613" s="9"/>
      <c r="CG613" s="9"/>
      <c r="CH613" s="9"/>
      <c r="CI613" s="9"/>
      <c r="CJ613" s="9"/>
      <c r="CK613" s="9"/>
    </row>
    <row r="614" spans="1:89" s="10" customFormat="1" ht="15" customHeight="1">
      <c r="A614" s="124"/>
      <c r="B614" s="113"/>
      <c r="D614" s="106"/>
      <c r="E614" s="106"/>
      <c r="F614" s="49"/>
      <c r="G614" s="86"/>
      <c r="H614" s="88"/>
      <c r="I614" s="92"/>
      <c r="J614" s="90"/>
      <c r="K614" s="51"/>
      <c r="L614" s="44"/>
      <c r="M614" s="77"/>
      <c r="N614" s="52"/>
      <c r="O614" s="52"/>
      <c r="P614" s="77"/>
      <c r="Q614" s="77"/>
      <c r="R614" s="77"/>
      <c r="S614" s="77"/>
      <c r="T614" s="28"/>
      <c r="U614" s="28"/>
      <c r="V614" s="28"/>
      <c r="W614" s="28"/>
      <c r="X614" s="28"/>
      <c r="Y614" s="28"/>
      <c r="Z614" s="28"/>
      <c r="AA614" s="28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9"/>
      <c r="CC614" s="9"/>
      <c r="CD614" s="9"/>
      <c r="CE614" s="9"/>
      <c r="CF614" s="9"/>
      <c r="CG614" s="9"/>
      <c r="CH614" s="9"/>
      <c r="CI614" s="9"/>
      <c r="CJ614" s="9"/>
      <c r="CK614" s="9"/>
    </row>
    <row r="615" spans="1:89" s="10" customFormat="1" ht="15" customHeight="1">
      <c r="A615" s="124"/>
      <c r="B615" s="113"/>
      <c r="D615" s="106"/>
      <c r="E615" s="106"/>
      <c r="F615" s="49"/>
      <c r="G615" s="86"/>
      <c r="H615" s="88"/>
      <c r="I615" s="92"/>
      <c r="J615" s="90"/>
      <c r="K615" s="51"/>
      <c r="L615" s="44"/>
      <c r="M615" s="77"/>
      <c r="N615" s="52"/>
      <c r="O615" s="52"/>
      <c r="P615" s="77"/>
      <c r="Q615" s="77"/>
      <c r="R615" s="77"/>
      <c r="S615" s="77"/>
      <c r="T615" s="28"/>
      <c r="U615" s="28"/>
      <c r="V615" s="28"/>
      <c r="W615" s="28"/>
      <c r="X615" s="28"/>
      <c r="Y615" s="28"/>
      <c r="Z615" s="28"/>
      <c r="AA615" s="28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9"/>
      <c r="CC615" s="9"/>
      <c r="CD615" s="9"/>
      <c r="CE615" s="9"/>
      <c r="CF615" s="9"/>
      <c r="CG615" s="9"/>
      <c r="CH615" s="9"/>
      <c r="CI615" s="9"/>
      <c r="CJ615" s="9"/>
      <c r="CK615" s="9"/>
    </row>
    <row r="616" spans="1:89" s="10" customFormat="1" ht="15" customHeight="1">
      <c r="A616" s="124"/>
      <c r="B616" s="113"/>
      <c r="D616" s="106"/>
      <c r="E616" s="106"/>
      <c r="F616" s="49"/>
      <c r="G616" s="86"/>
      <c r="H616" s="88"/>
      <c r="I616" s="92"/>
      <c r="J616" s="90"/>
      <c r="K616" s="51"/>
      <c r="L616" s="44"/>
      <c r="M616" s="77"/>
      <c r="N616" s="52"/>
      <c r="O616" s="52"/>
      <c r="P616" s="77"/>
      <c r="Q616" s="77"/>
      <c r="R616" s="77"/>
      <c r="S616" s="77"/>
      <c r="T616" s="28"/>
      <c r="U616" s="28"/>
      <c r="V616" s="28"/>
      <c r="W616" s="28"/>
      <c r="X616" s="28"/>
      <c r="Y616" s="28"/>
      <c r="Z616" s="28"/>
      <c r="AA616" s="28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9"/>
      <c r="CC616" s="9"/>
      <c r="CD616" s="9"/>
      <c r="CE616" s="9"/>
      <c r="CF616" s="9"/>
      <c r="CG616" s="9"/>
      <c r="CH616" s="9"/>
      <c r="CI616" s="9"/>
      <c r="CJ616" s="9"/>
      <c r="CK616" s="9"/>
    </row>
    <row r="617" spans="1:89" s="10" customFormat="1" ht="15" customHeight="1">
      <c r="A617" s="124"/>
      <c r="B617" s="113"/>
      <c r="D617" s="106"/>
      <c r="E617" s="106"/>
      <c r="F617" s="49"/>
      <c r="G617" s="86"/>
      <c r="H617" s="88"/>
      <c r="I617" s="92"/>
      <c r="J617" s="90"/>
      <c r="K617" s="51"/>
      <c r="L617" s="44"/>
      <c r="M617" s="77"/>
      <c r="N617" s="52"/>
      <c r="O617" s="52"/>
      <c r="P617" s="77"/>
      <c r="Q617" s="77"/>
      <c r="R617" s="77"/>
      <c r="S617" s="77"/>
      <c r="T617" s="28"/>
      <c r="U617" s="28"/>
      <c r="V617" s="28"/>
      <c r="W617" s="28"/>
      <c r="X617" s="28"/>
      <c r="Y617" s="28"/>
      <c r="Z617" s="28"/>
      <c r="AA617" s="28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9"/>
      <c r="CC617" s="9"/>
      <c r="CD617" s="9"/>
      <c r="CE617" s="9"/>
      <c r="CF617" s="9"/>
      <c r="CG617" s="9"/>
      <c r="CH617" s="9"/>
      <c r="CI617" s="9"/>
      <c r="CJ617" s="9"/>
      <c r="CK617" s="9"/>
    </row>
    <row r="618" spans="1:89" s="10" customFormat="1" ht="15" customHeight="1">
      <c r="A618" s="124"/>
      <c r="B618" s="113"/>
      <c r="D618" s="106"/>
      <c r="E618" s="106"/>
      <c r="F618" s="49"/>
      <c r="G618" s="86"/>
      <c r="H618" s="88"/>
      <c r="I618" s="92"/>
      <c r="J618" s="90"/>
      <c r="K618" s="51"/>
      <c r="L618" s="44"/>
      <c r="M618" s="77"/>
      <c r="N618" s="52"/>
      <c r="O618" s="52"/>
      <c r="P618" s="77"/>
      <c r="Q618" s="77"/>
      <c r="R618" s="77"/>
      <c r="S618" s="77"/>
      <c r="T618" s="28"/>
      <c r="U618" s="28"/>
      <c r="V618" s="28"/>
      <c r="W618" s="28"/>
      <c r="X618" s="28"/>
      <c r="Y618" s="28"/>
      <c r="Z618" s="28"/>
      <c r="AA618" s="28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  <c r="CH618" s="9"/>
      <c r="CI618" s="9"/>
      <c r="CJ618" s="9"/>
      <c r="CK618" s="9"/>
    </row>
    <row r="619" spans="1:89" s="10" customFormat="1" ht="15" customHeight="1">
      <c r="A619" s="124"/>
      <c r="B619" s="113"/>
      <c r="D619" s="106"/>
      <c r="E619" s="106"/>
      <c r="F619" s="49"/>
      <c r="G619" s="86"/>
      <c r="H619" s="88"/>
      <c r="I619" s="92"/>
      <c r="J619" s="90"/>
      <c r="K619" s="51"/>
      <c r="L619" s="44"/>
      <c r="M619" s="77"/>
      <c r="N619" s="52"/>
      <c r="O619" s="52"/>
      <c r="P619" s="77"/>
      <c r="Q619" s="77"/>
      <c r="R619" s="77"/>
      <c r="S619" s="77"/>
      <c r="T619" s="28"/>
      <c r="U619" s="28"/>
      <c r="V619" s="28"/>
      <c r="W619" s="28"/>
      <c r="X619" s="28"/>
      <c r="Y619" s="28"/>
      <c r="Z619" s="28"/>
      <c r="AA619" s="28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  <c r="CH619" s="9"/>
      <c r="CI619" s="9"/>
      <c r="CJ619" s="9"/>
      <c r="CK619" s="9"/>
    </row>
    <row r="620" spans="1:89" s="10" customFormat="1" ht="15" customHeight="1">
      <c r="A620" s="124"/>
      <c r="B620" s="113"/>
      <c r="D620" s="106"/>
      <c r="E620" s="106"/>
      <c r="F620" s="49"/>
      <c r="G620" s="86"/>
      <c r="H620" s="88"/>
      <c r="I620" s="92"/>
      <c r="J620" s="90"/>
      <c r="K620" s="51"/>
      <c r="L620" s="44"/>
      <c r="M620" s="77"/>
      <c r="N620" s="52"/>
      <c r="O620" s="52"/>
      <c r="P620" s="77"/>
      <c r="Q620" s="77"/>
      <c r="R620" s="77"/>
      <c r="S620" s="77"/>
      <c r="T620" s="28"/>
      <c r="U620" s="28"/>
      <c r="V620" s="28"/>
      <c r="W620" s="28"/>
      <c r="X620" s="28"/>
      <c r="Y620" s="28"/>
      <c r="Z620" s="28"/>
      <c r="AA620" s="28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9"/>
      <c r="CC620" s="9"/>
      <c r="CD620" s="9"/>
      <c r="CE620" s="9"/>
      <c r="CF620" s="9"/>
      <c r="CG620" s="9"/>
      <c r="CH620" s="9"/>
      <c r="CI620" s="9"/>
      <c r="CJ620" s="9"/>
      <c r="CK620" s="9"/>
    </row>
    <row r="621" spans="1:89" s="10" customFormat="1" ht="15" customHeight="1">
      <c r="A621" s="124"/>
      <c r="B621" s="113"/>
      <c r="D621" s="106"/>
      <c r="E621" s="106"/>
      <c r="F621" s="49"/>
      <c r="G621" s="86"/>
      <c r="H621" s="88"/>
      <c r="I621" s="92"/>
      <c r="J621" s="90"/>
      <c r="K621" s="51"/>
      <c r="L621" s="44"/>
      <c r="M621" s="77"/>
      <c r="N621" s="52"/>
      <c r="O621" s="52"/>
      <c r="P621" s="77"/>
      <c r="Q621" s="77"/>
      <c r="R621" s="77"/>
      <c r="S621" s="77"/>
      <c r="T621" s="28"/>
      <c r="U621" s="28"/>
      <c r="V621" s="28"/>
      <c r="W621" s="28"/>
      <c r="X621" s="28"/>
      <c r="Y621" s="28"/>
      <c r="Z621" s="28"/>
      <c r="AA621" s="28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9"/>
      <c r="CC621" s="9"/>
      <c r="CD621" s="9"/>
      <c r="CE621" s="9"/>
      <c r="CF621" s="9"/>
      <c r="CG621" s="9"/>
      <c r="CH621" s="9"/>
      <c r="CI621" s="9"/>
      <c r="CJ621" s="9"/>
      <c r="CK621" s="9"/>
    </row>
    <row r="622" spans="1:89" s="10" customFormat="1" ht="15" customHeight="1">
      <c r="A622" s="124"/>
      <c r="B622" s="113"/>
      <c r="D622" s="106"/>
      <c r="E622" s="106"/>
      <c r="F622" s="49"/>
      <c r="G622" s="86"/>
      <c r="H622" s="88"/>
      <c r="I622" s="92"/>
      <c r="J622" s="90"/>
      <c r="K622" s="51"/>
      <c r="L622" s="44"/>
      <c r="M622" s="77"/>
      <c r="N622" s="52"/>
      <c r="O622" s="52"/>
      <c r="P622" s="77"/>
      <c r="Q622" s="77"/>
      <c r="R622" s="77"/>
      <c r="S622" s="77"/>
      <c r="T622" s="28"/>
      <c r="U622" s="28"/>
      <c r="V622" s="28"/>
      <c r="W622" s="28"/>
      <c r="X622" s="28"/>
      <c r="Y622" s="28"/>
      <c r="Z622" s="28"/>
      <c r="AA622" s="28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9"/>
      <c r="CC622" s="9"/>
      <c r="CD622" s="9"/>
      <c r="CE622" s="9"/>
      <c r="CF622" s="9"/>
      <c r="CG622" s="9"/>
      <c r="CH622" s="9"/>
      <c r="CI622" s="9"/>
      <c r="CJ622" s="9"/>
      <c r="CK622" s="9"/>
    </row>
    <row r="623" spans="1:89" s="10" customFormat="1" ht="15" customHeight="1">
      <c r="A623" s="124"/>
      <c r="B623" s="113"/>
      <c r="D623" s="106"/>
      <c r="E623" s="106"/>
      <c r="F623" s="49"/>
      <c r="G623" s="86"/>
      <c r="H623" s="88"/>
      <c r="I623" s="92"/>
      <c r="J623" s="90"/>
      <c r="K623" s="51"/>
      <c r="L623" s="44"/>
      <c r="M623" s="77"/>
      <c r="N623" s="52"/>
      <c r="O623" s="52"/>
      <c r="P623" s="77"/>
      <c r="Q623" s="77"/>
      <c r="R623" s="77"/>
      <c r="S623" s="77"/>
      <c r="T623" s="28"/>
      <c r="U623" s="28"/>
      <c r="V623" s="28"/>
      <c r="W623" s="28"/>
      <c r="X623" s="28"/>
      <c r="Y623" s="28"/>
      <c r="Z623" s="28"/>
      <c r="AA623" s="28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9"/>
      <c r="CC623" s="9"/>
      <c r="CD623" s="9"/>
      <c r="CE623" s="9"/>
      <c r="CF623" s="9"/>
      <c r="CG623" s="9"/>
      <c r="CH623" s="9"/>
      <c r="CI623" s="9"/>
      <c r="CJ623" s="9"/>
      <c r="CK623" s="9"/>
    </row>
    <row r="624" spans="1:89" s="10" customFormat="1" ht="15" customHeight="1">
      <c r="A624" s="124"/>
      <c r="B624" s="113"/>
      <c r="D624" s="106"/>
      <c r="E624" s="106"/>
      <c r="F624" s="49"/>
      <c r="G624" s="86"/>
      <c r="H624" s="88"/>
      <c r="I624" s="92"/>
      <c r="J624" s="90"/>
      <c r="K624" s="51"/>
      <c r="L624" s="44"/>
      <c r="M624" s="77"/>
      <c r="N624" s="52"/>
      <c r="O624" s="52"/>
      <c r="P624" s="77"/>
      <c r="Q624" s="77"/>
      <c r="R624" s="77"/>
      <c r="S624" s="77"/>
      <c r="T624" s="28"/>
      <c r="U624" s="28"/>
      <c r="V624" s="28"/>
      <c r="W624" s="28"/>
      <c r="X624" s="28"/>
      <c r="Y624" s="28"/>
      <c r="Z624" s="28"/>
      <c r="AA624" s="28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9"/>
      <c r="CC624" s="9"/>
      <c r="CD624" s="9"/>
      <c r="CE624" s="9"/>
      <c r="CF624" s="9"/>
      <c r="CG624" s="9"/>
      <c r="CH624" s="9"/>
      <c r="CI624" s="9"/>
      <c r="CJ624" s="9"/>
      <c r="CK624" s="9"/>
    </row>
    <row r="625" spans="1:89" s="10" customFormat="1" ht="15" customHeight="1">
      <c r="A625" s="124"/>
      <c r="B625" s="113"/>
      <c r="D625" s="106"/>
      <c r="E625" s="106"/>
      <c r="F625" s="49"/>
      <c r="G625" s="86"/>
      <c r="H625" s="88"/>
      <c r="I625" s="92"/>
      <c r="J625" s="90"/>
      <c r="K625" s="51"/>
      <c r="L625" s="44"/>
      <c r="M625" s="77"/>
      <c r="N625" s="52"/>
      <c r="O625" s="52"/>
      <c r="P625" s="77"/>
      <c r="Q625" s="77"/>
      <c r="R625" s="77"/>
      <c r="S625" s="77"/>
      <c r="T625" s="28"/>
      <c r="U625" s="28"/>
      <c r="V625" s="28"/>
      <c r="W625" s="28"/>
      <c r="X625" s="28"/>
      <c r="Y625" s="28"/>
      <c r="Z625" s="28"/>
      <c r="AA625" s="28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9"/>
      <c r="CC625" s="9"/>
      <c r="CD625" s="9"/>
      <c r="CE625" s="9"/>
      <c r="CF625" s="9"/>
      <c r="CG625" s="9"/>
      <c r="CH625" s="9"/>
      <c r="CI625" s="9"/>
      <c r="CJ625" s="9"/>
      <c r="CK625" s="9"/>
    </row>
    <row r="626" spans="1:89" s="10" customFormat="1" ht="15" customHeight="1">
      <c r="A626" s="124"/>
      <c r="B626" s="113"/>
      <c r="D626" s="106"/>
      <c r="E626" s="106"/>
      <c r="F626" s="49"/>
      <c r="G626" s="86"/>
      <c r="H626" s="88"/>
      <c r="I626" s="92"/>
      <c r="J626" s="90"/>
      <c r="K626" s="51"/>
      <c r="L626" s="44"/>
      <c r="M626" s="77"/>
      <c r="N626" s="52"/>
      <c r="O626" s="52"/>
      <c r="P626" s="77"/>
      <c r="Q626" s="77"/>
      <c r="R626" s="77"/>
      <c r="S626" s="77"/>
      <c r="T626" s="28"/>
      <c r="U626" s="28"/>
      <c r="V626" s="28"/>
      <c r="W626" s="28"/>
      <c r="X626" s="28"/>
      <c r="Y626" s="28"/>
      <c r="Z626" s="28"/>
      <c r="AA626" s="28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  <c r="CI626" s="9"/>
      <c r="CJ626" s="9"/>
      <c r="CK626" s="9"/>
    </row>
    <row r="627" spans="1:89" s="10" customFormat="1" ht="15" customHeight="1">
      <c r="A627" s="124"/>
      <c r="B627" s="113"/>
      <c r="D627" s="106"/>
      <c r="E627" s="106"/>
      <c r="F627" s="49"/>
      <c r="G627" s="86"/>
      <c r="H627" s="88"/>
      <c r="I627" s="92"/>
      <c r="J627" s="90"/>
      <c r="K627" s="51"/>
      <c r="L627" s="44"/>
      <c r="M627" s="77"/>
      <c r="N627" s="52"/>
      <c r="O627" s="52"/>
      <c r="P627" s="77"/>
      <c r="Q627" s="77"/>
      <c r="R627" s="77"/>
      <c r="S627" s="77"/>
      <c r="T627" s="28"/>
      <c r="U627" s="28"/>
      <c r="V627" s="28"/>
      <c r="W627" s="28"/>
      <c r="X627" s="28"/>
      <c r="Y627" s="28"/>
      <c r="Z627" s="28"/>
      <c r="AA627" s="28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9"/>
      <c r="CC627" s="9"/>
      <c r="CD627" s="9"/>
      <c r="CE627" s="9"/>
      <c r="CF627" s="9"/>
      <c r="CG627" s="9"/>
      <c r="CH627" s="9"/>
      <c r="CI627" s="9"/>
      <c r="CJ627" s="9"/>
      <c r="CK627" s="9"/>
    </row>
    <row r="628" spans="1:89" s="10" customFormat="1" ht="15" customHeight="1">
      <c r="A628" s="124"/>
      <c r="B628" s="113"/>
      <c r="D628" s="106"/>
      <c r="E628" s="106"/>
      <c r="F628" s="49"/>
      <c r="G628" s="86"/>
      <c r="H628" s="88"/>
      <c r="I628" s="92"/>
      <c r="J628" s="90"/>
      <c r="K628" s="51"/>
      <c r="L628" s="44"/>
      <c r="M628" s="77"/>
      <c r="N628" s="52"/>
      <c r="O628" s="52"/>
      <c r="P628" s="77"/>
      <c r="Q628" s="77"/>
      <c r="R628" s="77"/>
      <c r="S628" s="77"/>
      <c r="T628" s="28"/>
      <c r="U628" s="28"/>
      <c r="V628" s="28"/>
      <c r="W628" s="28"/>
      <c r="X628" s="28"/>
      <c r="Y628" s="28"/>
      <c r="Z628" s="28"/>
      <c r="AA628" s="28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  <c r="CI628" s="9"/>
      <c r="CJ628" s="9"/>
      <c r="CK628" s="9"/>
    </row>
    <row r="629" spans="1:89" s="10" customFormat="1" ht="15" customHeight="1">
      <c r="A629" s="124"/>
      <c r="B629" s="113"/>
      <c r="D629" s="106"/>
      <c r="E629" s="106"/>
      <c r="F629" s="49"/>
      <c r="G629" s="86"/>
      <c r="H629" s="88"/>
      <c r="I629" s="92"/>
      <c r="J629" s="90"/>
      <c r="K629" s="51"/>
      <c r="L629" s="44"/>
      <c r="M629" s="77"/>
      <c r="N629" s="52"/>
      <c r="O629" s="52"/>
      <c r="P629" s="77"/>
      <c r="Q629" s="77"/>
      <c r="R629" s="77"/>
      <c r="S629" s="77"/>
      <c r="T629" s="28"/>
      <c r="U629" s="28"/>
      <c r="V629" s="28"/>
      <c r="W629" s="28"/>
      <c r="X629" s="28"/>
      <c r="Y629" s="28"/>
      <c r="Z629" s="28"/>
      <c r="AA629" s="28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9"/>
      <c r="CC629" s="9"/>
      <c r="CD629" s="9"/>
      <c r="CE629" s="9"/>
      <c r="CF629" s="9"/>
      <c r="CG629" s="9"/>
      <c r="CH629" s="9"/>
      <c r="CI629" s="9"/>
      <c r="CJ629" s="9"/>
      <c r="CK629" s="9"/>
    </row>
    <row r="630" spans="1:89" s="10" customFormat="1" ht="15" customHeight="1">
      <c r="A630" s="124"/>
      <c r="B630" s="113"/>
      <c r="D630" s="106"/>
      <c r="E630" s="106"/>
      <c r="F630" s="49"/>
      <c r="G630" s="86"/>
      <c r="H630" s="88"/>
      <c r="I630" s="92"/>
      <c r="J630" s="90"/>
      <c r="K630" s="51"/>
      <c r="L630" s="44"/>
      <c r="M630" s="77"/>
      <c r="N630" s="52"/>
      <c r="O630" s="52"/>
      <c r="P630" s="77"/>
      <c r="Q630" s="77"/>
      <c r="R630" s="77"/>
      <c r="S630" s="77"/>
      <c r="T630" s="28"/>
      <c r="U630" s="28"/>
      <c r="V630" s="28"/>
      <c r="W630" s="28"/>
      <c r="X630" s="28"/>
      <c r="Y630" s="28"/>
      <c r="Z630" s="28"/>
      <c r="AA630" s="28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9"/>
      <c r="BP630" s="9"/>
      <c r="BQ630" s="9"/>
      <c r="BR630" s="9"/>
      <c r="BS630" s="9"/>
      <c r="BT630" s="9"/>
      <c r="BU630" s="9"/>
      <c r="BV630" s="9"/>
      <c r="BW630" s="9"/>
      <c r="BX630" s="9"/>
      <c r="BY630" s="9"/>
      <c r="BZ630" s="9"/>
      <c r="CA630" s="9"/>
      <c r="CB630" s="9"/>
      <c r="CC630" s="9"/>
      <c r="CD630" s="9"/>
      <c r="CE630" s="9"/>
      <c r="CF630" s="9"/>
      <c r="CG630" s="9"/>
      <c r="CH630" s="9"/>
      <c r="CI630" s="9"/>
      <c r="CJ630" s="9"/>
      <c r="CK630" s="9"/>
    </row>
    <row r="631" spans="1:89" s="10" customFormat="1" ht="15" customHeight="1">
      <c r="A631" s="124"/>
      <c r="B631" s="113"/>
      <c r="D631" s="106"/>
      <c r="E631" s="106"/>
      <c r="F631" s="49"/>
      <c r="G631" s="86"/>
      <c r="H631" s="88"/>
      <c r="I631" s="92"/>
      <c r="J631" s="90"/>
      <c r="K631" s="51"/>
      <c r="L631" s="44"/>
      <c r="M631" s="77"/>
      <c r="N631" s="52"/>
      <c r="O631" s="52"/>
      <c r="P631" s="77"/>
      <c r="Q631" s="77"/>
      <c r="R631" s="77"/>
      <c r="S631" s="77"/>
      <c r="T631" s="28"/>
      <c r="U631" s="28"/>
      <c r="V631" s="28"/>
      <c r="W631" s="28"/>
      <c r="X631" s="28"/>
      <c r="Y631" s="28"/>
      <c r="Z631" s="28"/>
      <c r="AA631" s="28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9"/>
      <c r="CC631" s="9"/>
      <c r="CD631" s="9"/>
      <c r="CE631" s="9"/>
      <c r="CF631" s="9"/>
      <c r="CG631" s="9"/>
      <c r="CH631" s="9"/>
      <c r="CI631" s="9"/>
      <c r="CJ631" s="9"/>
      <c r="CK631" s="9"/>
    </row>
    <row r="632" spans="1:89" s="10" customFormat="1" ht="15" customHeight="1">
      <c r="A632" s="124"/>
      <c r="B632" s="113"/>
      <c r="D632" s="106"/>
      <c r="E632" s="106"/>
      <c r="F632" s="49"/>
      <c r="G632" s="86"/>
      <c r="H632" s="88"/>
      <c r="I632" s="92"/>
      <c r="J632" s="90"/>
      <c r="K632" s="51"/>
      <c r="L632" s="44"/>
      <c r="M632" s="77"/>
      <c r="N632" s="52"/>
      <c r="O632" s="52"/>
      <c r="P632" s="77"/>
      <c r="Q632" s="77"/>
      <c r="R632" s="77"/>
      <c r="S632" s="77"/>
      <c r="T632" s="28"/>
      <c r="U632" s="28"/>
      <c r="V632" s="28"/>
      <c r="W632" s="28"/>
      <c r="X632" s="28"/>
      <c r="Y632" s="28"/>
      <c r="Z632" s="28"/>
      <c r="AA632" s="28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9"/>
      <c r="CC632" s="9"/>
      <c r="CD632" s="9"/>
      <c r="CE632" s="9"/>
      <c r="CF632" s="9"/>
      <c r="CG632" s="9"/>
      <c r="CH632" s="9"/>
      <c r="CI632" s="9"/>
      <c r="CJ632" s="9"/>
      <c r="CK632" s="9"/>
    </row>
    <row r="633" spans="1:89" s="10" customFormat="1" ht="15" customHeight="1">
      <c r="A633" s="124"/>
      <c r="B633" s="113"/>
      <c r="D633" s="106"/>
      <c r="E633" s="106"/>
      <c r="F633" s="49"/>
      <c r="G633" s="86"/>
      <c r="H633" s="88"/>
      <c r="I633" s="92"/>
      <c r="J633" s="90"/>
      <c r="K633" s="51"/>
      <c r="L633" s="44"/>
      <c r="M633" s="77"/>
      <c r="N633" s="52"/>
      <c r="O633" s="52"/>
      <c r="P633" s="77"/>
      <c r="Q633" s="77"/>
      <c r="R633" s="77"/>
      <c r="S633" s="77"/>
      <c r="T633" s="28"/>
      <c r="U633" s="28"/>
      <c r="V633" s="28"/>
      <c r="W633" s="28"/>
      <c r="X633" s="28"/>
      <c r="Y633" s="28"/>
      <c r="Z633" s="28"/>
      <c r="AA633" s="28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9"/>
      <c r="CC633" s="9"/>
      <c r="CD633" s="9"/>
      <c r="CE633" s="9"/>
      <c r="CF633" s="9"/>
      <c r="CG633" s="9"/>
      <c r="CH633" s="9"/>
      <c r="CI633" s="9"/>
      <c r="CJ633" s="9"/>
      <c r="CK633" s="9"/>
    </row>
    <row r="634" spans="1:89" s="10" customFormat="1" ht="15" customHeight="1">
      <c r="A634" s="124"/>
      <c r="B634" s="113"/>
      <c r="D634" s="106"/>
      <c r="E634" s="106"/>
      <c r="F634" s="49"/>
      <c r="G634" s="86"/>
      <c r="H634" s="88"/>
      <c r="I634" s="92"/>
      <c r="J634" s="90"/>
      <c r="K634" s="51"/>
      <c r="L634" s="44"/>
      <c r="M634" s="77"/>
      <c r="N634" s="52"/>
      <c r="O634" s="52"/>
      <c r="P634" s="77"/>
      <c r="Q634" s="77"/>
      <c r="R634" s="77"/>
      <c r="S634" s="77"/>
      <c r="T634" s="28"/>
      <c r="U634" s="28"/>
      <c r="V634" s="28"/>
      <c r="W634" s="28"/>
      <c r="X634" s="28"/>
      <c r="Y634" s="28"/>
      <c r="Z634" s="28"/>
      <c r="AA634" s="28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9"/>
      <c r="CC634" s="9"/>
      <c r="CD634" s="9"/>
      <c r="CE634" s="9"/>
      <c r="CF634" s="9"/>
      <c r="CG634" s="9"/>
      <c r="CH634" s="9"/>
      <c r="CI634" s="9"/>
      <c r="CJ634" s="9"/>
      <c r="CK634" s="9"/>
    </row>
    <row r="635" spans="1:89" s="10" customFormat="1" ht="15" customHeight="1">
      <c r="A635" s="124"/>
      <c r="B635" s="113"/>
      <c r="D635" s="106"/>
      <c r="E635" s="106"/>
      <c r="F635" s="49"/>
      <c r="G635" s="86"/>
      <c r="H635" s="88"/>
      <c r="I635" s="92"/>
      <c r="J635" s="90"/>
      <c r="K635" s="51"/>
      <c r="L635" s="44"/>
      <c r="M635" s="77"/>
      <c r="N635" s="52"/>
      <c r="O635" s="52"/>
      <c r="P635" s="77"/>
      <c r="Q635" s="77"/>
      <c r="R635" s="77"/>
      <c r="S635" s="77"/>
      <c r="T635" s="28"/>
      <c r="U635" s="28"/>
      <c r="V635" s="28"/>
      <c r="W635" s="28"/>
      <c r="X635" s="28"/>
      <c r="Y635" s="28"/>
      <c r="Z635" s="28"/>
      <c r="AA635" s="28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  <c r="BN635" s="9"/>
      <c r="BO635" s="9"/>
      <c r="BP635" s="9"/>
      <c r="BQ635" s="9"/>
      <c r="BR635" s="9"/>
      <c r="BS635" s="9"/>
      <c r="BT635" s="9"/>
      <c r="BU635" s="9"/>
      <c r="BV635" s="9"/>
      <c r="BW635" s="9"/>
      <c r="BX635" s="9"/>
      <c r="BY635" s="9"/>
      <c r="BZ635" s="9"/>
      <c r="CA635" s="9"/>
      <c r="CB635" s="9"/>
      <c r="CC635" s="9"/>
      <c r="CD635" s="9"/>
      <c r="CE635" s="9"/>
      <c r="CF635" s="9"/>
      <c r="CG635" s="9"/>
      <c r="CH635" s="9"/>
      <c r="CI635" s="9"/>
      <c r="CJ635" s="9"/>
      <c r="CK635" s="9"/>
    </row>
    <row r="636" spans="1:89" s="10" customFormat="1" ht="15" customHeight="1">
      <c r="A636" s="124"/>
      <c r="B636" s="113"/>
      <c r="D636" s="106"/>
      <c r="E636" s="106"/>
      <c r="F636" s="49"/>
      <c r="G636" s="86"/>
      <c r="H636" s="88"/>
      <c r="I636" s="92"/>
      <c r="J636" s="90"/>
      <c r="K636" s="51"/>
      <c r="L636" s="44"/>
      <c r="M636" s="77"/>
      <c r="N636" s="52"/>
      <c r="O636" s="52"/>
      <c r="P636" s="77"/>
      <c r="Q636" s="77"/>
      <c r="R636" s="77"/>
      <c r="S636" s="77"/>
      <c r="T636" s="28"/>
      <c r="U636" s="28"/>
      <c r="V636" s="28"/>
      <c r="W636" s="28"/>
      <c r="X636" s="28"/>
      <c r="Y636" s="28"/>
      <c r="Z636" s="28"/>
      <c r="AA636" s="28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9"/>
      <c r="CC636" s="9"/>
      <c r="CD636" s="9"/>
      <c r="CE636" s="9"/>
      <c r="CF636" s="9"/>
      <c r="CG636" s="9"/>
      <c r="CH636" s="9"/>
      <c r="CI636" s="9"/>
      <c r="CJ636" s="9"/>
      <c r="CK636" s="9"/>
    </row>
    <row r="637" spans="1:89" s="10" customFormat="1" ht="15" customHeight="1">
      <c r="A637" s="124"/>
      <c r="B637" s="113"/>
      <c r="D637" s="106"/>
      <c r="E637" s="106"/>
      <c r="F637" s="49"/>
      <c r="G637" s="86"/>
      <c r="H637" s="88"/>
      <c r="I637" s="92"/>
      <c r="J637" s="90"/>
      <c r="K637" s="51"/>
      <c r="L637" s="44"/>
      <c r="M637" s="77"/>
      <c r="N637" s="52"/>
      <c r="O637" s="52"/>
      <c r="P637" s="77"/>
      <c r="Q637" s="77"/>
      <c r="R637" s="77"/>
      <c r="S637" s="77"/>
      <c r="T637" s="28"/>
      <c r="U637" s="28"/>
      <c r="V637" s="28"/>
      <c r="W637" s="28"/>
      <c r="X637" s="28"/>
      <c r="Y637" s="28"/>
      <c r="Z637" s="28"/>
      <c r="AA637" s="28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  <c r="BN637" s="9"/>
      <c r="BO637" s="9"/>
      <c r="BP637" s="9"/>
      <c r="BQ637" s="9"/>
      <c r="BR637" s="9"/>
      <c r="BS637" s="9"/>
      <c r="BT637" s="9"/>
      <c r="BU637" s="9"/>
      <c r="BV637" s="9"/>
      <c r="BW637" s="9"/>
      <c r="BX637" s="9"/>
      <c r="BY637" s="9"/>
      <c r="BZ637" s="9"/>
      <c r="CA637" s="9"/>
      <c r="CB637" s="9"/>
      <c r="CC637" s="9"/>
      <c r="CD637" s="9"/>
      <c r="CE637" s="9"/>
      <c r="CF637" s="9"/>
      <c r="CG637" s="9"/>
      <c r="CH637" s="9"/>
      <c r="CI637" s="9"/>
      <c r="CJ637" s="9"/>
      <c r="CK637" s="9"/>
    </row>
    <row r="638" spans="1:89" s="10" customFormat="1" ht="15" customHeight="1">
      <c r="A638" s="124"/>
      <c r="B638" s="113"/>
      <c r="D638" s="106"/>
      <c r="E638" s="106"/>
      <c r="F638" s="49"/>
      <c r="G638" s="86"/>
      <c r="H638" s="88"/>
      <c r="I638" s="92"/>
      <c r="J638" s="90"/>
      <c r="K638" s="51"/>
      <c r="L638" s="44"/>
      <c r="M638" s="77"/>
      <c r="N638" s="52"/>
      <c r="O638" s="52"/>
      <c r="P638" s="77"/>
      <c r="Q638" s="77"/>
      <c r="R638" s="77"/>
      <c r="S638" s="77"/>
      <c r="T638" s="28"/>
      <c r="U638" s="28"/>
      <c r="V638" s="28"/>
      <c r="W638" s="28"/>
      <c r="X638" s="28"/>
      <c r="Y638" s="28"/>
      <c r="Z638" s="28"/>
      <c r="AA638" s="28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9"/>
      <c r="BP638" s="9"/>
      <c r="BQ638" s="9"/>
      <c r="BR638" s="9"/>
      <c r="BS638" s="9"/>
      <c r="BT638" s="9"/>
      <c r="BU638" s="9"/>
      <c r="BV638" s="9"/>
      <c r="BW638" s="9"/>
      <c r="BX638" s="9"/>
      <c r="BY638" s="9"/>
      <c r="BZ638" s="9"/>
      <c r="CA638" s="9"/>
      <c r="CB638" s="9"/>
      <c r="CC638" s="9"/>
      <c r="CD638" s="9"/>
      <c r="CE638" s="9"/>
      <c r="CF638" s="9"/>
      <c r="CG638" s="9"/>
      <c r="CH638" s="9"/>
      <c r="CI638" s="9"/>
      <c r="CJ638" s="9"/>
      <c r="CK638" s="9"/>
    </row>
    <row r="639" spans="1:89" s="10" customFormat="1" ht="15" customHeight="1">
      <c r="A639" s="124"/>
      <c r="B639" s="113"/>
      <c r="D639" s="106"/>
      <c r="E639" s="106"/>
      <c r="F639" s="49"/>
      <c r="G639" s="86"/>
      <c r="H639" s="88"/>
      <c r="I639" s="92"/>
      <c r="J639" s="90"/>
      <c r="K639" s="51"/>
      <c r="L639" s="44"/>
      <c r="M639" s="77"/>
      <c r="N639" s="52"/>
      <c r="O639" s="52"/>
      <c r="P639" s="77"/>
      <c r="Q639" s="77"/>
      <c r="R639" s="77"/>
      <c r="S639" s="77"/>
      <c r="T639" s="28"/>
      <c r="U639" s="28"/>
      <c r="V639" s="28"/>
      <c r="W639" s="28"/>
      <c r="X639" s="28"/>
      <c r="Y639" s="28"/>
      <c r="Z639" s="28"/>
      <c r="AA639" s="28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  <c r="BF639" s="9"/>
      <c r="BG639" s="9"/>
      <c r="BH639" s="9"/>
      <c r="BI639" s="9"/>
      <c r="BJ639" s="9"/>
      <c r="BK639" s="9"/>
      <c r="BL639" s="9"/>
      <c r="BM639" s="9"/>
      <c r="BN639" s="9"/>
      <c r="BO639" s="9"/>
      <c r="BP639" s="9"/>
      <c r="BQ639" s="9"/>
      <c r="BR639" s="9"/>
      <c r="BS639" s="9"/>
      <c r="BT639" s="9"/>
      <c r="BU639" s="9"/>
      <c r="BV639" s="9"/>
      <c r="BW639" s="9"/>
      <c r="BX639" s="9"/>
      <c r="BY639" s="9"/>
      <c r="BZ639" s="9"/>
      <c r="CA639" s="9"/>
      <c r="CB639" s="9"/>
      <c r="CC639" s="9"/>
      <c r="CD639" s="9"/>
      <c r="CE639" s="9"/>
      <c r="CF639" s="9"/>
      <c r="CG639" s="9"/>
      <c r="CH639" s="9"/>
      <c r="CI639" s="9"/>
      <c r="CJ639" s="9"/>
      <c r="CK639" s="9"/>
    </row>
    <row r="640" spans="1:89" s="10" customFormat="1" ht="15" customHeight="1">
      <c r="A640" s="124"/>
      <c r="B640" s="113"/>
      <c r="D640" s="106"/>
      <c r="E640" s="106"/>
      <c r="F640" s="49"/>
      <c r="G640" s="86"/>
      <c r="H640" s="88"/>
      <c r="I640" s="92"/>
      <c r="J640" s="90"/>
      <c r="K640" s="51"/>
      <c r="L640" s="44"/>
      <c r="M640" s="77"/>
      <c r="N640" s="52"/>
      <c r="O640" s="52"/>
      <c r="P640" s="77"/>
      <c r="Q640" s="77"/>
      <c r="R640" s="77"/>
      <c r="S640" s="77"/>
      <c r="T640" s="28"/>
      <c r="U640" s="28"/>
      <c r="V640" s="28"/>
      <c r="W640" s="28"/>
      <c r="X640" s="28"/>
      <c r="Y640" s="28"/>
      <c r="Z640" s="28"/>
      <c r="AA640" s="28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9"/>
      <c r="BP640" s="9"/>
      <c r="BQ640" s="9"/>
      <c r="BR640" s="9"/>
      <c r="BS640" s="9"/>
      <c r="BT640" s="9"/>
      <c r="BU640" s="9"/>
      <c r="BV640" s="9"/>
      <c r="BW640" s="9"/>
      <c r="BX640" s="9"/>
      <c r="BY640" s="9"/>
      <c r="BZ640" s="9"/>
      <c r="CA640" s="9"/>
      <c r="CB640" s="9"/>
      <c r="CC640" s="9"/>
      <c r="CD640" s="9"/>
      <c r="CE640" s="9"/>
      <c r="CF640" s="9"/>
      <c r="CG640" s="9"/>
      <c r="CH640" s="9"/>
      <c r="CI640" s="9"/>
      <c r="CJ640" s="9"/>
      <c r="CK640" s="9"/>
    </row>
    <row r="641" spans="1:89" s="10" customFormat="1" ht="15" customHeight="1">
      <c r="A641" s="124"/>
      <c r="B641" s="113"/>
      <c r="D641" s="106"/>
      <c r="E641" s="106"/>
      <c r="F641" s="49"/>
      <c r="G641" s="86"/>
      <c r="H641" s="88"/>
      <c r="I641" s="92"/>
      <c r="J641" s="90"/>
      <c r="K641" s="51"/>
      <c r="L641" s="44"/>
      <c r="M641" s="77"/>
      <c r="N641" s="52"/>
      <c r="O641" s="52"/>
      <c r="P641" s="77"/>
      <c r="Q641" s="77"/>
      <c r="R641" s="77"/>
      <c r="S641" s="77"/>
      <c r="T641" s="28"/>
      <c r="U641" s="28"/>
      <c r="V641" s="28"/>
      <c r="W641" s="28"/>
      <c r="X641" s="28"/>
      <c r="Y641" s="28"/>
      <c r="Z641" s="28"/>
      <c r="AA641" s="28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  <c r="BF641" s="9"/>
      <c r="BG641" s="9"/>
      <c r="BH641" s="9"/>
      <c r="BI641" s="9"/>
      <c r="BJ641" s="9"/>
      <c r="BK641" s="9"/>
      <c r="BL641" s="9"/>
      <c r="BM641" s="9"/>
      <c r="BN641" s="9"/>
      <c r="BO641" s="9"/>
      <c r="BP641" s="9"/>
      <c r="BQ641" s="9"/>
      <c r="BR641" s="9"/>
      <c r="BS641" s="9"/>
      <c r="BT641" s="9"/>
      <c r="BU641" s="9"/>
      <c r="BV641" s="9"/>
      <c r="BW641" s="9"/>
      <c r="BX641" s="9"/>
      <c r="BY641" s="9"/>
      <c r="BZ641" s="9"/>
      <c r="CA641" s="9"/>
      <c r="CB641" s="9"/>
      <c r="CC641" s="9"/>
      <c r="CD641" s="9"/>
      <c r="CE641" s="9"/>
      <c r="CF641" s="9"/>
      <c r="CG641" s="9"/>
      <c r="CH641" s="9"/>
      <c r="CI641" s="9"/>
      <c r="CJ641" s="9"/>
      <c r="CK641" s="9"/>
    </row>
    <row r="642" spans="1:89" s="10" customFormat="1" ht="15" customHeight="1">
      <c r="A642" s="124"/>
      <c r="B642" s="113"/>
      <c r="D642" s="106"/>
      <c r="E642" s="106"/>
      <c r="F642" s="49"/>
      <c r="G642" s="86"/>
      <c r="H642" s="88"/>
      <c r="I642" s="92"/>
      <c r="J642" s="90"/>
      <c r="K642" s="51"/>
      <c r="L642" s="44"/>
      <c r="M642" s="77"/>
      <c r="N642" s="52"/>
      <c r="O642" s="52"/>
      <c r="P642" s="77"/>
      <c r="Q642" s="77"/>
      <c r="R642" s="77"/>
      <c r="S642" s="77"/>
      <c r="T642" s="28"/>
      <c r="U642" s="28"/>
      <c r="V642" s="28"/>
      <c r="W642" s="28"/>
      <c r="X642" s="28"/>
      <c r="Y642" s="28"/>
      <c r="Z642" s="28"/>
      <c r="AA642" s="28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9"/>
      <c r="BP642" s="9"/>
      <c r="BQ642" s="9"/>
      <c r="BR642" s="9"/>
      <c r="BS642" s="9"/>
      <c r="BT642" s="9"/>
      <c r="BU642" s="9"/>
      <c r="BV642" s="9"/>
      <c r="BW642" s="9"/>
      <c r="BX642" s="9"/>
      <c r="BY642" s="9"/>
      <c r="BZ642" s="9"/>
      <c r="CA642" s="9"/>
      <c r="CB642" s="9"/>
      <c r="CC642" s="9"/>
      <c r="CD642" s="9"/>
      <c r="CE642" s="9"/>
      <c r="CF642" s="9"/>
      <c r="CG642" s="9"/>
      <c r="CH642" s="9"/>
      <c r="CI642" s="9"/>
      <c r="CJ642" s="9"/>
      <c r="CK642" s="9"/>
    </row>
    <row r="643" spans="1:89" s="10" customFormat="1" ht="15" customHeight="1">
      <c r="A643" s="124"/>
      <c r="B643" s="113"/>
      <c r="D643" s="106"/>
      <c r="E643" s="106"/>
      <c r="F643" s="49"/>
      <c r="G643" s="86"/>
      <c r="H643" s="88"/>
      <c r="I643" s="92"/>
      <c r="J643" s="90"/>
      <c r="K643" s="51"/>
      <c r="L643" s="44"/>
      <c r="M643" s="77"/>
      <c r="N643" s="52"/>
      <c r="O643" s="52"/>
      <c r="P643" s="77"/>
      <c r="Q643" s="77"/>
      <c r="R643" s="77"/>
      <c r="S643" s="77"/>
      <c r="T643" s="28"/>
      <c r="U643" s="28"/>
      <c r="V643" s="28"/>
      <c r="W643" s="28"/>
      <c r="X643" s="28"/>
      <c r="Y643" s="28"/>
      <c r="Z643" s="28"/>
      <c r="AA643" s="28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  <c r="BL643" s="9"/>
      <c r="BM643" s="9"/>
      <c r="BN643" s="9"/>
      <c r="BO643" s="9"/>
      <c r="BP643" s="9"/>
      <c r="BQ643" s="9"/>
      <c r="BR643" s="9"/>
      <c r="BS643" s="9"/>
      <c r="BT643" s="9"/>
      <c r="BU643" s="9"/>
      <c r="BV643" s="9"/>
      <c r="BW643" s="9"/>
      <c r="BX643" s="9"/>
      <c r="BY643" s="9"/>
      <c r="BZ643" s="9"/>
      <c r="CA643" s="9"/>
      <c r="CB643" s="9"/>
      <c r="CC643" s="9"/>
      <c r="CD643" s="9"/>
      <c r="CE643" s="9"/>
      <c r="CF643" s="9"/>
      <c r="CG643" s="9"/>
      <c r="CH643" s="9"/>
      <c r="CI643" s="9"/>
      <c r="CJ643" s="9"/>
      <c r="CK643" s="9"/>
    </row>
    <row r="644" spans="1:89" s="10" customFormat="1" ht="15" customHeight="1">
      <c r="A644" s="124"/>
      <c r="B644" s="113"/>
      <c r="D644" s="106"/>
      <c r="E644" s="106"/>
      <c r="F644" s="49"/>
      <c r="G644" s="86"/>
      <c r="H644" s="88"/>
      <c r="I644" s="92"/>
      <c r="J644" s="90"/>
      <c r="K644" s="51"/>
      <c r="L644" s="44"/>
      <c r="M644" s="77"/>
      <c r="N644" s="52"/>
      <c r="O644" s="52"/>
      <c r="P644" s="77"/>
      <c r="Q644" s="77"/>
      <c r="R644" s="77"/>
      <c r="S644" s="77"/>
      <c r="T644" s="28"/>
      <c r="U644" s="28"/>
      <c r="V644" s="28"/>
      <c r="W644" s="28"/>
      <c r="X644" s="28"/>
      <c r="Y644" s="28"/>
      <c r="Z644" s="28"/>
      <c r="AA644" s="28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9"/>
      <c r="BP644" s="9"/>
      <c r="BQ644" s="9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9"/>
      <c r="CC644" s="9"/>
      <c r="CD644" s="9"/>
      <c r="CE644" s="9"/>
      <c r="CF644" s="9"/>
      <c r="CG644" s="9"/>
      <c r="CH644" s="9"/>
      <c r="CI644" s="9"/>
      <c r="CJ644" s="9"/>
      <c r="CK644" s="9"/>
    </row>
    <row r="645" spans="1:89" s="10" customFormat="1" ht="15" customHeight="1">
      <c r="A645" s="124"/>
      <c r="B645" s="113"/>
      <c r="D645" s="106"/>
      <c r="E645" s="106"/>
      <c r="F645" s="49"/>
      <c r="G645" s="86"/>
      <c r="H645" s="88"/>
      <c r="I645" s="92"/>
      <c r="J645" s="90"/>
      <c r="K645" s="51"/>
      <c r="L645" s="44"/>
      <c r="M645" s="77"/>
      <c r="N645" s="52"/>
      <c r="O645" s="52"/>
      <c r="P645" s="77"/>
      <c r="Q645" s="77"/>
      <c r="R645" s="77"/>
      <c r="S645" s="77"/>
      <c r="T645" s="28"/>
      <c r="U645" s="28"/>
      <c r="V645" s="28"/>
      <c r="W645" s="28"/>
      <c r="X645" s="28"/>
      <c r="Y645" s="28"/>
      <c r="Z645" s="28"/>
      <c r="AA645" s="28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  <c r="BF645" s="9"/>
      <c r="BG645" s="9"/>
      <c r="BH645" s="9"/>
      <c r="BI645" s="9"/>
      <c r="BJ645" s="9"/>
      <c r="BK645" s="9"/>
      <c r="BL645" s="9"/>
      <c r="BM645" s="9"/>
      <c r="BN645" s="9"/>
      <c r="BO645" s="9"/>
      <c r="BP645" s="9"/>
      <c r="BQ645" s="9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9"/>
      <c r="CC645" s="9"/>
      <c r="CD645" s="9"/>
      <c r="CE645" s="9"/>
      <c r="CF645" s="9"/>
      <c r="CG645" s="9"/>
      <c r="CH645" s="9"/>
      <c r="CI645" s="9"/>
      <c r="CJ645" s="9"/>
      <c r="CK645" s="9"/>
    </row>
    <row r="646" spans="1:89" s="10" customFormat="1" ht="15" customHeight="1">
      <c r="A646" s="124"/>
      <c r="B646" s="113"/>
      <c r="D646" s="106"/>
      <c r="E646" s="106"/>
      <c r="F646" s="49"/>
      <c r="G646" s="86"/>
      <c r="H646" s="88"/>
      <c r="I646" s="92"/>
      <c r="J646" s="90"/>
      <c r="K646" s="51"/>
      <c r="L646" s="44"/>
      <c r="M646" s="77"/>
      <c r="N646" s="52"/>
      <c r="O646" s="52"/>
      <c r="P646" s="77"/>
      <c r="Q646" s="77"/>
      <c r="R646" s="77"/>
      <c r="S646" s="77"/>
      <c r="T646" s="28"/>
      <c r="U646" s="28"/>
      <c r="V646" s="28"/>
      <c r="W646" s="28"/>
      <c r="X646" s="28"/>
      <c r="Y646" s="28"/>
      <c r="Z646" s="28"/>
      <c r="AA646" s="28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9"/>
      <c r="BP646" s="9"/>
      <c r="BQ646" s="9"/>
      <c r="BR646" s="9"/>
      <c r="BS646" s="9"/>
      <c r="BT646" s="9"/>
      <c r="BU646" s="9"/>
      <c r="BV646" s="9"/>
      <c r="BW646" s="9"/>
      <c r="BX646" s="9"/>
      <c r="BY646" s="9"/>
      <c r="BZ646" s="9"/>
      <c r="CA646" s="9"/>
      <c r="CB646" s="9"/>
      <c r="CC646" s="9"/>
      <c r="CD646" s="9"/>
      <c r="CE646" s="9"/>
      <c r="CF646" s="9"/>
      <c r="CG646" s="9"/>
      <c r="CH646" s="9"/>
      <c r="CI646" s="9"/>
      <c r="CJ646" s="9"/>
      <c r="CK646" s="9"/>
    </row>
    <row r="647" spans="1:89" s="10" customFormat="1" ht="15" customHeight="1">
      <c r="A647" s="124"/>
      <c r="B647" s="113"/>
      <c r="D647" s="106"/>
      <c r="E647" s="106"/>
      <c r="F647" s="49"/>
      <c r="G647" s="86"/>
      <c r="H647" s="88"/>
      <c r="I647" s="92"/>
      <c r="J647" s="90"/>
      <c r="K647" s="51"/>
      <c r="L647" s="44"/>
      <c r="M647" s="77"/>
      <c r="N647" s="52"/>
      <c r="O647" s="52"/>
      <c r="P647" s="77"/>
      <c r="Q647" s="77"/>
      <c r="R647" s="77"/>
      <c r="S647" s="77"/>
      <c r="T647" s="28"/>
      <c r="U647" s="28"/>
      <c r="V647" s="28"/>
      <c r="W647" s="28"/>
      <c r="X647" s="28"/>
      <c r="Y647" s="28"/>
      <c r="Z647" s="28"/>
      <c r="AA647" s="28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  <c r="BF647" s="9"/>
      <c r="BG647" s="9"/>
      <c r="BH647" s="9"/>
      <c r="BI647" s="9"/>
      <c r="BJ647" s="9"/>
      <c r="BK647" s="9"/>
      <c r="BL647" s="9"/>
      <c r="BM647" s="9"/>
      <c r="BN647" s="9"/>
      <c r="BO647" s="9"/>
      <c r="BP647" s="9"/>
      <c r="BQ647" s="9"/>
      <c r="BR647" s="9"/>
      <c r="BS647" s="9"/>
      <c r="BT647" s="9"/>
      <c r="BU647" s="9"/>
      <c r="BV647" s="9"/>
      <c r="BW647" s="9"/>
      <c r="BX647" s="9"/>
      <c r="BY647" s="9"/>
      <c r="BZ647" s="9"/>
      <c r="CA647" s="9"/>
      <c r="CB647" s="9"/>
      <c r="CC647" s="9"/>
      <c r="CD647" s="9"/>
      <c r="CE647" s="9"/>
      <c r="CF647" s="9"/>
      <c r="CG647" s="9"/>
      <c r="CH647" s="9"/>
      <c r="CI647" s="9"/>
      <c r="CJ647" s="9"/>
      <c r="CK647" s="9"/>
    </row>
    <row r="648" spans="1:89" s="10" customFormat="1" ht="15" customHeight="1">
      <c r="A648" s="124"/>
      <c r="B648" s="113"/>
      <c r="D648" s="106"/>
      <c r="E648" s="106"/>
      <c r="F648" s="49"/>
      <c r="G648" s="86"/>
      <c r="H648" s="88"/>
      <c r="I648" s="92"/>
      <c r="J648" s="90"/>
      <c r="K648" s="51"/>
      <c r="L648" s="44"/>
      <c r="M648" s="77"/>
      <c r="N648" s="52"/>
      <c r="O648" s="52"/>
      <c r="P648" s="77"/>
      <c r="Q648" s="77"/>
      <c r="R648" s="77"/>
      <c r="S648" s="77"/>
      <c r="T648" s="28"/>
      <c r="U648" s="28"/>
      <c r="V648" s="28"/>
      <c r="W648" s="28"/>
      <c r="X648" s="28"/>
      <c r="Y648" s="28"/>
      <c r="Z648" s="28"/>
      <c r="AA648" s="28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9"/>
      <c r="BP648" s="9"/>
      <c r="BQ648" s="9"/>
      <c r="BR648" s="9"/>
      <c r="BS648" s="9"/>
      <c r="BT648" s="9"/>
      <c r="BU648" s="9"/>
      <c r="BV648" s="9"/>
      <c r="BW648" s="9"/>
      <c r="BX648" s="9"/>
      <c r="BY648" s="9"/>
      <c r="BZ648" s="9"/>
      <c r="CA648" s="9"/>
      <c r="CB648" s="9"/>
      <c r="CC648" s="9"/>
      <c r="CD648" s="9"/>
      <c r="CE648" s="9"/>
      <c r="CF648" s="9"/>
      <c r="CG648" s="9"/>
      <c r="CH648" s="9"/>
      <c r="CI648" s="9"/>
      <c r="CJ648" s="9"/>
      <c r="CK648" s="9"/>
    </row>
    <row r="649" spans="1:89" s="10" customFormat="1" ht="15" customHeight="1">
      <c r="A649" s="124"/>
      <c r="B649" s="113"/>
      <c r="D649" s="106"/>
      <c r="E649" s="106"/>
      <c r="F649" s="49"/>
      <c r="G649" s="86"/>
      <c r="H649" s="88"/>
      <c r="I649" s="92"/>
      <c r="J649" s="90"/>
      <c r="K649" s="51"/>
      <c r="L649" s="44"/>
      <c r="M649" s="77"/>
      <c r="N649" s="52"/>
      <c r="O649" s="52"/>
      <c r="P649" s="77"/>
      <c r="Q649" s="77"/>
      <c r="R649" s="77"/>
      <c r="S649" s="77"/>
      <c r="T649" s="28"/>
      <c r="U649" s="28"/>
      <c r="V649" s="28"/>
      <c r="W649" s="28"/>
      <c r="X649" s="28"/>
      <c r="Y649" s="28"/>
      <c r="Z649" s="28"/>
      <c r="AA649" s="28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  <c r="BF649" s="9"/>
      <c r="BG649" s="9"/>
      <c r="BH649" s="9"/>
      <c r="BI649" s="9"/>
      <c r="BJ649" s="9"/>
      <c r="BK649" s="9"/>
      <c r="BL649" s="9"/>
      <c r="BM649" s="9"/>
      <c r="BN649" s="9"/>
      <c r="BO649" s="9"/>
      <c r="BP649" s="9"/>
      <c r="BQ649" s="9"/>
      <c r="BR649" s="9"/>
      <c r="BS649" s="9"/>
      <c r="BT649" s="9"/>
      <c r="BU649" s="9"/>
      <c r="BV649" s="9"/>
      <c r="BW649" s="9"/>
      <c r="BX649" s="9"/>
      <c r="BY649" s="9"/>
      <c r="BZ649" s="9"/>
      <c r="CA649" s="9"/>
      <c r="CB649" s="9"/>
      <c r="CC649" s="9"/>
      <c r="CD649" s="9"/>
      <c r="CE649" s="9"/>
      <c r="CF649" s="9"/>
      <c r="CG649" s="9"/>
      <c r="CH649" s="9"/>
      <c r="CI649" s="9"/>
      <c r="CJ649" s="9"/>
      <c r="CK649" s="9"/>
    </row>
    <row r="650" spans="1:89" s="10" customFormat="1" ht="15" customHeight="1">
      <c r="A650" s="124"/>
      <c r="B650" s="113"/>
      <c r="D650" s="106"/>
      <c r="E650" s="106"/>
      <c r="F650" s="49"/>
      <c r="G650" s="86"/>
      <c r="H650" s="88"/>
      <c r="I650" s="92"/>
      <c r="J650" s="90"/>
      <c r="K650" s="51"/>
      <c r="L650" s="44"/>
      <c r="M650" s="77"/>
      <c r="N650" s="52"/>
      <c r="O650" s="52"/>
      <c r="P650" s="77"/>
      <c r="Q650" s="77"/>
      <c r="R650" s="77"/>
      <c r="S650" s="77"/>
      <c r="T650" s="28"/>
      <c r="U650" s="28"/>
      <c r="V650" s="28"/>
      <c r="W650" s="28"/>
      <c r="X650" s="28"/>
      <c r="Y650" s="28"/>
      <c r="Z650" s="28"/>
      <c r="AA650" s="28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9"/>
      <c r="BP650" s="9"/>
      <c r="BQ650" s="9"/>
      <c r="BR650" s="9"/>
      <c r="BS650" s="9"/>
      <c r="BT650" s="9"/>
      <c r="BU650" s="9"/>
      <c r="BV650" s="9"/>
      <c r="BW650" s="9"/>
      <c r="BX650" s="9"/>
      <c r="BY650" s="9"/>
      <c r="BZ650" s="9"/>
      <c r="CA650" s="9"/>
      <c r="CB650" s="9"/>
      <c r="CC650" s="9"/>
      <c r="CD650" s="9"/>
      <c r="CE650" s="9"/>
      <c r="CF650" s="9"/>
      <c r="CG650" s="9"/>
      <c r="CH650" s="9"/>
      <c r="CI650" s="9"/>
      <c r="CJ650" s="9"/>
      <c r="CK650" s="9"/>
    </row>
    <row r="651" spans="1:89" s="10" customFormat="1" ht="15" customHeight="1">
      <c r="A651" s="124"/>
      <c r="B651" s="113"/>
      <c r="D651" s="106"/>
      <c r="E651" s="106"/>
      <c r="F651" s="49"/>
      <c r="G651" s="86"/>
      <c r="H651" s="88"/>
      <c r="I651" s="92"/>
      <c r="J651" s="90"/>
      <c r="K651" s="51"/>
      <c r="L651" s="44"/>
      <c r="M651" s="77"/>
      <c r="N651" s="52"/>
      <c r="O651" s="52"/>
      <c r="P651" s="77"/>
      <c r="Q651" s="77"/>
      <c r="R651" s="77"/>
      <c r="S651" s="77"/>
      <c r="T651" s="28"/>
      <c r="U651" s="28"/>
      <c r="V651" s="28"/>
      <c r="W651" s="28"/>
      <c r="X651" s="28"/>
      <c r="Y651" s="28"/>
      <c r="Z651" s="28"/>
      <c r="AA651" s="28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9"/>
      <c r="CC651" s="9"/>
      <c r="CD651" s="9"/>
      <c r="CE651" s="9"/>
      <c r="CF651" s="9"/>
      <c r="CG651" s="9"/>
      <c r="CH651" s="9"/>
      <c r="CI651" s="9"/>
      <c r="CJ651" s="9"/>
      <c r="CK651" s="9"/>
    </row>
    <row r="652" spans="1:89" s="10" customFormat="1" ht="15" customHeight="1">
      <c r="A652" s="124"/>
      <c r="B652" s="113"/>
      <c r="D652" s="106"/>
      <c r="E652" s="106"/>
      <c r="F652" s="49"/>
      <c r="G652" s="86"/>
      <c r="H652" s="88"/>
      <c r="I652" s="92"/>
      <c r="J652" s="90"/>
      <c r="K652" s="51"/>
      <c r="L652" s="44"/>
      <c r="M652" s="77"/>
      <c r="N652" s="52"/>
      <c r="O652" s="52"/>
      <c r="P652" s="77"/>
      <c r="Q652" s="77"/>
      <c r="R652" s="77"/>
      <c r="S652" s="77"/>
      <c r="T652" s="28"/>
      <c r="U652" s="28"/>
      <c r="V652" s="28"/>
      <c r="W652" s="28"/>
      <c r="X652" s="28"/>
      <c r="Y652" s="28"/>
      <c r="Z652" s="28"/>
      <c r="AA652" s="28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9"/>
      <c r="BP652" s="9"/>
      <c r="BQ652" s="9"/>
      <c r="BR652" s="9"/>
      <c r="BS652" s="9"/>
      <c r="BT652" s="9"/>
      <c r="BU652" s="9"/>
      <c r="BV652" s="9"/>
      <c r="BW652" s="9"/>
      <c r="BX652" s="9"/>
      <c r="BY652" s="9"/>
      <c r="BZ652" s="9"/>
      <c r="CA652" s="9"/>
      <c r="CB652" s="9"/>
      <c r="CC652" s="9"/>
      <c r="CD652" s="9"/>
      <c r="CE652" s="9"/>
      <c r="CF652" s="9"/>
      <c r="CG652" s="9"/>
      <c r="CH652" s="9"/>
      <c r="CI652" s="9"/>
      <c r="CJ652" s="9"/>
      <c r="CK652" s="9"/>
    </row>
    <row r="653" spans="1:89" s="10" customFormat="1" ht="15" customHeight="1">
      <c r="A653" s="124"/>
      <c r="B653" s="113"/>
      <c r="D653" s="106"/>
      <c r="E653" s="106"/>
      <c r="F653" s="49"/>
      <c r="G653" s="86"/>
      <c r="H653" s="88"/>
      <c r="I653" s="92"/>
      <c r="J653" s="90"/>
      <c r="K653" s="51"/>
      <c r="L653" s="44"/>
      <c r="M653" s="77"/>
      <c r="N653" s="52"/>
      <c r="O653" s="52"/>
      <c r="P653" s="77"/>
      <c r="Q653" s="77"/>
      <c r="R653" s="77"/>
      <c r="S653" s="77"/>
      <c r="T653" s="28"/>
      <c r="U653" s="28"/>
      <c r="V653" s="28"/>
      <c r="W653" s="28"/>
      <c r="X653" s="28"/>
      <c r="Y653" s="28"/>
      <c r="Z653" s="28"/>
      <c r="AA653" s="28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  <c r="BL653" s="9"/>
      <c r="BM653" s="9"/>
      <c r="BN653" s="9"/>
      <c r="BO653" s="9"/>
      <c r="BP653" s="9"/>
      <c r="BQ653" s="9"/>
      <c r="BR653" s="9"/>
      <c r="BS653" s="9"/>
      <c r="BT653" s="9"/>
      <c r="BU653" s="9"/>
      <c r="BV653" s="9"/>
      <c r="BW653" s="9"/>
      <c r="BX653" s="9"/>
      <c r="BY653" s="9"/>
      <c r="BZ653" s="9"/>
      <c r="CA653" s="9"/>
      <c r="CB653" s="9"/>
      <c r="CC653" s="9"/>
      <c r="CD653" s="9"/>
      <c r="CE653" s="9"/>
      <c r="CF653" s="9"/>
      <c r="CG653" s="9"/>
      <c r="CH653" s="9"/>
      <c r="CI653" s="9"/>
      <c r="CJ653" s="9"/>
      <c r="CK653" s="9"/>
    </row>
    <row r="654" spans="1:89" s="10" customFormat="1" ht="15" customHeight="1">
      <c r="A654" s="124"/>
      <c r="B654" s="113"/>
      <c r="D654" s="106"/>
      <c r="E654" s="106"/>
      <c r="F654" s="49"/>
      <c r="G654" s="86"/>
      <c r="H654" s="88"/>
      <c r="I654" s="92"/>
      <c r="J654" s="90"/>
      <c r="K654" s="51"/>
      <c r="L654" s="44"/>
      <c r="M654" s="77"/>
      <c r="N654" s="52"/>
      <c r="O654" s="52"/>
      <c r="P654" s="77"/>
      <c r="Q654" s="77"/>
      <c r="R654" s="77"/>
      <c r="S654" s="77"/>
      <c r="T654" s="28"/>
      <c r="U654" s="28"/>
      <c r="V654" s="28"/>
      <c r="W654" s="28"/>
      <c r="X654" s="28"/>
      <c r="Y654" s="28"/>
      <c r="Z654" s="28"/>
      <c r="AA654" s="28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9"/>
      <c r="BP654" s="9"/>
      <c r="BQ654" s="9"/>
      <c r="BR654" s="9"/>
      <c r="BS654" s="9"/>
      <c r="BT654" s="9"/>
      <c r="BU654" s="9"/>
      <c r="BV654" s="9"/>
      <c r="BW654" s="9"/>
      <c r="BX654" s="9"/>
      <c r="BY654" s="9"/>
      <c r="BZ654" s="9"/>
      <c r="CA654" s="9"/>
      <c r="CB654" s="9"/>
      <c r="CC654" s="9"/>
      <c r="CD654" s="9"/>
      <c r="CE654" s="9"/>
      <c r="CF654" s="9"/>
      <c r="CG654" s="9"/>
      <c r="CH654" s="9"/>
      <c r="CI654" s="9"/>
      <c r="CJ654" s="9"/>
      <c r="CK654" s="9"/>
    </row>
    <row r="655" spans="1:89" s="10" customFormat="1" ht="15" customHeight="1">
      <c r="A655" s="124"/>
      <c r="B655" s="113"/>
      <c r="D655" s="106"/>
      <c r="E655" s="106"/>
      <c r="F655" s="49"/>
      <c r="G655" s="86"/>
      <c r="H655" s="88"/>
      <c r="I655" s="92"/>
      <c r="J655" s="90"/>
      <c r="K655" s="51"/>
      <c r="L655" s="44"/>
      <c r="M655" s="77"/>
      <c r="N655" s="52"/>
      <c r="O655" s="52"/>
      <c r="P655" s="77"/>
      <c r="Q655" s="77"/>
      <c r="R655" s="77"/>
      <c r="S655" s="77"/>
      <c r="T655" s="28"/>
      <c r="U655" s="28"/>
      <c r="V655" s="28"/>
      <c r="W655" s="28"/>
      <c r="X655" s="28"/>
      <c r="Y655" s="28"/>
      <c r="Z655" s="28"/>
      <c r="AA655" s="28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9"/>
      <c r="CC655" s="9"/>
      <c r="CD655" s="9"/>
      <c r="CE655" s="9"/>
      <c r="CF655" s="9"/>
      <c r="CG655" s="9"/>
      <c r="CH655" s="9"/>
      <c r="CI655" s="9"/>
      <c r="CJ655" s="9"/>
      <c r="CK655" s="9"/>
    </row>
    <row r="656" spans="1:89" s="10" customFormat="1" ht="15" customHeight="1">
      <c r="A656" s="124"/>
      <c r="B656" s="113"/>
      <c r="D656" s="106"/>
      <c r="E656" s="106"/>
      <c r="F656" s="49"/>
      <c r="G656" s="86"/>
      <c r="H656" s="88"/>
      <c r="I656" s="92"/>
      <c r="J656" s="90"/>
      <c r="K656" s="51"/>
      <c r="L656" s="44"/>
      <c r="M656" s="77"/>
      <c r="N656" s="52"/>
      <c r="O656" s="52"/>
      <c r="P656" s="77"/>
      <c r="Q656" s="77"/>
      <c r="R656" s="77"/>
      <c r="S656" s="77"/>
      <c r="T656" s="28"/>
      <c r="U656" s="28"/>
      <c r="V656" s="28"/>
      <c r="W656" s="28"/>
      <c r="X656" s="28"/>
      <c r="Y656" s="28"/>
      <c r="Z656" s="28"/>
      <c r="AA656" s="28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9"/>
      <c r="BP656" s="9"/>
      <c r="BQ656" s="9"/>
      <c r="BR656" s="9"/>
      <c r="BS656" s="9"/>
      <c r="BT656" s="9"/>
      <c r="BU656" s="9"/>
      <c r="BV656" s="9"/>
      <c r="BW656" s="9"/>
      <c r="BX656" s="9"/>
      <c r="BY656" s="9"/>
      <c r="BZ656" s="9"/>
      <c r="CA656" s="9"/>
      <c r="CB656" s="9"/>
      <c r="CC656" s="9"/>
      <c r="CD656" s="9"/>
      <c r="CE656" s="9"/>
      <c r="CF656" s="9"/>
      <c r="CG656" s="9"/>
      <c r="CH656" s="9"/>
      <c r="CI656" s="9"/>
      <c r="CJ656" s="9"/>
      <c r="CK656" s="9"/>
    </row>
    <row r="657" spans="1:89" s="10" customFormat="1" ht="15" customHeight="1">
      <c r="A657" s="124"/>
      <c r="B657" s="113"/>
      <c r="D657" s="106"/>
      <c r="E657" s="106"/>
      <c r="F657" s="49"/>
      <c r="G657" s="86"/>
      <c r="H657" s="88"/>
      <c r="I657" s="92"/>
      <c r="J657" s="90"/>
      <c r="K657" s="51"/>
      <c r="L657" s="44"/>
      <c r="M657" s="77"/>
      <c r="N657" s="52"/>
      <c r="O657" s="52"/>
      <c r="P657" s="77"/>
      <c r="Q657" s="77"/>
      <c r="R657" s="77"/>
      <c r="S657" s="77"/>
      <c r="T657" s="28"/>
      <c r="U657" s="28"/>
      <c r="V657" s="28"/>
      <c r="W657" s="28"/>
      <c r="X657" s="28"/>
      <c r="Y657" s="28"/>
      <c r="Z657" s="28"/>
      <c r="AA657" s="28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  <c r="BF657" s="9"/>
      <c r="BG657" s="9"/>
      <c r="BH657" s="9"/>
      <c r="BI657" s="9"/>
      <c r="BJ657" s="9"/>
      <c r="BK657" s="9"/>
      <c r="BL657" s="9"/>
      <c r="BM657" s="9"/>
      <c r="BN657" s="9"/>
      <c r="BO657" s="9"/>
      <c r="BP657" s="9"/>
      <c r="BQ657" s="9"/>
      <c r="BR657" s="9"/>
      <c r="BS657" s="9"/>
      <c r="BT657" s="9"/>
      <c r="BU657" s="9"/>
      <c r="BV657" s="9"/>
      <c r="BW657" s="9"/>
      <c r="BX657" s="9"/>
      <c r="BY657" s="9"/>
      <c r="BZ657" s="9"/>
      <c r="CA657" s="9"/>
      <c r="CB657" s="9"/>
      <c r="CC657" s="9"/>
      <c r="CD657" s="9"/>
      <c r="CE657" s="9"/>
      <c r="CF657" s="9"/>
      <c r="CG657" s="9"/>
      <c r="CH657" s="9"/>
      <c r="CI657" s="9"/>
      <c r="CJ657" s="9"/>
      <c r="CK657" s="9"/>
    </row>
    <row r="658" spans="1:89" s="10" customFormat="1" ht="15" customHeight="1">
      <c r="A658" s="124"/>
      <c r="B658" s="113"/>
      <c r="D658" s="106"/>
      <c r="E658" s="106"/>
      <c r="F658" s="49"/>
      <c r="G658" s="86"/>
      <c r="H658" s="88"/>
      <c r="I658" s="92"/>
      <c r="J658" s="90"/>
      <c r="K658" s="51"/>
      <c r="L658" s="44"/>
      <c r="M658" s="77"/>
      <c r="N658" s="52"/>
      <c r="O658" s="52"/>
      <c r="P658" s="77"/>
      <c r="Q658" s="77"/>
      <c r="R658" s="77"/>
      <c r="S658" s="77"/>
      <c r="T658" s="28"/>
      <c r="U658" s="28"/>
      <c r="V658" s="28"/>
      <c r="W658" s="28"/>
      <c r="X658" s="28"/>
      <c r="Y658" s="28"/>
      <c r="Z658" s="28"/>
      <c r="AA658" s="28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9"/>
      <c r="BP658" s="9"/>
      <c r="BQ658" s="9"/>
      <c r="BR658" s="9"/>
      <c r="BS658" s="9"/>
      <c r="BT658" s="9"/>
      <c r="BU658" s="9"/>
      <c r="BV658" s="9"/>
      <c r="BW658" s="9"/>
      <c r="BX658" s="9"/>
      <c r="BY658" s="9"/>
      <c r="BZ658" s="9"/>
      <c r="CA658" s="9"/>
      <c r="CB658" s="9"/>
      <c r="CC658" s="9"/>
      <c r="CD658" s="9"/>
      <c r="CE658" s="9"/>
      <c r="CF658" s="9"/>
      <c r="CG658" s="9"/>
      <c r="CH658" s="9"/>
      <c r="CI658" s="9"/>
      <c r="CJ658" s="9"/>
      <c r="CK658" s="9"/>
    </row>
    <row r="659" spans="1:89" s="10" customFormat="1" ht="15" customHeight="1">
      <c r="A659" s="124"/>
      <c r="B659" s="113"/>
      <c r="D659" s="106"/>
      <c r="E659" s="106"/>
      <c r="F659" s="49"/>
      <c r="G659" s="86"/>
      <c r="H659" s="88"/>
      <c r="I659" s="92"/>
      <c r="J659" s="90"/>
      <c r="K659" s="51"/>
      <c r="L659" s="44"/>
      <c r="M659" s="77"/>
      <c r="N659" s="52"/>
      <c r="O659" s="52"/>
      <c r="P659" s="77"/>
      <c r="Q659" s="77"/>
      <c r="R659" s="77"/>
      <c r="S659" s="77"/>
      <c r="T659" s="28"/>
      <c r="U659" s="28"/>
      <c r="V659" s="28"/>
      <c r="W659" s="28"/>
      <c r="X659" s="28"/>
      <c r="Y659" s="28"/>
      <c r="Z659" s="28"/>
      <c r="AA659" s="28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  <c r="BF659" s="9"/>
      <c r="BG659" s="9"/>
      <c r="BH659" s="9"/>
      <c r="BI659" s="9"/>
      <c r="BJ659" s="9"/>
      <c r="BK659" s="9"/>
      <c r="BL659" s="9"/>
      <c r="BM659" s="9"/>
      <c r="BN659" s="9"/>
      <c r="BO659" s="9"/>
      <c r="BP659" s="9"/>
      <c r="BQ659" s="9"/>
      <c r="BR659" s="9"/>
      <c r="BS659" s="9"/>
      <c r="BT659" s="9"/>
      <c r="BU659" s="9"/>
      <c r="BV659" s="9"/>
      <c r="BW659" s="9"/>
      <c r="BX659" s="9"/>
      <c r="BY659" s="9"/>
      <c r="BZ659" s="9"/>
      <c r="CA659" s="9"/>
      <c r="CB659" s="9"/>
      <c r="CC659" s="9"/>
      <c r="CD659" s="9"/>
      <c r="CE659" s="9"/>
      <c r="CF659" s="9"/>
      <c r="CG659" s="9"/>
      <c r="CH659" s="9"/>
      <c r="CI659" s="9"/>
      <c r="CJ659" s="9"/>
      <c r="CK659" s="9"/>
    </row>
    <row r="660" spans="1:89" s="10" customFormat="1" ht="15" customHeight="1">
      <c r="A660" s="124"/>
      <c r="B660" s="113"/>
      <c r="D660" s="106"/>
      <c r="E660" s="106"/>
      <c r="F660" s="49"/>
      <c r="G660" s="86"/>
      <c r="H660" s="88"/>
      <c r="I660" s="92"/>
      <c r="J660" s="90"/>
      <c r="K660" s="51"/>
      <c r="L660" s="44"/>
      <c r="M660" s="77"/>
      <c r="N660" s="52"/>
      <c r="O660" s="52"/>
      <c r="P660" s="77"/>
      <c r="Q660" s="77"/>
      <c r="R660" s="77"/>
      <c r="S660" s="77"/>
      <c r="T660" s="28"/>
      <c r="U660" s="28"/>
      <c r="V660" s="28"/>
      <c r="W660" s="28"/>
      <c r="X660" s="28"/>
      <c r="Y660" s="28"/>
      <c r="Z660" s="28"/>
      <c r="AA660" s="28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9"/>
      <c r="BP660" s="9"/>
      <c r="BQ660" s="9"/>
      <c r="BR660" s="9"/>
      <c r="BS660" s="9"/>
      <c r="BT660" s="9"/>
      <c r="BU660" s="9"/>
      <c r="BV660" s="9"/>
      <c r="BW660" s="9"/>
      <c r="BX660" s="9"/>
      <c r="BY660" s="9"/>
      <c r="BZ660" s="9"/>
      <c r="CA660" s="9"/>
      <c r="CB660" s="9"/>
      <c r="CC660" s="9"/>
      <c r="CD660" s="9"/>
      <c r="CE660" s="9"/>
      <c r="CF660" s="9"/>
      <c r="CG660" s="9"/>
      <c r="CH660" s="9"/>
      <c r="CI660" s="9"/>
      <c r="CJ660" s="9"/>
      <c r="CK660" s="9"/>
    </row>
    <row r="661" spans="1:89" s="10" customFormat="1" ht="15" customHeight="1">
      <c r="A661" s="124"/>
      <c r="B661" s="113"/>
      <c r="D661" s="106"/>
      <c r="E661" s="106"/>
      <c r="F661" s="49"/>
      <c r="G661" s="86"/>
      <c r="H661" s="88"/>
      <c r="I661" s="92"/>
      <c r="J661" s="90"/>
      <c r="K661" s="51"/>
      <c r="L661" s="44"/>
      <c r="M661" s="77"/>
      <c r="N661" s="52"/>
      <c r="O661" s="52"/>
      <c r="P661" s="77"/>
      <c r="Q661" s="77"/>
      <c r="R661" s="77"/>
      <c r="S661" s="77"/>
      <c r="T661" s="28"/>
      <c r="U661" s="28"/>
      <c r="V661" s="28"/>
      <c r="W661" s="28"/>
      <c r="X661" s="28"/>
      <c r="Y661" s="28"/>
      <c r="Z661" s="28"/>
      <c r="AA661" s="28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  <c r="BL661" s="9"/>
      <c r="BM661" s="9"/>
      <c r="BN661" s="9"/>
      <c r="BO661" s="9"/>
      <c r="BP661" s="9"/>
      <c r="BQ661" s="9"/>
      <c r="BR661" s="9"/>
      <c r="BS661" s="9"/>
      <c r="BT661" s="9"/>
      <c r="BU661" s="9"/>
      <c r="BV661" s="9"/>
      <c r="BW661" s="9"/>
      <c r="BX661" s="9"/>
      <c r="BY661" s="9"/>
      <c r="BZ661" s="9"/>
      <c r="CA661" s="9"/>
      <c r="CB661" s="9"/>
      <c r="CC661" s="9"/>
      <c r="CD661" s="9"/>
      <c r="CE661" s="9"/>
      <c r="CF661" s="9"/>
      <c r="CG661" s="9"/>
      <c r="CH661" s="9"/>
      <c r="CI661" s="9"/>
      <c r="CJ661" s="9"/>
      <c r="CK661" s="9"/>
    </row>
    <row r="662" spans="1:89" s="10" customFormat="1" ht="15" customHeight="1">
      <c r="A662" s="124"/>
      <c r="B662" s="113"/>
      <c r="D662" s="106"/>
      <c r="E662" s="106"/>
      <c r="F662" s="49"/>
      <c r="G662" s="86"/>
      <c r="H662" s="88"/>
      <c r="I662" s="92"/>
      <c r="J662" s="90"/>
      <c r="K662" s="51"/>
      <c r="L662" s="44"/>
      <c r="M662" s="77"/>
      <c r="N662" s="52"/>
      <c r="O662" s="52"/>
      <c r="P662" s="77"/>
      <c r="Q662" s="77"/>
      <c r="R662" s="77"/>
      <c r="S662" s="77"/>
      <c r="T662" s="28"/>
      <c r="U662" s="28"/>
      <c r="V662" s="28"/>
      <c r="W662" s="28"/>
      <c r="X662" s="28"/>
      <c r="Y662" s="28"/>
      <c r="Z662" s="28"/>
      <c r="AA662" s="28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9"/>
      <c r="CC662" s="9"/>
      <c r="CD662" s="9"/>
      <c r="CE662" s="9"/>
      <c r="CF662" s="9"/>
      <c r="CG662" s="9"/>
      <c r="CH662" s="9"/>
      <c r="CI662" s="9"/>
      <c r="CJ662" s="9"/>
      <c r="CK662" s="9"/>
    </row>
    <row r="663" spans="1:89" s="10" customFormat="1" ht="15" customHeight="1">
      <c r="A663" s="124"/>
      <c r="B663" s="113"/>
      <c r="D663" s="106"/>
      <c r="E663" s="106"/>
      <c r="F663" s="49"/>
      <c r="G663" s="86"/>
      <c r="H663" s="88"/>
      <c r="I663" s="92"/>
      <c r="J663" s="90"/>
      <c r="K663" s="51"/>
      <c r="L663" s="44"/>
      <c r="M663" s="77"/>
      <c r="N663" s="52"/>
      <c r="O663" s="52"/>
      <c r="P663" s="77"/>
      <c r="Q663" s="77"/>
      <c r="R663" s="77"/>
      <c r="S663" s="77"/>
      <c r="T663" s="28"/>
      <c r="U663" s="28"/>
      <c r="V663" s="28"/>
      <c r="W663" s="28"/>
      <c r="X663" s="28"/>
      <c r="Y663" s="28"/>
      <c r="Z663" s="28"/>
      <c r="AA663" s="28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  <c r="BS663" s="9"/>
      <c r="BT663" s="9"/>
      <c r="BU663" s="9"/>
      <c r="BV663" s="9"/>
      <c r="BW663" s="9"/>
      <c r="BX663" s="9"/>
      <c r="BY663" s="9"/>
      <c r="BZ663" s="9"/>
      <c r="CA663" s="9"/>
      <c r="CB663" s="9"/>
      <c r="CC663" s="9"/>
      <c r="CD663" s="9"/>
      <c r="CE663" s="9"/>
      <c r="CF663" s="9"/>
      <c r="CG663" s="9"/>
      <c r="CH663" s="9"/>
      <c r="CI663" s="9"/>
      <c r="CJ663" s="9"/>
      <c r="CK663" s="9"/>
    </row>
    <row r="664" spans="1:89" s="10" customFormat="1" ht="15" customHeight="1">
      <c r="A664" s="124"/>
      <c r="B664" s="113"/>
      <c r="D664" s="106"/>
      <c r="E664" s="106"/>
      <c r="F664" s="49"/>
      <c r="G664" s="86"/>
      <c r="H664" s="88"/>
      <c r="I664" s="92"/>
      <c r="J664" s="90"/>
      <c r="K664" s="51"/>
      <c r="L664" s="44"/>
      <c r="M664" s="77"/>
      <c r="N664" s="52"/>
      <c r="O664" s="52"/>
      <c r="P664" s="77"/>
      <c r="Q664" s="77"/>
      <c r="R664" s="77"/>
      <c r="S664" s="77"/>
      <c r="T664" s="28"/>
      <c r="U664" s="28"/>
      <c r="V664" s="28"/>
      <c r="W664" s="28"/>
      <c r="X664" s="28"/>
      <c r="Y664" s="28"/>
      <c r="Z664" s="28"/>
      <c r="AA664" s="28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  <c r="BS664" s="9"/>
      <c r="BT664" s="9"/>
      <c r="BU664" s="9"/>
      <c r="BV664" s="9"/>
      <c r="BW664" s="9"/>
      <c r="BX664" s="9"/>
      <c r="BY664" s="9"/>
      <c r="BZ664" s="9"/>
      <c r="CA664" s="9"/>
      <c r="CB664" s="9"/>
      <c r="CC664" s="9"/>
      <c r="CD664" s="9"/>
      <c r="CE664" s="9"/>
      <c r="CF664" s="9"/>
      <c r="CG664" s="9"/>
      <c r="CH664" s="9"/>
      <c r="CI664" s="9"/>
      <c r="CJ664" s="9"/>
      <c r="CK664" s="9"/>
    </row>
    <row r="665" spans="1:89" s="10" customFormat="1" ht="15" customHeight="1">
      <c r="A665" s="124"/>
      <c r="B665" s="113"/>
      <c r="D665" s="106"/>
      <c r="E665" s="106"/>
      <c r="F665" s="49"/>
      <c r="G665" s="86"/>
      <c r="H665" s="88"/>
      <c r="I665" s="92"/>
      <c r="J665" s="90"/>
      <c r="K665" s="51"/>
      <c r="L665" s="44"/>
      <c r="M665" s="77"/>
      <c r="N665" s="52"/>
      <c r="O665" s="52"/>
      <c r="P665" s="77"/>
      <c r="Q665" s="77"/>
      <c r="R665" s="77"/>
      <c r="S665" s="77"/>
      <c r="T665" s="28"/>
      <c r="U665" s="28"/>
      <c r="V665" s="28"/>
      <c r="W665" s="28"/>
      <c r="X665" s="28"/>
      <c r="Y665" s="28"/>
      <c r="Z665" s="28"/>
      <c r="AA665" s="28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  <c r="BS665" s="9"/>
      <c r="BT665" s="9"/>
      <c r="BU665" s="9"/>
      <c r="BV665" s="9"/>
      <c r="BW665" s="9"/>
      <c r="BX665" s="9"/>
      <c r="BY665" s="9"/>
      <c r="BZ665" s="9"/>
      <c r="CA665" s="9"/>
      <c r="CB665" s="9"/>
      <c r="CC665" s="9"/>
      <c r="CD665" s="9"/>
      <c r="CE665" s="9"/>
      <c r="CF665" s="9"/>
      <c r="CG665" s="9"/>
      <c r="CH665" s="9"/>
      <c r="CI665" s="9"/>
      <c r="CJ665" s="9"/>
      <c r="CK665" s="9"/>
    </row>
    <row r="666" spans="1:89" s="10" customFormat="1" ht="15" customHeight="1">
      <c r="A666" s="124"/>
      <c r="B666" s="113"/>
      <c r="D666" s="106"/>
      <c r="E666" s="106"/>
      <c r="F666" s="49"/>
      <c r="G666" s="86"/>
      <c r="H666" s="88"/>
      <c r="I666" s="92"/>
      <c r="J666" s="90"/>
      <c r="K666" s="51"/>
      <c r="L666" s="44"/>
      <c r="M666" s="77"/>
      <c r="N666" s="52"/>
      <c r="O666" s="52"/>
      <c r="P666" s="77"/>
      <c r="Q666" s="77"/>
      <c r="R666" s="77"/>
      <c r="S666" s="77"/>
      <c r="T666" s="28"/>
      <c r="U666" s="28"/>
      <c r="V666" s="28"/>
      <c r="W666" s="28"/>
      <c r="X666" s="28"/>
      <c r="Y666" s="28"/>
      <c r="Z666" s="28"/>
      <c r="AA666" s="28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  <c r="BS666" s="9"/>
      <c r="BT666" s="9"/>
      <c r="BU666" s="9"/>
      <c r="BV666" s="9"/>
      <c r="BW666" s="9"/>
      <c r="BX666" s="9"/>
      <c r="BY666" s="9"/>
      <c r="BZ666" s="9"/>
      <c r="CA666" s="9"/>
      <c r="CB666" s="9"/>
      <c r="CC666" s="9"/>
      <c r="CD666" s="9"/>
      <c r="CE666" s="9"/>
      <c r="CF666" s="9"/>
      <c r="CG666" s="9"/>
      <c r="CH666" s="9"/>
      <c r="CI666" s="9"/>
      <c r="CJ666" s="9"/>
      <c r="CK666" s="9"/>
    </row>
    <row r="667" spans="1:89" s="10" customFormat="1" ht="15" customHeight="1">
      <c r="A667" s="124"/>
      <c r="B667" s="113"/>
      <c r="D667" s="106"/>
      <c r="E667" s="106"/>
      <c r="F667" s="49"/>
      <c r="G667" s="86"/>
      <c r="H667" s="88"/>
      <c r="I667" s="92"/>
      <c r="J667" s="90"/>
      <c r="K667" s="51"/>
      <c r="L667" s="44"/>
      <c r="M667" s="77"/>
      <c r="N667" s="52"/>
      <c r="O667" s="52"/>
      <c r="P667" s="77"/>
      <c r="Q667" s="77"/>
      <c r="R667" s="77"/>
      <c r="S667" s="77"/>
      <c r="T667" s="28"/>
      <c r="U667" s="28"/>
      <c r="V667" s="28"/>
      <c r="W667" s="28"/>
      <c r="X667" s="28"/>
      <c r="Y667" s="28"/>
      <c r="Z667" s="28"/>
      <c r="AA667" s="28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  <c r="BS667" s="9"/>
      <c r="BT667" s="9"/>
      <c r="BU667" s="9"/>
      <c r="BV667" s="9"/>
      <c r="BW667" s="9"/>
      <c r="BX667" s="9"/>
      <c r="BY667" s="9"/>
      <c r="BZ667" s="9"/>
      <c r="CA667" s="9"/>
      <c r="CB667" s="9"/>
      <c r="CC667" s="9"/>
      <c r="CD667" s="9"/>
      <c r="CE667" s="9"/>
      <c r="CF667" s="9"/>
      <c r="CG667" s="9"/>
      <c r="CH667" s="9"/>
      <c r="CI667" s="9"/>
      <c r="CJ667" s="9"/>
      <c r="CK667" s="9"/>
    </row>
    <row r="668" spans="1:89" s="10" customFormat="1" ht="15" customHeight="1">
      <c r="A668" s="124"/>
      <c r="B668" s="113"/>
      <c r="D668" s="106"/>
      <c r="E668" s="106"/>
      <c r="F668" s="49"/>
      <c r="G668" s="86"/>
      <c r="H668" s="88"/>
      <c r="I668" s="92"/>
      <c r="J668" s="90"/>
      <c r="K668" s="51"/>
      <c r="L668" s="44"/>
      <c r="M668" s="77"/>
      <c r="N668" s="52"/>
      <c r="O668" s="52"/>
      <c r="P668" s="77"/>
      <c r="Q668" s="77"/>
      <c r="R668" s="77"/>
      <c r="S668" s="77"/>
      <c r="T668" s="28"/>
      <c r="U668" s="28"/>
      <c r="V668" s="28"/>
      <c r="W668" s="28"/>
      <c r="X668" s="28"/>
      <c r="Y668" s="28"/>
      <c r="Z668" s="28"/>
      <c r="AA668" s="28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9"/>
      <c r="CC668" s="9"/>
      <c r="CD668" s="9"/>
      <c r="CE668" s="9"/>
      <c r="CF668" s="9"/>
      <c r="CG668" s="9"/>
      <c r="CH668" s="9"/>
      <c r="CI668" s="9"/>
      <c r="CJ668" s="9"/>
      <c r="CK668" s="9"/>
    </row>
    <row r="669" spans="1:89" s="10" customFormat="1" ht="15" customHeight="1">
      <c r="A669" s="124"/>
      <c r="B669" s="113"/>
      <c r="D669" s="106"/>
      <c r="E669" s="106"/>
      <c r="F669" s="49"/>
      <c r="G669" s="86"/>
      <c r="H669" s="88"/>
      <c r="I669" s="92"/>
      <c r="J669" s="90"/>
      <c r="K669" s="51"/>
      <c r="L669" s="44"/>
      <c r="M669" s="77"/>
      <c r="N669" s="52"/>
      <c r="O669" s="52"/>
      <c r="P669" s="77"/>
      <c r="Q669" s="77"/>
      <c r="R669" s="77"/>
      <c r="S669" s="77"/>
      <c r="T669" s="28"/>
      <c r="U669" s="28"/>
      <c r="V669" s="28"/>
      <c r="W669" s="28"/>
      <c r="X669" s="28"/>
      <c r="Y669" s="28"/>
      <c r="Z669" s="28"/>
      <c r="AA669" s="28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  <c r="BS669" s="9"/>
      <c r="BT669" s="9"/>
      <c r="BU669" s="9"/>
      <c r="BV669" s="9"/>
      <c r="BW669" s="9"/>
      <c r="BX669" s="9"/>
      <c r="BY669" s="9"/>
      <c r="BZ669" s="9"/>
      <c r="CA669" s="9"/>
      <c r="CB669" s="9"/>
      <c r="CC669" s="9"/>
      <c r="CD669" s="9"/>
      <c r="CE669" s="9"/>
      <c r="CF669" s="9"/>
      <c r="CG669" s="9"/>
      <c r="CH669" s="9"/>
      <c r="CI669" s="9"/>
      <c r="CJ669" s="9"/>
      <c r="CK669" s="9"/>
    </row>
    <row r="670" spans="1:89" s="10" customFormat="1" ht="15" customHeight="1">
      <c r="A670" s="124"/>
      <c r="B670" s="113"/>
      <c r="D670" s="106"/>
      <c r="E670" s="106"/>
      <c r="F670" s="49"/>
      <c r="G670" s="86"/>
      <c r="H670" s="88"/>
      <c r="I670" s="92"/>
      <c r="J670" s="90"/>
      <c r="K670" s="51"/>
      <c r="L670" s="44"/>
      <c r="M670" s="77"/>
      <c r="N670" s="52"/>
      <c r="O670" s="52"/>
      <c r="P670" s="77"/>
      <c r="Q670" s="77"/>
      <c r="R670" s="77"/>
      <c r="S670" s="77"/>
      <c r="T670" s="28"/>
      <c r="U670" s="28"/>
      <c r="V670" s="28"/>
      <c r="W670" s="28"/>
      <c r="X670" s="28"/>
      <c r="Y670" s="28"/>
      <c r="Z670" s="28"/>
      <c r="AA670" s="28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  <c r="BS670" s="9"/>
      <c r="BT670" s="9"/>
      <c r="BU670" s="9"/>
      <c r="BV670" s="9"/>
      <c r="BW670" s="9"/>
      <c r="BX670" s="9"/>
      <c r="BY670" s="9"/>
      <c r="BZ670" s="9"/>
      <c r="CA670" s="9"/>
      <c r="CB670" s="9"/>
      <c r="CC670" s="9"/>
      <c r="CD670" s="9"/>
      <c r="CE670" s="9"/>
      <c r="CF670" s="9"/>
      <c r="CG670" s="9"/>
      <c r="CH670" s="9"/>
      <c r="CI670" s="9"/>
      <c r="CJ670" s="9"/>
      <c r="CK670" s="9"/>
    </row>
    <row r="671" spans="1:89" s="10" customFormat="1" ht="15" customHeight="1">
      <c r="A671" s="124"/>
      <c r="B671" s="113"/>
      <c r="D671" s="106"/>
      <c r="E671" s="106"/>
      <c r="F671" s="49"/>
      <c r="G671" s="86"/>
      <c r="H671" s="88"/>
      <c r="I671" s="92"/>
      <c r="J671" s="90"/>
      <c r="K671" s="51"/>
      <c r="L671" s="44"/>
      <c r="M671" s="77"/>
      <c r="N671" s="52"/>
      <c r="O671" s="52"/>
      <c r="P671" s="77"/>
      <c r="Q671" s="77"/>
      <c r="R671" s="77"/>
      <c r="S671" s="77"/>
      <c r="T671" s="28"/>
      <c r="U671" s="28"/>
      <c r="V671" s="28"/>
      <c r="W671" s="28"/>
      <c r="X671" s="28"/>
      <c r="Y671" s="28"/>
      <c r="Z671" s="28"/>
      <c r="AA671" s="28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  <c r="BS671" s="9"/>
      <c r="BT671" s="9"/>
      <c r="BU671" s="9"/>
      <c r="BV671" s="9"/>
      <c r="BW671" s="9"/>
      <c r="BX671" s="9"/>
      <c r="BY671" s="9"/>
      <c r="BZ671" s="9"/>
      <c r="CA671" s="9"/>
      <c r="CB671" s="9"/>
      <c r="CC671" s="9"/>
      <c r="CD671" s="9"/>
      <c r="CE671" s="9"/>
      <c r="CF671" s="9"/>
      <c r="CG671" s="9"/>
      <c r="CH671" s="9"/>
      <c r="CI671" s="9"/>
      <c r="CJ671" s="9"/>
      <c r="CK671" s="9"/>
    </row>
    <row r="672" spans="1:89" s="10" customFormat="1" ht="15" customHeight="1">
      <c r="A672" s="124"/>
      <c r="B672" s="113"/>
      <c r="D672" s="106"/>
      <c r="E672" s="106"/>
      <c r="F672" s="49"/>
      <c r="G672" s="86"/>
      <c r="H672" s="88"/>
      <c r="I672" s="92"/>
      <c r="J672" s="90"/>
      <c r="K672" s="51"/>
      <c r="L672" s="44"/>
      <c r="M672" s="77"/>
      <c r="N672" s="52"/>
      <c r="O672" s="52"/>
      <c r="P672" s="77"/>
      <c r="Q672" s="77"/>
      <c r="R672" s="77"/>
      <c r="S672" s="77"/>
      <c r="T672" s="28"/>
      <c r="U672" s="28"/>
      <c r="V672" s="28"/>
      <c r="W672" s="28"/>
      <c r="X672" s="28"/>
      <c r="Y672" s="28"/>
      <c r="Z672" s="28"/>
      <c r="AA672" s="28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  <c r="BS672" s="9"/>
      <c r="BT672" s="9"/>
      <c r="BU672" s="9"/>
      <c r="BV672" s="9"/>
      <c r="BW672" s="9"/>
      <c r="BX672" s="9"/>
      <c r="BY672" s="9"/>
      <c r="BZ672" s="9"/>
      <c r="CA672" s="9"/>
      <c r="CB672" s="9"/>
      <c r="CC672" s="9"/>
      <c r="CD672" s="9"/>
      <c r="CE672" s="9"/>
      <c r="CF672" s="9"/>
      <c r="CG672" s="9"/>
      <c r="CH672" s="9"/>
      <c r="CI672" s="9"/>
      <c r="CJ672" s="9"/>
      <c r="CK672" s="9"/>
    </row>
    <row r="673" spans="1:89" s="10" customFormat="1" ht="15" customHeight="1">
      <c r="A673" s="124"/>
      <c r="B673" s="113"/>
      <c r="D673" s="106"/>
      <c r="E673" s="106"/>
      <c r="F673" s="49"/>
      <c r="G673" s="86"/>
      <c r="H673" s="88"/>
      <c r="I673" s="92"/>
      <c r="J673" s="90"/>
      <c r="K673" s="51"/>
      <c r="L673" s="44"/>
      <c r="M673" s="77"/>
      <c r="N673" s="52"/>
      <c r="O673" s="52"/>
      <c r="P673" s="77"/>
      <c r="Q673" s="77"/>
      <c r="R673" s="77"/>
      <c r="S673" s="77"/>
      <c r="T673" s="28"/>
      <c r="U673" s="28"/>
      <c r="V673" s="28"/>
      <c r="W673" s="28"/>
      <c r="X673" s="28"/>
      <c r="Y673" s="28"/>
      <c r="Z673" s="28"/>
      <c r="AA673" s="28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  <c r="BS673" s="9"/>
      <c r="BT673" s="9"/>
      <c r="BU673" s="9"/>
      <c r="BV673" s="9"/>
      <c r="BW673" s="9"/>
      <c r="BX673" s="9"/>
      <c r="BY673" s="9"/>
      <c r="BZ673" s="9"/>
      <c r="CA673" s="9"/>
      <c r="CB673" s="9"/>
      <c r="CC673" s="9"/>
      <c r="CD673" s="9"/>
      <c r="CE673" s="9"/>
      <c r="CF673" s="9"/>
      <c r="CG673" s="9"/>
      <c r="CH673" s="9"/>
      <c r="CI673" s="9"/>
      <c r="CJ673" s="9"/>
      <c r="CK673" s="9"/>
    </row>
    <row r="674" spans="1:89" s="10" customFormat="1" ht="15" customHeight="1">
      <c r="A674" s="124"/>
      <c r="B674" s="113"/>
      <c r="D674" s="106"/>
      <c r="E674" s="106"/>
      <c r="F674" s="49"/>
      <c r="G674" s="86"/>
      <c r="H674" s="88"/>
      <c r="I674" s="92"/>
      <c r="J674" s="90"/>
      <c r="K674" s="51"/>
      <c r="L674" s="44"/>
      <c r="M674" s="77"/>
      <c r="N674" s="52"/>
      <c r="O674" s="52"/>
      <c r="P674" s="77"/>
      <c r="Q674" s="77"/>
      <c r="R674" s="77"/>
      <c r="S674" s="77"/>
      <c r="T674" s="28"/>
      <c r="U674" s="28"/>
      <c r="V674" s="28"/>
      <c r="W674" s="28"/>
      <c r="X674" s="28"/>
      <c r="Y674" s="28"/>
      <c r="Z674" s="28"/>
      <c r="AA674" s="28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  <c r="BS674" s="9"/>
      <c r="BT674" s="9"/>
      <c r="BU674" s="9"/>
      <c r="BV674" s="9"/>
      <c r="BW674" s="9"/>
      <c r="BX674" s="9"/>
      <c r="BY674" s="9"/>
      <c r="BZ674" s="9"/>
      <c r="CA674" s="9"/>
      <c r="CB674" s="9"/>
      <c r="CC674" s="9"/>
      <c r="CD674" s="9"/>
      <c r="CE674" s="9"/>
      <c r="CF674" s="9"/>
      <c r="CG674" s="9"/>
      <c r="CH674" s="9"/>
      <c r="CI674" s="9"/>
      <c r="CJ674" s="9"/>
      <c r="CK674" s="9"/>
    </row>
    <row r="675" spans="1:89" s="10" customFormat="1" ht="15" customHeight="1">
      <c r="A675" s="124"/>
      <c r="B675" s="113"/>
      <c r="D675" s="106"/>
      <c r="E675" s="106"/>
      <c r="F675" s="49"/>
      <c r="G675" s="86"/>
      <c r="H675" s="88"/>
      <c r="I675" s="92"/>
      <c r="J675" s="90"/>
      <c r="K675" s="51"/>
      <c r="L675" s="44"/>
      <c r="M675" s="77"/>
      <c r="N675" s="52"/>
      <c r="O675" s="52"/>
      <c r="P675" s="77"/>
      <c r="Q675" s="77"/>
      <c r="R675" s="77"/>
      <c r="S675" s="77"/>
      <c r="T675" s="28"/>
      <c r="U675" s="28"/>
      <c r="V675" s="28"/>
      <c r="W675" s="28"/>
      <c r="X675" s="28"/>
      <c r="Y675" s="28"/>
      <c r="Z675" s="28"/>
      <c r="AA675" s="28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  <c r="BS675" s="9"/>
      <c r="BT675" s="9"/>
      <c r="BU675" s="9"/>
      <c r="BV675" s="9"/>
      <c r="BW675" s="9"/>
      <c r="BX675" s="9"/>
      <c r="BY675" s="9"/>
      <c r="BZ675" s="9"/>
      <c r="CA675" s="9"/>
      <c r="CB675" s="9"/>
      <c r="CC675" s="9"/>
      <c r="CD675" s="9"/>
      <c r="CE675" s="9"/>
      <c r="CF675" s="9"/>
      <c r="CG675" s="9"/>
      <c r="CH675" s="9"/>
      <c r="CI675" s="9"/>
      <c r="CJ675" s="9"/>
      <c r="CK675" s="9"/>
    </row>
    <row r="676" spans="1:89" s="10" customFormat="1" ht="15" customHeight="1">
      <c r="A676" s="124"/>
      <c r="B676" s="113"/>
      <c r="D676" s="106"/>
      <c r="E676" s="106"/>
      <c r="F676" s="49"/>
      <c r="G676" s="86"/>
      <c r="H676" s="88"/>
      <c r="I676" s="92"/>
      <c r="J676" s="90"/>
      <c r="K676" s="51"/>
      <c r="L676" s="44"/>
      <c r="M676" s="77"/>
      <c r="N676" s="52"/>
      <c r="O676" s="52"/>
      <c r="P676" s="77"/>
      <c r="Q676" s="77"/>
      <c r="R676" s="77"/>
      <c r="S676" s="77"/>
      <c r="T676" s="28"/>
      <c r="U676" s="28"/>
      <c r="V676" s="28"/>
      <c r="W676" s="28"/>
      <c r="X676" s="28"/>
      <c r="Y676" s="28"/>
      <c r="Z676" s="28"/>
      <c r="AA676" s="28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  <c r="BS676" s="9"/>
      <c r="BT676" s="9"/>
      <c r="BU676" s="9"/>
      <c r="BV676" s="9"/>
      <c r="BW676" s="9"/>
      <c r="BX676" s="9"/>
      <c r="BY676" s="9"/>
      <c r="BZ676" s="9"/>
      <c r="CA676" s="9"/>
      <c r="CB676" s="9"/>
      <c r="CC676" s="9"/>
      <c r="CD676" s="9"/>
      <c r="CE676" s="9"/>
      <c r="CF676" s="9"/>
      <c r="CG676" s="9"/>
      <c r="CH676" s="9"/>
      <c r="CI676" s="9"/>
      <c r="CJ676" s="9"/>
      <c r="CK676" s="9"/>
    </row>
    <row r="677" spans="1:89" s="10" customFormat="1" ht="15" customHeight="1">
      <c r="A677" s="124"/>
      <c r="B677" s="113"/>
      <c r="D677" s="106"/>
      <c r="E677" s="106"/>
      <c r="F677" s="49"/>
      <c r="G677" s="86"/>
      <c r="H677" s="88"/>
      <c r="I677" s="92"/>
      <c r="J677" s="90"/>
      <c r="K677" s="51"/>
      <c r="L677" s="44"/>
      <c r="M677" s="77"/>
      <c r="N677" s="52"/>
      <c r="O677" s="52"/>
      <c r="P677" s="77"/>
      <c r="Q677" s="77"/>
      <c r="R677" s="77"/>
      <c r="S677" s="77"/>
      <c r="T677" s="28"/>
      <c r="U677" s="28"/>
      <c r="V677" s="28"/>
      <c r="W677" s="28"/>
      <c r="X677" s="28"/>
      <c r="Y677" s="28"/>
      <c r="Z677" s="28"/>
      <c r="AA677" s="28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  <c r="BS677" s="9"/>
      <c r="BT677" s="9"/>
      <c r="BU677" s="9"/>
      <c r="BV677" s="9"/>
      <c r="BW677" s="9"/>
      <c r="BX677" s="9"/>
      <c r="BY677" s="9"/>
      <c r="BZ677" s="9"/>
      <c r="CA677" s="9"/>
      <c r="CB677" s="9"/>
      <c r="CC677" s="9"/>
      <c r="CD677" s="9"/>
      <c r="CE677" s="9"/>
      <c r="CF677" s="9"/>
      <c r="CG677" s="9"/>
      <c r="CH677" s="9"/>
      <c r="CI677" s="9"/>
      <c r="CJ677" s="9"/>
      <c r="CK677" s="9"/>
    </row>
    <row r="678" spans="1:89" s="10" customFormat="1" ht="15" customHeight="1">
      <c r="A678" s="124"/>
      <c r="B678" s="113"/>
      <c r="D678" s="106"/>
      <c r="E678" s="106"/>
      <c r="F678" s="49"/>
      <c r="G678" s="86"/>
      <c r="H678" s="88"/>
      <c r="I678" s="92"/>
      <c r="J678" s="90"/>
      <c r="K678" s="51"/>
      <c r="L678" s="44"/>
      <c r="M678" s="77"/>
      <c r="N678" s="52"/>
      <c r="O678" s="52"/>
      <c r="P678" s="77"/>
      <c r="Q678" s="77"/>
      <c r="R678" s="77"/>
      <c r="S678" s="77"/>
      <c r="T678" s="28"/>
      <c r="U678" s="28"/>
      <c r="V678" s="28"/>
      <c r="W678" s="28"/>
      <c r="X678" s="28"/>
      <c r="Y678" s="28"/>
      <c r="Z678" s="28"/>
      <c r="AA678" s="28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9"/>
      <c r="CC678" s="9"/>
      <c r="CD678" s="9"/>
      <c r="CE678" s="9"/>
      <c r="CF678" s="9"/>
      <c r="CG678" s="9"/>
      <c r="CH678" s="9"/>
      <c r="CI678" s="9"/>
      <c r="CJ678" s="9"/>
      <c r="CK678" s="9"/>
    </row>
    <row r="679" spans="1:89" s="10" customFormat="1" ht="15" customHeight="1">
      <c r="A679" s="124"/>
      <c r="B679" s="113"/>
      <c r="D679" s="106"/>
      <c r="E679" s="106"/>
      <c r="F679" s="49"/>
      <c r="G679" s="86"/>
      <c r="H679" s="88"/>
      <c r="I679" s="92"/>
      <c r="J679" s="90"/>
      <c r="K679" s="51"/>
      <c r="L679" s="44"/>
      <c r="M679" s="77"/>
      <c r="N679" s="52"/>
      <c r="O679" s="52"/>
      <c r="P679" s="77"/>
      <c r="Q679" s="77"/>
      <c r="R679" s="77"/>
      <c r="S679" s="77"/>
      <c r="T679" s="28"/>
      <c r="U679" s="28"/>
      <c r="V679" s="28"/>
      <c r="W679" s="28"/>
      <c r="X679" s="28"/>
      <c r="Y679" s="28"/>
      <c r="Z679" s="28"/>
      <c r="AA679" s="28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  <c r="BS679" s="9"/>
      <c r="BT679" s="9"/>
      <c r="BU679" s="9"/>
      <c r="BV679" s="9"/>
      <c r="BW679" s="9"/>
      <c r="BX679" s="9"/>
      <c r="BY679" s="9"/>
      <c r="BZ679" s="9"/>
      <c r="CA679" s="9"/>
      <c r="CB679" s="9"/>
      <c r="CC679" s="9"/>
      <c r="CD679" s="9"/>
      <c r="CE679" s="9"/>
      <c r="CF679" s="9"/>
      <c r="CG679" s="9"/>
      <c r="CH679" s="9"/>
      <c r="CI679" s="9"/>
      <c r="CJ679" s="9"/>
      <c r="CK679" s="9"/>
    </row>
    <row r="680" spans="1:89" s="10" customFormat="1" ht="15" customHeight="1">
      <c r="A680" s="124"/>
      <c r="B680" s="113"/>
      <c r="D680" s="106"/>
      <c r="E680" s="106"/>
      <c r="F680" s="49"/>
      <c r="G680" s="86"/>
      <c r="H680" s="88"/>
      <c r="I680" s="92"/>
      <c r="J680" s="90"/>
      <c r="K680" s="51"/>
      <c r="L680" s="44"/>
      <c r="M680" s="77"/>
      <c r="N680" s="52"/>
      <c r="O680" s="52"/>
      <c r="P680" s="77"/>
      <c r="Q680" s="77"/>
      <c r="R680" s="77"/>
      <c r="S680" s="77"/>
      <c r="T680" s="28"/>
      <c r="U680" s="28"/>
      <c r="V680" s="28"/>
      <c r="W680" s="28"/>
      <c r="X680" s="28"/>
      <c r="Y680" s="28"/>
      <c r="Z680" s="28"/>
      <c r="AA680" s="28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9"/>
      <c r="CF680" s="9"/>
      <c r="CG680" s="9"/>
      <c r="CH680" s="9"/>
      <c r="CI680" s="9"/>
      <c r="CJ680" s="9"/>
      <c r="CK680" s="9"/>
    </row>
    <row r="681" spans="1:89" s="10" customFormat="1" ht="15" customHeight="1">
      <c r="A681" s="124"/>
      <c r="B681" s="113"/>
      <c r="D681" s="106"/>
      <c r="E681" s="106"/>
      <c r="F681" s="49"/>
      <c r="G681" s="86"/>
      <c r="H681" s="88"/>
      <c r="I681" s="92"/>
      <c r="J681" s="90"/>
      <c r="K681" s="51"/>
      <c r="L681" s="44"/>
      <c r="M681" s="77"/>
      <c r="N681" s="52"/>
      <c r="O681" s="52"/>
      <c r="P681" s="77"/>
      <c r="Q681" s="77"/>
      <c r="R681" s="77"/>
      <c r="S681" s="77"/>
      <c r="T681" s="28"/>
      <c r="U681" s="28"/>
      <c r="V681" s="28"/>
      <c r="W681" s="28"/>
      <c r="X681" s="28"/>
      <c r="Y681" s="28"/>
      <c r="Z681" s="28"/>
      <c r="AA681" s="28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  <c r="BS681" s="9"/>
      <c r="BT681" s="9"/>
      <c r="BU681" s="9"/>
      <c r="BV681" s="9"/>
      <c r="BW681" s="9"/>
      <c r="BX681" s="9"/>
      <c r="BY681" s="9"/>
      <c r="BZ681" s="9"/>
      <c r="CA681" s="9"/>
      <c r="CB681" s="9"/>
      <c r="CC681" s="9"/>
      <c r="CD681" s="9"/>
      <c r="CE681" s="9"/>
      <c r="CF681" s="9"/>
      <c r="CG681" s="9"/>
      <c r="CH681" s="9"/>
      <c r="CI681" s="9"/>
      <c r="CJ681" s="9"/>
      <c r="CK681" s="9"/>
    </row>
    <row r="682" spans="1:89" s="10" customFormat="1" ht="15" customHeight="1">
      <c r="A682" s="124"/>
      <c r="B682" s="113"/>
      <c r="D682" s="106"/>
      <c r="E682" s="106"/>
      <c r="F682" s="49"/>
      <c r="G682" s="86"/>
      <c r="H682" s="88"/>
      <c r="I682" s="92"/>
      <c r="J682" s="90"/>
      <c r="K682" s="51"/>
      <c r="L682" s="44"/>
      <c r="M682" s="77"/>
      <c r="N682" s="52"/>
      <c r="O682" s="52"/>
      <c r="P682" s="77"/>
      <c r="Q682" s="77"/>
      <c r="R682" s="77"/>
      <c r="S682" s="77"/>
      <c r="T682" s="28"/>
      <c r="U682" s="28"/>
      <c r="V682" s="28"/>
      <c r="W682" s="28"/>
      <c r="X682" s="28"/>
      <c r="Y682" s="28"/>
      <c r="Z682" s="28"/>
      <c r="AA682" s="28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  <c r="BS682" s="9"/>
      <c r="BT682" s="9"/>
      <c r="BU682" s="9"/>
      <c r="BV682" s="9"/>
      <c r="BW682" s="9"/>
      <c r="BX682" s="9"/>
      <c r="BY682" s="9"/>
      <c r="BZ682" s="9"/>
      <c r="CA682" s="9"/>
      <c r="CB682" s="9"/>
      <c r="CC682" s="9"/>
      <c r="CD682" s="9"/>
      <c r="CE682" s="9"/>
      <c r="CF682" s="9"/>
      <c r="CG682" s="9"/>
      <c r="CH682" s="9"/>
      <c r="CI682" s="9"/>
      <c r="CJ682" s="9"/>
      <c r="CK682" s="9"/>
    </row>
    <row r="683" spans="1:89" s="10" customFormat="1" ht="15" customHeight="1">
      <c r="A683" s="124"/>
      <c r="B683" s="113"/>
      <c r="D683" s="106"/>
      <c r="E683" s="106"/>
      <c r="F683" s="49"/>
      <c r="G683" s="86"/>
      <c r="H683" s="88"/>
      <c r="I683" s="92"/>
      <c r="J683" s="90"/>
      <c r="K683" s="51"/>
      <c r="L683" s="44"/>
      <c r="M683" s="77"/>
      <c r="N683" s="52"/>
      <c r="O683" s="52"/>
      <c r="P683" s="77"/>
      <c r="Q683" s="77"/>
      <c r="R683" s="77"/>
      <c r="S683" s="77"/>
      <c r="T683" s="28"/>
      <c r="U683" s="28"/>
      <c r="V683" s="28"/>
      <c r="W683" s="28"/>
      <c r="X683" s="28"/>
      <c r="Y683" s="28"/>
      <c r="Z683" s="28"/>
      <c r="AA683" s="28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  <c r="BS683" s="9"/>
      <c r="BT683" s="9"/>
      <c r="BU683" s="9"/>
      <c r="BV683" s="9"/>
      <c r="BW683" s="9"/>
      <c r="BX683" s="9"/>
      <c r="BY683" s="9"/>
      <c r="BZ683" s="9"/>
      <c r="CA683" s="9"/>
      <c r="CB683" s="9"/>
      <c r="CC683" s="9"/>
      <c r="CD683" s="9"/>
      <c r="CE683" s="9"/>
      <c r="CF683" s="9"/>
      <c r="CG683" s="9"/>
      <c r="CH683" s="9"/>
      <c r="CI683" s="9"/>
      <c r="CJ683" s="9"/>
      <c r="CK683" s="9"/>
    </row>
    <row r="684" spans="1:89" s="10" customFormat="1" ht="15" customHeight="1">
      <c r="A684" s="124"/>
      <c r="B684" s="113"/>
      <c r="D684" s="106"/>
      <c r="E684" s="106"/>
      <c r="F684" s="49"/>
      <c r="G684" s="86"/>
      <c r="H684" s="88"/>
      <c r="I684" s="92"/>
      <c r="J684" s="90"/>
      <c r="K684" s="51"/>
      <c r="L684" s="44"/>
      <c r="M684" s="77"/>
      <c r="N684" s="52"/>
      <c r="O684" s="52"/>
      <c r="P684" s="77"/>
      <c r="Q684" s="77"/>
      <c r="R684" s="77"/>
      <c r="S684" s="77"/>
      <c r="T684" s="28"/>
      <c r="U684" s="28"/>
      <c r="V684" s="28"/>
      <c r="W684" s="28"/>
      <c r="X684" s="28"/>
      <c r="Y684" s="28"/>
      <c r="Z684" s="28"/>
      <c r="AA684" s="28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  <c r="BS684" s="9"/>
      <c r="BT684" s="9"/>
      <c r="BU684" s="9"/>
      <c r="BV684" s="9"/>
      <c r="BW684" s="9"/>
      <c r="BX684" s="9"/>
      <c r="BY684" s="9"/>
      <c r="BZ684" s="9"/>
      <c r="CA684" s="9"/>
      <c r="CB684" s="9"/>
      <c r="CC684" s="9"/>
      <c r="CD684" s="9"/>
      <c r="CE684" s="9"/>
      <c r="CF684" s="9"/>
      <c r="CG684" s="9"/>
      <c r="CH684" s="9"/>
      <c r="CI684" s="9"/>
      <c r="CJ684" s="9"/>
      <c r="CK684" s="9"/>
    </row>
    <row r="685" spans="1:89" s="10" customFormat="1" ht="15" customHeight="1">
      <c r="A685" s="124"/>
      <c r="B685" s="113"/>
      <c r="D685" s="106"/>
      <c r="E685" s="106"/>
      <c r="F685" s="49"/>
      <c r="G685" s="86"/>
      <c r="H685" s="88"/>
      <c r="I685" s="92"/>
      <c r="J685" s="90"/>
      <c r="K685" s="51"/>
      <c r="L685" s="44"/>
      <c r="M685" s="77"/>
      <c r="N685" s="52"/>
      <c r="O685" s="52"/>
      <c r="P685" s="77"/>
      <c r="Q685" s="77"/>
      <c r="R685" s="77"/>
      <c r="S685" s="77"/>
      <c r="T685" s="28"/>
      <c r="U685" s="28"/>
      <c r="V685" s="28"/>
      <c r="W685" s="28"/>
      <c r="X685" s="28"/>
      <c r="Y685" s="28"/>
      <c r="Z685" s="28"/>
      <c r="AA685" s="28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  <c r="BS685" s="9"/>
      <c r="BT685" s="9"/>
      <c r="BU685" s="9"/>
      <c r="BV685" s="9"/>
      <c r="BW685" s="9"/>
      <c r="BX685" s="9"/>
      <c r="BY685" s="9"/>
      <c r="BZ685" s="9"/>
      <c r="CA685" s="9"/>
      <c r="CB685" s="9"/>
      <c r="CC685" s="9"/>
      <c r="CD685" s="9"/>
      <c r="CE685" s="9"/>
      <c r="CF685" s="9"/>
      <c r="CG685" s="9"/>
      <c r="CH685" s="9"/>
      <c r="CI685" s="9"/>
      <c r="CJ685" s="9"/>
      <c r="CK685" s="9"/>
    </row>
    <row r="686" spans="1:89" s="10" customFormat="1" ht="15" customHeight="1">
      <c r="A686" s="124"/>
      <c r="B686" s="113"/>
      <c r="D686" s="106"/>
      <c r="E686" s="106"/>
      <c r="F686" s="49"/>
      <c r="G686" s="86"/>
      <c r="H686" s="88"/>
      <c r="I686" s="92"/>
      <c r="J686" s="90"/>
      <c r="K686" s="51"/>
      <c r="L686" s="44"/>
      <c r="M686" s="77"/>
      <c r="N686" s="52"/>
      <c r="O686" s="52"/>
      <c r="P686" s="77"/>
      <c r="Q686" s="77"/>
      <c r="R686" s="77"/>
      <c r="S686" s="77"/>
      <c r="T686" s="28"/>
      <c r="U686" s="28"/>
      <c r="V686" s="28"/>
      <c r="W686" s="28"/>
      <c r="X686" s="28"/>
      <c r="Y686" s="28"/>
      <c r="Z686" s="28"/>
      <c r="AA686" s="28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  <c r="BS686" s="9"/>
      <c r="BT686" s="9"/>
      <c r="BU686" s="9"/>
      <c r="BV686" s="9"/>
      <c r="BW686" s="9"/>
      <c r="BX686" s="9"/>
      <c r="BY686" s="9"/>
      <c r="BZ686" s="9"/>
      <c r="CA686" s="9"/>
      <c r="CB686" s="9"/>
      <c r="CC686" s="9"/>
      <c r="CD686" s="9"/>
      <c r="CE686" s="9"/>
      <c r="CF686" s="9"/>
      <c r="CG686" s="9"/>
      <c r="CH686" s="9"/>
      <c r="CI686" s="9"/>
      <c r="CJ686" s="9"/>
      <c r="CK686" s="9"/>
    </row>
    <row r="687" spans="1:89" s="10" customFormat="1" ht="15" customHeight="1">
      <c r="A687" s="124"/>
      <c r="B687" s="113"/>
      <c r="D687" s="106"/>
      <c r="E687" s="106"/>
      <c r="F687" s="49"/>
      <c r="G687" s="86"/>
      <c r="H687" s="88"/>
      <c r="I687" s="92"/>
      <c r="J687" s="90"/>
      <c r="K687" s="51"/>
      <c r="L687" s="44"/>
      <c r="M687" s="77"/>
      <c r="N687" s="52"/>
      <c r="O687" s="52"/>
      <c r="P687" s="77"/>
      <c r="Q687" s="77"/>
      <c r="R687" s="77"/>
      <c r="S687" s="77"/>
      <c r="T687" s="28"/>
      <c r="U687" s="28"/>
      <c r="V687" s="28"/>
      <c r="W687" s="28"/>
      <c r="X687" s="28"/>
      <c r="Y687" s="28"/>
      <c r="Z687" s="28"/>
      <c r="AA687" s="28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  <c r="BS687" s="9"/>
      <c r="BT687" s="9"/>
      <c r="BU687" s="9"/>
      <c r="BV687" s="9"/>
      <c r="BW687" s="9"/>
      <c r="BX687" s="9"/>
      <c r="BY687" s="9"/>
      <c r="BZ687" s="9"/>
      <c r="CA687" s="9"/>
      <c r="CB687" s="9"/>
      <c r="CC687" s="9"/>
      <c r="CD687" s="9"/>
      <c r="CE687" s="9"/>
      <c r="CF687" s="9"/>
      <c r="CG687" s="9"/>
      <c r="CH687" s="9"/>
      <c r="CI687" s="9"/>
      <c r="CJ687" s="9"/>
      <c r="CK687" s="9"/>
    </row>
    <row r="688" spans="1:89" s="10" customFormat="1" ht="15" customHeight="1">
      <c r="A688" s="124"/>
      <c r="B688" s="113"/>
      <c r="D688" s="106"/>
      <c r="E688" s="106"/>
      <c r="F688" s="49"/>
      <c r="G688" s="86"/>
      <c r="H688" s="88"/>
      <c r="I688" s="92"/>
      <c r="J688" s="90"/>
      <c r="K688" s="51"/>
      <c r="L688" s="44"/>
      <c r="M688" s="77"/>
      <c r="N688" s="52"/>
      <c r="O688" s="52"/>
      <c r="P688" s="77"/>
      <c r="Q688" s="77"/>
      <c r="R688" s="77"/>
      <c r="S688" s="77"/>
      <c r="T688" s="28"/>
      <c r="U688" s="28"/>
      <c r="V688" s="28"/>
      <c r="W688" s="28"/>
      <c r="X688" s="28"/>
      <c r="Y688" s="28"/>
      <c r="Z688" s="28"/>
      <c r="AA688" s="28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  <c r="BS688" s="9"/>
      <c r="BT688" s="9"/>
      <c r="BU688" s="9"/>
      <c r="BV688" s="9"/>
      <c r="BW688" s="9"/>
      <c r="BX688" s="9"/>
      <c r="BY688" s="9"/>
      <c r="BZ688" s="9"/>
      <c r="CA688" s="9"/>
      <c r="CB688" s="9"/>
      <c r="CC688" s="9"/>
      <c r="CD688" s="9"/>
      <c r="CE688" s="9"/>
      <c r="CF688" s="9"/>
      <c r="CG688" s="9"/>
      <c r="CH688" s="9"/>
      <c r="CI688" s="9"/>
      <c r="CJ688" s="9"/>
      <c r="CK688" s="9"/>
    </row>
    <row r="689" spans="1:89" s="10" customFormat="1" ht="15" customHeight="1">
      <c r="A689" s="124"/>
      <c r="B689" s="113"/>
      <c r="D689" s="106"/>
      <c r="E689" s="106"/>
      <c r="F689" s="49"/>
      <c r="G689" s="86"/>
      <c r="H689" s="88"/>
      <c r="I689" s="92"/>
      <c r="J689" s="90"/>
      <c r="K689" s="51"/>
      <c r="L689" s="44"/>
      <c r="M689" s="77"/>
      <c r="N689" s="52"/>
      <c r="O689" s="52"/>
      <c r="P689" s="77"/>
      <c r="Q689" s="77"/>
      <c r="R689" s="77"/>
      <c r="S689" s="77"/>
      <c r="T689" s="28"/>
      <c r="U689" s="28"/>
      <c r="V689" s="28"/>
      <c r="W689" s="28"/>
      <c r="X689" s="28"/>
      <c r="Y689" s="28"/>
      <c r="Z689" s="28"/>
      <c r="AA689" s="28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  <c r="BS689" s="9"/>
      <c r="BT689" s="9"/>
      <c r="BU689" s="9"/>
      <c r="BV689" s="9"/>
      <c r="BW689" s="9"/>
      <c r="BX689" s="9"/>
      <c r="BY689" s="9"/>
      <c r="BZ689" s="9"/>
      <c r="CA689" s="9"/>
      <c r="CB689" s="9"/>
      <c r="CC689" s="9"/>
      <c r="CD689" s="9"/>
      <c r="CE689" s="9"/>
      <c r="CF689" s="9"/>
      <c r="CG689" s="9"/>
      <c r="CH689" s="9"/>
      <c r="CI689" s="9"/>
      <c r="CJ689" s="9"/>
      <c r="CK689" s="9"/>
    </row>
    <row r="690" spans="1:89" s="10" customFormat="1" ht="15" customHeight="1">
      <c r="A690" s="124"/>
      <c r="B690" s="113"/>
      <c r="D690" s="106"/>
      <c r="E690" s="106"/>
      <c r="F690" s="49"/>
      <c r="G690" s="86"/>
      <c r="H690" s="88"/>
      <c r="I690" s="92"/>
      <c r="J690" s="90"/>
      <c r="K690" s="51"/>
      <c r="L690" s="44"/>
      <c r="M690" s="77"/>
      <c r="N690" s="52"/>
      <c r="O690" s="52"/>
      <c r="P690" s="77"/>
      <c r="Q690" s="77"/>
      <c r="R690" s="77"/>
      <c r="S690" s="77"/>
      <c r="T690" s="28"/>
      <c r="U690" s="28"/>
      <c r="V690" s="28"/>
      <c r="W690" s="28"/>
      <c r="X690" s="28"/>
      <c r="Y690" s="28"/>
      <c r="Z690" s="28"/>
      <c r="AA690" s="28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  <c r="BS690" s="9"/>
      <c r="BT690" s="9"/>
      <c r="BU690" s="9"/>
      <c r="BV690" s="9"/>
      <c r="BW690" s="9"/>
      <c r="BX690" s="9"/>
      <c r="BY690" s="9"/>
      <c r="BZ690" s="9"/>
      <c r="CA690" s="9"/>
      <c r="CB690" s="9"/>
      <c r="CC690" s="9"/>
      <c r="CD690" s="9"/>
      <c r="CE690" s="9"/>
      <c r="CF690" s="9"/>
      <c r="CG690" s="9"/>
      <c r="CH690" s="9"/>
      <c r="CI690" s="9"/>
      <c r="CJ690" s="9"/>
      <c r="CK690" s="9"/>
    </row>
    <row r="691" spans="1:89" s="10" customFormat="1" ht="15" customHeight="1">
      <c r="A691" s="124"/>
      <c r="B691" s="113"/>
      <c r="D691" s="106"/>
      <c r="E691" s="106"/>
      <c r="F691" s="49"/>
      <c r="G691" s="86"/>
      <c r="H691" s="88"/>
      <c r="I691" s="92"/>
      <c r="J691" s="90"/>
      <c r="K691" s="51"/>
      <c r="L691" s="44"/>
      <c r="M691" s="77"/>
      <c r="N691" s="52"/>
      <c r="O691" s="52"/>
      <c r="P691" s="77"/>
      <c r="Q691" s="77"/>
      <c r="R691" s="77"/>
      <c r="S691" s="77"/>
      <c r="T691" s="28"/>
      <c r="U691" s="28"/>
      <c r="V691" s="28"/>
      <c r="W691" s="28"/>
      <c r="X691" s="28"/>
      <c r="Y691" s="28"/>
      <c r="Z691" s="28"/>
      <c r="AA691" s="28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  <c r="BS691" s="9"/>
      <c r="BT691" s="9"/>
      <c r="BU691" s="9"/>
      <c r="BV691" s="9"/>
      <c r="BW691" s="9"/>
      <c r="BX691" s="9"/>
      <c r="BY691" s="9"/>
      <c r="BZ691" s="9"/>
      <c r="CA691" s="9"/>
      <c r="CB691" s="9"/>
      <c r="CC691" s="9"/>
      <c r="CD691" s="9"/>
      <c r="CE691" s="9"/>
      <c r="CF691" s="9"/>
      <c r="CG691" s="9"/>
      <c r="CH691" s="9"/>
      <c r="CI691" s="9"/>
      <c r="CJ691" s="9"/>
      <c r="CK691" s="9"/>
    </row>
    <row r="692" spans="1:89" s="10" customFormat="1" ht="15" customHeight="1">
      <c r="A692" s="124"/>
      <c r="B692" s="113"/>
      <c r="D692" s="106"/>
      <c r="E692" s="106"/>
      <c r="F692" s="49"/>
      <c r="G692" s="86"/>
      <c r="H692" s="88"/>
      <c r="I692" s="92"/>
      <c r="J692" s="90"/>
      <c r="K692" s="51"/>
      <c r="L692" s="44"/>
      <c r="M692" s="77"/>
      <c r="N692" s="52"/>
      <c r="O692" s="52"/>
      <c r="P692" s="77"/>
      <c r="Q692" s="77"/>
      <c r="R692" s="77"/>
      <c r="S692" s="77"/>
      <c r="T692" s="28"/>
      <c r="U692" s="28"/>
      <c r="V692" s="28"/>
      <c r="W692" s="28"/>
      <c r="X692" s="28"/>
      <c r="Y692" s="28"/>
      <c r="Z692" s="28"/>
      <c r="AA692" s="28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  <c r="BS692" s="9"/>
      <c r="BT692" s="9"/>
      <c r="BU692" s="9"/>
      <c r="BV692" s="9"/>
      <c r="BW692" s="9"/>
      <c r="BX692" s="9"/>
      <c r="BY692" s="9"/>
      <c r="BZ692" s="9"/>
      <c r="CA692" s="9"/>
      <c r="CB692" s="9"/>
      <c r="CC692" s="9"/>
      <c r="CD692" s="9"/>
      <c r="CE692" s="9"/>
      <c r="CF692" s="9"/>
      <c r="CG692" s="9"/>
      <c r="CH692" s="9"/>
      <c r="CI692" s="9"/>
      <c r="CJ692" s="9"/>
      <c r="CK692" s="9"/>
    </row>
    <row r="693" spans="1:89" s="10" customFormat="1" ht="15" customHeight="1">
      <c r="A693" s="124"/>
      <c r="B693" s="113"/>
      <c r="D693" s="106"/>
      <c r="E693" s="106"/>
      <c r="F693" s="49"/>
      <c r="G693" s="86"/>
      <c r="H693" s="88"/>
      <c r="I693" s="92"/>
      <c r="J693" s="90"/>
      <c r="K693" s="51"/>
      <c r="L693" s="44"/>
      <c r="M693" s="77"/>
      <c r="N693" s="52"/>
      <c r="O693" s="52"/>
      <c r="P693" s="77"/>
      <c r="Q693" s="77"/>
      <c r="R693" s="77"/>
      <c r="S693" s="77"/>
      <c r="T693" s="28"/>
      <c r="U693" s="28"/>
      <c r="V693" s="28"/>
      <c r="W693" s="28"/>
      <c r="X693" s="28"/>
      <c r="Y693" s="28"/>
      <c r="Z693" s="28"/>
      <c r="AA693" s="28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  <c r="BS693" s="9"/>
      <c r="BT693" s="9"/>
      <c r="BU693" s="9"/>
      <c r="BV693" s="9"/>
      <c r="BW693" s="9"/>
      <c r="BX693" s="9"/>
      <c r="BY693" s="9"/>
      <c r="BZ693" s="9"/>
      <c r="CA693" s="9"/>
      <c r="CB693" s="9"/>
      <c r="CC693" s="9"/>
      <c r="CD693" s="9"/>
      <c r="CE693" s="9"/>
      <c r="CF693" s="9"/>
      <c r="CG693" s="9"/>
      <c r="CH693" s="9"/>
      <c r="CI693" s="9"/>
      <c r="CJ693" s="9"/>
      <c r="CK693" s="9"/>
    </row>
    <row r="694" spans="1:89" s="10" customFormat="1" ht="15" customHeight="1">
      <c r="A694" s="124"/>
      <c r="B694" s="113"/>
      <c r="D694" s="106"/>
      <c r="E694" s="106"/>
      <c r="F694" s="49"/>
      <c r="G694" s="86"/>
      <c r="H694" s="88"/>
      <c r="I694" s="92"/>
      <c r="J694" s="90"/>
      <c r="K694" s="51"/>
      <c r="L694" s="44"/>
      <c r="M694" s="77"/>
      <c r="N694" s="52"/>
      <c r="O694" s="52"/>
      <c r="P694" s="77"/>
      <c r="Q694" s="77"/>
      <c r="R694" s="77"/>
      <c r="S694" s="77"/>
      <c r="T694" s="28"/>
      <c r="U694" s="28"/>
      <c r="V694" s="28"/>
      <c r="W694" s="28"/>
      <c r="X694" s="28"/>
      <c r="Y694" s="28"/>
      <c r="Z694" s="28"/>
      <c r="AA694" s="28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  <c r="BS694" s="9"/>
      <c r="BT694" s="9"/>
      <c r="BU694" s="9"/>
      <c r="BV694" s="9"/>
      <c r="BW694" s="9"/>
      <c r="BX694" s="9"/>
      <c r="BY694" s="9"/>
      <c r="BZ694" s="9"/>
      <c r="CA694" s="9"/>
      <c r="CB694" s="9"/>
      <c r="CC694" s="9"/>
      <c r="CD694" s="9"/>
      <c r="CE694" s="9"/>
      <c r="CF694" s="9"/>
      <c r="CG694" s="9"/>
      <c r="CH694" s="9"/>
      <c r="CI694" s="9"/>
      <c r="CJ694" s="9"/>
      <c r="CK694" s="9"/>
    </row>
    <row r="695" spans="1:89" s="10" customFormat="1" ht="15" customHeight="1">
      <c r="A695" s="124"/>
      <c r="B695" s="113"/>
      <c r="D695" s="106"/>
      <c r="E695" s="106"/>
      <c r="F695" s="49"/>
      <c r="G695" s="86"/>
      <c r="H695" s="88"/>
      <c r="I695" s="92"/>
      <c r="J695" s="90"/>
      <c r="K695" s="51"/>
      <c r="L695" s="44"/>
      <c r="M695" s="77"/>
      <c r="N695" s="52"/>
      <c r="O695" s="52"/>
      <c r="P695" s="77"/>
      <c r="Q695" s="77"/>
      <c r="R695" s="77"/>
      <c r="S695" s="77"/>
      <c r="T695" s="28"/>
      <c r="U695" s="28"/>
      <c r="V695" s="28"/>
      <c r="W695" s="28"/>
      <c r="X695" s="28"/>
      <c r="Y695" s="28"/>
      <c r="Z695" s="28"/>
      <c r="AA695" s="28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9"/>
      <c r="CC695" s="9"/>
      <c r="CD695" s="9"/>
      <c r="CE695" s="9"/>
      <c r="CF695" s="9"/>
      <c r="CG695" s="9"/>
      <c r="CH695" s="9"/>
      <c r="CI695" s="9"/>
      <c r="CJ695" s="9"/>
      <c r="CK695" s="9"/>
    </row>
    <row r="696" spans="1:89" s="10" customFormat="1" ht="15" customHeight="1">
      <c r="A696" s="124"/>
      <c r="B696" s="113"/>
      <c r="D696" s="106"/>
      <c r="E696" s="106"/>
      <c r="F696" s="49"/>
      <c r="G696" s="86"/>
      <c r="H696" s="88"/>
      <c r="I696" s="92"/>
      <c r="J696" s="90"/>
      <c r="K696" s="51"/>
      <c r="L696" s="44"/>
      <c r="M696" s="77"/>
      <c r="N696" s="52"/>
      <c r="O696" s="52"/>
      <c r="P696" s="77"/>
      <c r="Q696" s="77"/>
      <c r="R696" s="77"/>
      <c r="S696" s="77"/>
      <c r="T696" s="28"/>
      <c r="U696" s="28"/>
      <c r="V696" s="28"/>
      <c r="W696" s="28"/>
      <c r="X696" s="28"/>
      <c r="Y696" s="28"/>
      <c r="Z696" s="28"/>
      <c r="AA696" s="28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  <c r="BS696" s="9"/>
      <c r="BT696" s="9"/>
      <c r="BU696" s="9"/>
      <c r="BV696" s="9"/>
      <c r="BW696" s="9"/>
      <c r="BX696" s="9"/>
      <c r="BY696" s="9"/>
      <c r="BZ696" s="9"/>
      <c r="CA696" s="9"/>
      <c r="CB696" s="9"/>
      <c r="CC696" s="9"/>
      <c r="CD696" s="9"/>
      <c r="CE696" s="9"/>
      <c r="CF696" s="9"/>
      <c r="CG696" s="9"/>
      <c r="CH696" s="9"/>
      <c r="CI696" s="9"/>
      <c r="CJ696" s="9"/>
      <c r="CK696" s="9"/>
    </row>
    <row r="697" spans="1:89" s="10" customFormat="1" ht="15" customHeight="1">
      <c r="A697" s="124"/>
      <c r="B697" s="113"/>
      <c r="D697" s="106"/>
      <c r="E697" s="106"/>
      <c r="F697" s="49"/>
      <c r="G697" s="86"/>
      <c r="H697" s="88"/>
      <c r="I697" s="92"/>
      <c r="J697" s="90"/>
      <c r="K697" s="51"/>
      <c r="L697" s="44"/>
      <c r="M697" s="77"/>
      <c r="N697" s="52"/>
      <c r="O697" s="52"/>
      <c r="P697" s="77"/>
      <c r="Q697" s="77"/>
      <c r="R697" s="77"/>
      <c r="S697" s="77"/>
      <c r="T697" s="28"/>
      <c r="U697" s="28"/>
      <c r="V697" s="28"/>
      <c r="W697" s="28"/>
      <c r="X697" s="28"/>
      <c r="Y697" s="28"/>
      <c r="Z697" s="28"/>
      <c r="AA697" s="28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  <c r="BS697" s="9"/>
      <c r="BT697" s="9"/>
      <c r="BU697" s="9"/>
      <c r="BV697" s="9"/>
      <c r="BW697" s="9"/>
      <c r="BX697" s="9"/>
      <c r="BY697" s="9"/>
      <c r="BZ697" s="9"/>
      <c r="CA697" s="9"/>
      <c r="CB697" s="9"/>
      <c r="CC697" s="9"/>
      <c r="CD697" s="9"/>
      <c r="CE697" s="9"/>
      <c r="CF697" s="9"/>
      <c r="CG697" s="9"/>
      <c r="CH697" s="9"/>
      <c r="CI697" s="9"/>
      <c r="CJ697" s="9"/>
      <c r="CK697" s="9"/>
    </row>
    <row r="698" spans="1:89" s="10" customFormat="1" ht="15" customHeight="1">
      <c r="A698" s="124"/>
      <c r="B698" s="113"/>
      <c r="D698" s="106"/>
      <c r="E698" s="106"/>
      <c r="F698" s="49"/>
      <c r="G698" s="86"/>
      <c r="H698" s="88"/>
      <c r="I698" s="92"/>
      <c r="J698" s="90"/>
      <c r="K698" s="51"/>
      <c r="L698" s="44"/>
      <c r="M698" s="77"/>
      <c r="N698" s="52"/>
      <c r="O698" s="52"/>
      <c r="P698" s="77"/>
      <c r="Q698" s="77"/>
      <c r="R698" s="77"/>
      <c r="S698" s="77"/>
      <c r="T698" s="28"/>
      <c r="U698" s="28"/>
      <c r="V698" s="28"/>
      <c r="W698" s="28"/>
      <c r="X698" s="28"/>
      <c r="Y698" s="28"/>
      <c r="Z698" s="28"/>
      <c r="AA698" s="28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  <c r="BS698" s="9"/>
      <c r="BT698" s="9"/>
      <c r="BU698" s="9"/>
      <c r="BV698" s="9"/>
      <c r="BW698" s="9"/>
      <c r="BX698" s="9"/>
      <c r="BY698" s="9"/>
      <c r="BZ698" s="9"/>
      <c r="CA698" s="9"/>
      <c r="CB698" s="9"/>
      <c r="CC698" s="9"/>
      <c r="CD698" s="9"/>
      <c r="CE698" s="9"/>
      <c r="CF698" s="9"/>
      <c r="CG698" s="9"/>
      <c r="CH698" s="9"/>
      <c r="CI698" s="9"/>
      <c r="CJ698" s="9"/>
      <c r="CK698" s="9"/>
    </row>
    <row r="699" spans="1:89" s="10" customFormat="1" ht="15" customHeight="1">
      <c r="A699" s="124"/>
      <c r="B699" s="113"/>
      <c r="D699" s="106"/>
      <c r="E699" s="106"/>
      <c r="F699" s="49"/>
      <c r="G699" s="86"/>
      <c r="H699" s="88"/>
      <c r="I699" s="92"/>
      <c r="J699" s="90"/>
      <c r="K699" s="51"/>
      <c r="L699" s="44"/>
      <c r="M699" s="77"/>
      <c r="N699" s="52"/>
      <c r="O699" s="52"/>
      <c r="P699" s="77"/>
      <c r="Q699" s="77"/>
      <c r="R699" s="77"/>
      <c r="S699" s="77"/>
      <c r="T699" s="28"/>
      <c r="U699" s="28"/>
      <c r="V699" s="28"/>
      <c r="W699" s="28"/>
      <c r="X699" s="28"/>
      <c r="Y699" s="28"/>
      <c r="Z699" s="28"/>
      <c r="AA699" s="28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  <c r="BS699" s="9"/>
      <c r="BT699" s="9"/>
      <c r="BU699" s="9"/>
      <c r="BV699" s="9"/>
      <c r="BW699" s="9"/>
      <c r="BX699" s="9"/>
      <c r="BY699" s="9"/>
      <c r="BZ699" s="9"/>
      <c r="CA699" s="9"/>
      <c r="CB699" s="9"/>
      <c r="CC699" s="9"/>
      <c r="CD699" s="9"/>
      <c r="CE699" s="9"/>
      <c r="CF699" s="9"/>
      <c r="CG699" s="9"/>
      <c r="CH699" s="9"/>
      <c r="CI699" s="9"/>
      <c r="CJ699" s="9"/>
      <c r="CK699" s="9"/>
    </row>
    <row r="700" spans="1:89" s="10" customFormat="1" ht="15" customHeight="1">
      <c r="A700" s="124"/>
      <c r="B700" s="113"/>
      <c r="D700" s="106"/>
      <c r="E700" s="106"/>
      <c r="F700" s="49"/>
      <c r="G700" s="86"/>
      <c r="H700" s="88"/>
      <c r="I700" s="92"/>
      <c r="J700" s="90"/>
      <c r="K700" s="51"/>
      <c r="L700" s="44"/>
      <c r="M700" s="77"/>
      <c r="N700" s="52"/>
      <c r="O700" s="52"/>
      <c r="P700" s="77"/>
      <c r="Q700" s="77"/>
      <c r="R700" s="77"/>
      <c r="S700" s="77"/>
      <c r="T700" s="28"/>
      <c r="U700" s="28"/>
      <c r="V700" s="28"/>
      <c r="W700" s="28"/>
      <c r="X700" s="28"/>
      <c r="Y700" s="28"/>
      <c r="Z700" s="28"/>
      <c r="AA700" s="28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  <c r="BS700" s="9"/>
      <c r="BT700" s="9"/>
      <c r="BU700" s="9"/>
      <c r="BV700" s="9"/>
      <c r="BW700" s="9"/>
      <c r="BX700" s="9"/>
      <c r="BY700" s="9"/>
      <c r="BZ700" s="9"/>
      <c r="CA700" s="9"/>
      <c r="CB700" s="9"/>
      <c r="CC700" s="9"/>
      <c r="CD700" s="9"/>
      <c r="CE700" s="9"/>
      <c r="CF700" s="9"/>
      <c r="CG700" s="9"/>
      <c r="CH700" s="9"/>
      <c r="CI700" s="9"/>
      <c r="CJ700" s="9"/>
      <c r="CK700" s="9"/>
    </row>
    <row r="701" spans="1:89" s="10" customFormat="1" ht="15" customHeight="1">
      <c r="A701" s="124"/>
      <c r="B701" s="113"/>
      <c r="D701" s="106"/>
      <c r="E701" s="106"/>
      <c r="F701" s="49"/>
      <c r="G701" s="86"/>
      <c r="H701" s="88"/>
      <c r="I701" s="92"/>
      <c r="J701" s="90"/>
      <c r="K701" s="51"/>
      <c r="L701" s="44"/>
      <c r="M701" s="77"/>
      <c r="N701" s="52"/>
      <c r="O701" s="52"/>
      <c r="P701" s="77"/>
      <c r="Q701" s="77"/>
      <c r="R701" s="77"/>
      <c r="S701" s="77"/>
      <c r="T701" s="28"/>
      <c r="U701" s="28"/>
      <c r="V701" s="28"/>
      <c r="W701" s="28"/>
      <c r="X701" s="28"/>
      <c r="Y701" s="28"/>
      <c r="Z701" s="28"/>
      <c r="AA701" s="28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  <c r="BS701" s="9"/>
      <c r="BT701" s="9"/>
      <c r="BU701" s="9"/>
      <c r="BV701" s="9"/>
      <c r="BW701" s="9"/>
      <c r="BX701" s="9"/>
      <c r="BY701" s="9"/>
      <c r="BZ701" s="9"/>
      <c r="CA701" s="9"/>
      <c r="CB701" s="9"/>
      <c r="CC701" s="9"/>
      <c r="CD701" s="9"/>
      <c r="CE701" s="9"/>
      <c r="CF701" s="9"/>
      <c r="CG701" s="9"/>
      <c r="CH701" s="9"/>
      <c r="CI701" s="9"/>
      <c r="CJ701" s="9"/>
      <c r="CK701" s="9"/>
    </row>
    <row r="702" spans="1:89" s="10" customFormat="1" ht="15" customHeight="1">
      <c r="A702" s="124"/>
      <c r="B702" s="113"/>
      <c r="D702" s="106"/>
      <c r="E702" s="106"/>
      <c r="F702" s="49"/>
      <c r="G702" s="86"/>
      <c r="H702" s="88"/>
      <c r="I702" s="92"/>
      <c r="J702" s="90"/>
      <c r="K702" s="51"/>
      <c r="L702" s="44"/>
      <c r="M702" s="77"/>
      <c r="N702" s="52"/>
      <c r="O702" s="52"/>
      <c r="P702" s="77"/>
      <c r="Q702" s="77"/>
      <c r="R702" s="77"/>
      <c r="S702" s="77"/>
      <c r="T702" s="28"/>
      <c r="U702" s="28"/>
      <c r="V702" s="28"/>
      <c r="W702" s="28"/>
      <c r="X702" s="28"/>
      <c r="Y702" s="28"/>
      <c r="Z702" s="28"/>
      <c r="AA702" s="28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  <c r="BS702" s="9"/>
      <c r="BT702" s="9"/>
      <c r="BU702" s="9"/>
      <c r="BV702" s="9"/>
      <c r="BW702" s="9"/>
      <c r="BX702" s="9"/>
      <c r="BY702" s="9"/>
      <c r="BZ702" s="9"/>
      <c r="CA702" s="9"/>
      <c r="CB702" s="9"/>
      <c r="CC702" s="9"/>
      <c r="CD702" s="9"/>
      <c r="CE702" s="9"/>
      <c r="CF702" s="9"/>
      <c r="CG702" s="9"/>
      <c r="CH702" s="9"/>
      <c r="CI702" s="9"/>
      <c r="CJ702" s="9"/>
      <c r="CK702" s="9"/>
    </row>
    <row r="703" spans="1:89" s="10" customFormat="1" ht="15" customHeight="1">
      <c r="A703" s="124"/>
      <c r="B703" s="113"/>
      <c r="D703" s="106"/>
      <c r="E703" s="106"/>
      <c r="F703" s="49"/>
      <c r="G703" s="86"/>
      <c r="H703" s="88"/>
      <c r="I703" s="92"/>
      <c r="J703" s="90"/>
      <c r="K703" s="51"/>
      <c r="L703" s="44"/>
      <c r="M703" s="77"/>
      <c r="N703" s="52"/>
      <c r="O703" s="52"/>
      <c r="P703" s="77"/>
      <c r="Q703" s="77"/>
      <c r="R703" s="77"/>
      <c r="S703" s="77"/>
      <c r="T703" s="28"/>
      <c r="U703" s="28"/>
      <c r="V703" s="28"/>
      <c r="W703" s="28"/>
      <c r="X703" s="28"/>
      <c r="Y703" s="28"/>
      <c r="Z703" s="28"/>
      <c r="AA703" s="28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  <c r="BS703" s="9"/>
      <c r="BT703" s="9"/>
      <c r="BU703" s="9"/>
      <c r="BV703" s="9"/>
      <c r="BW703" s="9"/>
      <c r="BX703" s="9"/>
      <c r="BY703" s="9"/>
      <c r="BZ703" s="9"/>
      <c r="CA703" s="9"/>
      <c r="CB703" s="9"/>
      <c r="CC703" s="9"/>
      <c r="CD703" s="9"/>
      <c r="CE703" s="9"/>
      <c r="CF703" s="9"/>
      <c r="CG703" s="9"/>
      <c r="CH703" s="9"/>
      <c r="CI703" s="9"/>
      <c r="CJ703" s="9"/>
      <c r="CK703" s="9"/>
    </row>
    <row r="704" spans="1:89" s="10" customFormat="1" ht="15" customHeight="1">
      <c r="A704" s="124"/>
      <c r="B704" s="113"/>
      <c r="D704" s="106"/>
      <c r="E704" s="106"/>
      <c r="F704" s="49"/>
      <c r="G704" s="86"/>
      <c r="H704" s="88"/>
      <c r="I704" s="92"/>
      <c r="J704" s="90"/>
      <c r="K704" s="51"/>
      <c r="L704" s="44"/>
      <c r="M704" s="77"/>
      <c r="N704" s="52"/>
      <c r="O704" s="52"/>
      <c r="P704" s="77"/>
      <c r="Q704" s="77"/>
      <c r="R704" s="77"/>
      <c r="S704" s="77"/>
      <c r="T704" s="28"/>
      <c r="U704" s="28"/>
      <c r="V704" s="28"/>
      <c r="W704" s="28"/>
      <c r="X704" s="28"/>
      <c r="Y704" s="28"/>
      <c r="Z704" s="28"/>
      <c r="AA704" s="28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  <c r="BS704" s="9"/>
      <c r="BT704" s="9"/>
      <c r="BU704" s="9"/>
      <c r="BV704" s="9"/>
      <c r="BW704" s="9"/>
      <c r="BX704" s="9"/>
      <c r="BY704" s="9"/>
      <c r="BZ704" s="9"/>
      <c r="CA704" s="9"/>
      <c r="CB704" s="9"/>
      <c r="CC704" s="9"/>
      <c r="CD704" s="9"/>
      <c r="CE704" s="9"/>
      <c r="CF704" s="9"/>
      <c r="CG704" s="9"/>
      <c r="CH704" s="9"/>
      <c r="CI704" s="9"/>
      <c r="CJ704" s="9"/>
      <c r="CK704" s="9"/>
    </row>
    <row r="705" spans="1:89" s="10" customFormat="1" ht="15" customHeight="1">
      <c r="A705" s="124"/>
      <c r="B705" s="113"/>
      <c r="D705" s="106"/>
      <c r="E705" s="106"/>
      <c r="F705" s="49"/>
      <c r="G705" s="86"/>
      <c r="H705" s="88"/>
      <c r="I705" s="92"/>
      <c r="J705" s="90"/>
      <c r="K705" s="51"/>
      <c r="L705" s="44"/>
      <c r="M705" s="77"/>
      <c r="N705" s="52"/>
      <c r="O705" s="52"/>
      <c r="P705" s="77"/>
      <c r="Q705" s="77"/>
      <c r="R705" s="77"/>
      <c r="S705" s="77"/>
      <c r="T705" s="28"/>
      <c r="U705" s="28"/>
      <c r="V705" s="28"/>
      <c r="W705" s="28"/>
      <c r="X705" s="28"/>
      <c r="Y705" s="28"/>
      <c r="Z705" s="28"/>
      <c r="AA705" s="28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  <c r="BS705" s="9"/>
      <c r="BT705" s="9"/>
      <c r="BU705" s="9"/>
      <c r="BV705" s="9"/>
      <c r="BW705" s="9"/>
      <c r="BX705" s="9"/>
      <c r="BY705" s="9"/>
      <c r="BZ705" s="9"/>
      <c r="CA705" s="9"/>
      <c r="CB705" s="9"/>
      <c r="CC705" s="9"/>
      <c r="CD705" s="9"/>
      <c r="CE705" s="9"/>
      <c r="CF705" s="9"/>
      <c r="CG705" s="9"/>
      <c r="CH705" s="9"/>
      <c r="CI705" s="9"/>
      <c r="CJ705" s="9"/>
      <c r="CK705" s="9"/>
    </row>
    <row r="706" spans="1:89" s="10" customFormat="1" ht="15" customHeight="1">
      <c r="A706" s="124"/>
      <c r="B706" s="113"/>
      <c r="D706" s="106"/>
      <c r="E706" s="106"/>
      <c r="F706" s="49"/>
      <c r="G706" s="86"/>
      <c r="H706" s="88"/>
      <c r="I706" s="92"/>
      <c r="J706" s="90"/>
      <c r="K706" s="51"/>
      <c r="L706" s="44"/>
      <c r="M706" s="77"/>
      <c r="N706" s="52"/>
      <c r="O706" s="52"/>
      <c r="P706" s="77"/>
      <c r="Q706" s="77"/>
      <c r="R706" s="77"/>
      <c r="S706" s="77"/>
      <c r="T706" s="28"/>
      <c r="U706" s="28"/>
      <c r="V706" s="28"/>
      <c r="W706" s="28"/>
      <c r="X706" s="28"/>
      <c r="Y706" s="28"/>
      <c r="Z706" s="28"/>
      <c r="AA706" s="28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  <c r="BS706" s="9"/>
      <c r="BT706" s="9"/>
      <c r="BU706" s="9"/>
      <c r="BV706" s="9"/>
      <c r="BW706" s="9"/>
      <c r="BX706" s="9"/>
      <c r="BY706" s="9"/>
      <c r="BZ706" s="9"/>
      <c r="CA706" s="9"/>
      <c r="CB706" s="9"/>
      <c r="CC706" s="9"/>
      <c r="CD706" s="9"/>
      <c r="CE706" s="9"/>
      <c r="CF706" s="9"/>
      <c r="CG706" s="9"/>
      <c r="CH706" s="9"/>
      <c r="CI706" s="9"/>
      <c r="CJ706" s="9"/>
      <c r="CK706" s="9"/>
    </row>
    <row r="707" spans="1:89" s="10" customFormat="1" ht="15" customHeight="1">
      <c r="A707" s="124"/>
      <c r="B707" s="113"/>
      <c r="D707" s="106"/>
      <c r="E707" s="106"/>
      <c r="F707" s="49"/>
      <c r="G707" s="86"/>
      <c r="H707" s="88"/>
      <c r="I707" s="92"/>
      <c r="J707" s="90"/>
      <c r="K707" s="51"/>
      <c r="L707" s="44"/>
      <c r="M707" s="77"/>
      <c r="N707" s="52"/>
      <c r="O707" s="52"/>
      <c r="P707" s="77"/>
      <c r="Q707" s="77"/>
      <c r="R707" s="77"/>
      <c r="S707" s="77"/>
      <c r="T707" s="28"/>
      <c r="U707" s="28"/>
      <c r="V707" s="28"/>
      <c r="W707" s="28"/>
      <c r="X707" s="28"/>
      <c r="Y707" s="28"/>
      <c r="Z707" s="28"/>
      <c r="AA707" s="28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  <c r="BS707" s="9"/>
      <c r="BT707" s="9"/>
      <c r="BU707" s="9"/>
      <c r="BV707" s="9"/>
      <c r="BW707" s="9"/>
      <c r="BX707" s="9"/>
      <c r="BY707" s="9"/>
      <c r="BZ707" s="9"/>
      <c r="CA707" s="9"/>
      <c r="CB707" s="9"/>
      <c r="CC707" s="9"/>
      <c r="CD707" s="9"/>
      <c r="CE707" s="9"/>
      <c r="CF707" s="9"/>
      <c r="CG707" s="9"/>
      <c r="CH707" s="9"/>
      <c r="CI707" s="9"/>
      <c r="CJ707" s="9"/>
      <c r="CK707" s="9"/>
    </row>
    <row r="708" spans="1:89" s="10" customFormat="1" ht="15" customHeight="1">
      <c r="A708" s="124"/>
      <c r="B708" s="113"/>
      <c r="D708" s="106"/>
      <c r="E708" s="106"/>
      <c r="F708" s="49"/>
      <c r="G708" s="86"/>
      <c r="H708" s="88"/>
      <c r="I708" s="92"/>
      <c r="J708" s="90"/>
      <c r="K708" s="51"/>
      <c r="L708" s="44"/>
      <c r="M708" s="77"/>
      <c r="N708" s="52"/>
      <c r="O708" s="52"/>
      <c r="P708" s="77"/>
      <c r="Q708" s="77"/>
      <c r="R708" s="77"/>
      <c r="S708" s="77"/>
      <c r="T708" s="28"/>
      <c r="U708" s="28"/>
      <c r="V708" s="28"/>
      <c r="W708" s="28"/>
      <c r="X708" s="28"/>
      <c r="Y708" s="28"/>
      <c r="Z708" s="28"/>
      <c r="AA708" s="28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  <c r="BS708" s="9"/>
      <c r="BT708" s="9"/>
      <c r="BU708" s="9"/>
      <c r="BV708" s="9"/>
      <c r="BW708" s="9"/>
      <c r="BX708" s="9"/>
      <c r="BY708" s="9"/>
      <c r="BZ708" s="9"/>
      <c r="CA708" s="9"/>
      <c r="CB708" s="9"/>
      <c r="CC708" s="9"/>
      <c r="CD708" s="9"/>
      <c r="CE708" s="9"/>
      <c r="CF708" s="9"/>
      <c r="CG708" s="9"/>
      <c r="CH708" s="9"/>
      <c r="CI708" s="9"/>
      <c r="CJ708" s="9"/>
      <c r="CK708" s="9"/>
    </row>
    <row r="709" spans="1:89" s="10" customFormat="1" ht="15" customHeight="1">
      <c r="A709" s="124"/>
      <c r="B709" s="113"/>
      <c r="D709" s="106"/>
      <c r="E709" s="106"/>
      <c r="F709" s="49"/>
      <c r="G709" s="86"/>
      <c r="H709" s="88"/>
      <c r="I709" s="92"/>
      <c r="J709" s="90"/>
      <c r="K709" s="51"/>
      <c r="L709" s="44"/>
      <c r="M709" s="77"/>
      <c r="N709" s="52"/>
      <c r="O709" s="52"/>
      <c r="P709" s="77"/>
      <c r="Q709" s="77"/>
      <c r="R709" s="77"/>
      <c r="S709" s="77"/>
      <c r="T709" s="28"/>
      <c r="U709" s="28"/>
      <c r="V709" s="28"/>
      <c r="W709" s="28"/>
      <c r="X709" s="28"/>
      <c r="Y709" s="28"/>
      <c r="Z709" s="28"/>
      <c r="AA709" s="28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9"/>
      <c r="CC709" s="9"/>
      <c r="CD709" s="9"/>
      <c r="CE709" s="9"/>
      <c r="CF709" s="9"/>
      <c r="CG709" s="9"/>
      <c r="CH709" s="9"/>
      <c r="CI709" s="9"/>
      <c r="CJ709" s="9"/>
      <c r="CK709" s="9"/>
    </row>
    <row r="710" spans="1:89" s="10" customFormat="1" ht="15" customHeight="1">
      <c r="A710" s="124"/>
      <c r="B710" s="113"/>
      <c r="D710" s="106"/>
      <c r="E710" s="106"/>
      <c r="F710" s="49"/>
      <c r="G710" s="86"/>
      <c r="H710" s="88"/>
      <c r="I710" s="92"/>
      <c r="J710" s="90"/>
      <c r="K710" s="51"/>
      <c r="L710" s="44"/>
      <c r="M710" s="77"/>
      <c r="N710" s="52"/>
      <c r="O710" s="52"/>
      <c r="P710" s="77"/>
      <c r="Q710" s="77"/>
      <c r="R710" s="77"/>
      <c r="S710" s="77"/>
      <c r="T710" s="28"/>
      <c r="U710" s="28"/>
      <c r="V710" s="28"/>
      <c r="W710" s="28"/>
      <c r="X710" s="28"/>
      <c r="Y710" s="28"/>
      <c r="Z710" s="28"/>
      <c r="AA710" s="28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  <c r="BS710" s="9"/>
      <c r="BT710" s="9"/>
      <c r="BU710" s="9"/>
      <c r="BV710" s="9"/>
      <c r="BW710" s="9"/>
      <c r="BX710" s="9"/>
      <c r="BY710" s="9"/>
      <c r="BZ710" s="9"/>
      <c r="CA710" s="9"/>
      <c r="CB710" s="9"/>
      <c r="CC710" s="9"/>
      <c r="CD710" s="9"/>
      <c r="CE710" s="9"/>
      <c r="CF710" s="9"/>
      <c r="CG710" s="9"/>
      <c r="CH710" s="9"/>
      <c r="CI710" s="9"/>
      <c r="CJ710" s="9"/>
      <c r="CK710" s="9"/>
    </row>
    <row r="711" spans="1:89" s="10" customFormat="1" ht="15" customHeight="1">
      <c r="A711" s="124"/>
      <c r="B711" s="113"/>
      <c r="D711" s="106"/>
      <c r="E711" s="106"/>
      <c r="F711" s="49"/>
      <c r="G711" s="86"/>
      <c r="H711" s="88"/>
      <c r="I711" s="92"/>
      <c r="J711" s="90"/>
      <c r="K711" s="51"/>
      <c r="L711" s="44"/>
      <c r="M711" s="77"/>
      <c r="N711" s="52"/>
      <c r="O711" s="52"/>
      <c r="P711" s="77"/>
      <c r="Q711" s="77"/>
      <c r="R711" s="77"/>
      <c r="S711" s="77"/>
      <c r="T711" s="28"/>
      <c r="U711" s="28"/>
      <c r="V711" s="28"/>
      <c r="W711" s="28"/>
      <c r="X711" s="28"/>
      <c r="Y711" s="28"/>
      <c r="Z711" s="28"/>
      <c r="AA711" s="28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  <c r="BS711" s="9"/>
      <c r="BT711" s="9"/>
      <c r="BU711" s="9"/>
      <c r="BV711" s="9"/>
      <c r="BW711" s="9"/>
      <c r="BX711" s="9"/>
      <c r="BY711" s="9"/>
      <c r="BZ711" s="9"/>
      <c r="CA711" s="9"/>
      <c r="CB711" s="9"/>
      <c r="CC711" s="9"/>
      <c r="CD711" s="9"/>
      <c r="CE711" s="9"/>
      <c r="CF711" s="9"/>
      <c r="CG711" s="9"/>
      <c r="CH711" s="9"/>
      <c r="CI711" s="9"/>
      <c r="CJ711" s="9"/>
      <c r="CK711" s="9"/>
    </row>
    <row r="712" spans="1:89" s="10" customFormat="1" ht="15" customHeight="1">
      <c r="A712" s="124"/>
      <c r="B712" s="113"/>
      <c r="D712" s="106"/>
      <c r="E712" s="106"/>
      <c r="F712" s="49"/>
      <c r="G712" s="86"/>
      <c r="H712" s="88"/>
      <c r="I712" s="92"/>
      <c r="J712" s="90"/>
      <c r="K712" s="51"/>
      <c r="L712" s="44"/>
      <c r="M712" s="77"/>
      <c r="N712" s="52"/>
      <c r="O712" s="52"/>
      <c r="P712" s="77"/>
      <c r="Q712" s="77"/>
      <c r="R712" s="77"/>
      <c r="S712" s="77"/>
      <c r="T712" s="28"/>
      <c r="U712" s="28"/>
      <c r="V712" s="28"/>
      <c r="W712" s="28"/>
      <c r="X712" s="28"/>
      <c r="Y712" s="28"/>
      <c r="Z712" s="28"/>
      <c r="AA712" s="28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  <c r="BS712" s="9"/>
      <c r="BT712" s="9"/>
      <c r="BU712" s="9"/>
      <c r="BV712" s="9"/>
      <c r="BW712" s="9"/>
      <c r="BX712" s="9"/>
      <c r="BY712" s="9"/>
      <c r="BZ712" s="9"/>
      <c r="CA712" s="9"/>
      <c r="CB712" s="9"/>
      <c r="CC712" s="9"/>
      <c r="CD712" s="9"/>
      <c r="CE712" s="9"/>
      <c r="CF712" s="9"/>
      <c r="CG712" s="9"/>
      <c r="CH712" s="9"/>
      <c r="CI712" s="9"/>
      <c r="CJ712" s="9"/>
      <c r="CK712" s="9"/>
    </row>
    <row r="713" spans="1:89" s="10" customFormat="1" ht="15" customHeight="1">
      <c r="A713" s="124"/>
      <c r="B713" s="113"/>
      <c r="D713" s="106"/>
      <c r="E713" s="106"/>
      <c r="F713" s="49"/>
      <c r="G713" s="86"/>
      <c r="H713" s="88"/>
      <c r="I713" s="92"/>
      <c r="J713" s="90"/>
      <c r="K713" s="51"/>
      <c r="L713" s="44"/>
      <c r="M713" s="77"/>
      <c r="N713" s="52"/>
      <c r="O713" s="52"/>
      <c r="P713" s="77"/>
      <c r="Q713" s="77"/>
      <c r="R713" s="77"/>
      <c r="S713" s="77"/>
      <c r="T713" s="28"/>
      <c r="U713" s="28"/>
      <c r="V713" s="28"/>
      <c r="W713" s="28"/>
      <c r="X713" s="28"/>
      <c r="Y713" s="28"/>
      <c r="Z713" s="28"/>
      <c r="AA713" s="28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  <c r="BS713" s="9"/>
      <c r="BT713" s="9"/>
      <c r="BU713" s="9"/>
      <c r="BV713" s="9"/>
      <c r="BW713" s="9"/>
      <c r="BX713" s="9"/>
      <c r="BY713" s="9"/>
      <c r="BZ713" s="9"/>
      <c r="CA713" s="9"/>
      <c r="CB713" s="9"/>
      <c r="CC713" s="9"/>
      <c r="CD713" s="9"/>
      <c r="CE713" s="9"/>
      <c r="CF713" s="9"/>
      <c r="CG713" s="9"/>
      <c r="CH713" s="9"/>
      <c r="CI713" s="9"/>
      <c r="CJ713" s="9"/>
      <c r="CK713" s="9"/>
    </row>
    <row r="714" spans="1:89" s="10" customFormat="1" ht="15" customHeight="1">
      <c r="A714" s="124"/>
      <c r="B714" s="113"/>
      <c r="D714" s="106"/>
      <c r="E714" s="106"/>
      <c r="F714" s="49"/>
      <c r="G714" s="86"/>
      <c r="H714" s="88"/>
      <c r="I714" s="92"/>
      <c r="J714" s="90"/>
      <c r="K714" s="51"/>
      <c r="L714" s="44"/>
      <c r="M714" s="77"/>
      <c r="N714" s="52"/>
      <c r="O714" s="52"/>
      <c r="P714" s="77"/>
      <c r="Q714" s="77"/>
      <c r="R714" s="77"/>
      <c r="S714" s="77"/>
      <c r="T714" s="28"/>
      <c r="U714" s="28"/>
      <c r="V714" s="28"/>
      <c r="W714" s="28"/>
      <c r="X714" s="28"/>
      <c r="Y714" s="28"/>
      <c r="Z714" s="28"/>
      <c r="AA714" s="28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  <c r="BS714" s="9"/>
      <c r="BT714" s="9"/>
      <c r="BU714" s="9"/>
      <c r="BV714" s="9"/>
      <c r="BW714" s="9"/>
      <c r="BX714" s="9"/>
      <c r="BY714" s="9"/>
      <c r="BZ714" s="9"/>
      <c r="CA714" s="9"/>
      <c r="CB714" s="9"/>
      <c r="CC714" s="9"/>
      <c r="CD714" s="9"/>
      <c r="CE714" s="9"/>
      <c r="CF714" s="9"/>
      <c r="CG714" s="9"/>
      <c r="CH714" s="9"/>
      <c r="CI714" s="9"/>
      <c r="CJ714" s="9"/>
      <c r="CK714" s="9"/>
    </row>
    <row r="715" spans="1:89" s="10" customFormat="1" ht="15" customHeight="1">
      <c r="A715" s="124"/>
      <c r="B715" s="113"/>
      <c r="D715" s="106"/>
      <c r="E715" s="106"/>
      <c r="F715" s="49"/>
      <c r="G715" s="86"/>
      <c r="H715" s="88"/>
      <c r="I715" s="92"/>
      <c r="J715" s="90"/>
      <c r="K715" s="51"/>
      <c r="L715" s="44"/>
      <c r="M715" s="77"/>
      <c r="N715" s="52"/>
      <c r="O715" s="52"/>
      <c r="P715" s="77"/>
      <c r="Q715" s="77"/>
      <c r="R715" s="77"/>
      <c r="S715" s="77"/>
      <c r="T715" s="28"/>
      <c r="U715" s="28"/>
      <c r="V715" s="28"/>
      <c r="W715" s="28"/>
      <c r="X715" s="28"/>
      <c r="Y715" s="28"/>
      <c r="Z715" s="28"/>
      <c r="AA715" s="28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  <c r="BS715" s="9"/>
      <c r="BT715" s="9"/>
      <c r="BU715" s="9"/>
      <c r="BV715" s="9"/>
      <c r="BW715" s="9"/>
      <c r="BX715" s="9"/>
      <c r="BY715" s="9"/>
      <c r="BZ715" s="9"/>
      <c r="CA715" s="9"/>
      <c r="CB715" s="9"/>
      <c r="CC715" s="9"/>
      <c r="CD715" s="9"/>
      <c r="CE715" s="9"/>
      <c r="CF715" s="9"/>
      <c r="CG715" s="9"/>
      <c r="CH715" s="9"/>
      <c r="CI715" s="9"/>
      <c r="CJ715" s="9"/>
      <c r="CK715" s="9"/>
    </row>
    <row r="716" spans="1:89" s="10" customFormat="1" ht="15" customHeight="1">
      <c r="A716" s="124"/>
      <c r="B716" s="113"/>
      <c r="D716" s="106"/>
      <c r="E716" s="106"/>
      <c r="F716" s="49"/>
      <c r="G716" s="86"/>
      <c r="H716" s="88"/>
      <c r="I716" s="92"/>
      <c r="J716" s="90"/>
      <c r="K716" s="51"/>
      <c r="L716" s="44"/>
      <c r="M716" s="77"/>
      <c r="N716" s="52"/>
      <c r="O716" s="52"/>
      <c r="P716" s="77"/>
      <c r="Q716" s="77"/>
      <c r="R716" s="77"/>
      <c r="S716" s="77"/>
      <c r="T716" s="28"/>
      <c r="U716" s="28"/>
      <c r="V716" s="28"/>
      <c r="W716" s="28"/>
      <c r="X716" s="28"/>
      <c r="Y716" s="28"/>
      <c r="Z716" s="28"/>
      <c r="AA716" s="28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  <c r="BS716" s="9"/>
      <c r="BT716" s="9"/>
      <c r="BU716" s="9"/>
      <c r="BV716" s="9"/>
      <c r="BW716" s="9"/>
      <c r="BX716" s="9"/>
      <c r="BY716" s="9"/>
      <c r="BZ716" s="9"/>
      <c r="CA716" s="9"/>
      <c r="CB716" s="9"/>
      <c r="CC716" s="9"/>
      <c r="CD716" s="9"/>
      <c r="CE716" s="9"/>
      <c r="CF716" s="9"/>
      <c r="CG716" s="9"/>
      <c r="CH716" s="9"/>
      <c r="CI716" s="9"/>
      <c r="CJ716" s="9"/>
      <c r="CK716" s="9"/>
    </row>
    <row r="717" spans="1:89" s="10" customFormat="1" ht="15" customHeight="1">
      <c r="A717" s="124"/>
      <c r="B717" s="113"/>
      <c r="D717" s="106"/>
      <c r="E717" s="106"/>
      <c r="F717" s="49"/>
      <c r="G717" s="86"/>
      <c r="H717" s="88"/>
      <c r="I717" s="92"/>
      <c r="J717" s="90"/>
      <c r="K717" s="51"/>
      <c r="L717" s="44"/>
      <c r="M717" s="77"/>
      <c r="N717" s="52"/>
      <c r="O717" s="52"/>
      <c r="P717" s="77"/>
      <c r="Q717" s="77"/>
      <c r="R717" s="77"/>
      <c r="S717" s="77"/>
      <c r="T717" s="28"/>
      <c r="U717" s="28"/>
      <c r="V717" s="28"/>
      <c r="W717" s="28"/>
      <c r="X717" s="28"/>
      <c r="Y717" s="28"/>
      <c r="Z717" s="28"/>
      <c r="AA717" s="28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  <c r="BS717" s="9"/>
      <c r="BT717" s="9"/>
      <c r="BU717" s="9"/>
      <c r="BV717" s="9"/>
      <c r="BW717" s="9"/>
      <c r="BX717" s="9"/>
      <c r="BY717" s="9"/>
      <c r="BZ717" s="9"/>
      <c r="CA717" s="9"/>
      <c r="CB717" s="9"/>
      <c r="CC717" s="9"/>
      <c r="CD717" s="9"/>
      <c r="CE717" s="9"/>
      <c r="CF717" s="9"/>
      <c r="CG717" s="9"/>
      <c r="CH717" s="9"/>
      <c r="CI717" s="9"/>
      <c r="CJ717" s="9"/>
      <c r="CK717" s="9"/>
    </row>
    <row r="718" spans="1:89" s="10" customFormat="1" ht="15" customHeight="1">
      <c r="A718" s="124"/>
      <c r="B718" s="113"/>
      <c r="D718" s="106"/>
      <c r="E718" s="106"/>
      <c r="F718" s="49"/>
      <c r="G718" s="86"/>
      <c r="H718" s="88"/>
      <c r="I718" s="92"/>
      <c r="J718" s="90"/>
      <c r="K718" s="51"/>
      <c r="L718" s="44"/>
      <c r="M718" s="77"/>
      <c r="N718" s="52"/>
      <c r="O718" s="52"/>
      <c r="P718" s="77"/>
      <c r="Q718" s="77"/>
      <c r="R718" s="77"/>
      <c r="S718" s="77"/>
      <c r="T718" s="28"/>
      <c r="U718" s="28"/>
      <c r="V718" s="28"/>
      <c r="W718" s="28"/>
      <c r="X718" s="28"/>
      <c r="Y718" s="28"/>
      <c r="Z718" s="28"/>
      <c r="AA718" s="28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  <c r="BS718" s="9"/>
      <c r="BT718" s="9"/>
      <c r="BU718" s="9"/>
      <c r="BV718" s="9"/>
      <c r="BW718" s="9"/>
      <c r="BX718" s="9"/>
      <c r="BY718" s="9"/>
      <c r="BZ718" s="9"/>
      <c r="CA718" s="9"/>
      <c r="CB718" s="9"/>
      <c r="CC718" s="9"/>
      <c r="CD718" s="9"/>
      <c r="CE718" s="9"/>
      <c r="CF718" s="9"/>
      <c r="CG718" s="9"/>
      <c r="CH718" s="9"/>
      <c r="CI718" s="9"/>
      <c r="CJ718" s="9"/>
      <c r="CK718" s="9"/>
    </row>
    <row r="719" spans="1:89" s="10" customFormat="1" ht="15" customHeight="1">
      <c r="A719" s="124"/>
      <c r="B719" s="113"/>
      <c r="D719" s="106"/>
      <c r="E719" s="106"/>
      <c r="F719" s="49"/>
      <c r="G719" s="86"/>
      <c r="H719" s="88"/>
      <c r="I719" s="92"/>
      <c r="J719" s="90"/>
      <c r="K719" s="51"/>
      <c r="L719" s="44"/>
      <c r="M719" s="77"/>
      <c r="N719" s="52"/>
      <c r="O719" s="52"/>
      <c r="P719" s="77"/>
      <c r="Q719" s="77"/>
      <c r="R719" s="77"/>
      <c r="S719" s="77"/>
      <c r="T719" s="28"/>
      <c r="U719" s="28"/>
      <c r="V719" s="28"/>
      <c r="W719" s="28"/>
      <c r="X719" s="28"/>
      <c r="Y719" s="28"/>
      <c r="Z719" s="28"/>
      <c r="AA719" s="28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  <c r="BS719" s="9"/>
      <c r="BT719" s="9"/>
      <c r="BU719" s="9"/>
      <c r="BV719" s="9"/>
      <c r="BW719" s="9"/>
      <c r="BX719" s="9"/>
      <c r="BY719" s="9"/>
      <c r="BZ719" s="9"/>
      <c r="CA719" s="9"/>
      <c r="CB719" s="9"/>
      <c r="CC719" s="9"/>
      <c r="CD719" s="9"/>
      <c r="CE719" s="9"/>
      <c r="CF719" s="9"/>
      <c r="CG719" s="9"/>
      <c r="CH719" s="9"/>
      <c r="CI719" s="9"/>
      <c r="CJ719" s="9"/>
      <c r="CK719" s="9"/>
    </row>
    <row r="720" spans="1:89" s="10" customFormat="1" ht="15" customHeight="1">
      <c r="A720" s="124"/>
      <c r="B720" s="113"/>
      <c r="D720" s="106"/>
      <c r="E720" s="106"/>
      <c r="F720" s="49"/>
      <c r="G720" s="86"/>
      <c r="H720" s="88"/>
      <c r="I720" s="92"/>
      <c r="J720" s="90"/>
      <c r="K720" s="51"/>
      <c r="L720" s="44"/>
      <c r="M720" s="77"/>
      <c r="N720" s="52"/>
      <c r="O720" s="52"/>
      <c r="P720" s="77"/>
      <c r="Q720" s="77"/>
      <c r="R720" s="77"/>
      <c r="S720" s="77"/>
      <c r="T720" s="28"/>
      <c r="U720" s="28"/>
      <c r="V720" s="28"/>
      <c r="W720" s="28"/>
      <c r="X720" s="28"/>
      <c r="Y720" s="28"/>
      <c r="Z720" s="28"/>
      <c r="AA720" s="28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  <c r="BS720" s="9"/>
      <c r="BT720" s="9"/>
      <c r="BU720" s="9"/>
      <c r="BV720" s="9"/>
      <c r="BW720" s="9"/>
      <c r="BX720" s="9"/>
      <c r="BY720" s="9"/>
      <c r="BZ720" s="9"/>
      <c r="CA720" s="9"/>
      <c r="CB720" s="9"/>
      <c r="CC720" s="9"/>
      <c r="CD720" s="9"/>
      <c r="CE720" s="9"/>
      <c r="CF720" s="9"/>
      <c r="CG720" s="9"/>
      <c r="CH720" s="9"/>
      <c r="CI720" s="9"/>
      <c r="CJ720" s="9"/>
      <c r="CK720" s="9"/>
    </row>
    <row r="721" spans="1:89" s="10" customFormat="1" ht="15" customHeight="1">
      <c r="A721" s="124"/>
      <c r="B721" s="113"/>
      <c r="D721" s="106"/>
      <c r="E721" s="106"/>
      <c r="F721" s="49"/>
      <c r="G721" s="86"/>
      <c r="H721" s="88"/>
      <c r="I721" s="92"/>
      <c r="J721" s="90"/>
      <c r="K721" s="51"/>
      <c r="L721" s="44"/>
      <c r="M721" s="77"/>
      <c r="N721" s="52"/>
      <c r="O721" s="52"/>
      <c r="P721" s="77"/>
      <c r="Q721" s="77"/>
      <c r="R721" s="77"/>
      <c r="S721" s="77"/>
      <c r="T721" s="28"/>
      <c r="U721" s="28"/>
      <c r="V721" s="28"/>
      <c r="W721" s="28"/>
      <c r="X721" s="28"/>
      <c r="Y721" s="28"/>
      <c r="Z721" s="28"/>
      <c r="AA721" s="28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9"/>
      <c r="CC721" s="9"/>
      <c r="CD721" s="9"/>
      <c r="CE721" s="9"/>
      <c r="CF721" s="9"/>
      <c r="CG721" s="9"/>
      <c r="CH721" s="9"/>
      <c r="CI721" s="9"/>
      <c r="CJ721" s="9"/>
      <c r="CK721" s="9"/>
    </row>
    <row r="722" spans="1:89" s="10" customFormat="1" ht="15" customHeight="1">
      <c r="A722" s="124"/>
      <c r="B722" s="113"/>
      <c r="D722" s="106"/>
      <c r="E722" s="106"/>
      <c r="F722" s="49"/>
      <c r="G722" s="86"/>
      <c r="H722" s="88"/>
      <c r="I722" s="92"/>
      <c r="J722" s="90"/>
      <c r="K722" s="51"/>
      <c r="L722" s="44"/>
      <c r="M722" s="77"/>
      <c r="N722" s="52"/>
      <c r="O722" s="52"/>
      <c r="P722" s="77"/>
      <c r="Q722" s="77"/>
      <c r="R722" s="77"/>
      <c r="S722" s="77"/>
      <c r="T722" s="28"/>
      <c r="U722" s="28"/>
      <c r="V722" s="28"/>
      <c r="W722" s="28"/>
      <c r="X722" s="28"/>
      <c r="Y722" s="28"/>
      <c r="Z722" s="28"/>
      <c r="AA722" s="28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  <c r="BS722" s="9"/>
      <c r="BT722" s="9"/>
      <c r="BU722" s="9"/>
      <c r="BV722" s="9"/>
      <c r="BW722" s="9"/>
      <c r="BX722" s="9"/>
      <c r="BY722" s="9"/>
      <c r="BZ722" s="9"/>
      <c r="CA722" s="9"/>
      <c r="CB722" s="9"/>
      <c r="CC722" s="9"/>
      <c r="CD722" s="9"/>
      <c r="CE722" s="9"/>
      <c r="CF722" s="9"/>
      <c r="CG722" s="9"/>
      <c r="CH722" s="9"/>
      <c r="CI722" s="9"/>
      <c r="CJ722" s="9"/>
      <c r="CK722" s="9"/>
    </row>
    <row r="723" spans="1:89" s="10" customFormat="1" ht="15" customHeight="1">
      <c r="A723" s="124"/>
      <c r="B723" s="113"/>
      <c r="D723" s="106"/>
      <c r="E723" s="106"/>
      <c r="F723" s="49"/>
      <c r="G723" s="86"/>
      <c r="H723" s="88"/>
      <c r="I723" s="92"/>
      <c r="J723" s="90"/>
      <c r="K723" s="51"/>
      <c r="L723" s="44"/>
      <c r="M723" s="77"/>
      <c r="N723" s="52"/>
      <c r="O723" s="52"/>
      <c r="P723" s="77"/>
      <c r="Q723" s="77"/>
      <c r="R723" s="77"/>
      <c r="S723" s="77"/>
      <c r="T723" s="28"/>
      <c r="U723" s="28"/>
      <c r="V723" s="28"/>
      <c r="W723" s="28"/>
      <c r="X723" s="28"/>
      <c r="Y723" s="28"/>
      <c r="Z723" s="28"/>
      <c r="AA723" s="28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  <c r="BS723" s="9"/>
      <c r="BT723" s="9"/>
      <c r="BU723" s="9"/>
      <c r="BV723" s="9"/>
      <c r="BW723" s="9"/>
      <c r="BX723" s="9"/>
      <c r="BY723" s="9"/>
      <c r="BZ723" s="9"/>
      <c r="CA723" s="9"/>
      <c r="CB723" s="9"/>
      <c r="CC723" s="9"/>
      <c r="CD723" s="9"/>
      <c r="CE723" s="9"/>
      <c r="CF723" s="9"/>
      <c r="CG723" s="9"/>
      <c r="CH723" s="9"/>
      <c r="CI723" s="9"/>
      <c r="CJ723" s="9"/>
      <c r="CK723" s="9"/>
    </row>
    <row r="724" spans="1:89" s="10" customFormat="1" ht="15" customHeight="1">
      <c r="A724" s="124"/>
      <c r="B724" s="113"/>
      <c r="D724" s="106"/>
      <c r="E724" s="106"/>
      <c r="F724" s="49"/>
      <c r="G724" s="86"/>
      <c r="H724" s="88"/>
      <c r="I724" s="92"/>
      <c r="J724" s="90"/>
      <c r="K724" s="51"/>
      <c r="L724" s="44"/>
      <c r="M724" s="77"/>
      <c r="N724" s="52"/>
      <c r="O724" s="52"/>
      <c r="P724" s="77"/>
      <c r="Q724" s="77"/>
      <c r="R724" s="77"/>
      <c r="S724" s="77"/>
      <c r="T724" s="28"/>
      <c r="U724" s="28"/>
      <c r="V724" s="28"/>
      <c r="W724" s="28"/>
      <c r="X724" s="28"/>
      <c r="Y724" s="28"/>
      <c r="Z724" s="28"/>
      <c r="AA724" s="28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9"/>
      <c r="BP724" s="9"/>
      <c r="BQ724" s="9"/>
      <c r="BR724" s="9"/>
      <c r="BS724" s="9"/>
      <c r="BT724" s="9"/>
      <c r="BU724" s="9"/>
      <c r="BV724" s="9"/>
      <c r="BW724" s="9"/>
      <c r="BX724" s="9"/>
      <c r="BY724" s="9"/>
      <c r="BZ724" s="9"/>
      <c r="CA724" s="9"/>
      <c r="CB724" s="9"/>
      <c r="CC724" s="9"/>
      <c r="CD724" s="9"/>
      <c r="CE724" s="9"/>
      <c r="CF724" s="9"/>
      <c r="CG724" s="9"/>
      <c r="CH724" s="9"/>
      <c r="CI724" s="9"/>
      <c r="CJ724" s="9"/>
      <c r="CK724" s="9"/>
    </row>
    <row r="725" spans="1:89" s="10" customFormat="1" ht="15" customHeight="1">
      <c r="A725" s="124"/>
      <c r="B725" s="113"/>
      <c r="D725" s="106"/>
      <c r="E725" s="106"/>
      <c r="F725" s="49"/>
      <c r="G725" s="86"/>
      <c r="H725" s="88"/>
      <c r="I725" s="92"/>
      <c r="J725" s="90"/>
      <c r="K725" s="51"/>
      <c r="L725" s="44"/>
      <c r="M725" s="77"/>
      <c r="N725" s="52"/>
      <c r="O725" s="52"/>
      <c r="P725" s="77"/>
      <c r="Q725" s="77"/>
      <c r="R725" s="77"/>
      <c r="S725" s="77"/>
      <c r="T725" s="28"/>
      <c r="U725" s="28"/>
      <c r="V725" s="28"/>
      <c r="W725" s="28"/>
      <c r="X725" s="28"/>
      <c r="Y725" s="28"/>
      <c r="Z725" s="28"/>
      <c r="AA725" s="28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9"/>
      <c r="BD725" s="9"/>
      <c r="BE725" s="9"/>
      <c r="BF725" s="9"/>
      <c r="BG725" s="9"/>
      <c r="BH725" s="9"/>
      <c r="BI725" s="9"/>
      <c r="BJ725" s="9"/>
      <c r="BK725" s="9"/>
      <c r="BL725" s="9"/>
      <c r="BM725" s="9"/>
      <c r="BN725" s="9"/>
      <c r="BO725" s="9"/>
      <c r="BP725" s="9"/>
      <c r="BQ725" s="9"/>
      <c r="BR725" s="9"/>
      <c r="BS725" s="9"/>
      <c r="BT725" s="9"/>
      <c r="BU725" s="9"/>
      <c r="BV725" s="9"/>
      <c r="BW725" s="9"/>
      <c r="BX725" s="9"/>
      <c r="BY725" s="9"/>
      <c r="BZ725" s="9"/>
      <c r="CA725" s="9"/>
      <c r="CB725" s="9"/>
      <c r="CC725" s="9"/>
      <c r="CD725" s="9"/>
      <c r="CE725" s="9"/>
      <c r="CF725" s="9"/>
      <c r="CG725" s="9"/>
      <c r="CH725" s="9"/>
      <c r="CI725" s="9"/>
      <c r="CJ725" s="9"/>
      <c r="CK725" s="9"/>
    </row>
    <row r="726" spans="1:89" s="10" customFormat="1" ht="15" customHeight="1">
      <c r="A726" s="124"/>
      <c r="B726" s="113"/>
      <c r="D726" s="106"/>
      <c r="E726" s="106"/>
      <c r="F726" s="49"/>
      <c r="G726" s="86"/>
      <c r="H726" s="88"/>
      <c r="I726" s="92"/>
      <c r="J726" s="90"/>
      <c r="K726" s="51"/>
      <c r="L726" s="44"/>
      <c r="M726" s="77"/>
      <c r="N726" s="52"/>
      <c r="O726" s="52"/>
      <c r="P726" s="77"/>
      <c r="Q726" s="77"/>
      <c r="R726" s="77"/>
      <c r="S726" s="77"/>
      <c r="T726" s="28"/>
      <c r="U726" s="28"/>
      <c r="V726" s="28"/>
      <c r="W726" s="28"/>
      <c r="X726" s="28"/>
      <c r="Y726" s="28"/>
      <c r="Z726" s="28"/>
      <c r="AA726" s="28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9"/>
      <c r="BP726" s="9"/>
      <c r="BQ726" s="9"/>
      <c r="BR726" s="9"/>
      <c r="BS726" s="9"/>
      <c r="BT726" s="9"/>
      <c r="BU726" s="9"/>
      <c r="BV726" s="9"/>
      <c r="BW726" s="9"/>
      <c r="BX726" s="9"/>
      <c r="BY726" s="9"/>
      <c r="BZ726" s="9"/>
      <c r="CA726" s="9"/>
      <c r="CB726" s="9"/>
      <c r="CC726" s="9"/>
      <c r="CD726" s="9"/>
      <c r="CE726" s="9"/>
      <c r="CF726" s="9"/>
      <c r="CG726" s="9"/>
      <c r="CH726" s="9"/>
      <c r="CI726" s="9"/>
      <c r="CJ726" s="9"/>
      <c r="CK726" s="9"/>
    </row>
    <row r="727" spans="1:89" s="10" customFormat="1" ht="15" customHeight="1">
      <c r="A727" s="124"/>
      <c r="B727" s="113"/>
      <c r="D727" s="106"/>
      <c r="E727" s="106"/>
      <c r="F727" s="49"/>
      <c r="G727" s="86"/>
      <c r="H727" s="88"/>
      <c r="I727" s="92"/>
      <c r="J727" s="90"/>
      <c r="K727" s="51"/>
      <c r="L727" s="44"/>
      <c r="M727" s="77"/>
      <c r="N727" s="52"/>
      <c r="O727" s="52"/>
      <c r="P727" s="77"/>
      <c r="Q727" s="77"/>
      <c r="R727" s="77"/>
      <c r="S727" s="77"/>
      <c r="T727" s="28"/>
      <c r="U727" s="28"/>
      <c r="V727" s="28"/>
      <c r="W727" s="28"/>
      <c r="X727" s="28"/>
      <c r="Y727" s="28"/>
      <c r="Z727" s="28"/>
      <c r="AA727" s="28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  <c r="BS727" s="9"/>
      <c r="BT727" s="9"/>
      <c r="BU727" s="9"/>
      <c r="BV727" s="9"/>
      <c r="BW727" s="9"/>
      <c r="BX727" s="9"/>
      <c r="BY727" s="9"/>
      <c r="BZ727" s="9"/>
      <c r="CA727" s="9"/>
      <c r="CB727" s="9"/>
      <c r="CC727" s="9"/>
      <c r="CD727" s="9"/>
      <c r="CE727" s="9"/>
      <c r="CF727" s="9"/>
      <c r="CG727" s="9"/>
      <c r="CH727" s="9"/>
      <c r="CI727" s="9"/>
      <c r="CJ727" s="9"/>
      <c r="CK727" s="9"/>
    </row>
    <row r="728" spans="1:89" s="10" customFormat="1" ht="15" customHeight="1">
      <c r="A728" s="124"/>
      <c r="B728" s="113"/>
      <c r="D728" s="106"/>
      <c r="E728" s="106"/>
      <c r="F728" s="49"/>
      <c r="G728" s="86"/>
      <c r="H728" s="88"/>
      <c r="I728" s="92"/>
      <c r="J728" s="90"/>
      <c r="K728" s="51"/>
      <c r="L728" s="44"/>
      <c r="M728" s="77"/>
      <c r="N728" s="52"/>
      <c r="O728" s="52"/>
      <c r="P728" s="77"/>
      <c r="Q728" s="77"/>
      <c r="R728" s="77"/>
      <c r="S728" s="77"/>
      <c r="T728" s="28"/>
      <c r="U728" s="28"/>
      <c r="V728" s="28"/>
      <c r="W728" s="28"/>
      <c r="X728" s="28"/>
      <c r="Y728" s="28"/>
      <c r="Z728" s="28"/>
      <c r="AA728" s="28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9"/>
      <c r="BP728" s="9"/>
      <c r="BQ728" s="9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9"/>
      <c r="CC728" s="9"/>
      <c r="CD728" s="9"/>
      <c r="CE728" s="9"/>
      <c r="CF728" s="9"/>
      <c r="CG728" s="9"/>
      <c r="CH728" s="9"/>
      <c r="CI728" s="9"/>
      <c r="CJ728" s="9"/>
      <c r="CK728" s="9"/>
    </row>
    <row r="729" spans="1:89" s="10" customFormat="1" ht="15" customHeight="1">
      <c r="A729" s="124"/>
      <c r="B729" s="113"/>
      <c r="D729" s="106"/>
      <c r="E729" s="106"/>
      <c r="F729" s="49"/>
      <c r="G729" s="86"/>
      <c r="H729" s="88"/>
      <c r="I729" s="92"/>
      <c r="J729" s="90"/>
      <c r="K729" s="51"/>
      <c r="L729" s="44"/>
      <c r="M729" s="77"/>
      <c r="N729" s="52"/>
      <c r="O729" s="52"/>
      <c r="P729" s="77"/>
      <c r="Q729" s="77"/>
      <c r="R729" s="77"/>
      <c r="S729" s="77"/>
      <c r="T729" s="28"/>
      <c r="U729" s="28"/>
      <c r="V729" s="28"/>
      <c r="W729" s="28"/>
      <c r="X729" s="28"/>
      <c r="Y729" s="28"/>
      <c r="Z729" s="28"/>
      <c r="AA729" s="28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9"/>
      <c r="BD729" s="9"/>
      <c r="BE729" s="9"/>
      <c r="BF729" s="9"/>
      <c r="BG729" s="9"/>
      <c r="BH729" s="9"/>
      <c r="BI729" s="9"/>
      <c r="BJ729" s="9"/>
      <c r="BK729" s="9"/>
      <c r="BL729" s="9"/>
      <c r="BM729" s="9"/>
      <c r="BN729" s="9"/>
      <c r="BO729" s="9"/>
      <c r="BP729" s="9"/>
      <c r="BQ729" s="9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9"/>
      <c r="CC729" s="9"/>
      <c r="CD729" s="9"/>
      <c r="CE729" s="9"/>
      <c r="CF729" s="9"/>
      <c r="CG729" s="9"/>
      <c r="CH729" s="9"/>
      <c r="CI729" s="9"/>
      <c r="CJ729" s="9"/>
      <c r="CK729" s="9"/>
    </row>
    <row r="730" spans="1:89" s="10" customFormat="1" ht="15" customHeight="1">
      <c r="A730" s="124"/>
      <c r="B730" s="113"/>
      <c r="D730" s="106"/>
      <c r="E730" s="106"/>
      <c r="F730" s="49"/>
      <c r="G730" s="86"/>
      <c r="H730" s="88"/>
      <c r="I730" s="92"/>
      <c r="J730" s="90"/>
      <c r="K730" s="51"/>
      <c r="L730" s="44"/>
      <c r="M730" s="77"/>
      <c r="N730" s="52"/>
      <c r="O730" s="52"/>
      <c r="P730" s="77"/>
      <c r="Q730" s="77"/>
      <c r="R730" s="77"/>
      <c r="S730" s="77"/>
      <c r="T730" s="28"/>
      <c r="U730" s="28"/>
      <c r="V730" s="28"/>
      <c r="W730" s="28"/>
      <c r="X730" s="28"/>
      <c r="Y730" s="28"/>
      <c r="Z730" s="28"/>
      <c r="AA730" s="28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9"/>
      <c r="BP730" s="9"/>
      <c r="BQ730" s="9"/>
      <c r="BR730" s="9"/>
      <c r="BS730" s="9"/>
      <c r="BT730" s="9"/>
      <c r="BU730" s="9"/>
      <c r="BV730" s="9"/>
      <c r="BW730" s="9"/>
      <c r="BX730" s="9"/>
      <c r="BY730" s="9"/>
      <c r="BZ730" s="9"/>
      <c r="CA730" s="9"/>
      <c r="CB730" s="9"/>
      <c r="CC730" s="9"/>
      <c r="CD730" s="9"/>
      <c r="CE730" s="9"/>
      <c r="CF730" s="9"/>
      <c r="CG730" s="9"/>
      <c r="CH730" s="9"/>
      <c r="CI730" s="9"/>
      <c r="CJ730" s="9"/>
      <c r="CK730" s="9"/>
    </row>
    <row r="731" spans="1:89" s="10" customFormat="1" ht="15" customHeight="1">
      <c r="A731" s="124"/>
      <c r="B731" s="113"/>
      <c r="D731" s="106"/>
      <c r="E731" s="106"/>
      <c r="F731" s="49"/>
      <c r="G731" s="86"/>
      <c r="H731" s="88"/>
      <c r="I731" s="92"/>
      <c r="J731" s="90"/>
      <c r="K731" s="51"/>
      <c r="L731" s="44"/>
      <c r="M731" s="77"/>
      <c r="N731" s="52"/>
      <c r="O731" s="52"/>
      <c r="P731" s="77"/>
      <c r="Q731" s="77"/>
      <c r="R731" s="77"/>
      <c r="S731" s="77"/>
      <c r="T731" s="28"/>
      <c r="U731" s="28"/>
      <c r="V731" s="28"/>
      <c r="W731" s="28"/>
      <c r="X731" s="28"/>
      <c r="Y731" s="28"/>
      <c r="Z731" s="28"/>
      <c r="AA731" s="28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9"/>
      <c r="BD731" s="9"/>
      <c r="BE731" s="9"/>
      <c r="BF731" s="9"/>
      <c r="BG731" s="9"/>
      <c r="BH731" s="9"/>
      <c r="BI731" s="9"/>
      <c r="BJ731" s="9"/>
      <c r="BK731" s="9"/>
      <c r="BL731" s="9"/>
      <c r="BM731" s="9"/>
      <c r="BN731" s="9"/>
      <c r="BO731" s="9"/>
      <c r="BP731" s="9"/>
      <c r="BQ731" s="9"/>
      <c r="BR731" s="9"/>
      <c r="BS731" s="9"/>
      <c r="BT731" s="9"/>
      <c r="BU731" s="9"/>
      <c r="BV731" s="9"/>
      <c r="BW731" s="9"/>
      <c r="BX731" s="9"/>
      <c r="BY731" s="9"/>
      <c r="BZ731" s="9"/>
      <c r="CA731" s="9"/>
      <c r="CB731" s="9"/>
      <c r="CC731" s="9"/>
      <c r="CD731" s="9"/>
      <c r="CE731" s="9"/>
      <c r="CF731" s="9"/>
      <c r="CG731" s="9"/>
      <c r="CH731" s="9"/>
      <c r="CI731" s="9"/>
      <c r="CJ731" s="9"/>
      <c r="CK731" s="9"/>
    </row>
    <row r="732" spans="1:89" s="10" customFormat="1" ht="15" customHeight="1">
      <c r="A732" s="124"/>
      <c r="B732" s="113"/>
      <c r="D732" s="106"/>
      <c r="E732" s="106"/>
      <c r="F732" s="49"/>
      <c r="G732" s="86"/>
      <c r="H732" s="88"/>
      <c r="I732" s="92"/>
      <c r="J732" s="90"/>
      <c r="K732" s="51"/>
      <c r="L732" s="44"/>
      <c r="M732" s="77"/>
      <c r="N732" s="52"/>
      <c r="O732" s="52"/>
      <c r="P732" s="77"/>
      <c r="Q732" s="77"/>
      <c r="R732" s="77"/>
      <c r="S732" s="77"/>
      <c r="T732" s="28"/>
      <c r="U732" s="28"/>
      <c r="V732" s="28"/>
      <c r="W732" s="28"/>
      <c r="X732" s="28"/>
      <c r="Y732" s="28"/>
      <c r="Z732" s="28"/>
      <c r="AA732" s="28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9"/>
      <c r="BP732" s="9"/>
      <c r="BQ732" s="9"/>
      <c r="BR732" s="9"/>
      <c r="BS732" s="9"/>
      <c r="BT732" s="9"/>
      <c r="BU732" s="9"/>
      <c r="BV732" s="9"/>
      <c r="BW732" s="9"/>
      <c r="BX732" s="9"/>
      <c r="BY732" s="9"/>
      <c r="BZ732" s="9"/>
      <c r="CA732" s="9"/>
      <c r="CB732" s="9"/>
      <c r="CC732" s="9"/>
      <c r="CD732" s="9"/>
      <c r="CE732" s="9"/>
      <c r="CF732" s="9"/>
      <c r="CG732" s="9"/>
      <c r="CH732" s="9"/>
      <c r="CI732" s="9"/>
      <c r="CJ732" s="9"/>
      <c r="CK732" s="9"/>
    </row>
    <row r="733" spans="1:89" s="10" customFormat="1" ht="15" customHeight="1">
      <c r="A733" s="124"/>
      <c r="B733" s="113"/>
      <c r="D733" s="106"/>
      <c r="E733" s="106"/>
      <c r="F733" s="49"/>
      <c r="G733" s="86"/>
      <c r="H733" s="88"/>
      <c r="I733" s="92"/>
      <c r="J733" s="90"/>
      <c r="K733" s="51"/>
      <c r="L733" s="44"/>
      <c r="M733" s="77"/>
      <c r="N733" s="52"/>
      <c r="O733" s="52"/>
      <c r="P733" s="77"/>
      <c r="Q733" s="77"/>
      <c r="R733" s="77"/>
      <c r="S733" s="77"/>
      <c r="T733" s="28"/>
      <c r="U733" s="28"/>
      <c r="V733" s="28"/>
      <c r="W733" s="28"/>
      <c r="X733" s="28"/>
      <c r="Y733" s="28"/>
      <c r="Z733" s="28"/>
      <c r="AA733" s="28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  <c r="BF733" s="9"/>
      <c r="BG733" s="9"/>
      <c r="BH733" s="9"/>
      <c r="BI733" s="9"/>
      <c r="BJ733" s="9"/>
      <c r="BK733" s="9"/>
      <c r="BL733" s="9"/>
      <c r="BM733" s="9"/>
      <c r="BN733" s="9"/>
      <c r="BO733" s="9"/>
      <c r="BP733" s="9"/>
      <c r="BQ733" s="9"/>
      <c r="BR733" s="9"/>
      <c r="BS733" s="9"/>
      <c r="BT733" s="9"/>
      <c r="BU733" s="9"/>
      <c r="BV733" s="9"/>
      <c r="BW733" s="9"/>
      <c r="BX733" s="9"/>
      <c r="BY733" s="9"/>
      <c r="BZ733" s="9"/>
      <c r="CA733" s="9"/>
      <c r="CB733" s="9"/>
      <c r="CC733" s="9"/>
      <c r="CD733" s="9"/>
      <c r="CE733" s="9"/>
      <c r="CF733" s="9"/>
      <c r="CG733" s="9"/>
      <c r="CH733" s="9"/>
      <c r="CI733" s="9"/>
      <c r="CJ733" s="9"/>
      <c r="CK733" s="9"/>
    </row>
    <row r="734" spans="1:89" s="10" customFormat="1" ht="15" customHeight="1">
      <c r="A734" s="124"/>
      <c r="B734" s="113"/>
      <c r="D734" s="106"/>
      <c r="E734" s="106"/>
      <c r="F734" s="49"/>
      <c r="G734" s="86"/>
      <c r="H734" s="88"/>
      <c r="I734" s="92"/>
      <c r="J734" s="90"/>
      <c r="K734" s="51"/>
      <c r="L734" s="44"/>
      <c r="M734" s="77"/>
      <c r="N734" s="52"/>
      <c r="O734" s="52"/>
      <c r="P734" s="77"/>
      <c r="Q734" s="77"/>
      <c r="R734" s="77"/>
      <c r="S734" s="77"/>
      <c r="T734" s="28"/>
      <c r="U734" s="28"/>
      <c r="V734" s="28"/>
      <c r="W734" s="28"/>
      <c r="X734" s="28"/>
      <c r="Y734" s="28"/>
      <c r="Z734" s="28"/>
      <c r="AA734" s="28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  <c r="BF734" s="9"/>
      <c r="BG734" s="9"/>
      <c r="BH734" s="9"/>
      <c r="BI734" s="9"/>
      <c r="BJ734" s="9"/>
      <c r="BK734" s="9"/>
      <c r="BL734" s="9"/>
      <c r="BM734" s="9"/>
      <c r="BN734" s="9"/>
      <c r="BO734" s="9"/>
      <c r="BP734" s="9"/>
      <c r="BQ734" s="9"/>
      <c r="BR734" s="9"/>
      <c r="BS734" s="9"/>
      <c r="BT734" s="9"/>
      <c r="BU734" s="9"/>
      <c r="BV734" s="9"/>
      <c r="BW734" s="9"/>
      <c r="BX734" s="9"/>
      <c r="BY734" s="9"/>
      <c r="BZ734" s="9"/>
      <c r="CA734" s="9"/>
      <c r="CB734" s="9"/>
      <c r="CC734" s="9"/>
      <c r="CD734" s="9"/>
      <c r="CE734" s="9"/>
      <c r="CF734" s="9"/>
      <c r="CG734" s="9"/>
      <c r="CH734" s="9"/>
      <c r="CI734" s="9"/>
      <c r="CJ734" s="9"/>
      <c r="CK734" s="9"/>
    </row>
    <row r="735" spans="1:89" s="10" customFormat="1" ht="15" customHeight="1">
      <c r="A735" s="124"/>
      <c r="B735" s="113"/>
      <c r="D735" s="106"/>
      <c r="E735" s="106"/>
      <c r="F735" s="49"/>
      <c r="G735" s="86"/>
      <c r="H735" s="88"/>
      <c r="I735" s="92"/>
      <c r="J735" s="90"/>
      <c r="K735" s="51"/>
      <c r="L735" s="44"/>
      <c r="M735" s="77"/>
      <c r="N735" s="52"/>
      <c r="O735" s="52"/>
      <c r="P735" s="77"/>
      <c r="Q735" s="77"/>
      <c r="R735" s="77"/>
      <c r="S735" s="77"/>
      <c r="T735" s="28"/>
      <c r="U735" s="28"/>
      <c r="V735" s="28"/>
      <c r="W735" s="28"/>
      <c r="X735" s="28"/>
      <c r="Y735" s="28"/>
      <c r="Z735" s="28"/>
      <c r="AA735" s="28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9"/>
      <c r="BD735" s="9"/>
      <c r="BE735" s="9"/>
      <c r="BF735" s="9"/>
      <c r="BG735" s="9"/>
      <c r="BH735" s="9"/>
      <c r="BI735" s="9"/>
      <c r="BJ735" s="9"/>
      <c r="BK735" s="9"/>
      <c r="BL735" s="9"/>
      <c r="BM735" s="9"/>
      <c r="BN735" s="9"/>
      <c r="BO735" s="9"/>
      <c r="BP735" s="9"/>
      <c r="BQ735" s="9"/>
      <c r="BR735" s="9"/>
      <c r="BS735" s="9"/>
      <c r="BT735" s="9"/>
      <c r="BU735" s="9"/>
      <c r="BV735" s="9"/>
      <c r="BW735" s="9"/>
      <c r="BX735" s="9"/>
      <c r="BY735" s="9"/>
      <c r="BZ735" s="9"/>
      <c r="CA735" s="9"/>
      <c r="CB735" s="9"/>
      <c r="CC735" s="9"/>
      <c r="CD735" s="9"/>
      <c r="CE735" s="9"/>
      <c r="CF735" s="9"/>
      <c r="CG735" s="9"/>
      <c r="CH735" s="9"/>
      <c r="CI735" s="9"/>
      <c r="CJ735" s="9"/>
      <c r="CK735" s="9"/>
    </row>
    <row r="736" spans="1:89" s="10" customFormat="1" ht="15" customHeight="1">
      <c r="A736" s="124"/>
      <c r="B736" s="113"/>
      <c r="D736" s="106"/>
      <c r="E736" s="106"/>
      <c r="F736" s="49"/>
      <c r="G736" s="86"/>
      <c r="H736" s="88"/>
      <c r="I736" s="92"/>
      <c r="J736" s="90"/>
      <c r="K736" s="51"/>
      <c r="L736" s="44"/>
      <c r="M736" s="77"/>
      <c r="N736" s="52"/>
      <c r="O736" s="52"/>
      <c r="P736" s="77"/>
      <c r="Q736" s="77"/>
      <c r="R736" s="77"/>
      <c r="S736" s="77"/>
      <c r="T736" s="28"/>
      <c r="U736" s="28"/>
      <c r="V736" s="28"/>
      <c r="W736" s="28"/>
      <c r="X736" s="28"/>
      <c r="Y736" s="28"/>
      <c r="Z736" s="28"/>
      <c r="AA736" s="28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  <c r="BF736" s="9"/>
      <c r="BG736" s="9"/>
      <c r="BH736" s="9"/>
      <c r="BI736" s="9"/>
      <c r="BJ736" s="9"/>
      <c r="BK736" s="9"/>
      <c r="BL736" s="9"/>
      <c r="BM736" s="9"/>
      <c r="BN736" s="9"/>
      <c r="BO736" s="9"/>
      <c r="BP736" s="9"/>
      <c r="BQ736" s="9"/>
      <c r="BR736" s="9"/>
      <c r="BS736" s="9"/>
      <c r="BT736" s="9"/>
      <c r="BU736" s="9"/>
      <c r="BV736" s="9"/>
      <c r="BW736" s="9"/>
      <c r="BX736" s="9"/>
      <c r="BY736" s="9"/>
      <c r="BZ736" s="9"/>
      <c r="CA736" s="9"/>
      <c r="CB736" s="9"/>
      <c r="CC736" s="9"/>
      <c r="CD736" s="9"/>
      <c r="CE736" s="9"/>
      <c r="CF736" s="9"/>
      <c r="CG736" s="9"/>
      <c r="CH736" s="9"/>
      <c r="CI736" s="9"/>
      <c r="CJ736" s="9"/>
      <c r="CK736" s="9"/>
    </row>
    <row r="737" spans="1:89" s="10" customFormat="1" ht="15" customHeight="1">
      <c r="A737" s="124"/>
      <c r="B737" s="113"/>
      <c r="D737" s="106"/>
      <c r="E737" s="106"/>
      <c r="F737" s="49"/>
      <c r="G737" s="86"/>
      <c r="H737" s="88"/>
      <c r="I737" s="92"/>
      <c r="J737" s="90"/>
      <c r="K737" s="51"/>
      <c r="L737" s="44"/>
      <c r="M737" s="77"/>
      <c r="N737" s="52"/>
      <c r="O737" s="52"/>
      <c r="P737" s="77"/>
      <c r="Q737" s="77"/>
      <c r="R737" s="77"/>
      <c r="S737" s="77"/>
      <c r="T737" s="28"/>
      <c r="U737" s="28"/>
      <c r="V737" s="28"/>
      <c r="W737" s="28"/>
      <c r="X737" s="28"/>
      <c r="Y737" s="28"/>
      <c r="Z737" s="28"/>
      <c r="AA737" s="28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9"/>
      <c r="BD737" s="9"/>
      <c r="BE737" s="9"/>
      <c r="BF737" s="9"/>
      <c r="BG737" s="9"/>
      <c r="BH737" s="9"/>
      <c r="BI737" s="9"/>
      <c r="BJ737" s="9"/>
      <c r="BK737" s="9"/>
      <c r="BL737" s="9"/>
      <c r="BM737" s="9"/>
      <c r="BN737" s="9"/>
      <c r="BO737" s="9"/>
      <c r="BP737" s="9"/>
      <c r="BQ737" s="9"/>
      <c r="BR737" s="9"/>
      <c r="BS737" s="9"/>
      <c r="BT737" s="9"/>
      <c r="BU737" s="9"/>
      <c r="BV737" s="9"/>
      <c r="BW737" s="9"/>
      <c r="BX737" s="9"/>
      <c r="BY737" s="9"/>
      <c r="BZ737" s="9"/>
      <c r="CA737" s="9"/>
      <c r="CB737" s="9"/>
      <c r="CC737" s="9"/>
      <c r="CD737" s="9"/>
      <c r="CE737" s="9"/>
      <c r="CF737" s="9"/>
      <c r="CG737" s="9"/>
      <c r="CH737" s="9"/>
      <c r="CI737" s="9"/>
      <c r="CJ737" s="9"/>
      <c r="CK737" s="9"/>
    </row>
    <row r="738" spans="1:89" s="10" customFormat="1" ht="15" customHeight="1">
      <c r="A738" s="124"/>
      <c r="B738" s="113"/>
      <c r="D738" s="106"/>
      <c r="E738" s="106"/>
      <c r="F738" s="49"/>
      <c r="G738" s="86"/>
      <c r="H738" s="88"/>
      <c r="I738" s="92"/>
      <c r="J738" s="90"/>
      <c r="K738" s="51"/>
      <c r="L738" s="44"/>
      <c r="M738" s="77"/>
      <c r="N738" s="52"/>
      <c r="O738" s="52"/>
      <c r="P738" s="77"/>
      <c r="Q738" s="77"/>
      <c r="R738" s="77"/>
      <c r="S738" s="77"/>
      <c r="T738" s="28"/>
      <c r="U738" s="28"/>
      <c r="V738" s="28"/>
      <c r="W738" s="28"/>
      <c r="X738" s="28"/>
      <c r="Y738" s="28"/>
      <c r="Z738" s="28"/>
      <c r="AA738" s="28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  <c r="BL738" s="9"/>
      <c r="BM738" s="9"/>
      <c r="BN738" s="9"/>
      <c r="BO738" s="9"/>
      <c r="BP738" s="9"/>
      <c r="BQ738" s="9"/>
      <c r="BR738" s="9"/>
      <c r="BS738" s="9"/>
      <c r="BT738" s="9"/>
      <c r="BU738" s="9"/>
      <c r="BV738" s="9"/>
      <c r="BW738" s="9"/>
      <c r="BX738" s="9"/>
      <c r="BY738" s="9"/>
      <c r="BZ738" s="9"/>
      <c r="CA738" s="9"/>
      <c r="CB738" s="9"/>
      <c r="CC738" s="9"/>
      <c r="CD738" s="9"/>
      <c r="CE738" s="9"/>
      <c r="CF738" s="9"/>
      <c r="CG738" s="9"/>
      <c r="CH738" s="9"/>
      <c r="CI738" s="9"/>
      <c r="CJ738" s="9"/>
      <c r="CK738" s="9"/>
    </row>
    <row r="739" spans="1:89" s="10" customFormat="1" ht="15" customHeight="1">
      <c r="A739" s="124"/>
      <c r="B739" s="113"/>
      <c r="D739" s="106"/>
      <c r="E739" s="106"/>
      <c r="F739" s="49"/>
      <c r="G739" s="86"/>
      <c r="H739" s="88"/>
      <c r="I739" s="92"/>
      <c r="J739" s="90"/>
      <c r="K739" s="51"/>
      <c r="L739" s="44"/>
      <c r="M739" s="77"/>
      <c r="N739" s="52"/>
      <c r="O739" s="52"/>
      <c r="P739" s="77"/>
      <c r="Q739" s="77"/>
      <c r="R739" s="77"/>
      <c r="S739" s="77"/>
      <c r="T739" s="28"/>
      <c r="U739" s="28"/>
      <c r="V739" s="28"/>
      <c r="W739" s="28"/>
      <c r="X739" s="28"/>
      <c r="Y739" s="28"/>
      <c r="Z739" s="28"/>
      <c r="AA739" s="28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9"/>
      <c r="BD739" s="9"/>
      <c r="BE739" s="9"/>
      <c r="BF739" s="9"/>
      <c r="BG739" s="9"/>
      <c r="BH739" s="9"/>
      <c r="BI739" s="9"/>
      <c r="BJ739" s="9"/>
      <c r="BK739" s="9"/>
      <c r="BL739" s="9"/>
      <c r="BM739" s="9"/>
      <c r="BN739" s="9"/>
      <c r="BO739" s="9"/>
      <c r="BP739" s="9"/>
      <c r="BQ739" s="9"/>
      <c r="BR739" s="9"/>
      <c r="BS739" s="9"/>
      <c r="BT739" s="9"/>
      <c r="BU739" s="9"/>
      <c r="BV739" s="9"/>
      <c r="BW739" s="9"/>
      <c r="BX739" s="9"/>
      <c r="BY739" s="9"/>
      <c r="BZ739" s="9"/>
      <c r="CA739" s="9"/>
      <c r="CB739" s="9"/>
      <c r="CC739" s="9"/>
      <c r="CD739" s="9"/>
      <c r="CE739" s="9"/>
      <c r="CF739" s="9"/>
      <c r="CG739" s="9"/>
      <c r="CH739" s="9"/>
      <c r="CI739" s="9"/>
      <c r="CJ739" s="9"/>
      <c r="CK739" s="9"/>
    </row>
    <row r="740" spans="1:89" s="10" customFormat="1" ht="15" customHeight="1">
      <c r="A740" s="124"/>
      <c r="B740" s="113"/>
      <c r="D740" s="106"/>
      <c r="E740" s="106"/>
      <c r="F740" s="49"/>
      <c r="G740" s="86"/>
      <c r="H740" s="88"/>
      <c r="I740" s="92"/>
      <c r="J740" s="90"/>
      <c r="K740" s="51"/>
      <c r="L740" s="44"/>
      <c r="M740" s="77"/>
      <c r="N740" s="52"/>
      <c r="O740" s="52"/>
      <c r="P740" s="77"/>
      <c r="Q740" s="77"/>
      <c r="R740" s="77"/>
      <c r="S740" s="77"/>
      <c r="T740" s="28"/>
      <c r="U740" s="28"/>
      <c r="V740" s="28"/>
      <c r="W740" s="28"/>
      <c r="X740" s="28"/>
      <c r="Y740" s="28"/>
      <c r="Z740" s="28"/>
      <c r="AA740" s="28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  <c r="BL740" s="9"/>
      <c r="BM740" s="9"/>
      <c r="BN740" s="9"/>
      <c r="BO740" s="9"/>
      <c r="BP740" s="9"/>
      <c r="BQ740" s="9"/>
      <c r="BR740" s="9"/>
      <c r="BS740" s="9"/>
      <c r="BT740" s="9"/>
      <c r="BU740" s="9"/>
      <c r="BV740" s="9"/>
      <c r="BW740" s="9"/>
      <c r="BX740" s="9"/>
      <c r="BY740" s="9"/>
      <c r="BZ740" s="9"/>
      <c r="CA740" s="9"/>
      <c r="CB740" s="9"/>
      <c r="CC740" s="9"/>
      <c r="CD740" s="9"/>
      <c r="CE740" s="9"/>
      <c r="CF740" s="9"/>
      <c r="CG740" s="9"/>
      <c r="CH740" s="9"/>
      <c r="CI740" s="9"/>
      <c r="CJ740" s="9"/>
      <c r="CK740" s="9"/>
    </row>
    <row r="741" spans="1:89" s="10" customFormat="1" ht="15" customHeight="1">
      <c r="A741" s="124"/>
      <c r="B741" s="113"/>
      <c r="D741" s="106"/>
      <c r="E741" s="106"/>
      <c r="F741" s="49"/>
      <c r="G741" s="86"/>
      <c r="H741" s="88"/>
      <c r="I741" s="92"/>
      <c r="J741" s="90"/>
      <c r="K741" s="51"/>
      <c r="L741" s="44"/>
      <c r="M741" s="77"/>
      <c r="N741" s="52"/>
      <c r="O741" s="52"/>
      <c r="P741" s="77"/>
      <c r="Q741" s="77"/>
      <c r="R741" s="77"/>
      <c r="S741" s="77"/>
      <c r="T741" s="28"/>
      <c r="U741" s="28"/>
      <c r="V741" s="28"/>
      <c r="W741" s="28"/>
      <c r="X741" s="28"/>
      <c r="Y741" s="28"/>
      <c r="Z741" s="28"/>
      <c r="AA741" s="28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9"/>
      <c r="BD741" s="9"/>
      <c r="BE741" s="9"/>
      <c r="BF741" s="9"/>
      <c r="BG741" s="9"/>
      <c r="BH741" s="9"/>
      <c r="BI741" s="9"/>
      <c r="BJ741" s="9"/>
      <c r="BK741" s="9"/>
      <c r="BL741" s="9"/>
      <c r="BM741" s="9"/>
      <c r="BN741" s="9"/>
      <c r="BO741" s="9"/>
      <c r="BP741" s="9"/>
      <c r="BQ741" s="9"/>
      <c r="BR741" s="9"/>
      <c r="BS741" s="9"/>
      <c r="BT741" s="9"/>
      <c r="BU741" s="9"/>
      <c r="BV741" s="9"/>
      <c r="BW741" s="9"/>
      <c r="BX741" s="9"/>
      <c r="BY741" s="9"/>
      <c r="BZ741" s="9"/>
      <c r="CA741" s="9"/>
      <c r="CB741" s="9"/>
      <c r="CC741" s="9"/>
      <c r="CD741" s="9"/>
      <c r="CE741" s="9"/>
      <c r="CF741" s="9"/>
      <c r="CG741" s="9"/>
      <c r="CH741" s="9"/>
      <c r="CI741" s="9"/>
      <c r="CJ741" s="9"/>
      <c r="CK741" s="9"/>
    </row>
    <row r="742" spans="1:89" s="10" customFormat="1" ht="15" customHeight="1">
      <c r="A742" s="124"/>
      <c r="B742" s="113"/>
      <c r="D742" s="106"/>
      <c r="E742" s="106"/>
      <c r="F742" s="49"/>
      <c r="G742" s="86"/>
      <c r="H742" s="88"/>
      <c r="I742" s="92"/>
      <c r="J742" s="90"/>
      <c r="K742" s="51"/>
      <c r="L742" s="44"/>
      <c r="M742" s="77"/>
      <c r="N742" s="52"/>
      <c r="O742" s="52"/>
      <c r="P742" s="77"/>
      <c r="Q742" s="77"/>
      <c r="R742" s="77"/>
      <c r="S742" s="77"/>
      <c r="T742" s="28"/>
      <c r="U742" s="28"/>
      <c r="V742" s="28"/>
      <c r="W742" s="28"/>
      <c r="X742" s="28"/>
      <c r="Y742" s="28"/>
      <c r="Z742" s="28"/>
      <c r="AA742" s="28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  <c r="BF742" s="9"/>
      <c r="BG742" s="9"/>
      <c r="BH742" s="9"/>
      <c r="BI742" s="9"/>
      <c r="BJ742" s="9"/>
      <c r="BK742" s="9"/>
      <c r="BL742" s="9"/>
      <c r="BM742" s="9"/>
      <c r="BN742" s="9"/>
      <c r="BO742" s="9"/>
      <c r="BP742" s="9"/>
      <c r="BQ742" s="9"/>
      <c r="BR742" s="9"/>
      <c r="BS742" s="9"/>
      <c r="BT742" s="9"/>
      <c r="BU742" s="9"/>
      <c r="BV742" s="9"/>
      <c r="BW742" s="9"/>
      <c r="BX742" s="9"/>
      <c r="BY742" s="9"/>
      <c r="BZ742" s="9"/>
      <c r="CA742" s="9"/>
      <c r="CB742" s="9"/>
      <c r="CC742" s="9"/>
      <c r="CD742" s="9"/>
      <c r="CE742" s="9"/>
      <c r="CF742" s="9"/>
      <c r="CG742" s="9"/>
      <c r="CH742" s="9"/>
      <c r="CI742" s="9"/>
      <c r="CJ742" s="9"/>
      <c r="CK742" s="9"/>
    </row>
    <row r="743" spans="1:89" s="10" customFormat="1" ht="15" customHeight="1">
      <c r="A743" s="124"/>
      <c r="B743" s="113"/>
      <c r="D743" s="106"/>
      <c r="E743" s="106"/>
      <c r="F743" s="49"/>
      <c r="G743" s="86"/>
      <c r="H743" s="88"/>
      <c r="I743" s="92"/>
      <c r="J743" s="90"/>
      <c r="K743" s="51"/>
      <c r="L743" s="44"/>
      <c r="M743" s="77"/>
      <c r="N743" s="52"/>
      <c r="O743" s="52"/>
      <c r="P743" s="77"/>
      <c r="Q743" s="77"/>
      <c r="R743" s="77"/>
      <c r="S743" s="77"/>
      <c r="T743" s="28"/>
      <c r="U743" s="28"/>
      <c r="V743" s="28"/>
      <c r="W743" s="28"/>
      <c r="X743" s="28"/>
      <c r="Y743" s="28"/>
      <c r="Z743" s="28"/>
      <c r="AA743" s="28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9"/>
      <c r="BD743" s="9"/>
      <c r="BE743" s="9"/>
      <c r="BF743" s="9"/>
      <c r="BG743" s="9"/>
      <c r="BH743" s="9"/>
      <c r="BI743" s="9"/>
      <c r="BJ743" s="9"/>
      <c r="BK743" s="9"/>
      <c r="BL743" s="9"/>
      <c r="BM743" s="9"/>
      <c r="BN743" s="9"/>
      <c r="BO743" s="9"/>
      <c r="BP743" s="9"/>
      <c r="BQ743" s="9"/>
      <c r="BR743" s="9"/>
      <c r="BS743" s="9"/>
      <c r="BT743" s="9"/>
      <c r="BU743" s="9"/>
      <c r="BV743" s="9"/>
      <c r="BW743" s="9"/>
      <c r="BX743" s="9"/>
      <c r="BY743" s="9"/>
      <c r="BZ743" s="9"/>
      <c r="CA743" s="9"/>
      <c r="CB743" s="9"/>
      <c r="CC743" s="9"/>
      <c r="CD743" s="9"/>
      <c r="CE743" s="9"/>
      <c r="CF743" s="9"/>
      <c r="CG743" s="9"/>
      <c r="CH743" s="9"/>
      <c r="CI743" s="9"/>
      <c r="CJ743" s="9"/>
      <c r="CK743" s="9"/>
    </row>
    <row r="744" spans="1:89" s="10" customFormat="1" ht="15" customHeight="1">
      <c r="A744" s="124"/>
      <c r="B744" s="113"/>
      <c r="D744" s="106"/>
      <c r="E744" s="106"/>
      <c r="F744" s="49"/>
      <c r="G744" s="86"/>
      <c r="H744" s="88"/>
      <c r="I744" s="92"/>
      <c r="J744" s="90"/>
      <c r="K744" s="51"/>
      <c r="L744" s="44"/>
      <c r="M744" s="77"/>
      <c r="N744" s="52"/>
      <c r="O744" s="52"/>
      <c r="P744" s="77"/>
      <c r="Q744" s="77"/>
      <c r="R744" s="77"/>
      <c r="S744" s="77"/>
      <c r="T744" s="28"/>
      <c r="U744" s="28"/>
      <c r="V744" s="28"/>
      <c r="W744" s="28"/>
      <c r="X744" s="28"/>
      <c r="Y744" s="28"/>
      <c r="Z744" s="28"/>
      <c r="AA744" s="28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  <c r="BL744" s="9"/>
      <c r="BM744" s="9"/>
      <c r="BN744" s="9"/>
      <c r="BO744" s="9"/>
      <c r="BP744" s="9"/>
      <c r="BQ744" s="9"/>
      <c r="BR744" s="9"/>
      <c r="BS744" s="9"/>
      <c r="BT744" s="9"/>
      <c r="BU744" s="9"/>
      <c r="BV744" s="9"/>
      <c r="BW744" s="9"/>
      <c r="BX744" s="9"/>
      <c r="BY744" s="9"/>
      <c r="BZ744" s="9"/>
      <c r="CA744" s="9"/>
      <c r="CB744" s="9"/>
      <c r="CC744" s="9"/>
      <c r="CD744" s="9"/>
      <c r="CE744" s="9"/>
      <c r="CF744" s="9"/>
      <c r="CG744" s="9"/>
      <c r="CH744" s="9"/>
      <c r="CI744" s="9"/>
      <c r="CJ744" s="9"/>
      <c r="CK744" s="9"/>
    </row>
    <row r="745" spans="1:89" s="10" customFormat="1" ht="15" customHeight="1">
      <c r="A745" s="124"/>
      <c r="B745" s="113"/>
      <c r="D745" s="106"/>
      <c r="E745" s="106"/>
      <c r="F745" s="49"/>
      <c r="G745" s="86"/>
      <c r="H745" s="88"/>
      <c r="I745" s="92"/>
      <c r="J745" s="90"/>
      <c r="K745" s="51"/>
      <c r="L745" s="44"/>
      <c r="M745" s="77"/>
      <c r="N745" s="52"/>
      <c r="O745" s="52"/>
      <c r="P745" s="77"/>
      <c r="Q745" s="77"/>
      <c r="R745" s="77"/>
      <c r="S745" s="77"/>
      <c r="T745" s="28"/>
      <c r="U745" s="28"/>
      <c r="V745" s="28"/>
      <c r="W745" s="28"/>
      <c r="X745" s="28"/>
      <c r="Y745" s="28"/>
      <c r="Z745" s="28"/>
      <c r="AA745" s="28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  <c r="BF745" s="9"/>
      <c r="BG745" s="9"/>
      <c r="BH745" s="9"/>
      <c r="BI745" s="9"/>
      <c r="BJ745" s="9"/>
      <c r="BK745" s="9"/>
      <c r="BL745" s="9"/>
      <c r="BM745" s="9"/>
      <c r="BN745" s="9"/>
      <c r="BO745" s="9"/>
      <c r="BP745" s="9"/>
      <c r="BQ745" s="9"/>
      <c r="BR745" s="9"/>
      <c r="BS745" s="9"/>
      <c r="BT745" s="9"/>
      <c r="BU745" s="9"/>
      <c r="BV745" s="9"/>
      <c r="BW745" s="9"/>
      <c r="BX745" s="9"/>
      <c r="BY745" s="9"/>
      <c r="BZ745" s="9"/>
      <c r="CA745" s="9"/>
      <c r="CB745" s="9"/>
      <c r="CC745" s="9"/>
      <c r="CD745" s="9"/>
      <c r="CE745" s="9"/>
      <c r="CF745" s="9"/>
      <c r="CG745" s="9"/>
      <c r="CH745" s="9"/>
      <c r="CI745" s="9"/>
      <c r="CJ745" s="9"/>
      <c r="CK745" s="9"/>
    </row>
    <row r="746" spans="1:89" s="10" customFormat="1" ht="15" customHeight="1">
      <c r="A746" s="124"/>
      <c r="B746" s="113"/>
      <c r="D746" s="106"/>
      <c r="E746" s="106"/>
      <c r="F746" s="49"/>
      <c r="G746" s="86"/>
      <c r="H746" s="88"/>
      <c r="I746" s="92"/>
      <c r="J746" s="90"/>
      <c r="K746" s="51"/>
      <c r="L746" s="44"/>
      <c r="M746" s="77"/>
      <c r="N746" s="52"/>
      <c r="O746" s="52"/>
      <c r="P746" s="77"/>
      <c r="Q746" s="77"/>
      <c r="R746" s="77"/>
      <c r="S746" s="77"/>
      <c r="T746" s="28"/>
      <c r="U746" s="28"/>
      <c r="V746" s="28"/>
      <c r="W746" s="28"/>
      <c r="X746" s="28"/>
      <c r="Y746" s="28"/>
      <c r="Z746" s="28"/>
      <c r="AA746" s="28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  <c r="BL746" s="9"/>
      <c r="BM746" s="9"/>
      <c r="BN746" s="9"/>
      <c r="BO746" s="9"/>
      <c r="BP746" s="9"/>
      <c r="BQ746" s="9"/>
      <c r="BR746" s="9"/>
      <c r="BS746" s="9"/>
      <c r="BT746" s="9"/>
      <c r="BU746" s="9"/>
      <c r="BV746" s="9"/>
      <c r="BW746" s="9"/>
      <c r="BX746" s="9"/>
      <c r="BY746" s="9"/>
      <c r="BZ746" s="9"/>
      <c r="CA746" s="9"/>
      <c r="CB746" s="9"/>
      <c r="CC746" s="9"/>
      <c r="CD746" s="9"/>
      <c r="CE746" s="9"/>
      <c r="CF746" s="9"/>
      <c r="CG746" s="9"/>
      <c r="CH746" s="9"/>
      <c r="CI746" s="9"/>
      <c r="CJ746" s="9"/>
      <c r="CK746" s="9"/>
    </row>
    <row r="747" spans="1:89" s="10" customFormat="1" ht="15" customHeight="1">
      <c r="A747" s="124"/>
      <c r="B747" s="113"/>
      <c r="D747" s="106"/>
      <c r="E747" s="106"/>
      <c r="F747" s="49"/>
      <c r="G747" s="86"/>
      <c r="H747" s="88"/>
      <c r="I747" s="92"/>
      <c r="J747" s="90"/>
      <c r="K747" s="51"/>
      <c r="L747" s="44"/>
      <c r="M747" s="77"/>
      <c r="N747" s="52"/>
      <c r="O747" s="52"/>
      <c r="P747" s="77"/>
      <c r="Q747" s="77"/>
      <c r="R747" s="77"/>
      <c r="S747" s="77"/>
      <c r="T747" s="28"/>
      <c r="U747" s="28"/>
      <c r="V747" s="28"/>
      <c r="W747" s="28"/>
      <c r="X747" s="28"/>
      <c r="Y747" s="28"/>
      <c r="Z747" s="28"/>
      <c r="AA747" s="28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9"/>
      <c r="BD747" s="9"/>
      <c r="BE747" s="9"/>
      <c r="BF747" s="9"/>
      <c r="BG747" s="9"/>
      <c r="BH747" s="9"/>
      <c r="BI747" s="9"/>
      <c r="BJ747" s="9"/>
      <c r="BK747" s="9"/>
      <c r="BL747" s="9"/>
      <c r="BM747" s="9"/>
      <c r="BN747" s="9"/>
      <c r="BO747" s="9"/>
      <c r="BP747" s="9"/>
      <c r="BQ747" s="9"/>
      <c r="BR747" s="9"/>
      <c r="BS747" s="9"/>
      <c r="BT747" s="9"/>
      <c r="BU747" s="9"/>
      <c r="BV747" s="9"/>
      <c r="BW747" s="9"/>
      <c r="BX747" s="9"/>
      <c r="BY747" s="9"/>
      <c r="BZ747" s="9"/>
      <c r="CA747" s="9"/>
      <c r="CB747" s="9"/>
      <c r="CC747" s="9"/>
      <c r="CD747" s="9"/>
      <c r="CE747" s="9"/>
      <c r="CF747" s="9"/>
      <c r="CG747" s="9"/>
      <c r="CH747" s="9"/>
      <c r="CI747" s="9"/>
      <c r="CJ747" s="9"/>
      <c r="CK747" s="9"/>
    </row>
    <row r="748" spans="1:89" s="10" customFormat="1" ht="15" customHeight="1">
      <c r="A748" s="124"/>
      <c r="B748" s="113"/>
      <c r="D748" s="106"/>
      <c r="E748" s="106"/>
      <c r="F748" s="49"/>
      <c r="G748" s="86"/>
      <c r="H748" s="88"/>
      <c r="I748" s="92"/>
      <c r="J748" s="90"/>
      <c r="K748" s="51"/>
      <c r="L748" s="44"/>
      <c r="M748" s="77"/>
      <c r="N748" s="52"/>
      <c r="O748" s="52"/>
      <c r="P748" s="77"/>
      <c r="Q748" s="77"/>
      <c r="R748" s="77"/>
      <c r="S748" s="77"/>
      <c r="T748" s="28"/>
      <c r="U748" s="28"/>
      <c r="V748" s="28"/>
      <c r="W748" s="28"/>
      <c r="X748" s="28"/>
      <c r="Y748" s="28"/>
      <c r="Z748" s="28"/>
      <c r="AA748" s="28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  <c r="BL748" s="9"/>
      <c r="BM748" s="9"/>
      <c r="BN748" s="9"/>
      <c r="BO748" s="9"/>
      <c r="BP748" s="9"/>
      <c r="BQ748" s="9"/>
      <c r="BR748" s="9"/>
      <c r="BS748" s="9"/>
      <c r="BT748" s="9"/>
      <c r="BU748" s="9"/>
      <c r="BV748" s="9"/>
      <c r="BW748" s="9"/>
      <c r="BX748" s="9"/>
      <c r="BY748" s="9"/>
      <c r="BZ748" s="9"/>
      <c r="CA748" s="9"/>
      <c r="CB748" s="9"/>
      <c r="CC748" s="9"/>
      <c r="CD748" s="9"/>
      <c r="CE748" s="9"/>
      <c r="CF748" s="9"/>
      <c r="CG748" s="9"/>
      <c r="CH748" s="9"/>
      <c r="CI748" s="9"/>
      <c r="CJ748" s="9"/>
      <c r="CK748" s="9"/>
    </row>
    <row r="749" spans="1:89" s="10" customFormat="1" ht="15" customHeight="1">
      <c r="A749" s="124"/>
      <c r="B749" s="113"/>
      <c r="D749" s="106"/>
      <c r="E749" s="106"/>
      <c r="F749" s="49"/>
      <c r="G749" s="86"/>
      <c r="H749" s="88"/>
      <c r="I749" s="92"/>
      <c r="J749" s="90"/>
      <c r="K749" s="51"/>
      <c r="L749" s="44"/>
      <c r="M749" s="77"/>
      <c r="N749" s="52"/>
      <c r="O749" s="52"/>
      <c r="P749" s="77"/>
      <c r="Q749" s="77"/>
      <c r="R749" s="77"/>
      <c r="S749" s="77"/>
      <c r="T749" s="28"/>
      <c r="U749" s="28"/>
      <c r="V749" s="28"/>
      <c r="W749" s="28"/>
      <c r="X749" s="28"/>
      <c r="Y749" s="28"/>
      <c r="Z749" s="28"/>
      <c r="AA749" s="28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  <c r="BF749" s="9"/>
      <c r="BG749" s="9"/>
      <c r="BH749" s="9"/>
      <c r="BI749" s="9"/>
      <c r="BJ749" s="9"/>
      <c r="BK749" s="9"/>
      <c r="BL749" s="9"/>
      <c r="BM749" s="9"/>
      <c r="BN749" s="9"/>
      <c r="BO749" s="9"/>
      <c r="BP749" s="9"/>
      <c r="BQ749" s="9"/>
      <c r="BR749" s="9"/>
      <c r="BS749" s="9"/>
      <c r="BT749" s="9"/>
      <c r="BU749" s="9"/>
      <c r="BV749" s="9"/>
      <c r="BW749" s="9"/>
      <c r="BX749" s="9"/>
      <c r="BY749" s="9"/>
      <c r="BZ749" s="9"/>
      <c r="CA749" s="9"/>
      <c r="CB749" s="9"/>
      <c r="CC749" s="9"/>
      <c r="CD749" s="9"/>
      <c r="CE749" s="9"/>
      <c r="CF749" s="9"/>
      <c r="CG749" s="9"/>
      <c r="CH749" s="9"/>
      <c r="CI749" s="9"/>
      <c r="CJ749" s="9"/>
      <c r="CK749" s="9"/>
    </row>
    <row r="750" spans="1:89" s="10" customFormat="1" ht="15" customHeight="1">
      <c r="A750" s="124"/>
      <c r="B750" s="113"/>
      <c r="D750" s="106"/>
      <c r="E750" s="106"/>
      <c r="F750" s="49"/>
      <c r="G750" s="86"/>
      <c r="H750" s="88"/>
      <c r="I750" s="92"/>
      <c r="J750" s="90"/>
      <c r="K750" s="51"/>
      <c r="L750" s="44"/>
      <c r="M750" s="77"/>
      <c r="N750" s="52"/>
      <c r="O750" s="52"/>
      <c r="P750" s="77"/>
      <c r="Q750" s="77"/>
      <c r="R750" s="77"/>
      <c r="S750" s="77"/>
      <c r="T750" s="28"/>
      <c r="U750" s="28"/>
      <c r="V750" s="28"/>
      <c r="W750" s="28"/>
      <c r="X750" s="28"/>
      <c r="Y750" s="28"/>
      <c r="Z750" s="28"/>
      <c r="AA750" s="28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  <c r="BF750" s="9"/>
      <c r="BG750" s="9"/>
      <c r="BH750" s="9"/>
      <c r="BI750" s="9"/>
      <c r="BJ750" s="9"/>
      <c r="BK750" s="9"/>
      <c r="BL750" s="9"/>
      <c r="BM750" s="9"/>
      <c r="BN750" s="9"/>
      <c r="BO750" s="9"/>
      <c r="BP750" s="9"/>
      <c r="BQ750" s="9"/>
      <c r="BR750" s="9"/>
      <c r="BS750" s="9"/>
      <c r="BT750" s="9"/>
      <c r="BU750" s="9"/>
      <c r="BV750" s="9"/>
      <c r="BW750" s="9"/>
      <c r="BX750" s="9"/>
      <c r="BY750" s="9"/>
      <c r="BZ750" s="9"/>
      <c r="CA750" s="9"/>
      <c r="CB750" s="9"/>
      <c r="CC750" s="9"/>
      <c r="CD750" s="9"/>
      <c r="CE750" s="9"/>
      <c r="CF750" s="9"/>
      <c r="CG750" s="9"/>
      <c r="CH750" s="9"/>
      <c r="CI750" s="9"/>
      <c r="CJ750" s="9"/>
      <c r="CK750" s="9"/>
    </row>
    <row r="751" spans="1:89" s="10" customFormat="1" ht="15" customHeight="1">
      <c r="A751" s="124"/>
      <c r="B751" s="113"/>
      <c r="D751" s="106"/>
      <c r="E751" s="106"/>
      <c r="F751" s="49"/>
      <c r="G751" s="86"/>
      <c r="H751" s="88"/>
      <c r="I751" s="92"/>
      <c r="J751" s="90"/>
      <c r="K751" s="51"/>
      <c r="L751" s="44"/>
      <c r="M751" s="77"/>
      <c r="N751" s="52"/>
      <c r="O751" s="52"/>
      <c r="P751" s="77"/>
      <c r="Q751" s="77"/>
      <c r="R751" s="77"/>
      <c r="S751" s="77"/>
      <c r="T751" s="28"/>
      <c r="U751" s="28"/>
      <c r="V751" s="28"/>
      <c r="W751" s="28"/>
      <c r="X751" s="28"/>
      <c r="Y751" s="28"/>
      <c r="Z751" s="28"/>
      <c r="AA751" s="28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9"/>
      <c r="BD751" s="9"/>
      <c r="BE751" s="9"/>
      <c r="BF751" s="9"/>
      <c r="BG751" s="9"/>
      <c r="BH751" s="9"/>
      <c r="BI751" s="9"/>
      <c r="BJ751" s="9"/>
      <c r="BK751" s="9"/>
      <c r="BL751" s="9"/>
      <c r="BM751" s="9"/>
      <c r="BN751" s="9"/>
      <c r="BO751" s="9"/>
      <c r="BP751" s="9"/>
      <c r="BQ751" s="9"/>
      <c r="BR751" s="9"/>
      <c r="BS751" s="9"/>
      <c r="BT751" s="9"/>
      <c r="BU751" s="9"/>
      <c r="BV751" s="9"/>
      <c r="BW751" s="9"/>
      <c r="BX751" s="9"/>
      <c r="BY751" s="9"/>
      <c r="BZ751" s="9"/>
      <c r="CA751" s="9"/>
      <c r="CB751" s="9"/>
      <c r="CC751" s="9"/>
      <c r="CD751" s="9"/>
      <c r="CE751" s="9"/>
      <c r="CF751" s="9"/>
      <c r="CG751" s="9"/>
      <c r="CH751" s="9"/>
      <c r="CI751" s="9"/>
      <c r="CJ751" s="9"/>
      <c r="CK751" s="9"/>
    </row>
    <row r="752" spans="1:89" s="10" customFormat="1" ht="15" customHeight="1">
      <c r="A752" s="124"/>
      <c r="B752" s="113"/>
      <c r="D752" s="106"/>
      <c r="E752" s="106"/>
      <c r="F752" s="49"/>
      <c r="G752" s="86"/>
      <c r="H752" s="88"/>
      <c r="I752" s="92"/>
      <c r="J752" s="90"/>
      <c r="K752" s="51"/>
      <c r="L752" s="44"/>
      <c r="M752" s="77"/>
      <c r="N752" s="52"/>
      <c r="O752" s="52"/>
      <c r="P752" s="77"/>
      <c r="Q752" s="77"/>
      <c r="R752" s="77"/>
      <c r="S752" s="77"/>
      <c r="T752" s="28"/>
      <c r="U752" s="28"/>
      <c r="V752" s="28"/>
      <c r="W752" s="28"/>
      <c r="X752" s="28"/>
      <c r="Y752" s="28"/>
      <c r="Z752" s="28"/>
      <c r="AA752" s="28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  <c r="BF752" s="9"/>
      <c r="BG752" s="9"/>
      <c r="BH752" s="9"/>
      <c r="BI752" s="9"/>
      <c r="BJ752" s="9"/>
      <c r="BK752" s="9"/>
      <c r="BL752" s="9"/>
      <c r="BM752" s="9"/>
      <c r="BN752" s="9"/>
      <c r="BO752" s="9"/>
      <c r="BP752" s="9"/>
      <c r="BQ752" s="9"/>
      <c r="BR752" s="9"/>
      <c r="BS752" s="9"/>
      <c r="BT752" s="9"/>
      <c r="BU752" s="9"/>
      <c r="BV752" s="9"/>
      <c r="BW752" s="9"/>
      <c r="BX752" s="9"/>
      <c r="BY752" s="9"/>
      <c r="BZ752" s="9"/>
      <c r="CA752" s="9"/>
      <c r="CB752" s="9"/>
      <c r="CC752" s="9"/>
      <c r="CD752" s="9"/>
      <c r="CE752" s="9"/>
      <c r="CF752" s="9"/>
      <c r="CG752" s="9"/>
      <c r="CH752" s="9"/>
      <c r="CI752" s="9"/>
      <c r="CJ752" s="9"/>
      <c r="CK752" s="9"/>
    </row>
    <row r="753" spans="1:89" s="10" customFormat="1" ht="15" customHeight="1">
      <c r="A753" s="124"/>
      <c r="B753" s="113"/>
      <c r="D753" s="106"/>
      <c r="E753" s="106"/>
      <c r="F753" s="49"/>
      <c r="G753" s="86"/>
      <c r="H753" s="88"/>
      <c r="I753" s="92"/>
      <c r="J753" s="90"/>
      <c r="K753" s="51"/>
      <c r="L753" s="44"/>
      <c r="M753" s="77"/>
      <c r="N753" s="52"/>
      <c r="O753" s="52"/>
      <c r="P753" s="77"/>
      <c r="Q753" s="77"/>
      <c r="R753" s="77"/>
      <c r="S753" s="77"/>
      <c r="T753" s="28"/>
      <c r="U753" s="28"/>
      <c r="V753" s="28"/>
      <c r="W753" s="28"/>
      <c r="X753" s="28"/>
      <c r="Y753" s="28"/>
      <c r="Z753" s="28"/>
      <c r="AA753" s="28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9"/>
      <c r="BD753" s="9"/>
      <c r="BE753" s="9"/>
      <c r="BF753" s="9"/>
      <c r="BG753" s="9"/>
      <c r="BH753" s="9"/>
      <c r="BI753" s="9"/>
      <c r="BJ753" s="9"/>
      <c r="BK753" s="9"/>
      <c r="BL753" s="9"/>
      <c r="BM753" s="9"/>
      <c r="BN753" s="9"/>
      <c r="BO753" s="9"/>
      <c r="BP753" s="9"/>
      <c r="BQ753" s="9"/>
      <c r="BR753" s="9"/>
      <c r="BS753" s="9"/>
      <c r="BT753" s="9"/>
      <c r="BU753" s="9"/>
      <c r="BV753" s="9"/>
      <c r="BW753" s="9"/>
      <c r="BX753" s="9"/>
      <c r="BY753" s="9"/>
      <c r="BZ753" s="9"/>
      <c r="CA753" s="9"/>
      <c r="CB753" s="9"/>
      <c r="CC753" s="9"/>
      <c r="CD753" s="9"/>
      <c r="CE753" s="9"/>
      <c r="CF753" s="9"/>
      <c r="CG753" s="9"/>
      <c r="CH753" s="9"/>
      <c r="CI753" s="9"/>
      <c r="CJ753" s="9"/>
      <c r="CK753" s="9"/>
    </row>
    <row r="754" spans="1:89" s="10" customFormat="1" ht="15" customHeight="1">
      <c r="A754" s="124"/>
      <c r="B754" s="113"/>
      <c r="D754" s="106"/>
      <c r="E754" s="106"/>
      <c r="F754" s="49"/>
      <c r="G754" s="86"/>
      <c r="H754" s="88"/>
      <c r="I754" s="92"/>
      <c r="J754" s="90"/>
      <c r="K754" s="51"/>
      <c r="L754" s="44"/>
      <c r="M754" s="77"/>
      <c r="N754" s="52"/>
      <c r="O754" s="52"/>
      <c r="P754" s="77"/>
      <c r="Q754" s="77"/>
      <c r="R754" s="77"/>
      <c r="S754" s="77"/>
      <c r="T754" s="28"/>
      <c r="U754" s="28"/>
      <c r="V754" s="28"/>
      <c r="W754" s="28"/>
      <c r="X754" s="28"/>
      <c r="Y754" s="28"/>
      <c r="Z754" s="28"/>
      <c r="AA754" s="28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9"/>
      <c r="BH754" s="9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9"/>
      <c r="BT754" s="9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9"/>
      <c r="CF754" s="9"/>
      <c r="CG754" s="9"/>
      <c r="CH754" s="9"/>
      <c r="CI754" s="9"/>
      <c r="CJ754" s="9"/>
      <c r="CK754" s="9"/>
    </row>
    <row r="755" spans="1:89" s="10" customFormat="1" ht="15" customHeight="1">
      <c r="A755" s="124"/>
      <c r="B755" s="113"/>
      <c r="D755" s="106"/>
      <c r="E755" s="106"/>
      <c r="F755" s="49"/>
      <c r="G755" s="86"/>
      <c r="H755" s="88"/>
      <c r="I755" s="92"/>
      <c r="J755" s="90"/>
      <c r="K755" s="51"/>
      <c r="L755" s="44"/>
      <c r="M755" s="77"/>
      <c r="N755" s="52"/>
      <c r="O755" s="52"/>
      <c r="P755" s="77"/>
      <c r="Q755" s="77"/>
      <c r="R755" s="77"/>
      <c r="S755" s="77"/>
      <c r="T755" s="28"/>
      <c r="U755" s="28"/>
      <c r="V755" s="28"/>
      <c r="W755" s="28"/>
      <c r="X755" s="28"/>
      <c r="Y755" s="28"/>
      <c r="Z755" s="28"/>
      <c r="AA755" s="28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9"/>
      <c r="BD755" s="9"/>
      <c r="BE755" s="9"/>
      <c r="BF755" s="9"/>
      <c r="BG755" s="9"/>
      <c r="BH755" s="9"/>
      <c r="BI755" s="9"/>
      <c r="BJ755" s="9"/>
      <c r="BK755" s="9"/>
      <c r="BL755" s="9"/>
      <c r="BM755" s="9"/>
      <c r="BN755" s="9"/>
      <c r="BO755" s="9"/>
      <c r="BP755" s="9"/>
      <c r="BQ755" s="9"/>
      <c r="BR755" s="9"/>
      <c r="BS755" s="9"/>
      <c r="BT755" s="9"/>
      <c r="BU755" s="9"/>
      <c r="BV755" s="9"/>
      <c r="BW755" s="9"/>
      <c r="BX755" s="9"/>
      <c r="BY755" s="9"/>
      <c r="BZ755" s="9"/>
      <c r="CA755" s="9"/>
      <c r="CB755" s="9"/>
      <c r="CC755" s="9"/>
      <c r="CD755" s="9"/>
      <c r="CE755" s="9"/>
      <c r="CF755" s="9"/>
      <c r="CG755" s="9"/>
      <c r="CH755" s="9"/>
      <c r="CI755" s="9"/>
      <c r="CJ755" s="9"/>
      <c r="CK755" s="9"/>
    </row>
    <row r="756" spans="1:89" s="10" customFormat="1" ht="15" customHeight="1">
      <c r="A756" s="124"/>
      <c r="B756" s="113"/>
      <c r="D756" s="106"/>
      <c r="E756" s="106"/>
      <c r="F756" s="49"/>
      <c r="G756" s="86"/>
      <c r="H756" s="88"/>
      <c r="I756" s="92"/>
      <c r="J756" s="90"/>
      <c r="K756" s="51"/>
      <c r="L756" s="44"/>
      <c r="M756" s="77"/>
      <c r="N756" s="52"/>
      <c r="O756" s="52"/>
      <c r="P756" s="77"/>
      <c r="Q756" s="77"/>
      <c r="R756" s="77"/>
      <c r="S756" s="77"/>
      <c r="T756" s="28"/>
      <c r="U756" s="28"/>
      <c r="V756" s="28"/>
      <c r="W756" s="28"/>
      <c r="X756" s="28"/>
      <c r="Y756" s="28"/>
      <c r="Z756" s="28"/>
      <c r="AA756" s="28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  <c r="BF756" s="9"/>
      <c r="BG756" s="9"/>
      <c r="BH756" s="9"/>
      <c r="BI756" s="9"/>
      <c r="BJ756" s="9"/>
      <c r="BK756" s="9"/>
      <c r="BL756" s="9"/>
      <c r="BM756" s="9"/>
      <c r="BN756" s="9"/>
      <c r="BO756" s="9"/>
      <c r="BP756" s="9"/>
      <c r="BQ756" s="9"/>
      <c r="BR756" s="9"/>
      <c r="BS756" s="9"/>
      <c r="BT756" s="9"/>
      <c r="BU756" s="9"/>
      <c r="BV756" s="9"/>
      <c r="BW756" s="9"/>
      <c r="BX756" s="9"/>
      <c r="BY756" s="9"/>
      <c r="BZ756" s="9"/>
      <c r="CA756" s="9"/>
      <c r="CB756" s="9"/>
      <c r="CC756" s="9"/>
      <c r="CD756" s="9"/>
      <c r="CE756" s="9"/>
      <c r="CF756" s="9"/>
      <c r="CG756" s="9"/>
      <c r="CH756" s="9"/>
      <c r="CI756" s="9"/>
      <c r="CJ756" s="9"/>
      <c r="CK756" s="9"/>
    </row>
    <row r="757" spans="1:89" s="10" customFormat="1" ht="15" customHeight="1">
      <c r="A757" s="124"/>
      <c r="B757" s="113"/>
      <c r="D757" s="106"/>
      <c r="E757" s="106"/>
      <c r="F757" s="49"/>
      <c r="G757" s="86"/>
      <c r="H757" s="88"/>
      <c r="I757" s="92"/>
      <c r="J757" s="90"/>
      <c r="K757" s="51"/>
      <c r="L757" s="44"/>
      <c r="M757" s="77"/>
      <c r="N757" s="52"/>
      <c r="O757" s="52"/>
      <c r="P757" s="77"/>
      <c r="Q757" s="77"/>
      <c r="R757" s="77"/>
      <c r="S757" s="77"/>
      <c r="T757" s="28"/>
      <c r="U757" s="28"/>
      <c r="V757" s="28"/>
      <c r="W757" s="28"/>
      <c r="X757" s="28"/>
      <c r="Y757" s="28"/>
      <c r="Z757" s="28"/>
      <c r="AA757" s="28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9"/>
      <c r="BD757" s="9"/>
      <c r="BE757" s="9"/>
      <c r="BF757" s="9"/>
      <c r="BG757" s="9"/>
      <c r="BH757" s="9"/>
      <c r="BI757" s="9"/>
      <c r="BJ757" s="9"/>
      <c r="BK757" s="9"/>
      <c r="BL757" s="9"/>
      <c r="BM757" s="9"/>
      <c r="BN757" s="9"/>
      <c r="BO757" s="9"/>
      <c r="BP757" s="9"/>
      <c r="BQ757" s="9"/>
      <c r="BR757" s="9"/>
      <c r="BS757" s="9"/>
      <c r="BT757" s="9"/>
      <c r="BU757" s="9"/>
      <c r="BV757" s="9"/>
      <c r="BW757" s="9"/>
      <c r="BX757" s="9"/>
      <c r="BY757" s="9"/>
      <c r="BZ757" s="9"/>
      <c r="CA757" s="9"/>
      <c r="CB757" s="9"/>
      <c r="CC757" s="9"/>
      <c r="CD757" s="9"/>
      <c r="CE757" s="9"/>
      <c r="CF757" s="9"/>
      <c r="CG757" s="9"/>
      <c r="CH757" s="9"/>
      <c r="CI757" s="9"/>
      <c r="CJ757" s="9"/>
      <c r="CK757" s="9"/>
    </row>
    <row r="758" spans="1:89" s="10" customFormat="1" ht="15" customHeight="1">
      <c r="A758" s="124"/>
      <c r="B758" s="113"/>
      <c r="D758" s="106"/>
      <c r="E758" s="106"/>
      <c r="F758" s="49"/>
      <c r="G758" s="86"/>
      <c r="H758" s="88"/>
      <c r="I758" s="92"/>
      <c r="J758" s="90"/>
      <c r="K758" s="51"/>
      <c r="L758" s="44"/>
      <c r="M758" s="77"/>
      <c r="N758" s="52"/>
      <c r="O758" s="52"/>
      <c r="P758" s="77"/>
      <c r="Q758" s="77"/>
      <c r="R758" s="77"/>
      <c r="S758" s="77"/>
      <c r="T758" s="28"/>
      <c r="U758" s="28"/>
      <c r="V758" s="28"/>
      <c r="W758" s="28"/>
      <c r="X758" s="28"/>
      <c r="Y758" s="28"/>
      <c r="Z758" s="28"/>
      <c r="AA758" s="28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  <c r="BF758" s="9"/>
      <c r="BG758" s="9"/>
      <c r="BH758" s="9"/>
      <c r="BI758" s="9"/>
      <c r="BJ758" s="9"/>
      <c r="BK758" s="9"/>
      <c r="BL758" s="9"/>
      <c r="BM758" s="9"/>
      <c r="BN758" s="9"/>
      <c r="BO758" s="9"/>
      <c r="BP758" s="9"/>
      <c r="BQ758" s="9"/>
      <c r="BR758" s="9"/>
      <c r="BS758" s="9"/>
      <c r="BT758" s="9"/>
      <c r="BU758" s="9"/>
      <c r="BV758" s="9"/>
      <c r="BW758" s="9"/>
      <c r="BX758" s="9"/>
      <c r="BY758" s="9"/>
      <c r="BZ758" s="9"/>
      <c r="CA758" s="9"/>
      <c r="CB758" s="9"/>
      <c r="CC758" s="9"/>
      <c r="CD758" s="9"/>
      <c r="CE758" s="9"/>
      <c r="CF758" s="9"/>
      <c r="CG758" s="9"/>
      <c r="CH758" s="9"/>
      <c r="CI758" s="9"/>
      <c r="CJ758" s="9"/>
      <c r="CK758" s="9"/>
    </row>
    <row r="759" spans="1:89" s="10" customFormat="1" ht="15" customHeight="1">
      <c r="A759" s="124"/>
      <c r="B759" s="113"/>
      <c r="D759" s="106"/>
      <c r="E759" s="106"/>
      <c r="F759" s="49"/>
      <c r="G759" s="86"/>
      <c r="H759" s="88"/>
      <c r="I759" s="92"/>
      <c r="J759" s="90"/>
      <c r="K759" s="51"/>
      <c r="L759" s="44"/>
      <c r="M759" s="77"/>
      <c r="N759" s="52"/>
      <c r="O759" s="52"/>
      <c r="P759" s="77"/>
      <c r="Q759" s="77"/>
      <c r="R759" s="77"/>
      <c r="S759" s="77"/>
      <c r="T759" s="28"/>
      <c r="U759" s="28"/>
      <c r="V759" s="28"/>
      <c r="W759" s="28"/>
      <c r="X759" s="28"/>
      <c r="Y759" s="28"/>
      <c r="Z759" s="28"/>
      <c r="AA759" s="28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9"/>
      <c r="BD759" s="9"/>
      <c r="BE759" s="9"/>
      <c r="BF759" s="9"/>
      <c r="BG759" s="9"/>
      <c r="BH759" s="9"/>
      <c r="BI759" s="9"/>
      <c r="BJ759" s="9"/>
      <c r="BK759" s="9"/>
      <c r="BL759" s="9"/>
      <c r="BM759" s="9"/>
      <c r="BN759" s="9"/>
      <c r="BO759" s="9"/>
      <c r="BP759" s="9"/>
      <c r="BQ759" s="9"/>
      <c r="BR759" s="9"/>
      <c r="BS759" s="9"/>
      <c r="BT759" s="9"/>
      <c r="BU759" s="9"/>
      <c r="BV759" s="9"/>
      <c r="BW759" s="9"/>
      <c r="BX759" s="9"/>
      <c r="BY759" s="9"/>
      <c r="BZ759" s="9"/>
      <c r="CA759" s="9"/>
      <c r="CB759" s="9"/>
      <c r="CC759" s="9"/>
      <c r="CD759" s="9"/>
      <c r="CE759" s="9"/>
      <c r="CF759" s="9"/>
      <c r="CG759" s="9"/>
      <c r="CH759" s="9"/>
      <c r="CI759" s="9"/>
      <c r="CJ759" s="9"/>
      <c r="CK759" s="9"/>
    </row>
    <row r="760" spans="1:89" s="10" customFormat="1" ht="15" customHeight="1">
      <c r="A760" s="124"/>
      <c r="B760" s="113"/>
      <c r="D760" s="106"/>
      <c r="E760" s="106"/>
      <c r="F760" s="49"/>
      <c r="G760" s="86"/>
      <c r="H760" s="88"/>
      <c r="I760" s="92"/>
      <c r="J760" s="90"/>
      <c r="K760" s="51"/>
      <c r="L760" s="44"/>
      <c r="M760" s="77"/>
      <c r="N760" s="52"/>
      <c r="O760" s="52"/>
      <c r="P760" s="77"/>
      <c r="Q760" s="77"/>
      <c r="R760" s="77"/>
      <c r="S760" s="77"/>
      <c r="T760" s="28"/>
      <c r="U760" s="28"/>
      <c r="V760" s="28"/>
      <c r="W760" s="28"/>
      <c r="X760" s="28"/>
      <c r="Y760" s="28"/>
      <c r="Z760" s="28"/>
      <c r="AA760" s="28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  <c r="BF760" s="9"/>
      <c r="BG760" s="9"/>
      <c r="BH760" s="9"/>
      <c r="BI760" s="9"/>
      <c r="BJ760" s="9"/>
      <c r="BK760" s="9"/>
      <c r="BL760" s="9"/>
      <c r="BM760" s="9"/>
      <c r="BN760" s="9"/>
      <c r="BO760" s="9"/>
      <c r="BP760" s="9"/>
      <c r="BQ760" s="9"/>
      <c r="BR760" s="9"/>
      <c r="BS760" s="9"/>
      <c r="BT760" s="9"/>
      <c r="BU760" s="9"/>
      <c r="BV760" s="9"/>
      <c r="BW760" s="9"/>
      <c r="BX760" s="9"/>
      <c r="BY760" s="9"/>
      <c r="BZ760" s="9"/>
      <c r="CA760" s="9"/>
      <c r="CB760" s="9"/>
      <c r="CC760" s="9"/>
      <c r="CD760" s="9"/>
      <c r="CE760" s="9"/>
      <c r="CF760" s="9"/>
      <c r="CG760" s="9"/>
      <c r="CH760" s="9"/>
      <c r="CI760" s="9"/>
      <c r="CJ760" s="9"/>
      <c r="CK760" s="9"/>
    </row>
    <row r="761" spans="1:89" s="10" customFormat="1" ht="15" customHeight="1">
      <c r="A761" s="124"/>
      <c r="B761" s="113"/>
      <c r="D761" s="106"/>
      <c r="E761" s="106"/>
      <c r="F761" s="49"/>
      <c r="G761" s="86"/>
      <c r="H761" s="88"/>
      <c r="I761" s="92"/>
      <c r="J761" s="90"/>
      <c r="K761" s="51"/>
      <c r="L761" s="44"/>
      <c r="M761" s="77"/>
      <c r="N761" s="52"/>
      <c r="O761" s="52"/>
      <c r="P761" s="77"/>
      <c r="Q761" s="77"/>
      <c r="R761" s="77"/>
      <c r="S761" s="77"/>
      <c r="T761" s="28"/>
      <c r="U761" s="28"/>
      <c r="V761" s="28"/>
      <c r="W761" s="28"/>
      <c r="X761" s="28"/>
      <c r="Y761" s="28"/>
      <c r="Z761" s="28"/>
      <c r="AA761" s="28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9"/>
      <c r="BD761" s="9"/>
      <c r="BE761" s="9"/>
      <c r="BF761" s="9"/>
      <c r="BG761" s="9"/>
      <c r="BH761" s="9"/>
      <c r="BI761" s="9"/>
      <c r="BJ761" s="9"/>
      <c r="BK761" s="9"/>
      <c r="BL761" s="9"/>
      <c r="BM761" s="9"/>
      <c r="BN761" s="9"/>
      <c r="BO761" s="9"/>
      <c r="BP761" s="9"/>
      <c r="BQ761" s="9"/>
      <c r="BR761" s="9"/>
      <c r="BS761" s="9"/>
      <c r="BT761" s="9"/>
      <c r="BU761" s="9"/>
      <c r="BV761" s="9"/>
      <c r="BW761" s="9"/>
      <c r="BX761" s="9"/>
      <c r="BY761" s="9"/>
      <c r="BZ761" s="9"/>
      <c r="CA761" s="9"/>
      <c r="CB761" s="9"/>
      <c r="CC761" s="9"/>
      <c r="CD761" s="9"/>
      <c r="CE761" s="9"/>
      <c r="CF761" s="9"/>
      <c r="CG761" s="9"/>
      <c r="CH761" s="9"/>
      <c r="CI761" s="9"/>
      <c r="CJ761" s="9"/>
      <c r="CK761" s="9"/>
    </row>
    <row r="762" spans="1:89" s="10" customFormat="1" ht="15" customHeight="1">
      <c r="A762" s="124"/>
      <c r="B762" s="113"/>
      <c r="D762" s="106"/>
      <c r="E762" s="106"/>
      <c r="F762" s="49"/>
      <c r="G762" s="86"/>
      <c r="H762" s="88"/>
      <c r="I762" s="92"/>
      <c r="J762" s="90"/>
      <c r="K762" s="51"/>
      <c r="L762" s="44"/>
      <c r="M762" s="77"/>
      <c r="N762" s="52"/>
      <c r="O762" s="52"/>
      <c r="P762" s="77"/>
      <c r="Q762" s="77"/>
      <c r="R762" s="77"/>
      <c r="S762" s="77"/>
      <c r="T762" s="28"/>
      <c r="U762" s="28"/>
      <c r="V762" s="28"/>
      <c r="W762" s="28"/>
      <c r="X762" s="28"/>
      <c r="Y762" s="28"/>
      <c r="Z762" s="28"/>
      <c r="AA762" s="28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  <c r="BF762" s="9"/>
      <c r="BG762" s="9"/>
      <c r="BH762" s="9"/>
      <c r="BI762" s="9"/>
      <c r="BJ762" s="9"/>
      <c r="BK762" s="9"/>
      <c r="BL762" s="9"/>
      <c r="BM762" s="9"/>
      <c r="BN762" s="9"/>
      <c r="BO762" s="9"/>
      <c r="BP762" s="9"/>
      <c r="BQ762" s="9"/>
      <c r="BR762" s="9"/>
      <c r="BS762" s="9"/>
      <c r="BT762" s="9"/>
      <c r="BU762" s="9"/>
      <c r="BV762" s="9"/>
      <c r="BW762" s="9"/>
      <c r="BX762" s="9"/>
      <c r="BY762" s="9"/>
      <c r="BZ762" s="9"/>
      <c r="CA762" s="9"/>
      <c r="CB762" s="9"/>
      <c r="CC762" s="9"/>
      <c r="CD762" s="9"/>
      <c r="CE762" s="9"/>
      <c r="CF762" s="9"/>
      <c r="CG762" s="9"/>
      <c r="CH762" s="9"/>
      <c r="CI762" s="9"/>
      <c r="CJ762" s="9"/>
      <c r="CK762" s="9"/>
    </row>
    <row r="763" spans="1:89" s="10" customFormat="1" ht="15" customHeight="1">
      <c r="A763" s="124"/>
      <c r="B763" s="113"/>
      <c r="D763" s="106"/>
      <c r="E763" s="106"/>
      <c r="F763" s="49"/>
      <c r="G763" s="86"/>
      <c r="H763" s="88"/>
      <c r="I763" s="92"/>
      <c r="J763" s="90"/>
      <c r="K763" s="51"/>
      <c r="L763" s="44"/>
      <c r="M763" s="77"/>
      <c r="N763" s="52"/>
      <c r="O763" s="52"/>
      <c r="P763" s="77"/>
      <c r="Q763" s="77"/>
      <c r="R763" s="77"/>
      <c r="S763" s="77"/>
      <c r="T763" s="28"/>
      <c r="U763" s="28"/>
      <c r="V763" s="28"/>
      <c r="W763" s="28"/>
      <c r="X763" s="28"/>
      <c r="Y763" s="28"/>
      <c r="Z763" s="28"/>
      <c r="AA763" s="28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9"/>
      <c r="BD763" s="9"/>
      <c r="BE763" s="9"/>
      <c r="BF763" s="9"/>
      <c r="BG763" s="9"/>
      <c r="BH763" s="9"/>
      <c r="BI763" s="9"/>
      <c r="BJ763" s="9"/>
      <c r="BK763" s="9"/>
      <c r="BL763" s="9"/>
      <c r="BM763" s="9"/>
      <c r="BN763" s="9"/>
      <c r="BO763" s="9"/>
      <c r="BP763" s="9"/>
      <c r="BQ763" s="9"/>
      <c r="BR763" s="9"/>
      <c r="BS763" s="9"/>
      <c r="BT763" s="9"/>
      <c r="BU763" s="9"/>
      <c r="BV763" s="9"/>
      <c r="BW763" s="9"/>
      <c r="BX763" s="9"/>
      <c r="BY763" s="9"/>
      <c r="BZ763" s="9"/>
      <c r="CA763" s="9"/>
      <c r="CB763" s="9"/>
      <c r="CC763" s="9"/>
      <c r="CD763" s="9"/>
      <c r="CE763" s="9"/>
      <c r="CF763" s="9"/>
      <c r="CG763" s="9"/>
      <c r="CH763" s="9"/>
      <c r="CI763" s="9"/>
      <c r="CJ763" s="9"/>
      <c r="CK763" s="9"/>
    </row>
    <row r="764" spans="1:89" s="10" customFormat="1" ht="15" customHeight="1">
      <c r="A764" s="124"/>
      <c r="B764" s="113"/>
      <c r="D764" s="106"/>
      <c r="E764" s="106"/>
      <c r="F764" s="49"/>
      <c r="G764" s="86"/>
      <c r="H764" s="88"/>
      <c r="I764" s="92"/>
      <c r="J764" s="90"/>
      <c r="K764" s="51"/>
      <c r="L764" s="44"/>
      <c r="M764" s="77"/>
      <c r="N764" s="52"/>
      <c r="O764" s="52"/>
      <c r="P764" s="77"/>
      <c r="Q764" s="77"/>
      <c r="R764" s="77"/>
      <c r="S764" s="77"/>
      <c r="T764" s="28"/>
      <c r="U764" s="28"/>
      <c r="V764" s="28"/>
      <c r="W764" s="28"/>
      <c r="X764" s="28"/>
      <c r="Y764" s="28"/>
      <c r="Z764" s="28"/>
      <c r="AA764" s="28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9"/>
      <c r="BP764" s="9"/>
      <c r="BQ764" s="9"/>
      <c r="BR764" s="9"/>
      <c r="BS764" s="9"/>
      <c r="BT764" s="9"/>
      <c r="BU764" s="9"/>
      <c r="BV764" s="9"/>
      <c r="BW764" s="9"/>
      <c r="BX764" s="9"/>
      <c r="BY764" s="9"/>
      <c r="BZ764" s="9"/>
      <c r="CA764" s="9"/>
      <c r="CB764" s="9"/>
      <c r="CC764" s="9"/>
      <c r="CD764" s="9"/>
      <c r="CE764" s="9"/>
      <c r="CF764" s="9"/>
      <c r="CG764" s="9"/>
      <c r="CH764" s="9"/>
      <c r="CI764" s="9"/>
      <c r="CJ764" s="9"/>
      <c r="CK764" s="9"/>
    </row>
    <row r="765" spans="1:89" s="10" customFormat="1" ht="15" customHeight="1">
      <c r="A765" s="124"/>
      <c r="B765" s="113"/>
      <c r="D765" s="106"/>
      <c r="E765" s="106"/>
      <c r="F765" s="49"/>
      <c r="G765" s="86"/>
      <c r="H765" s="88"/>
      <c r="I765" s="92"/>
      <c r="J765" s="90"/>
      <c r="K765" s="51"/>
      <c r="L765" s="44"/>
      <c r="M765" s="77"/>
      <c r="N765" s="52"/>
      <c r="O765" s="52"/>
      <c r="P765" s="77"/>
      <c r="Q765" s="77"/>
      <c r="R765" s="77"/>
      <c r="S765" s="77"/>
      <c r="T765" s="28"/>
      <c r="U765" s="28"/>
      <c r="V765" s="28"/>
      <c r="W765" s="28"/>
      <c r="X765" s="28"/>
      <c r="Y765" s="28"/>
      <c r="Z765" s="28"/>
      <c r="AA765" s="28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9"/>
      <c r="CC765" s="9"/>
      <c r="CD765" s="9"/>
      <c r="CE765" s="9"/>
      <c r="CF765" s="9"/>
      <c r="CG765" s="9"/>
      <c r="CH765" s="9"/>
      <c r="CI765" s="9"/>
      <c r="CJ765" s="9"/>
      <c r="CK765" s="9"/>
    </row>
    <row r="766" spans="1:89" s="10" customFormat="1" ht="15" customHeight="1">
      <c r="A766" s="124"/>
      <c r="B766" s="113"/>
      <c r="D766" s="106"/>
      <c r="E766" s="106"/>
      <c r="F766" s="49"/>
      <c r="G766" s="86"/>
      <c r="H766" s="88"/>
      <c r="I766" s="92"/>
      <c r="J766" s="90"/>
      <c r="K766" s="51"/>
      <c r="L766" s="44"/>
      <c r="M766" s="77"/>
      <c r="N766" s="52"/>
      <c r="O766" s="52"/>
      <c r="P766" s="77"/>
      <c r="Q766" s="77"/>
      <c r="R766" s="77"/>
      <c r="S766" s="77"/>
      <c r="T766" s="28"/>
      <c r="U766" s="28"/>
      <c r="V766" s="28"/>
      <c r="W766" s="28"/>
      <c r="X766" s="28"/>
      <c r="Y766" s="28"/>
      <c r="Z766" s="28"/>
      <c r="AA766" s="28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  <c r="BF766" s="9"/>
      <c r="BG766" s="9"/>
      <c r="BH766" s="9"/>
      <c r="BI766" s="9"/>
      <c r="BJ766" s="9"/>
      <c r="BK766" s="9"/>
      <c r="BL766" s="9"/>
      <c r="BM766" s="9"/>
      <c r="BN766" s="9"/>
      <c r="BO766" s="9"/>
      <c r="BP766" s="9"/>
      <c r="BQ766" s="9"/>
      <c r="BR766" s="9"/>
      <c r="BS766" s="9"/>
      <c r="BT766" s="9"/>
      <c r="BU766" s="9"/>
      <c r="BV766" s="9"/>
      <c r="BW766" s="9"/>
      <c r="BX766" s="9"/>
      <c r="BY766" s="9"/>
      <c r="BZ766" s="9"/>
      <c r="CA766" s="9"/>
      <c r="CB766" s="9"/>
      <c r="CC766" s="9"/>
      <c r="CD766" s="9"/>
      <c r="CE766" s="9"/>
      <c r="CF766" s="9"/>
      <c r="CG766" s="9"/>
      <c r="CH766" s="9"/>
      <c r="CI766" s="9"/>
      <c r="CJ766" s="9"/>
      <c r="CK766" s="9"/>
    </row>
    <row r="767" spans="1:89" s="10" customFormat="1" ht="15" customHeight="1">
      <c r="A767" s="124"/>
      <c r="B767" s="113"/>
      <c r="D767" s="106"/>
      <c r="E767" s="106"/>
      <c r="F767" s="49"/>
      <c r="G767" s="86"/>
      <c r="H767" s="88"/>
      <c r="I767" s="92"/>
      <c r="J767" s="90"/>
      <c r="K767" s="51"/>
      <c r="L767" s="44"/>
      <c r="M767" s="77"/>
      <c r="N767" s="52"/>
      <c r="O767" s="52"/>
      <c r="P767" s="77"/>
      <c r="Q767" s="77"/>
      <c r="R767" s="77"/>
      <c r="S767" s="77"/>
      <c r="T767" s="28"/>
      <c r="U767" s="28"/>
      <c r="V767" s="28"/>
      <c r="W767" s="28"/>
      <c r="X767" s="28"/>
      <c r="Y767" s="28"/>
      <c r="Z767" s="28"/>
      <c r="AA767" s="28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9"/>
      <c r="BD767" s="9"/>
      <c r="BE767" s="9"/>
      <c r="BF767" s="9"/>
      <c r="BG767" s="9"/>
      <c r="BH767" s="9"/>
      <c r="BI767" s="9"/>
      <c r="BJ767" s="9"/>
      <c r="BK767" s="9"/>
      <c r="BL767" s="9"/>
      <c r="BM767" s="9"/>
      <c r="BN767" s="9"/>
      <c r="BO767" s="9"/>
      <c r="BP767" s="9"/>
      <c r="BQ767" s="9"/>
      <c r="BR767" s="9"/>
      <c r="BS767" s="9"/>
      <c r="BT767" s="9"/>
      <c r="BU767" s="9"/>
      <c r="BV767" s="9"/>
      <c r="BW767" s="9"/>
      <c r="BX767" s="9"/>
      <c r="BY767" s="9"/>
      <c r="BZ767" s="9"/>
      <c r="CA767" s="9"/>
      <c r="CB767" s="9"/>
      <c r="CC767" s="9"/>
      <c r="CD767" s="9"/>
      <c r="CE767" s="9"/>
      <c r="CF767" s="9"/>
      <c r="CG767" s="9"/>
      <c r="CH767" s="9"/>
      <c r="CI767" s="9"/>
      <c r="CJ767" s="9"/>
      <c r="CK767" s="9"/>
    </row>
    <row r="768" spans="1:89" s="10" customFormat="1" ht="15" customHeight="1">
      <c r="A768" s="124"/>
      <c r="B768" s="113"/>
      <c r="D768" s="106"/>
      <c r="E768" s="106"/>
      <c r="F768" s="49"/>
      <c r="G768" s="86"/>
      <c r="H768" s="88"/>
      <c r="I768" s="92"/>
      <c r="J768" s="90"/>
      <c r="K768" s="51"/>
      <c r="L768" s="44"/>
      <c r="M768" s="77"/>
      <c r="N768" s="52"/>
      <c r="O768" s="52"/>
      <c r="P768" s="77"/>
      <c r="Q768" s="77"/>
      <c r="R768" s="77"/>
      <c r="S768" s="77"/>
      <c r="T768" s="28"/>
      <c r="U768" s="28"/>
      <c r="V768" s="28"/>
      <c r="W768" s="28"/>
      <c r="X768" s="28"/>
      <c r="Y768" s="28"/>
      <c r="Z768" s="28"/>
      <c r="AA768" s="28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  <c r="BF768" s="9"/>
      <c r="BG768" s="9"/>
      <c r="BH768" s="9"/>
      <c r="BI768" s="9"/>
      <c r="BJ768" s="9"/>
      <c r="BK768" s="9"/>
      <c r="BL768" s="9"/>
      <c r="BM768" s="9"/>
      <c r="BN768" s="9"/>
      <c r="BO768" s="9"/>
      <c r="BP768" s="9"/>
      <c r="BQ768" s="9"/>
      <c r="BR768" s="9"/>
      <c r="BS768" s="9"/>
      <c r="BT768" s="9"/>
      <c r="BU768" s="9"/>
      <c r="BV768" s="9"/>
      <c r="BW768" s="9"/>
      <c r="BX768" s="9"/>
      <c r="BY768" s="9"/>
      <c r="BZ768" s="9"/>
      <c r="CA768" s="9"/>
      <c r="CB768" s="9"/>
      <c r="CC768" s="9"/>
      <c r="CD768" s="9"/>
      <c r="CE768" s="9"/>
      <c r="CF768" s="9"/>
      <c r="CG768" s="9"/>
      <c r="CH768" s="9"/>
      <c r="CI768" s="9"/>
      <c r="CJ768" s="9"/>
      <c r="CK768" s="9"/>
    </row>
    <row r="769" spans="1:89" s="10" customFormat="1" ht="15" customHeight="1">
      <c r="A769" s="124"/>
      <c r="B769" s="113"/>
      <c r="D769" s="106"/>
      <c r="E769" s="106"/>
      <c r="F769" s="49"/>
      <c r="G769" s="86"/>
      <c r="H769" s="88"/>
      <c r="I769" s="92"/>
      <c r="J769" s="90"/>
      <c r="K769" s="51"/>
      <c r="L769" s="44"/>
      <c r="M769" s="77"/>
      <c r="N769" s="52"/>
      <c r="O769" s="52"/>
      <c r="P769" s="77"/>
      <c r="Q769" s="77"/>
      <c r="R769" s="77"/>
      <c r="S769" s="77"/>
      <c r="T769" s="28"/>
      <c r="U769" s="28"/>
      <c r="V769" s="28"/>
      <c r="W769" s="28"/>
      <c r="X769" s="28"/>
      <c r="Y769" s="28"/>
      <c r="Z769" s="28"/>
      <c r="AA769" s="28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9"/>
      <c r="BD769" s="9"/>
      <c r="BE769" s="9"/>
      <c r="BF769" s="9"/>
      <c r="BG769" s="9"/>
      <c r="BH769" s="9"/>
      <c r="BI769" s="9"/>
      <c r="BJ769" s="9"/>
      <c r="BK769" s="9"/>
      <c r="BL769" s="9"/>
      <c r="BM769" s="9"/>
      <c r="BN769" s="9"/>
      <c r="BO769" s="9"/>
      <c r="BP769" s="9"/>
      <c r="BQ769" s="9"/>
      <c r="BR769" s="9"/>
      <c r="BS769" s="9"/>
      <c r="BT769" s="9"/>
      <c r="BU769" s="9"/>
      <c r="BV769" s="9"/>
      <c r="BW769" s="9"/>
      <c r="BX769" s="9"/>
      <c r="BY769" s="9"/>
      <c r="BZ769" s="9"/>
      <c r="CA769" s="9"/>
      <c r="CB769" s="9"/>
      <c r="CC769" s="9"/>
      <c r="CD769" s="9"/>
      <c r="CE769" s="9"/>
      <c r="CF769" s="9"/>
      <c r="CG769" s="9"/>
      <c r="CH769" s="9"/>
      <c r="CI769" s="9"/>
      <c r="CJ769" s="9"/>
      <c r="CK769" s="9"/>
    </row>
    <row r="770" spans="1:89" s="10" customFormat="1" ht="15" customHeight="1">
      <c r="A770" s="124"/>
      <c r="B770" s="113"/>
      <c r="D770" s="106"/>
      <c r="E770" s="106"/>
      <c r="F770" s="49"/>
      <c r="G770" s="86"/>
      <c r="H770" s="88"/>
      <c r="I770" s="92"/>
      <c r="J770" s="90"/>
      <c r="K770" s="51"/>
      <c r="L770" s="44"/>
      <c r="M770" s="77"/>
      <c r="N770" s="52"/>
      <c r="O770" s="52"/>
      <c r="P770" s="77"/>
      <c r="Q770" s="77"/>
      <c r="R770" s="77"/>
      <c r="S770" s="77"/>
      <c r="T770" s="28"/>
      <c r="U770" s="28"/>
      <c r="V770" s="28"/>
      <c r="W770" s="28"/>
      <c r="X770" s="28"/>
      <c r="Y770" s="28"/>
      <c r="Z770" s="28"/>
      <c r="AA770" s="28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  <c r="BF770" s="9"/>
      <c r="BG770" s="9"/>
      <c r="BH770" s="9"/>
      <c r="BI770" s="9"/>
      <c r="BJ770" s="9"/>
      <c r="BK770" s="9"/>
      <c r="BL770" s="9"/>
      <c r="BM770" s="9"/>
      <c r="BN770" s="9"/>
      <c r="BO770" s="9"/>
      <c r="BP770" s="9"/>
      <c r="BQ770" s="9"/>
      <c r="BR770" s="9"/>
      <c r="BS770" s="9"/>
      <c r="BT770" s="9"/>
      <c r="BU770" s="9"/>
      <c r="BV770" s="9"/>
      <c r="BW770" s="9"/>
      <c r="BX770" s="9"/>
      <c r="BY770" s="9"/>
      <c r="BZ770" s="9"/>
      <c r="CA770" s="9"/>
      <c r="CB770" s="9"/>
      <c r="CC770" s="9"/>
      <c r="CD770" s="9"/>
      <c r="CE770" s="9"/>
      <c r="CF770" s="9"/>
      <c r="CG770" s="9"/>
      <c r="CH770" s="9"/>
      <c r="CI770" s="9"/>
      <c r="CJ770" s="9"/>
      <c r="CK770" s="9"/>
    </row>
    <row r="771" spans="1:89" s="10" customFormat="1" ht="15" customHeight="1">
      <c r="A771" s="124"/>
      <c r="B771" s="113"/>
      <c r="D771" s="106"/>
      <c r="E771" s="106"/>
      <c r="F771" s="49"/>
      <c r="G771" s="86"/>
      <c r="H771" s="88"/>
      <c r="I771" s="92"/>
      <c r="J771" s="90"/>
      <c r="K771" s="51"/>
      <c r="L771" s="44"/>
      <c r="M771" s="77"/>
      <c r="N771" s="52"/>
      <c r="O771" s="52"/>
      <c r="P771" s="77"/>
      <c r="Q771" s="77"/>
      <c r="R771" s="77"/>
      <c r="S771" s="77"/>
      <c r="T771" s="28"/>
      <c r="U771" s="28"/>
      <c r="V771" s="28"/>
      <c r="W771" s="28"/>
      <c r="X771" s="28"/>
      <c r="Y771" s="28"/>
      <c r="Z771" s="28"/>
      <c r="AA771" s="28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  <c r="BL771" s="9"/>
      <c r="BM771" s="9"/>
      <c r="BN771" s="9"/>
      <c r="BO771" s="9"/>
      <c r="BP771" s="9"/>
      <c r="BQ771" s="9"/>
      <c r="BR771" s="9"/>
      <c r="BS771" s="9"/>
      <c r="BT771" s="9"/>
      <c r="BU771" s="9"/>
      <c r="BV771" s="9"/>
      <c r="BW771" s="9"/>
      <c r="BX771" s="9"/>
      <c r="BY771" s="9"/>
      <c r="BZ771" s="9"/>
      <c r="CA771" s="9"/>
      <c r="CB771" s="9"/>
      <c r="CC771" s="9"/>
      <c r="CD771" s="9"/>
      <c r="CE771" s="9"/>
      <c r="CF771" s="9"/>
      <c r="CG771" s="9"/>
      <c r="CH771" s="9"/>
      <c r="CI771" s="9"/>
      <c r="CJ771" s="9"/>
      <c r="CK771" s="9"/>
    </row>
    <row r="772" spans="1:89" s="10" customFormat="1" ht="15" customHeight="1">
      <c r="A772" s="124"/>
      <c r="B772" s="113"/>
      <c r="D772" s="106"/>
      <c r="E772" s="106"/>
      <c r="F772" s="49"/>
      <c r="G772" s="86"/>
      <c r="H772" s="88"/>
      <c r="I772" s="92"/>
      <c r="J772" s="90"/>
      <c r="K772" s="51"/>
      <c r="L772" s="44"/>
      <c r="M772" s="77"/>
      <c r="N772" s="52"/>
      <c r="O772" s="52"/>
      <c r="P772" s="77"/>
      <c r="Q772" s="77"/>
      <c r="R772" s="77"/>
      <c r="S772" s="77"/>
      <c r="T772" s="28"/>
      <c r="U772" s="28"/>
      <c r="V772" s="28"/>
      <c r="W772" s="28"/>
      <c r="X772" s="28"/>
      <c r="Y772" s="28"/>
      <c r="Z772" s="28"/>
      <c r="AA772" s="28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  <c r="BL772" s="9"/>
      <c r="BM772" s="9"/>
      <c r="BN772" s="9"/>
      <c r="BO772" s="9"/>
      <c r="BP772" s="9"/>
      <c r="BQ772" s="9"/>
      <c r="BR772" s="9"/>
      <c r="BS772" s="9"/>
      <c r="BT772" s="9"/>
      <c r="BU772" s="9"/>
      <c r="BV772" s="9"/>
      <c r="BW772" s="9"/>
      <c r="BX772" s="9"/>
      <c r="BY772" s="9"/>
      <c r="BZ772" s="9"/>
      <c r="CA772" s="9"/>
      <c r="CB772" s="9"/>
      <c r="CC772" s="9"/>
      <c r="CD772" s="9"/>
      <c r="CE772" s="9"/>
      <c r="CF772" s="9"/>
      <c r="CG772" s="9"/>
      <c r="CH772" s="9"/>
      <c r="CI772" s="9"/>
      <c r="CJ772" s="9"/>
      <c r="CK772" s="9"/>
    </row>
    <row r="773" spans="1:89" s="10" customFormat="1" ht="15" customHeight="1">
      <c r="A773" s="124"/>
      <c r="B773" s="113"/>
      <c r="D773" s="106"/>
      <c r="E773" s="106"/>
      <c r="F773" s="49"/>
      <c r="G773" s="86"/>
      <c r="H773" s="88"/>
      <c r="I773" s="92"/>
      <c r="J773" s="90"/>
      <c r="K773" s="51"/>
      <c r="L773" s="44"/>
      <c r="M773" s="77"/>
      <c r="N773" s="52"/>
      <c r="O773" s="52"/>
      <c r="P773" s="77"/>
      <c r="Q773" s="77"/>
      <c r="R773" s="77"/>
      <c r="S773" s="77"/>
      <c r="T773" s="28"/>
      <c r="U773" s="28"/>
      <c r="V773" s="28"/>
      <c r="W773" s="28"/>
      <c r="X773" s="28"/>
      <c r="Y773" s="28"/>
      <c r="Z773" s="28"/>
      <c r="AA773" s="28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9"/>
      <c r="BD773" s="9"/>
      <c r="BE773" s="9"/>
      <c r="BF773" s="9"/>
      <c r="BG773" s="9"/>
      <c r="BH773" s="9"/>
      <c r="BI773" s="9"/>
      <c r="BJ773" s="9"/>
      <c r="BK773" s="9"/>
      <c r="BL773" s="9"/>
      <c r="BM773" s="9"/>
      <c r="BN773" s="9"/>
      <c r="BO773" s="9"/>
      <c r="BP773" s="9"/>
      <c r="BQ773" s="9"/>
      <c r="BR773" s="9"/>
      <c r="BS773" s="9"/>
      <c r="BT773" s="9"/>
      <c r="BU773" s="9"/>
      <c r="BV773" s="9"/>
      <c r="BW773" s="9"/>
      <c r="BX773" s="9"/>
      <c r="BY773" s="9"/>
      <c r="BZ773" s="9"/>
      <c r="CA773" s="9"/>
      <c r="CB773" s="9"/>
      <c r="CC773" s="9"/>
      <c r="CD773" s="9"/>
      <c r="CE773" s="9"/>
      <c r="CF773" s="9"/>
      <c r="CG773" s="9"/>
      <c r="CH773" s="9"/>
      <c r="CI773" s="9"/>
      <c r="CJ773" s="9"/>
      <c r="CK773" s="9"/>
    </row>
    <row r="774" spans="1:89" s="10" customFormat="1" ht="15" customHeight="1">
      <c r="A774" s="124"/>
      <c r="B774" s="113"/>
      <c r="D774" s="106"/>
      <c r="E774" s="106"/>
      <c r="F774" s="49"/>
      <c r="G774" s="86"/>
      <c r="H774" s="88"/>
      <c r="I774" s="92"/>
      <c r="J774" s="90"/>
      <c r="K774" s="51"/>
      <c r="L774" s="44"/>
      <c r="M774" s="77"/>
      <c r="N774" s="52"/>
      <c r="O774" s="52"/>
      <c r="P774" s="77"/>
      <c r="Q774" s="77"/>
      <c r="R774" s="77"/>
      <c r="S774" s="77"/>
      <c r="T774" s="28"/>
      <c r="U774" s="28"/>
      <c r="V774" s="28"/>
      <c r="W774" s="28"/>
      <c r="X774" s="28"/>
      <c r="Y774" s="28"/>
      <c r="Z774" s="28"/>
      <c r="AA774" s="28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  <c r="BL774" s="9"/>
      <c r="BM774" s="9"/>
      <c r="BN774" s="9"/>
      <c r="BO774" s="9"/>
      <c r="BP774" s="9"/>
      <c r="BQ774" s="9"/>
      <c r="BR774" s="9"/>
      <c r="BS774" s="9"/>
      <c r="BT774" s="9"/>
      <c r="BU774" s="9"/>
      <c r="BV774" s="9"/>
      <c r="BW774" s="9"/>
      <c r="BX774" s="9"/>
      <c r="BY774" s="9"/>
      <c r="BZ774" s="9"/>
      <c r="CA774" s="9"/>
      <c r="CB774" s="9"/>
      <c r="CC774" s="9"/>
      <c r="CD774" s="9"/>
      <c r="CE774" s="9"/>
      <c r="CF774" s="9"/>
      <c r="CG774" s="9"/>
      <c r="CH774" s="9"/>
      <c r="CI774" s="9"/>
      <c r="CJ774" s="9"/>
      <c r="CK774" s="9"/>
    </row>
    <row r="775" spans="1:89" s="10" customFormat="1" ht="15" customHeight="1">
      <c r="A775" s="124"/>
      <c r="B775" s="113"/>
      <c r="D775" s="106"/>
      <c r="E775" s="106"/>
      <c r="F775" s="49"/>
      <c r="G775" s="86"/>
      <c r="H775" s="88"/>
      <c r="I775" s="92"/>
      <c r="J775" s="90"/>
      <c r="K775" s="51"/>
      <c r="L775" s="44"/>
      <c r="M775" s="77"/>
      <c r="N775" s="52"/>
      <c r="O775" s="52"/>
      <c r="P775" s="77"/>
      <c r="Q775" s="77"/>
      <c r="R775" s="77"/>
      <c r="S775" s="77"/>
      <c r="T775" s="28"/>
      <c r="U775" s="28"/>
      <c r="V775" s="28"/>
      <c r="W775" s="28"/>
      <c r="X775" s="28"/>
      <c r="Y775" s="28"/>
      <c r="Z775" s="28"/>
      <c r="AA775" s="28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9"/>
      <c r="BD775" s="9"/>
      <c r="BE775" s="9"/>
      <c r="BF775" s="9"/>
      <c r="BG775" s="9"/>
      <c r="BH775" s="9"/>
      <c r="BI775" s="9"/>
      <c r="BJ775" s="9"/>
      <c r="BK775" s="9"/>
      <c r="BL775" s="9"/>
      <c r="BM775" s="9"/>
      <c r="BN775" s="9"/>
      <c r="BO775" s="9"/>
      <c r="BP775" s="9"/>
      <c r="BQ775" s="9"/>
      <c r="BR775" s="9"/>
      <c r="BS775" s="9"/>
      <c r="BT775" s="9"/>
      <c r="BU775" s="9"/>
      <c r="BV775" s="9"/>
      <c r="BW775" s="9"/>
      <c r="BX775" s="9"/>
      <c r="BY775" s="9"/>
      <c r="BZ775" s="9"/>
      <c r="CA775" s="9"/>
      <c r="CB775" s="9"/>
      <c r="CC775" s="9"/>
      <c r="CD775" s="9"/>
      <c r="CE775" s="9"/>
      <c r="CF775" s="9"/>
      <c r="CG775" s="9"/>
      <c r="CH775" s="9"/>
      <c r="CI775" s="9"/>
      <c r="CJ775" s="9"/>
      <c r="CK775" s="9"/>
    </row>
    <row r="776" spans="1:89" s="10" customFormat="1" ht="15" customHeight="1">
      <c r="A776" s="124"/>
      <c r="B776" s="113"/>
      <c r="D776" s="106"/>
      <c r="E776" s="106"/>
      <c r="F776" s="49"/>
      <c r="G776" s="86"/>
      <c r="H776" s="88"/>
      <c r="I776" s="92"/>
      <c r="J776" s="90"/>
      <c r="K776" s="51"/>
      <c r="L776" s="44"/>
      <c r="M776" s="77"/>
      <c r="N776" s="52"/>
      <c r="O776" s="52"/>
      <c r="P776" s="77"/>
      <c r="Q776" s="77"/>
      <c r="R776" s="77"/>
      <c r="S776" s="77"/>
      <c r="T776" s="28"/>
      <c r="U776" s="28"/>
      <c r="V776" s="28"/>
      <c r="W776" s="28"/>
      <c r="X776" s="28"/>
      <c r="Y776" s="28"/>
      <c r="Z776" s="28"/>
      <c r="AA776" s="28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  <c r="BL776" s="9"/>
      <c r="BM776" s="9"/>
      <c r="BN776" s="9"/>
      <c r="BO776" s="9"/>
      <c r="BP776" s="9"/>
      <c r="BQ776" s="9"/>
      <c r="BR776" s="9"/>
      <c r="BS776" s="9"/>
      <c r="BT776" s="9"/>
      <c r="BU776" s="9"/>
      <c r="BV776" s="9"/>
      <c r="BW776" s="9"/>
      <c r="BX776" s="9"/>
      <c r="BY776" s="9"/>
      <c r="BZ776" s="9"/>
      <c r="CA776" s="9"/>
      <c r="CB776" s="9"/>
      <c r="CC776" s="9"/>
      <c r="CD776" s="9"/>
      <c r="CE776" s="9"/>
      <c r="CF776" s="9"/>
      <c r="CG776" s="9"/>
      <c r="CH776" s="9"/>
      <c r="CI776" s="9"/>
      <c r="CJ776" s="9"/>
      <c r="CK776" s="9"/>
    </row>
    <row r="777" spans="1:89" s="10" customFormat="1" ht="15" customHeight="1">
      <c r="A777" s="124"/>
      <c r="B777" s="113"/>
      <c r="D777" s="106"/>
      <c r="E777" s="106"/>
      <c r="F777" s="49"/>
      <c r="G777" s="86"/>
      <c r="H777" s="88"/>
      <c r="I777" s="92"/>
      <c r="J777" s="90"/>
      <c r="K777" s="51"/>
      <c r="L777" s="44"/>
      <c r="M777" s="77"/>
      <c r="N777" s="52"/>
      <c r="O777" s="52"/>
      <c r="P777" s="77"/>
      <c r="Q777" s="77"/>
      <c r="R777" s="77"/>
      <c r="S777" s="77"/>
      <c r="T777" s="28"/>
      <c r="U777" s="28"/>
      <c r="V777" s="28"/>
      <c r="W777" s="28"/>
      <c r="X777" s="28"/>
      <c r="Y777" s="28"/>
      <c r="Z777" s="28"/>
      <c r="AA777" s="28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9"/>
      <c r="BD777" s="9"/>
      <c r="BE777" s="9"/>
      <c r="BF777" s="9"/>
      <c r="BG777" s="9"/>
      <c r="BH777" s="9"/>
      <c r="BI777" s="9"/>
      <c r="BJ777" s="9"/>
      <c r="BK777" s="9"/>
      <c r="BL777" s="9"/>
      <c r="BM777" s="9"/>
      <c r="BN777" s="9"/>
      <c r="BO777" s="9"/>
      <c r="BP777" s="9"/>
      <c r="BQ777" s="9"/>
      <c r="BR777" s="9"/>
      <c r="BS777" s="9"/>
      <c r="BT777" s="9"/>
      <c r="BU777" s="9"/>
      <c r="BV777" s="9"/>
      <c r="BW777" s="9"/>
      <c r="BX777" s="9"/>
      <c r="BY777" s="9"/>
      <c r="BZ777" s="9"/>
      <c r="CA777" s="9"/>
      <c r="CB777" s="9"/>
      <c r="CC777" s="9"/>
      <c r="CD777" s="9"/>
      <c r="CE777" s="9"/>
      <c r="CF777" s="9"/>
      <c r="CG777" s="9"/>
      <c r="CH777" s="9"/>
      <c r="CI777" s="9"/>
      <c r="CJ777" s="9"/>
      <c r="CK777" s="9"/>
    </row>
    <row r="778" spans="1:89" s="10" customFormat="1" ht="15" customHeight="1">
      <c r="A778" s="124"/>
      <c r="B778" s="113"/>
      <c r="D778" s="106"/>
      <c r="E778" s="106"/>
      <c r="F778" s="49"/>
      <c r="G778" s="86"/>
      <c r="H778" s="88"/>
      <c r="I778" s="92"/>
      <c r="J778" s="90"/>
      <c r="K778" s="51"/>
      <c r="L778" s="44"/>
      <c r="M778" s="77"/>
      <c r="N778" s="52"/>
      <c r="O778" s="52"/>
      <c r="P778" s="77"/>
      <c r="Q778" s="77"/>
      <c r="R778" s="77"/>
      <c r="S778" s="77"/>
      <c r="T778" s="28"/>
      <c r="U778" s="28"/>
      <c r="V778" s="28"/>
      <c r="W778" s="28"/>
      <c r="X778" s="28"/>
      <c r="Y778" s="28"/>
      <c r="Z778" s="28"/>
      <c r="AA778" s="28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  <c r="BL778" s="9"/>
      <c r="BM778" s="9"/>
      <c r="BN778" s="9"/>
      <c r="BO778" s="9"/>
      <c r="BP778" s="9"/>
      <c r="BQ778" s="9"/>
      <c r="BR778" s="9"/>
      <c r="BS778" s="9"/>
      <c r="BT778" s="9"/>
      <c r="BU778" s="9"/>
      <c r="BV778" s="9"/>
      <c r="BW778" s="9"/>
      <c r="BX778" s="9"/>
      <c r="BY778" s="9"/>
      <c r="BZ778" s="9"/>
      <c r="CA778" s="9"/>
      <c r="CB778" s="9"/>
      <c r="CC778" s="9"/>
      <c r="CD778" s="9"/>
      <c r="CE778" s="9"/>
      <c r="CF778" s="9"/>
      <c r="CG778" s="9"/>
      <c r="CH778" s="9"/>
      <c r="CI778" s="9"/>
      <c r="CJ778" s="9"/>
      <c r="CK778" s="9"/>
    </row>
    <row r="779" spans="1:89" s="10" customFormat="1" ht="15" customHeight="1">
      <c r="A779" s="124"/>
      <c r="B779" s="113"/>
      <c r="D779" s="106"/>
      <c r="E779" s="106"/>
      <c r="F779" s="49"/>
      <c r="G779" s="86"/>
      <c r="H779" s="88"/>
      <c r="I779" s="92"/>
      <c r="J779" s="90"/>
      <c r="K779" s="51"/>
      <c r="L779" s="44"/>
      <c r="M779" s="77"/>
      <c r="N779" s="52"/>
      <c r="O779" s="52"/>
      <c r="P779" s="77"/>
      <c r="Q779" s="77"/>
      <c r="R779" s="77"/>
      <c r="S779" s="77"/>
      <c r="T779" s="28"/>
      <c r="U779" s="28"/>
      <c r="V779" s="28"/>
      <c r="W779" s="28"/>
      <c r="X779" s="28"/>
      <c r="Y779" s="28"/>
      <c r="Z779" s="28"/>
      <c r="AA779" s="28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9"/>
      <c r="BD779" s="9"/>
      <c r="BE779" s="9"/>
      <c r="BF779" s="9"/>
      <c r="BG779" s="9"/>
      <c r="BH779" s="9"/>
      <c r="BI779" s="9"/>
      <c r="BJ779" s="9"/>
      <c r="BK779" s="9"/>
      <c r="BL779" s="9"/>
      <c r="BM779" s="9"/>
      <c r="BN779" s="9"/>
      <c r="BO779" s="9"/>
      <c r="BP779" s="9"/>
      <c r="BQ779" s="9"/>
      <c r="BR779" s="9"/>
      <c r="BS779" s="9"/>
      <c r="BT779" s="9"/>
      <c r="BU779" s="9"/>
      <c r="BV779" s="9"/>
      <c r="BW779" s="9"/>
      <c r="BX779" s="9"/>
      <c r="BY779" s="9"/>
      <c r="BZ779" s="9"/>
      <c r="CA779" s="9"/>
      <c r="CB779" s="9"/>
      <c r="CC779" s="9"/>
      <c r="CD779" s="9"/>
      <c r="CE779" s="9"/>
      <c r="CF779" s="9"/>
      <c r="CG779" s="9"/>
      <c r="CH779" s="9"/>
      <c r="CI779" s="9"/>
      <c r="CJ779" s="9"/>
      <c r="CK779" s="9"/>
    </row>
    <row r="780" spans="1:89" s="10" customFormat="1" ht="15" customHeight="1">
      <c r="A780" s="124"/>
      <c r="B780" s="113"/>
      <c r="D780" s="106"/>
      <c r="E780" s="106"/>
      <c r="F780" s="49"/>
      <c r="G780" s="86"/>
      <c r="H780" s="88"/>
      <c r="I780" s="92"/>
      <c r="J780" s="90"/>
      <c r="K780" s="51"/>
      <c r="L780" s="44"/>
      <c r="M780" s="77"/>
      <c r="N780" s="52"/>
      <c r="O780" s="52"/>
      <c r="P780" s="77"/>
      <c r="Q780" s="77"/>
      <c r="R780" s="77"/>
      <c r="S780" s="77"/>
      <c r="T780" s="28"/>
      <c r="U780" s="28"/>
      <c r="V780" s="28"/>
      <c r="W780" s="28"/>
      <c r="X780" s="28"/>
      <c r="Y780" s="28"/>
      <c r="Z780" s="28"/>
      <c r="AA780" s="28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  <c r="BL780" s="9"/>
      <c r="BM780" s="9"/>
      <c r="BN780" s="9"/>
      <c r="BO780" s="9"/>
      <c r="BP780" s="9"/>
      <c r="BQ780" s="9"/>
      <c r="BR780" s="9"/>
      <c r="BS780" s="9"/>
      <c r="BT780" s="9"/>
      <c r="BU780" s="9"/>
      <c r="BV780" s="9"/>
      <c r="BW780" s="9"/>
      <c r="BX780" s="9"/>
      <c r="BY780" s="9"/>
      <c r="BZ780" s="9"/>
      <c r="CA780" s="9"/>
      <c r="CB780" s="9"/>
      <c r="CC780" s="9"/>
      <c r="CD780" s="9"/>
      <c r="CE780" s="9"/>
      <c r="CF780" s="9"/>
      <c r="CG780" s="9"/>
      <c r="CH780" s="9"/>
      <c r="CI780" s="9"/>
      <c r="CJ780" s="9"/>
      <c r="CK780" s="9"/>
    </row>
    <row r="781" spans="1:89" s="10" customFormat="1" ht="15" customHeight="1">
      <c r="A781" s="124"/>
      <c r="B781" s="113"/>
      <c r="D781" s="106"/>
      <c r="E781" s="106"/>
      <c r="F781" s="49"/>
      <c r="G781" s="86"/>
      <c r="H781" s="88"/>
      <c r="I781" s="92"/>
      <c r="J781" s="90"/>
      <c r="K781" s="51"/>
      <c r="L781" s="44"/>
      <c r="M781" s="77"/>
      <c r="N781" s="52"/>
      <c r="O781" s="52"/>
      <c r="P781" s="77"/>
      <c r="Q781" s="77"/>
      <c r="R781" s="77"/>
      <c r="S781" s="77"/>
      <c r="T781" s="28"/>
      <c r="U781" s="28"/>
      <c r="V781" s="28"/>
      <c r="W781" s="28"/>
      <c r="X781" s="28"/>
      <c r="Y781" s="28"/>
      <c r="Z781" s="28"/>
      <c r="AA781" s="28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9"/>
      <c r="BD781" s="9"/>
      <c r="BE781" s="9"/>
      <c r="BF781" s="9"/>
      <c r="BG781" s="9"/>
      <c r="BH781" s="9"/>
      <c r="BI781" s="9"/>
      <c r="BJ781" s="9"/>
      <c r="BK781" s="9"/>
      <c r="BL781" s="9"/>
      <c r="BM781" s="9"/>
      <c r="BN781" s="9"/>
      <c r="BO781" s="9"/>
      <c r="BP781" s="9"/>
      <c r="BQ781" s="9"/>
      <c r="BR781" s="9"/>
      <c r="BS781" s="9"/>
      <c r="BT781" s="9"/>
      <c r="BU781" s="9"/>
      <c r="BV781" s="9"/>
      <c r="BW781" s="9"/>
      <c r="BX781" s="9"/>
      <c r="BY781" s="9"/>
      <c r="BZ781" s="9"/>
      <c r="CA781" s="9"/>
      <c r="CB781" s="9"/>
      <c r="CC781" s="9"/>
      <c r="CD781" s="9"/>
      <c r="CE781" s="9"/>
      <c r="CF781" s="9"/>
      <c r="CG781" s="9"/>
      <c r="CH781" s="9"/>
      <c r="CI781" s="9"/>
      <c r="CJ781" s="9"/>
      <c r="CK781" s="9"/>
    </row>
    <row r="782" spans="1:89" s="10" customFormat="1" ht="15" customHeight="1">
      <c r="A782" s="124"/>
      <c r="B782" s="113"/>
      <c r="D782" s="106"/>
      <c r="E782" s="106"/>
      <c r="F782" s="49"/>
      <c r="G782" s="86"/>
      <c r="H782" s="88"/>
      <c r="I782" s="92"/>
      <c r="J782" s="90"/>
      <c r="K782" s="51"/>
      <c r="L782" s="44"/>
      <c r="M782" s="77"/>
      <c r="N782" s="52"/>
      <c r="O782" s="52"/>
      <c r="P782" s="77"/>
      <c r="Q782" s="77"/>
      <c r="R782" s="77"/>
      <c r="S782" s="77"/>
      <c r="T782" s="28"/>
      <c r="U782" s="28"/>
      <c r="V782" s="28"/>
      <c r="W782" s="28"/>
      <c r="X782" s="28"/>
      <c r="Y782" s="28"/>
      <c r="Z782" s="28"/>
      <c r="AA782" s="28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  <c r="BL782" s="9"/>
      <c r="BM782" s="9"/>
      <c r="BN782" s="9"/>
      <c r="BO782" s="9"/>
      <c r="BP782" s="9"/>
      <c r="BQ782" s="9"/>
      <c r="BR782" s="9"/>
      <c r="BS782" s="9"/>
      <c r="BT782" s="9"/>
      <c r="BU782" s="9"/>
      <c r="BV782" s="9"/>
      <c r="BW782" s="9"/>
      <c r="BX782" s="9"/>
      <c r="BY782" s="9"/>
      <c r="BZ782" s="9"/>
      <c r="CA782" s="9"/>
      <c r="CB782" s="9"/>
      <c r="CC782" s="9"/>
      <c r="CD782" s="9"/>
      <c r="CE782" s="9"/>
      <c r="CF782" s="9"/>
      <c r="CG782" s="9"/>
      <c r="CH782" s="9"/>
      <c r="CI782" s="9"/>
      <c r="CJ782" s="9"/>
      <c r="CK782" s="9"/>
    </row>
    <row r="783" spans="1:89" s="10" customFormat="1" ht="15" customHeight="1">
      <c r="A783" s="124"/>
      <c r="B783" s="113"/>
      <c r="D783" s="106"/>
      <c r="E783" s="106"/>
      <c r="F783" s="49"/>
      <c r="G783" s="86"/>
      <c r="H783" s="88"/>
      <c r="I783" s="92"/>
      <c r="J783" s="90"/>
      <c r="K783" s="51"/>
      <c r="L783" s="44"/>
      <c r="M783" s="77"/>
      <c r="N783" s="52"/>
      <c r="O783" s="52"/>
      <c r="P783" s="77"/>
      <c r="Q783" s="77"/>
      <c r="R783" s="77"/>
      <c r="S783" s="77"/>
      <c r="T783" s="28"/>
      <c r="U783" s="28"/>
      <c r="V783" s="28"/>
      <c r="W783" s="28"/>
      <c r="X783" s="28"/>
      <c r="Y783" s="28"/>
      <c r="Z783" s="28"/>
      <c r="AA783" s="28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9"/>
      <c r="BD783" s="9"/>
      <c r="BE783" s="9"/>
      <c r="BF783" s="9"/>
      <c r="BG783" s="9"/>
      <c r="BH783" s="9"/>
      <c r="BI783" s="9"/>
      <c r="BJ783" s="9"/>
      <c r="BK783" s="9"/>
      <c r="BL783" s="9"/>
      <c r="BM783" s="9"/>
      <c r="BN783" s="9"/>
      <c r="BO783" s="9"/>
      <c r="BP783" s="9"/>
      <c r="BQ783" s="9"/>
      <c r="BR783" s="9"/>
      <c r="BS783" s="9"/>
      <c r="BT783" s="9"/>
      <c r="BU783" s="9"/>
      <c r="BV783" s="9"/>
      <c r="BW783" s="9"/>
      <c r="BX783" s="9"/>
      <c r="BY783" s="9"/>
      <c r="BZ783" s="9"/>
      <c r="CA783" s="9"/>
      <c r="CB783" s="9"/>
      <c r="CC783" s="9"/>
      <c r="CD783" s="9"/>
      <c r="CE783" s="9"/>
      <c r="CF783" s="9"/>
      <c r="CG783" s="9"/>
      <c r="CH783" s="9"/>
      <c r="CI783" s="9"/>
      <c r="CJ783" s="9"/>
      <c r="CK783" s="9"/>
    </row>
    <row r="784" spans="1:89" s="10" customFormat="1" ht="15" customHeight="1">
      <c r="A784" s="124"/>
      <c r="B784" s="113"/>
      <c r="D784" s="106"/>
      <c r="E784" s="106"/>
      <c r="F784" s="49"/>
      <c r="G784" s="86"/>
      <c r="H784" s="88"/>
      <c r="I784" s="92"/>
      <c r="J784" s="90"/>
      <c r="K784" s="51"/>
      <c r="L784" s="44"/>
      <c r="M784" s="77"/>
      <c r="N784" s="52"/>
      <c r="O784" s="52"/>
      <c r="P784" s="77"/>
      <c r="Q784" s="77"/>
      <c r="R784" s="77"/>
      <c r="S784" s="77"/>
      <c r="T784" s="28"/>
      <c r="U784" s="28"/>
      <c r="V784" s="28"/>
      <c r="W784" s="28"/>
      <c r="X784" s="28"/>
      <c r="Y784" s="28"/>
      <c r="Z784" s="28"/>
      <c r="AA784" s="28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  <c r="BF784" s="9"/>
      <c r="BG784" s="9"/>
      <c r="BH784" s="9"/>
      <c r="BI784" s="9"/>
      <c r="BJ784" s="9"/>
      <c r="BK784" s="9"/>
      <c r="BL784" s="9"/>
      <c r="BM784" s="9"/>
      <c r="BN784" s="9"/>
      <c r="BO784" s="9"/>
      <c r="BP784" s="9"/>
      <c r="BQ784" s="9"/>
      <c r="BR784" s="9"/>
      <c r="BS784" s="9"/>
      <c r="BT784" s="9"/>
      <c r="BU784" s="9"/>
      <c r="BV784" s="9"/>
      <c r="BW784" s="9"/>
      <c r="BX784" s="9"/>
      <c r="BY784" s="9"/>
      <c r="BZ784" s="9"/>
      <c r="CA784" s="9"/>
      <c r="CB784" s="9"/>
      <c r="CC784" s="9"/>
      <c r="CD784" s="9"/>
      <c r="CE784" s="9"/>
      <c r="CF784" s="9"/>
      <c r="CG784" s="9"/>
      <c r="CH784" s="9"/>
      <c r="CI784" s="9"/>
      <c r="CJ784" s="9"/>
      <c r="CK784" s="9"/>
    </row>
    <row r="785" spans="1:89" s="10" customFormat="1" ht="15" customHeight="1">
      <c r="A785" s="124"/>
      <c r="B785" s="113"/>
      <c r="D785" s="106"/>
      <c r="E785" s="106"/>
      <c r="F785" s="49"/>
      <c r="G785" s="86"/>
      <c r="H785" s="88"/>
      <c r="I785" s="92"/>
      <c r="J785" s="90"/>
      <c r="K785" s="51"/>
      <c r="L785" s="44"/>
      <c r="M785" s="77"/>
      <c r="N785" s="52"/>
      <c r="O785" s="52"/>
      <c r="P785" s="77"/>
      <c r="Q785" s="77"/>
      <c r="R785" s="77"/>
      <c r="S785" s="77"/>
      <c r="T785" s="28"/>
      <c r="U785" s="28"/>
      <c r="V785" s="28"/>
      <c r="W785" s="28"/>
      <c r="X785" s="28"/>
      <c r="Y785" s="28"/>
      <c r="Z785" s="28"/>
      <c r="AA785" s="28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  <c r="BL785" s="9"/>
      <c r="BM785" s="9"/>
      <c r="BN785" s="9"/>
      <c r="BO785" s="9"/>
      <c r="BP785" s="9"/>
      <c r="BQ785" s="9"/>
      <c r="BR785" s="9"/>
      <c r="BS785" s="9"/>
      <c r="BT785" s="9"/>
      <c r="BU785" s="9"/>
      <c r="BV785" s="9"/>
      <c r="BW785" s="9"/>
      <c r="BX785" s="9"/>
      <c r="BY785" s="9"/>
      <c r="BZ785" s="9"/>
      <c r="CA785" s="9"/>
      <c r="CB785" s="9"/>
      <c r="CC785" s="9"/>
      <c r="CD785" s="9"/>
      <c r="CE785" s="9"/>
      <c r="CF785" s="9"/>
      <c r="CG785" s="9"/>
      <c r="CH785" s="9"/>
      <c r="CI785" s="9"/>
      <c r="CJ785" s="9"/>
      <c r="CK785" s="9"/>
    </row>
    <row r="786" spans="1:89" s="10" customFormat="1" ht="15" customHeight="1">
      <c r="A786" s="124"/>
      <c r="B786" s="113"/>
      <c r="D786" s="106"/>
      <c r="E786" s="106"/>
      <c r="F786" s="49"/>
      <c r="G786" s="86"/>
      <c r="H786" s="88"/>
      <c r="I786" s="92"/>
      <c r="J786" s="90"/>
      <c r="K786" s="51"/>
      <c r="L786" s="44"/>
      <c r="M786" s="77"/>
      <c r="N786" s="52"/>
      <c r="O786" s="52"/>
      <c r="P786" s="77"/>
      <c r="Q786" s="77"/>
      <c r="R786" s="77"/>
      <c r="S786" s="77"/>
      <c r="T786" s="28"/>
      <c r="U786" s="28"/>
      <c r="V786" s="28"/>
      <c r="W786" s="28"/>
      <c r="X786" s="28"/>
      <c r="Y786" s="28"/>
      <c r="Z786" s="28"/>
      <c r="AA786" s="28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  <c r="BF786" s="9"/>
      <c r="BG786" s="9"/>
      <c r="BH786" s="9"/>
      <c r="BI786" s="9"/>
      <c r="BJ786" s="9"/>
      <c r="BK786" s="9"/>
      <c r="BL786" s="9"/>
      <c r="BM786" s="9"/>
      <c r="BN786" s="9"/>
      <c r="BO786" s="9"/>
      <c r="BP786" s="9"/>
      <c r="BQ786" s="9"/>
      <c r="BR786" s="9"/>
      <c r="BS786" s="9"/>
      <c r="BT786" s="9"/>
      <c r="BU786" s="9"/>
      <c r="BV786" s="9"/>
      <c r="BW786" s="9"/>
      <c r="BX786" s="9"/>
      <c r="BY786" s="9"/>
      <c r="BZ786" s="9"/>
      <c r="CA786" s="9"/>
      <c r="CB786" s="9"/>
      <c r="CC786" s="9"/>
      <c r="CD786" s="9"/>
      <c r="CE786" s="9"/>
      <c r="CF786" s="9"/>
      <c r="CG786" s="9"/>
      <c r="CH786" s="9"/>
      <c r="CI786" s="9"/>
      <c r="CJ786" s="9"/>
      <c r="CK786" s="9"/>
    </row>
    <row r="787" spans="1:89" s="10" customFormat="1" ht="15" customHeight="1">
      <c r="A787" s="124"/>
      <c r="B787" s="113"/>
      <c r="D787" s="106"/>
      <c r="E787" s="106"/>
      <c r="F787" s="49"/>
      <c r="G787" s="86"/>
      <c r="H787" s="88"/>
      <c r="I787" s="92"/>
      <c r="J787" s="90"/>
      <c r="K787" s="51"/>
      <c r="L787" s="44"/>
      <c r="M787" s="77"/>
      <c r="N787" s="52"/>
      <c r="O787" s="52"/>
      <c r="P787" s="77"/>
      <c r="Q787" s="77"/>
      <c r="R787" s="77"/>
      <c r="S787" s="77"/>
      <c r="T787" s="28"/>
      <c r="U787" s="28"/>
      <c r="V787" s="28"/>
      <c r="W787" s="28"/>
      <c r="X787" s="28"/>
      <c r="Y787" s="28"/>
      <c r="Z787" s="28"/>
      <c r="AA787" s="28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9"/>
      <c r="BD787" s="9"/>
      <c r="BE787" s="9"/>
      <c r="BF787" s="9"/>
      <c r="BG787" s="9"/>
      <c r="BH787" s="9"/>
      <c r="BI787" s="9"/>
      <c r="BJ787" s="9"/>
      <c r="BK787" s="9"/>
      <c r="BL787" s="9"/>
      <c r="BM787" s="9"/>
      <c r="BN787" s="9"/>
      <c r="BO787" s="9"/>
      <c r="BP787" s="9"/>
      <c r="BQ787" s="9"/>
      <c r="BR787" s="9"/>
      <c r="BS787" s="9"/>
      <c r="BT787" s="9"/>
      <c r="BU787" s="9"/>
      <c r="BV787" s="9"/>
      <c r="BW787" s="9"/>
      <c r="BX787" s="9"/>
      <c r="BY787" s="9"/>
      <c r="BZ787" s="9"/>
      <c r="CA787" s="9"/>
      <c r="CB787" s="9"/>
      <c r="CC787" s="9"/>
      <c r="CD787" s="9"/>
      <c r="CE787" s="9"/>
      <c r="CF787" s="9"/>
      <c r="CG787" s="9"/>
      <c r="CH787" s="9"/>
      <c r="CI787" s="9"/>
      <c r="CJ787" s="9"/>
      <c r="CK787" s="9"/>
    </row>
    <row r="788" spans="1:89" s="10" customFormat="1" ht="15" customHeight="1">
      <c r="A788" s="124"/>
      <c r="B788" s="113"/>
      <c r="D788" s="106"/>
      <c r="E788" s="106"/>
      <c r="F788" s="49"/>
      <c r="G788" s="86"/>
      <c r="H788" s="88"/>
      <c r="I788" s="92"/>
      <c r="J788" s="90"/>
      <c r="K788" s="51"/>
      <c r="L788" s="44"/>
      <c r="M788" s="77"/>
      <c r="N788" s="52"/>
      <c r="O788" s="52"/>
      <c r="P788" s="77"/>
      <c r="Q788" s="77"/>
      <c r="R788" s="77"/>
      <c r="S788" s="77"/>
      <c r="T788" s="28"/>
      <c r="U788" s="28"/>
      <c r="V788" s="28"/>
      <c r="W788" s="28"/>
      <c r="X788" s="28"/>
      <c r="Y788" s="28"/>
      <c r="Z788" s="28"/>
      <c r="AA788" s="28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9"/>
      <c r="BP788" s="9"/>
      <c r="BQ788" s="9"/>
      <c r="BR788" s="9"/>
      <c r="BS788" s="9"/>
      <c r="BT788" s="9"/>
      <c r="BU788" s="9"/>
      <c r="BV788" s="9"/>
      <c r="BW788" s="9"/>
      <c r="BX788" s="9"/>
      <c r="BY788" s="9"/>
      <c r="BZ788" s="9"/>
      <c r="CA788" s="9"/>
      <c r="CB788" s="9"/>
      <c r="CC788" s="9"/>
      <c r="CD788" s="9"/>
      <c r="CE788" s="9"/>
      <c r="CF788" s="9"/>
      <c r="CG788" s="9"/>
      <c r="CH788" s="9"/>
      <c r="CI788" s="9"/>
      <c r="CJ788" s="9"/>
      <c r="CK788" s="9"/>
    </row>
    <row r="789" spans="1:89" s="10" customFormat="1" ht="15" customHeight="1">
      <c r="A789" s="124"/>
      <c r="B789" s="113"/>
      <c r="D789" s="106"/>
      <c r="E789" s="106"/>
      <c r="F789" s="49"/>
      <c r="G789" s="86"/>
      <c r="H789" s="88"/>
      <c r="I789" s="92"/>
      <c r="J789" s="90"/>
      <c r="K789" s="51"/>
      <c r="L789" s="44"/>
      <c r="M789" s="77"/>
      <c r="N789" s="52"/>
      <c r="O789" s="52"/>
      <c r="P789" s="77"/>
      <c r="Q789" s="77"/>
      <c r="R789" s="77"/>
      <c r="S789" s="77"/>
      <c r="T789" s="28"/>
      <c r="U789" s="28"/>
      <c r="V789" s="28"/>
      <c r="W789" s="28"/>
      <c r="X789" s="28"/>
      <c r="Y789" s="28"/>
      <c r="Z789" s="28"/>
      <c r="AA789" s="28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  <c r="BF789" s="9"/>
      <c r="BG789" s="9"/>
      <c r="BH789" s="9"/>
      <c r="BI789" s="9"/>
      <c r="BJ789" s="9"/>
      <c r="BK789" s="9"/>
      <c r="BL789" s="9"/>
      <c r="BM789" s="9"/>
      <c r="BN789" s="9"/>
      <c r="BO789" s="9"/>
      <c r="BP789" s="9"/>
      <c r="BQ789" s="9"/>
      <c r="BR789" s="9"/>
      <c r="BS789" s="9"/>
      <c r="BT789" s="9"/>
      <c r="BU789" s="9"/>
      <c r="BV789" s="9"/>
      <c r="BW789" s="9"/>
      <c r="BX789" s="9"/>
      <c r="BY789" s="9"/>
      <c r="BZ789" s="9"/>
      <c r="CA789" s="9"/>
      <c r="CB789" s="9"/>
      <c r="CC789" s="9"/>
      <c r="CD789" s="9"/>
      <c r="CE789" s="9"/>
      <c r="CF789" s="9"/>
      <c r="CG789" s="9"/>
      <c r="CH789" s="9"/>
      <c r="CI789" s="9"/>
      <c r="CJ789" s="9"/>
      <c r="CK789" s="9"/>
    </row>
    <row r="790" spans="1:89" s="10" customFormat="1" ht="15" customHeight="1">
      <c r="A790" s="124"/>
      <c r="B790" s="113"/>
      <c r="D790" s="106"/>
      <c r="E790" s="106"/>
      <c r="F790" s="49"/>
      <c r="G790" s="86"/>
      <c r="H790" s="88"/>
      <c r="I790" s="92"/>
      <c r="J790" s="90"/>
      <c r="K790" s="51"/>
      <c r="L790" s="44"/>
      <c r="M790" s="77"/>
      <c r="N790" s="52"/>
      <c r="O790" s="52"/>
      <c r="P790" s="77"/>
      <c r="Q790" s="77"/>
      <c r="R790" s="77"/>
      <c r="S790" s="77"/>
      <c r="T790" s="28"/>
      <c r="U790" s="28"/>
      <c r="V790" s="28"/>
      <c r="W790" s="28"/>
      <c r="X790" s="28"/>
      <c r="Y790" s="28"/>
      <c r="Z790" s="28"/>
      <c r="AA790" s="28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  <c r="BF790" s="9"/>
      <c r="BG790" s="9"/>
      <c r="BH790" s="9"/>
      <c r="BI790" s="9"/>
      <c r="BJ790" s="9"/>
      <c r="BK790" s="9"/>
      <c r="BL790" s="9"/>
      <c r="BM790" s="9"/>
      <c r="BN790" s="9"/>
      <c r="BO790" s="9"/>
      <c r="BP790" s="9"/>
      <c r="BQ790" s="9"/>
      <c r="BR790" s="9"/>
      <c r="BS790" s="9"/>
      <c r="BT790" s="9"/>
      <c r="BU790" s="9"/>
      <c r="BV790" s="9"/>
      <c r="BW790" s="9"/>
      <c r="BX790" s="9"/>
      <c r="BY790" s="9"/>
      <c r="BZ790" s="9"/>
      <c r="CA790" s="9"/>
      <c r="CB790" s="9"/>
      <c r="CC790" s="9"/>
      <c r="CD790" s="9"/>
      <c r="CE790" s="9"/>
      <c r="CF790" s="9"/>
      <c r="CG790" s="9"/>
      <c r="CH790" s="9"/>
      <c r="CI790" s="9"/>
      <c r="CJ790" s="9"/>
      <c r="CK790" s="9"/>
    </row>
    <row r="791" spans="1:89" s="10" customFormat="1" ht="15" customHeight="1">
      <c r="A791" s="124"/>
      <c r="B791" s="113"/>
      <c r="D791" s="106"/>
      <c r="E791" s="106"/>
      <c r="F791" s="49"/>
      <c r="G791" s="86"/>
      <c r="H791" s="88"/>
      <c r="I791" s="92"/>
      <c r="J791" s="90"/>
      <c r="K791" s="51"/>
      <c r="L791" s="44"/>
      <c r="M791" s="77"/>
      <c r="N791" s="52"/>
      <c r="O791" s="52"/>
      <c r="P791" s="77"/>
      <c r="Q791" s="77"/>
      <c r="R791" s="77"/>
      <c r="S791" s="77"/>
      <c r="T791" s="28"/>
      <c r="U791" s="28"/>
      <c r="V791" s="28"/>
      <c r="W791" s="28"/>
      <c r="X791" s="28"/>
      <c r="Y791" s="28"/>
      <c r="Z791" s="28"/>
      <c r="AA791" s="28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9"/>
      <c r="BD791" s="9"/>
      <c r="BE791" s="9"/>
      <c r="BF791" s="9"/>
      <c r="BG791" s="9"/>
      <c r="BH791" s="9"/>
      <c r="BI791" s="9"/>
      <c r="BJ791" s="9"/>
      <c r="BK791" s="9"/>
      <c r="BL791" s="9"/>
      <c r="BM791" s="9"/>
      <c r="BN791" s="9"/>
      <c r="BO791" s="9"/>
      <c r="BP791" s="9"/>
      <c r="BQ791" s="9"/>
      <c r="BR791" s="9"/>
      <c r="BS791" s="9"/>
      <c r="BT791" s="9"/>
      <c r="BU791" s="9"/>
      <c r="BV791" s="9"/>
      <c r="BW791" s="9"/>
      <c r="BX791" s="9"/>
      <c r="BY791" s="9"/>
      <c r="BZ791" s="9"/>
      <c r="CA791" s="9"/>
      <c r="CB791" s="9"/>
      <c r="CC791" s="9"/>
      <c r="CD791" s="9"/>
      <c r="CE791" s="9"/>
      <c r="CF791" s="9"/>
      <c r="CG791" s="9"/>
      <c r="CH791" s="9"/>
      <c r="CI791" s="9"/>
      <c r="CJ791" s="9"/>
      <c r="CK791" s="9"/>
    </row>
    <row r="792" spans="1:89" s="10" customFormat="1" ht="15" customHeight="1">
      <c r="A792" s="124"/>
      <c r="B792" s="113"/>
      <c r="D792" s="106"/>
      <c r="E792" s="106"/>
      <c r="F792" s="49"/>
      <c r="G792" s="86"/>
      <c r="H792" s="88"/>
      <c r="I792" s="92"/>
      <c r="J792" s="90"/>
      <c r="K792" s="51"/>
      <c r="L792" s="44"/>
      <c r="M792" s="77"/>
      <c r="N792" s="52"/>
      <c r="O792" s="52"/>
      <c r="P792" s="77"/>
      <c r="Q792" s="77"/>
      <c r="R792" s="77"/>
      <c r="S792" s="77"/>
      <c r="T792" s="28"/>
      <c r="U792" s="28"/>
      <c r="V792" s="28"/>
      <c r="W792" s="28"/>
      <c r="X792" s="28"/>
      <c r="Y792" s="28"/>
      <c r="Z792" s="28"/>
      <c r="AA792" s="28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  <c r="BL792" s="9"/>
      <c r="BM792" s="9"/>
      <c r="BN792" s="9"/>
      <c r="BO792" s="9"/>
      <c r="BP792" s="9"/>
      <c r="BQ792" s="9"/>
      <c r="BR792" s="9"/>
      <c r="BS792" s="9"/>
      <c r="BT792" s="9"/>
      <c r="BU792" s="9"/>
      <c r="BV792" s="9"/>
      <c r="BW792" s="9"/>
      <c r="BX792" s="9"/>
      <c r="BY792" s="9"/>
      <c r="BZ792" s="9"/>
      <c r="CA792" s="9"/>
      <c r="CB792" s="9"/>
      <c r="CC792" s="9"/>
      <c r="CD792" s="9"/>
      <c r="CE792" s="9"/>
      <c r="CF792" s="9"/>
      <c r="CG792" s="9"/>
      <c r="CH792" s="9"/>
      <c r="CI792" s="9"/>
      <c r="CJ792" s="9"/>
      <c r="CK792" s="9"/>
    </row>
    <row r="793" spans="1:89" s="10" customFormat="1" ht="15" customHeight="1">
      <c r="A793" s="124"/>
      <c r="B793" s="113"/>
      <c r="D793" s="106"/>
      <c r="E793" s="106"/>
      <c r="F793" s="49"/>
      <c r="G793" s="86"/>
      <c r="H793" s="88"/>
      <c r="I793" s="92"/>
      <c r="J793" s="90"/>
      <c r="K793" s="51"/>
      <c r="L793" s="44"/>
      <c r="M793" s="77"/>
      <c r="N793" s="52"/>
      <c r="O793" s="52"/>
      <c r="P793" s="77"/>
      <c r="Q793" s="77"/>
      <c r="R793" s="77"/>
      <c r="S793" s="77"/>
      <c r="T793" s="28"/>
      <c r="U793" s="28"/>
      <c r="V793" s="28"/>
      <c r="W793" s="28"/>
      <c r="X793" s="28"/>
      <c r="Y793" s="28"/>
      <c r="Z793" s="28"/>
      <c r="AA793" s="28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9"/>
      <c r="BD793" s="9"/>
      <c r="BE793" s="9"/>
      <c r="BF793" s="9"/>
      <c r="BG793" s="9"/>
      <c r="BH793" s="9"/>
      <c r="BI793" s="9"/>
      <c r="BJ793" s="9"/>
      <c r="BK793" s="9"/>
      <c r="BL793" s="9"/>
      <c r="BM793" s="9"/>
      <c r="BN793" s="9"/>
      <c r="BO793" s="9"/>
      <c r="BP793" s="9"/>
      <c r="BQ793" s="9"/>
      <c r="BR793" s="9"/>
      <c r="BS793" s="9"/>
      <c r="BT793" s="9"/>
      <c r="BU793" s="9"/>
      <c r="BV793" s="9"/>
      <c r="BW793" s="9"/>
      <c r="BX793" s="9"/>
      <c r="BY793" s="9"/>
      <c r="BZ793" s="9"/>
      <c r="CA793" s="9"/>
      <c r="CB793" s="9"/>
      <c r="CC793" s="9"/>
      <c r="CD793" s="9"/>
      <c r="CE793" s="9"/>
      <c r="CF793" s="9"/>
      <c r="CG793" s="9"/>
      <c r="CH793" s="9"/>
      <c r="CI793" s="9"/>
      <c r="CJ793" s="9"/>
      <c r="CK793" s="9"/>
    </row>
    <row r="794" spans="1:89" s="10" customFormat="1" ht="15" customHeight="1">
      <c r="A794" s="124"/>
      <c r="B794" s="113"/>
      <c r="D794" s="106"/>
      <c r="E794" s="106"/>
      <c r="F794" s="49"/>
      <c r="G794" s="86"/>
      <c r="H794" s="88"/>
      <c r="I794" s="92"/>
      <c r="J794" s="90"/>
      <c r="K794" s="51"/>
      <c r="L794" s="44"/>
      <c r="M794" s="77"/>
      <c r="N794" s="52"/>
      <c r="O794" s="52"/>
      <c r="P794" s="77"/>
      <c r="Q794" s="77"/>
      <c r="R794" s="77"/>
      <c r="S794" s="77"/>
      <c r="T794" s="28"/>
      <c r="U794" s="28"/>
      <c r="V794" s="28"/>
      <c r="W794" s="28"/>
      <c r="X794" s="28"/>
      <c r="Y794" s="28"/>
      <c r="Z794" s="28"/>
      <c r="AA794" s="28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  <c r="BF794" s="9"/>
      <c r="BG794" s="9"/>
      <c r="BH794" s="9"/>
      <c r="BI794" s="9"/>
      <c r="BJ794" s="9"/>
      <c r="BK794" s="9"/>
      <c r="BL794" s="9"/>
      <c r="BM794" s="9"/>
      <c r="BN794" s="9"/>
      <c r="BO794" s="9"/>
      <c r="BP794" s="9"/>
      <c r="BQ794" s="9"/>
      <c r="BR794" s="9"/>
      <c r="BS794" s="9"/>
      <c r="BT794" s="9"/>
      <c r="BU794" s="9"/>
      <c r="BV794" s="9"/>
      <c r="BW794" s="9"/>
      <c r="BX794" s="9"/>
      <c r="BY794" s="9"/>
      <c r="BZ794" s="9"/>
      <c r="CA794" s="9"/>
      <c r="CB794" s="9"/>
      <c r="CC794" s="9"/>
      <c r="CD794" s="9"/>
      <c r="CE794" s="9"/>
      <c r="CF794" s="9"/>
      <c r="CG794" s="9"/>
      <c r="CH794" s="9"/>
      <c r="CI794" s="9"/>
      <c r="CJ794" s="9"/>
      <c r="CK794" s="9"/>
    </row>
    <row r="795" spans="1:89" s="10" customFormat="1" ht="15" customHeight="1">
      <c r="A795" s="124"/>
      <c r="B795" s="113"/>
      <c r="D795" s="106"/>
      <c r="E795" s="106"/>
      <c r="F795" s="49"/>
      <c r="G795" s="86"/>
      <c r="H795" s="88"/>
      <c r="I795" s="92"/>
      <c r="J795" s="90"/>
      <c r="K795" s="51"/>
      <c r="L795" s="44"/>
      <c r="M795" s="77"/>
      <c r="N795" s="52"/>
      <c r="O795" s="52"/>
      <c r="P795" s="77"/>
      <c r="Q795" s="77"/>
      <c r="R795" s="77"/>
      <c r="S795" s="77"/>
      <c r="T795" s="28"/>
      <c r="U795" s="28"/>
      <c r="V795" s="28"/>
      <c r="W795" s="28"/>
      <c r="X795" s="28"/>
      <c r="Y795" s="28"/>
      <c r="Z795" s="28"/>
      <c r="AA795" s="28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9"/>
      <c r="BD795" s="9"/>
      <c r="BE795" s="9"/>
      <c r="BF795" s="9"/>
      <c r="BG795" s="9"/>
      <c r="BH795" s="9"/>
      <c r="BI795" s="9"/>
      <c r="BJ795" s="9"/>
      <c r="BK795" s="9"/>
      <c r="BL795" s="9"/>
      <c r="BM795" s="9"/>
      <c r="BN795" s="9"/>
      <c r="BO795" s="9"/>
      <c r="BP795" s="9"/>
      <c r="BQ795" s="9"/>
      <c r="BR795" s="9"/>
      <c r="BS795" s="9"/>
      <c r="BT795" s="9"/>
      <c r="BU795" s="9"/>
      <c r="BV795" s="9"/>
      <c r="BW795" s="9"/>
      <c r="BX795" s="9"/>
      <c r="BY795" s="9"/>
      <c r="BZ795" s="9"/>
      <c r="CA795" s="9"/>
      <c r="CB795" s="9"/>
      <c r="CC795" s="9"/>
      <c r="CD795" s="9"/>
      <c r="CE795" s="9"/>
      <c r="CF795" s="9"/>
      <c r="CG795" s="9"/>
      <c r="CH795" s="9"/>
      <c r="CI795" s="9"/>
      <c r="CJ795" s="9"/>
      <c r="CK795" s="9"/>
    </row>
    <row r="796" spans="1:89" s="10" customFormat="1" ht="15" customHeight="1">
      <c r="A796" s="124"/>
      <c r="B796" s="113"/>
      <c r="D796" s="106"/>
      <c r="E796" s="106"/>
      <c r="F796" s="49"/>
      <c r="G796" s="86"/>
      <c r="H796" s="88"/>
      <c r="I796" s="92"/>
      <c r="J796" s="90"/>
      <c r="K796" s="51"/>
      <c r="L796" s="44"/>
      <c r="M796" s="77"/>
      <c r="N796" s="52"/>
      <c r="O796" s="52"/>
      <c r="P796" s="77"/>
      <c r="Q796" s="77"/>
      <c r="R796" s="77"/>
      <c r="S796" s="77"/>
      <c r="T796" s="28"/>
      <c r="U796" s="28"/>
      <c r="V796" s="28"/>
      <c r="W796" s="28"/>
      <c r="X796" s="28"/>
      <c r="Y796" s="28"/>
      <c r="Z796" s="28"/>
      <c r="AA796" s="28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  <c r="BF796" s="9"/>
      <c r="BG796" s="9"/>
      <c r="BH796" s="9"/>
      <c r="BI796" s="9"/>
      <c r="BJ796" s="9"/>
      <c r="BK796" s="9"/>
      <c r="BL796" s="9"/>
      <c r="BM796" s="9"/>
      <c r="BN796" s="9"/>
      <c r="BO796" s="9"/>
      <c r="BP796" s="9"/>
      <c r="BQ796" s="9"/>
      <c r="BR796" s="9"/>
      <c r="BS796" s="9"/>
      <c r="BT796" s="9"/>
      <c r="BU796" s="9"/>
      <c r="BV796" s="9"/>
      <c r="BW796" s="9"/>
      <c r="BX796" s="9"/>
      <c r="BY796" s="9"/>
      <c r="BZ796" s="9"/>
      <c r="CA796" s="9"/>
      <c r="CB796" s="9"/>
      <c r="CC796" s="9"/>
      <c r="CD796" s="9"/>
      <c r="CE796" s="9"/>
      <c r="CF796" s="9"/>
      <c r="CG796" s="9"/>
      <c r="CH796" s="9"/>
      <c r="CI796" s="9"/>
      <c r="CJ796" s="9"/>
      <c r="CK796" s="9"/>
    </row>
    <row r="797" spans="1:89" s="10" customFormat="1" ht="15" customHeight="1">
      <c r="A797" s="124"/>
      <c r="B797" s="113"/>
      <c r="D797" s="106"/>
      <c r="E797" s="106"/>
      <c r="F797" s="49"/>
      <c r="G797" s="86"/>
      <c r="H797" s="88"/>
      <c r="I797" s="92"/>
      <c r="J797" s="90"/>
      <c r="K797" s="51"/>
      <c r="L797" s="44"/>
      <c r="M797" s="77"/>
      <c r="N797" s="52"/>
      <c r="O797" s="52"/>
      <c r="P797" s="77"/>
      <c r="Q797" s="77"/>
      <c r="R797" s="77"/>
      <c r="S797" s="77"/>
      <c r="T797" s="28"/>
      <c r="U797" s="28"/>
      <c r="V797" s="28"/>
      <c r="W797" s="28"/>
      <c r="X797" s="28"/>
      <c r="Y797" s="28"/>
      <c r="Z797" s="28"/>
      <c r="AA797" s="28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9"/>
      <c r="BD797" s="9"/>
      <c r="BE797" s="9"/>
      <c r="BF797" s="9"/>
      <c r="BG797" s="9"/>
      <c r="BH797" s="9"/>
      <c r="BI797" s="9"/>
      <c r="BJ797" s="9"/>
      <c r="BK797" s="9"/>
      <c r="BL797" s="9"/>
      <c r="BM797" s="9"/>
      <c r="BN797" s="9"/>
      <c r="BO797" s="9"/>
      <c r="BP797" s="9"/>
      <c r="BQ797" s="9"/>
      <c r="BR797" s="9"/>
      <c r="BS797" s="9"/>
      <c r="BT797" s="9"/>
      <c r="BU797" s="9"/>
      <c r="BV797" s="9"/>
      <c r="BW797" s="9"/>
      <c r="BX797" s="9"/>
      <c r="BY797" s="9"/>
      <c r="BZ797" s="9"/>
      <c r="CA797" s="9"/>
      <c r="CB797" s="9"/>
      <c r="CC797" s="9"/>
      <c r="CD797" s="9"/>
      <c r="CE797" s="9"/>
      <c r="CF797" s="9"/>
      <c r="CG797" s="9"/>
      <c r="CH797" s="9"/>
      <c r="CI797" s="9"/>
      <c r="CJ797" s="9"/>
      <c r="CK797" s="9"/>
    </row>
    <row r="798" spans="1:89" s="10" customFormat="1" ht="15" customHeight="1">
      <c r="A798" s="124"/>
      <c r="B798" s="113"/>
      <c r="D798" s="106"/>
      <c r="E798" s="106"/>
      <c r="F798" s="49"/>
      <c r="G798" s="86"/>
      <c r="H798" s="88"/>
      <c r="I798" s="92"/>
      <c r="J798" s="90"/>
      <c r="K798" s="51"/>
      <c r="L798" s="44"/>
      <c r="M798" s="77"/>
      <c r="N798" s="52"/>
      <c r="O798" s="52"/>
      <c r="P798" s="77"/>
      <c r="Q798" s="77"/>
      <c r="R798" s="77"/>
      <c r="S798" s="77"/>
      <c r="T798" s="28"/>
      <c r="U798" s="28"/>
      <c r="V798" s="28"/>
      <c r="W798" s="28"/>
      <c r="X798" s="28"/>
      <c r="Y798" s="28"/>
      <c r="Z798" s="28"/>
      <c r="AA798" s="28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  <c r="BF798" s="9"/>
      <c r="BG798" s="9"/>
      <c r="BH798" s="9"/>
      <c r="BI798" s="9"/>
      <c r="BJ798" s="9"/>
      <c r="BK798" s="9"/>
      <c r="BL798" s="9"/>
      <c r="BM798" s="9"/>
      <c r="BN798" s="9"/>
      <c r="BO798" s="9"/>
      <c r="BP798" s="9"/>
      <c r="BQ798" s="9"/>
      <c r="BR798" s="9"/>
      <c r="BS798" s="9"/>
      <c r="BT798" s="9"/>
      <c r="BU798" s="9"/>
      <c r="BV798" s="9"/>
      <c r="BW798" s="9"/>
      <c r="BX798" s="9"/>
      <c r="BY798" s="9"/>
      <c r="BZ798" s="9"/>
      <c r="CA798" s="9"/>
      <c r="CB798" s="9"/>
      <c r="CC798" s="9"/>
      <c r="CD798" s="9"/>
      <c r="CE798" s="9"/>
      <c r="CF798" s="9"/>
      <c r="CG798" s="9"/>
      <c r="CH798" s="9"/>
      <c r="CI798" s="9"/>
      <c r="CJ798" s="9"/>
      <c r="CK798" s="9"/>
    </row>
    <row r="799" spans="1:89" s="10" customFormat="1" ht="15" customHeight="1">
      <c r="A799" s="124"/>
      <c r="B799" s="113"/>
      <c r="D799" s="106"/>
      <c r="E799" s="106"/>
      <c r="F799" s="49"/>
      <c r="G799" s="86"/>
      <c r="H799" s="88"/>
      <c r="I799" s="92"/>
      <c r="J799" s="90"/>
      <c r="K799" s="51"/>
      <c r="L799" s="44"/>
      <c r="M799" s="77"/>
      <c r="N799" s="52"/>
      <c r="O799" s="52"/>
      <c r="P799" s="77"/>
      <c r="Q799" s="77"/>
      <c r="R799" s="77"/>
      <c r="S799" s="77"/>
      <c r="T799" s="28"/>
      <c r="U799" s="28"/>
      <c r="V799" s="28"/>
      <c r="W799" s="28"/>
      <c r="X799" s="28"/>
      <c r="Y799" s="28"/>
      <c r="Z799" s="28"/>
      <c r="AA799" s="28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9"/>
      <c r="BD799" s="9"/>
      <c r="BE799" s="9"/>
      <c r="BF799" s="9"/>
      <c r="BG799" s="9"/>
      <c r="BH799" s="9"/>
      <c r="BI799" s="9"/>
      <c r="BJ799" s="9"/>
      <c r="BK799" s="9"/>
      <c r="BL799" s="9"/>
      <c r="BM799" s="9"/>
      <c r="BN799" s="9"/>
      <c r="BO799" s="9"/>
      <c r="BP799" s="9"/>
      <c r="BQ799" s="9"/>
      <c r="BR799" s="9"/>
      <c r="BS799" s="9"/>
      <c r="BT799" s="9"/>
      <c r="BU799" s="9"/>
      <c r="BV799" s="9"/>
      <c r="BW799" s="9"/>
      <c r="BX799" s="9"/>
      <c r="BY799" s="9"/>
      <c r="BZ799" s="9"/>
      <c r="CA799" s="9"/>
      <c r="CB799" s="9"/>
      <c r="CC799" s="9"/>
      <c r="CD799" s="9"/>
      <c r="CE799" s="9"/>
      <c r="CF799" s="9"/>
      <c r="CG799" s="9"/>
      <c r="CH799" s="9"/>
      <c r="CI799" s="9"/>
      <c r="CJ799" s="9"/>
      <c r="CK799" s="9"/>
    </row>
    <row r="800" spans="1:89" s="10" customFormat="1" ht="15" customHeight="1">
      <c r="A800" s="124"/>
      <c r="B800" s="113"/>
      <c r="D800" s="106"/>
      <c r="E800" s="106"/>
      <c r="F800" s="49"/>
      <c r="G800" s="86"/>
      <c r="H800" s="88"/>
      <c r="I800" s="92"/>
      <c r="J800" s="90"/>
      <c r="K800" s="51"/>
      <c r="L800" s="44"/>
      <c r="M800" s="77"/>
      <c r="N800" s="52"/>
      <c r="O800" s="52"/>
      <c r="P800" s="77"/>
      <c r="Q800" s="77"/>
      <c r="R800" s="77"/>
      <c r="S800" s="77"/>
      <c r="T800" s="28"/>
      <c r="U800" s="28"/>
      <c r="V800" s="28"/>
      <c r="W800" s="28"/>
      <c r="X800" s="28"/>
      <c r="Y800" s="28"/>
      <c r="Z800" s="28"/>
      <c r="AA800" s="28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  <c r="BF800" s="9"/>
      <c r="BG800" s="9"/>
      <c r="BH800" s="9"/>
      <c r="BI800" s="9"/>
      <c r="BJ800" s="9"/>
      <c r="BK800" s="9"/>
      <c r="BL800" s="9"/>
      <c r="BM800" s="9"/>
      <c r="BN800" s="9"/>
      <c r="BO800" s="9"/>
      <c r="BP800" s="9"/>
      <c r="BQ800" s="9"/>
      <c r="BR800" s="9"/>
      <c r="BS800" s="9"/>
      <c r="BT800" s="9"/>
      <c r="BU800" s="9"/>
      <c r="BV800" s="9"/>
      <c r="BW800" s="9"/>
      <c r="BX800" s="9"/>
      <c r="BY800" s="9"/>
      <c r="BZ800" s="9"/>
      <c r="CA800" s="9"/>
      <c r="CB800" s="9"/>
      <c r="CC800" s="9"/>
      <c r="CD800" s="9"/>
      <c r="CE800" s="9"/>
      <c r="CF800" s="9"/>
      <c r="CG800" s="9"/>
      <c r="CH800" s="9"/>
      <c r="CI800" s="9"/>
      <c r="CJ800" s="9"/>
      <c r="CK800" s="9"/>
    </row>
    <row r="801" spans="1:89" s="10" customFormat="1" ht="15" customHeight="1">
      <c r="A801" s="124"/>
      <c r="B801" s="113"/>
      <c r="D801" s="106"/>
      <c r="E801" s="106"/>
      <c r="F801" s="49"/>
      <c r="G801" s="86"/>
      <c r="H801" s="88"/>
      <c r="I801" s="92"/>
      <c r="J801" s="90"/>
      <c r="K801" s="51"/>
      <c r="L801" s="44"/>
      <c r="M801" s="77"/>
      <c r="N801" s="52"/>
      <c r="O801" s="52"/>
      <c r="P801" s="77"/>
      <c r="Q801" s="77"/>
      <c r="R801" s="77"/>
      <c r="S801" s="77"/>
      <c r="T801" s="28"/>
      <c r="U801" s="28"/>
      <c r="V801" s="28"/>
      <c r="W801" s="28"/>
      <c r="X801" s="28"/>
      <c r="Y801" s="28"/>
      <c r="Z801" s="28"/>
      <c r="AA801" s="28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9"/>
      <c r="BD801" s="9"/>
      <c r="BE801" s="9"/>
      <c r="BF801" s="9"/>
      <c r="BG801" s="9"/>
      <c r="BH801" s="9"/>
      <c r="BI801" s="9"/>
      <c r="BJ801" s="9"/>
      <c r="BK801" s="9"/>
      <c r="BL801" s="9"/>
      <c r="BM801" s="9"/>
      <c r="BN801" s="9"/>
      <c r="BO801" s="9"/>
      <c r="BP801" s="9"/>
      <c r="BQ801" s="9"/>
      <c r="BR801" s="9"/>
      <c r="BS801" s="9"/>
      <c r="BT801" s="9"/>
      <c r="BU801" s="9"/>
      <c r="BV801" s="9"/>
      <c r="BW801" s="9"/>
      <c r="BX801" s="9"/>
      <c r="BY801" s="9"/>
      <c r="BZ801" s="9"/>
      <c r="CA801" s="9"/>
      <c r="CB801" s="9"/>
      <c r="CC801" s="9"/>
      <c r="CD801" s="9"/>
      <c r="CE801" s="9"/>
      <c r="CF801" s="9"/>
      <c r="CG801" s="9"/>
      <c r="CH801" s="9"/>
      <c r="CI801" s="9"/>
      <c r="CJ801" s="9"/>
      <c r="CK801" s="9"/>
    </row>
    <row r="802" spans="1:89" s="10" customFormat="1" ht="15" customHeight="1">
      <c r="A802" s="124"/>
      <c r="B802" s="113"/>
      <c r="D802" s="106"/>
      <c r="E802" s="106"/>
      <c r="F802" s="49"/>
      <c r="G802" s="86"/>
      <c r="H802" s="88"/>
      <c r="I802" s="92"/>
      <c r="J802" s="90"/>
      <c r="K802" s="51"/>
      <c r="L802" s="44"/>
      <c r="M802" s="77"/>
      <c r="N802" s="52"/>
      <c r="O802" s="52"/>
      <c r="P802" s="77"/>
      <c r="Q802" s="77"/>
      <c r="R802" s="77"/>
      <c r="S802" s="77"/>
      <c r="T802" s="28"/>
      <c r="U802" s="28"/>
      <c r="V802" s="28"/>
      <c r="W802" s="28"/>
      <c r="X802" s="28"/>
      <c r="Y802" s="28"/>
      <c r="Z802" s="28"/>
      <c r="AA802" s="28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  <c r="BF802" s="9"/>
      <c r="BG802" s="9"/>
      <c r="BH802" s="9"/>
      <c r="BI802" s="9"/>
      <c r="BJ802" s="9"/>
      <c r="BK802" s="9"/>
      <c r="BL802" s="9"/>
      <c r="BM802" s="9"/>
      <c r="BN802" s="9"/>
      <c r="BO802" s="9"/>
      <c r="BP802" s="9"/>
      <c r="BQ802" s="9"/>
      <c r="BR802" s="9"/>
      <c r="BS802" s="9"/>
      <c r="BT802" s="9"/>
      <c r="BU802" s="9"/>
      <c r="BV802" s="9"/>
      <c r="BW802" s="9"/>
      <c r="BX802" s="9"/>
      <c r="BY802" s="9"/>
      <c r="BZ802" s="9"/>
      <c r="CA802" s="9"/>
      <c r="CB802" s="9"/>
      <c r="CC802" s="9"/>
      <c r="CD802" s="9"/>
      <c r="CE802" s="9"/>
      <c r="CF802" s="9"/>
      <c r="CG802" s="9"/>
      <c r="CH802" s="9"/>
      <c r="CI802" s="9"/>
      <c r="CJ802" s="9"/>
      <c r="CK802" s="9"/>
    </row>
    <row r="803" spans="1:89" s="10" customFormat="1" ht="15" customHeight="1">
      <c r="A803" s="124"/>
      <c r="B803" s="113"/>
      <c r="D803" s="106"/>
      <c r="E803" s="106"/>
      <c r="F803" s="49"/>
      <c r="G803" s="86"/>
      <c r="H803" s="88"/>
      <c r="I803" s="92"/>
      <c r="J803" s="90"/>
      <c r="K803" s="51"/>
      <c r="L803" s="44"/>
      <c r="M803" s="77"/>
      <c r="N803" s="52"/>
      <c r="O803" s="52"/>
      <c r="P803" s="77"/>
      <c r="Q803" s="77"/>
      <c r="R803" s="77"/>
      <c r="S803" s="77"/>
      <c r="T803" s="28"/>
      <c r="U803" s="28"/>
      <c r="V803" s="28"/>
      <c r="W803" s="28"/>
      <c r="X803" s="28"/>
      <c r="Y803" s="28"/>
      <c r="Z803" s="28"/>
      <c r="AA803" s="28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9"/>
      <c r="BD803" s="9"/>
      <c r="BE803" s="9"/>
      <c r="BF803" s="9"/>
      <c r="BG803" s="9"/>
      <c r="BH803" s="9"/>
      <c r="BI803" s="9"/>
      <c r="BJ803" s="9"/>
      <c r="BK803" s="9"/>
      <c r="BL803" s="9"/>
      <c r="BM803" s="9"/>
      <c r="BN803" s="9"/>
      <c r="BO803" s="9"/>
      <c r="BP803" s="9"/>
      <c r="BQ803" s="9"/>
      <c r="BR803" s="9"/>
      <c r="BS803" s="9"/>
      <c r="BT803" s="9"/>
      <c r="BU803" s="9"/>
      <c r="BV803" s="9"/>
      <c r="BW803" s="9"/>
      <c r="BX803" s="9"/>
      <c r="BY803" s="9"/>
      <c r="BZ803" s="9"/>
      <c r="CA803" s="9"/>
      <c r="CB803" s="9"/>
      <c r="CC803" s="9"/>
      <c r="CD803" s="9"/>
      <c r="CE803" s="9"/>
      <c r="CF803" s="9"/>
      <c r="CG803" s="9"/>
      <c r="CH803" s="9"/>
      <c r="CI803" s="9"/>
      <c r="CJ803" s="9"/>
      <c r="CK803" s="9"/>
    </row>
    <row r="804" spans="1:89" s="10" customFormat="1" ht="15" customHeight="1">
      <c r="A804" s="124"/>
      <c r="B804" s="113"/>
      <c r="D804" s="106"/>
      <c r="E804" s="106"/>
      <c r="F804" s="49"/>
      <c r="G804" s="86"/>
      <c r="H804" s="88"/>
      <c r="I804" s="92"/>
      <c r="J804" s="90"/>
      <c r="K804" s="51"/>
      <c r="L804" s="44"/>
      <c r="M804" s="77"/>
      <c r="N804" s="52"/>
      <c r="O804" s="52"/>
      <c r="P804" s="77"/>
      <c r="Q804" s="77"/>
      <c r="R804" s="77"/>
      <c r="S804" s="77"/>
      <c r="T804" s="28"/>
      <c r="U804" s="28"/>
      <c r="V804" s="28"/>
      <c r="W804" s="28"/>
      <c r="X804" s="28"/>
      <c r="Y804" s="28"/>
      <c r="Z804" s="28"/>
      <c r="AA804" s="28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  <c r="BL804" s="9"/>
      <c r="BM804" s="9"/>
      <c r="BN804" s="9"/>
      <c r="BO804" s="9"/>
      <c r="BP804" s="9"/>
      <c r="BQ804" s="9"/>
      <c r="BR804" s="9"/>
      <c r="BS804" s="9"/>
      <c r="BT804" s="9"/>
      <c r="BU804" s="9"/>
      <c r="BV804" s="9"/>
      <c r="BW804" s="9"/>
      <c r="BX804" s="9"/>
      <c r="BY804" s="9"/>
      <c r="BZ804" s="9"/>
      <c r="CA804" s="9"/>
      <c r="CB804" s="9"/>
      <c r="CC804" s="9"/>
      <c r="CD804" s="9"/>
      <c r="CE804" s="9"/>
      <c r="CF804" s="9"/>
      <c r="CG804" s="9"/>
      <c r="CH804" s="9"/>
      <c r="CI804" s="9"/>
      <c r="CJ804" s="9"/>
      <c r="CK804" s="9"/>
    </row>
    <row r="805" spans="1:89" s="10" customFormat="1" ht="15" customHeight="1">
      <c r="A805" s="124"/>
      <c r="B805" s="113"/>
      <c r="D805" s="106"/>
      <c r="E805" s="106"/>
      <c r="F805" s="49"/>
      <c r="G805" s="86"/>
      <c r="H805" s="88"/>
      <c r="I805" s="92"/>
      <c r="J805" s="90"/>
      <c r="K805" s="51"/>
      <c r="L805" s="44"/>
      <c r="M805" s="77"/>
      <c r="N805" s="52"/>
      <c r="O805" s="52"/>
      <c r="P805" s="77"/>
      <c r="Q805" s="77"/>
      <c r="R805" s="77"/>
      <c r="S805" s="77"/>
      <c r="T805" s="28"/>
      <c r="U805" s="28"/>
      <c r="V805" s="28"/>
      <c r="W805" s="28"/>
      <c r="X805" s="28"/>
      <c r="Y805" s="28"/>
      <c r="Z805" s="28"/>
      <c r="AA805" s="28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9"/>
      <c r="BD805" s="9"/>
      <c r="BE805" s="9"/>
      <c r="BF805" s="9"/>
      <c r="BG805" s="9"/>
      <c r="BH805" s="9"/>
      <c r="BI805" s="9"/>
      <c r="BJ805" s="9"/>
      <c r="BK805" s="9"/>
      <c r="BL805" s="9"/>
      <c r="BM805" s="9"/>
      <c r="BN805" s="9"/>
      <c r="BO805" s="9"/>
      <c r="BP805" s="9"/>
      <c r="BQ805" s="9"/>
      <c r="BR805" s="9"/>
      <c r="BS805" s="9"/>
      <c r="BT805" s="9"/>
      <c r="BU805" s="9"/>
      <c r="BV805" s="9"/>
      <c r="BW805" s="9"/>
      <c r="BX805" s="9"/>
      <c r="BY805" s="9"/>
      <c r="BZ805" s="9"/>
      <c r="CA805" s="9"/>
      <c r="CB805" s="9"/>
      <c r="CC805" s="9"/>
      <c r="CD805" s="9"/>
      <c r="CE805" s="9"/>
      <c r="CF805" s="9"/>
      <c r="CG805" s="9"/>
      <c r="CH805" s="9"/>
      <c r="CI805" s="9"/>
      <c r="CJ805" s="9"/>
      <c r="CK805" s="9"/>
    </row>
    <row r="806" spans="1:89" s="10" customFormat="1" ht="15" customHeight="1">
      <c r="A806" s="124"/>
      <c r="B806" s="113"/>
      <c r="D806" s="106"/>
      <c r="E806" s="106"/>
      <c r="F806" s="49"/>
      <c r="G806" s="86"/>
      <c r="H806" s="88"/>
      <c r="I806" s="92"/>
      <c r="J806" s="90"/>
      <c r="K806" s="51"/>
      <c r="L806" s="44"/>
      <c r="M806" s="77"/>
      <c r="N806" s="52"/>
      <c r="O806" s="52"/>
      <c r="P806" s="77"/>
      <c r="Q806" s="77"/>
      <c r="R806" s="77"/>
      <c r="S806" s="77"/>
      <c r="T806" s="28"/>
      <c r="U806" s="28"/>
      <c r="V806" s="28"/>
      <c r="W806" s="28"/>
      <c r="X806" s="28"/>
      <c r="Y806" s="28"/>
      <c r="Z806" s="28"/>
      <c r="AA806" s="28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9"/>
      <c r="BP806" s="9"/>
      <c r="BQ806" s="9"/>
      <c r="BR806" s="9"/>
      <c r="BS806" s="9"/>
      <c r="BT806" s="9"/>
      <c r="BU806" s="9"/>
      <c r="BV806" s="9"/>
      <c r="BW806" s="9"/>
      <c r="BX806" s="9"/>
      <c r="BY806" s="9"/>
      <c r="BZ806" s="9"/>
      <c r="CA806" s="9"/>
      <c r="CB806" s="9"/>
      <c r="CC806" s="9"/>
      <c r="CD806" s="9"/>
      <c r="CE806" s="9"/>
      <c r="CF806" s="9"/>
      <c r="CG806" s="9"/>
      <c r="CH806" s="9"/>
      <c r="CI806" s="9"/>
      <c r="CJ806" s="9"/>
      <c r="CK806" s="9"/>
    </row>
    <row r="807" spans="1:89" s="10" customFormat="1" ht="15" customHeight="1">
      <c r="A807" s="124"/>
      <c r="B807" s="113"/>
      <c r="D807" s="106"/>
      <c r="E807" s="106"/>
      <c r="F807" s="49"/>
      <c r="G807" s="86"/>
      <c r="H807" s="88"/>
      <c r="I807" s="92"/>
      <c r="J807" s="90"/>
      <c r="K807" s="51"/>
      <c r="L807" s="44"/>
      <c r="M807" s="77"/>
      <c r="N807" s="52"/>
      <c r="O807" s="52"/>
      <c r="P807" s="77"/>
      <c r="Q807" s="77"/>
      <c r="R807" s="77"/>
      <c r="S807" s="77"/>
      <c r="T807" s="28"/>
      <c r="U807" s="28"/>
      <c r="V807" s="28"/>
      <c r="W807" s="28"/>
      <c r="X807" s="28"/>
      <c r="Y807" s="28"/>
      <c r="Z807" s="28"/>
      <c r="AA807" s="28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9"/>
      <c r="BD807" s="9"/>
      <c r="BE807" s="9"/>
      <c r="BF807" s="9"/>
      <c r="BG807" s="9"/>
      <c r="BH807" s="9"/>
      <c r="BI807" s="9"/>
      <c r="BJ807" s="9"/>
      <c r="BK807" s="9"/>
      <c r="BL807" s="9"/>
      <c r="BM807" s="9"/>
      <c r="BN807" s="9"/>
      <c r="BO807" s="9"/>
      <c r="BP807" s="9"/>
      <c r="BQ807" s="9"/>
      <c r="BR807" s="9"/>
      <c r="BS807" s="9"/>
      <c r="BT807" s="9"/>
      <c r="BU807" s="9"/>
      <c r="BV807" s="9"/>
      <c r="BW807" s="9"/>
      <c r="BX807" s="9"/>
      <c r="BY807" s="9"/>
      <c r="BZ807" s="9"/>
      <c r="CA807" s="9"/>
      <c r="CB807" s="9"/>
      <c r="CC807" s="9"/>
      <c r="CD807" s="9"/>
      <c r="CE807" s="9"/>
      <c r="CF807" s="9"/>
      <c r="CG807" s="9"/>
      <c r="CH807" s="9"/>
      <c r="CI807" s="9"/>
      <c r="CJ807" s="9"/>
      <c r="CK807" s="9"/>
    </row>
    <row r="808" spans="1:89" s="10" customFormat="1" ht="15" customHeight="1">
      <c r="A808" s="124"/>
      <c r="B808" s="113"/>
      <c r="D808" s="106"/>
      <c r="E808" s="106"/>
      <c r="F808" s="49"/>
      <c r="G808" s="86"/>
      <c r="H808" s="88"/>
      <c r="I808" s="92"/>
      <c r="J808" s="90"/>
      <c r="K808" s="51"/>
      <c r="L808" s="44"/>
      <c r="M808" s="77"/>
      <c r="N808" s="52"/>
      <c r="O808" s="52"/>
      <c r="P808" s="77"/>
      <c r="Q808" s="77"/>
      <c r="R808" s="77"/>
      <c r="S808" s="77"/>
      <c r="T808" s="28"/>
      <c r="U808" s="28"/>
      <c r="V808" s="28"/>
      <c r="W808" s="28"/>
      <c r="X808" s="28"/>
      <c r="Y808" s="28"/>
      <c r="Z808" s="28"/>
      <c r="AA808" s="28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  <c r="BL808" s="9"/>
      <c r="BM808" s="9"/>
      <c r="BN808" s="9"/>
      <c r="BO808" s="9"/>
      <c r="BP808" s="9"/>
      <c r="BQ808" s="9"/>
      <c r="BR808" s="9"/>
      <c r="BS808" s="9"/>
      <c r="BT808" s="9"/>
      <c r="BU808" s="9"/>
      <c r="BV808" s="9"/>
      <c r="BW808" s="9"/>
      <c r="BX808" s="9"/>
      <c r="BY808" s="9"/>
      <c r="BZ808" s="9"/>
      <c r="CA808" s="9"/>
      <c r="CB808" s="9"/>
      <c r="CC808" s="9"/>
      <c r="CD808" s="9"/>
      <c r="CE808" s="9"/>
      <c r="CF808" s="9"/>
      <c r="CG808" s="9"/>
      <c r="CH808" s="9"/>
      <c r="CI808" s="9"/>
      <c r="CJ808" s="9"/>
      <c r="CK808" s="9"/>
    </row>
    <row r="809" spans="1:89" s="10" customFormat="1" ht="15" customHeight="1">
      <c r="A809" s="124"/>
      <c r="B809" s="113"/>
      <c r="D809" s="106"/>
      <c r="E809" s="106"/>
      <c r="F809" s="49"/>
      <c r="G809" s="86"/>
      <c r="H809" s="88"/>
      <c r="I809" s="92"/>
      <c r="J809" s="90"/>
      <c r="K809" s="51"/>
      <c r="L809" s="44"/>
      <c r="M809" s="77"/>
      <c r="N809" s="52"/>
      <c r="O809" s="52"/>
      <c r="P809" s="77"/>
      <c r="Q809" s="77"/>
      <c r="R809" s="77"/>
      <c r="S809" s="77"/>
      <c r="T809" s="28"/>
      <c r="U809" s="28"/>
      <c r="V809" s="28"/>
      <c r="W809" s="28"/>
      <c r="X809" s="28"/>
      <c r="Y809" s="28"/>
      <c r="Z809" s="28"/>
      <c r="AA809" s="28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9"/>
      <c r="BD809" s="9"/>
      <c r="BE809" s="9"/>
      <c r="BF809" s="9"/>
      <c r="BG809" s="9"/>
      <c r="BH809" s="9"/>
      <c r="BI809" s="9"/>
      <c r="BJ809" s="9"/>
      <c r="BK809" s="9"/>
      <c r="BL809" s="9"/>
      <c r="BM809" s="9"/>
      <c r="BN809" s="9"/>
      <c r="BO809" s="9"/>
      <c r="BP809" s="9"/>
      <c r="BQ809" s="9"/>
      <c r="BR809" s="9"/>
      <c r="BS809" s="9"/>
      <c r="BT809" s="9"/>
      <c r="BU809" s="9"/>
      <c r="BV809" s="9"/>
      <c r="BW809" s="9"/>
      <c r="BX809" s="9"/>
      <c r="BY809" s="9"/>
      <c r="BZ809" s="9"/>
      <c r="CA809" s="9"/>
      <c r="CB809" s="9"/>
      <c r="CC809" s="9"/>
      <c r="CD809" s="9"/>
      <c r="CE809" s="9"/>
      <c r="CF809" s="9"/>
      <c r="CG809" s="9"/>
      <c r="CH809" s="9"/>
      <c r="CI809" s="9"/>
      <c r="CJ809" s="9"/>
      <c r="CK809" s="9"/>
    </row>
    <row r="810" spans="1:89" s="10" customFormat="1" ht="15" customHeight="1">
      <c r="A810" s="124"/>
      <c r="B810" s="113"/>
      <c r="D810" s="106"/>
      <c r="E810" s="106"/>
      <c r="F810" s="49"/>
      <c r="G810" s="86"/>
      <c r="H810" s="88"/>
      <c r="I810" s="92"/>
      <c r="J810" s="90"/>
      <c r="K810" s="51"/>
      <c r="L810" s="44"/>
      <c r="M810" s="77"/>
      <c r="N810" s="52"/>
      <c r="O810" s="52"/>
      <c r="P810" s="77"/>
      <c r="Q810" s="77"/>
      <c r="R810" s="77"/>
      <c r="S810" s="77"/>
      <c r="T810" s="28"/>
      <c r="U810" s="28"/>
      <c r="V810" s="28"/>
      <c r="W810" s="28"/>
      <c r="X810" s="28"/>
      <c r="Y810" s="28"/>
      <c r="Z810" s="28"/>
      <c r="AA810" s="28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  <c r="BF810" s="9"/>
      <c r="BG810" s="9"/>
      <c r="BH810" s="9"/>
      <c r="BI810" s="9"/>
      <c r="BJ810" s="9"/>
      <c r="BK810" s="9"/>
      <c r="BL810" s="9"/>
      <c r="BM810" s="9"/>
      <c r="BN810" s="9"/>
      <c r="BO810" s="9"/>
      <c r="BP810" s="9"/>
      <c r="BQ810" s="9"/>
      <c r="BR810" s="9"/>
      <c r="BS810" s="9"/>
      <c r="BT810" s="9"/>
      <c r="BU810" s="9"/>
      <c r="BV810" s="9"/>
      <c r="BW810" s="9"/>
      <c r="BX810" s="9"/>
      <c r="BY810" s="9"/>
      <c r="BZ810" s="9"/>
      <c r="CA810" s="9"/>
      <c r="CB810" s="9"/>
      <c r="CC810" s="9"/>
      <c r="CD810" s="9"/>
      <c r="CE810" s="9"/>
      <c r="CF810" s="9"/>
      <c r="CG810" s="9"/>
      <c r="CH810" s="9"/>
      <c r="CI810" s="9"/>
      <c r="CJ810" s="9"/>
      <c r="CK810" s="9"/>
    </row>
    <row r="811" spans="1:89" s="10" customFormat="1" ht="15" customHeight="1">
      <c r="A811" s="124"/>
      <c r="B811" s="113"/>
      <c r="D811" s="106"/>
      <c r="E811" s="106"/>
      <c r="F811" s="49"/>
      <c r="G811" s="86"/>
      <c r="H811" s="88"/>
      <c r="I811" s="92"/>
      <c r="J811" s="90"/>
      <c r="K811" s="51"/>
      <c r="L811" s="44"/>
      <c r="M811" s="77"/>
      <c r="N811" s="52"/>
      <c r="O811" s="52"/>
      <c r="P811" s="77"/>
      <c r="Q811" s="77"/>
      <c r="R811" s="77"/>
      <c r="S811" s="77"/>
      <c r="T811" s="28"/>
      <c r="U811" s="28"/>
      <c r="V811" s="28"/>
      <c r="W811" s="28"/>
      <c r="X811" s="28"/>
      <c r="Y811" s="28"/>
      <c r="Z811" s="28"/>
      <c r="AA811" s="28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9"/>
      <c r="BD811" s="9"/>
      <c r="BE811" s="9"/>
      <c r="BF811" s="9"/>
      <c r="BG811" s="9"/>
      <c r="BH811" s="9"/>
      <c r="BI811" s="9"/>
      <c r="BJ811" s="9"/>
      <c r="BK811" s="9"/>
      <c r="BL811" s="9"/>
      <c r="BM811" s="9"/>
      <c r="BN811" s="9"/>
      <c r="BO811" s="9"/>
      <c r="BP811" s="9"/>
      <c r="BQ811" s="9"/>
      <c r="BR811" s="9"/>
      <c r="BS811" s="9"/>
      <c r="BT811" s="9"/>
      <c r="BU811" s="9"/>
      <c r="BV811" s="9"/>
      <c r="BW811" s="9"/>
      <c r="BX811" s="9"/>
      <c r="BY811" s="9"/>
      <c r="BZ811" s="9"/>
      <c r="CA811" s="9"/>
      <c r="CB811" s="9"/>
      <c r="CC811" s="9"/>
      <c r="CD811" s="9"/>
      <c r="CE811" s="9"/>
      <c r="CF811" s="9"/>
      <c r="CG811" s="9"/>
      <c r="CH811" s="9"/>
      <c r="CI811" s="9"/>
      <c r="CJ811" s="9"/>
      <c r="CK811" s="9"/>
    </row>
    <row r="812" spans="1:89" s="10" customFormat="1" ht="15" customHeight="1">
      <c r="A812" s="124"/>
      <c r="B812" s="113"/>
      <c r="D812" s="106"/>
      <c r="E812" s="106"/>
      <c r="F812" s="49"/>
      <c r="G812" s="86"/>
      <c r="H812" s="88"/>
      <c r="I812" s="92"/>
      <c r="J812" s="90"/>
      <c r="K812" s="51"/>
      <c r="L812" s="44"/>
      <c r="M812" s="77"/>
      <c r="N812" s="52"/>
      <c r="O812" s="52"/>
      <c r="P812" s="77"/>
      <c r="Q812" s="77"/>
      <c r="R812" s="77"/>
      <c r="S812" s="77"/>
      <c r="T812" s="28"/>
      <c r="U812" s="28"/>
      <c r="V812" s="28"/>
      <c r="W812" s="28"/>
      <c r="X812" s="28"/>
      <c r="Y812" s="28"/>
      <c r="Z812" s="28"/>
      <c r="AA812" s="28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9"/>
      <c r="BD812" s="9"/>
      <c r="BE812" s="9"/>
      <c r="BF812" s="9"/>
      <c r="BG812" s="9"/>
      <c r="BH812" s="9"/>
      <c r="BI812" s="9"/>
      <c r="BJ812" s="9"/>
      <c r="BK812" s="9"/>
      <c r="BL812" s="9"/>
      <c r="BM812" s="9"/>
      <c r="BN812" s="9"/>
      <c r="BO812" s="9"/>
      <c r="BP812" s="9"/>
      <c r="BQ812" s="9"/>
      <c r="BR812" s="9"/>
      <c r="BS812" s="9"/>
      <c r="BT812" s="9"/>
      <c r="BU812" s="9"/>
      <c r="BV812" s="9"/>
      <c r="BW812" s="9"/>
      <c r="BX812" s="9"/>
      <c r="BY812" s="9"/>
      <c r="BZ812" s="9"/>
      <c r="CA812" s="9"/>
      <c r="CB812" s="9"/>
      <c r="CC812" s="9"/>
      <c r="CD812" s="9"/>
      <c r="CE812" s="9"/>
      <c r="CF812" s="9"/>
      <c r="CG812" s="9"/>
      <c r="CH812" s="9"/>
      <c r="CI812" s="9"/>
      <c r="CJ812" s="9"/>
      <c r="CK812" s="9"/>
    </row>
    <row r="813" spans="1:89" s="10" customFormat="1" ht="15" customHeight="1">
      <c r="A813" s="124"/>
      <c r="B813" s="113"/>
      <c r="D813" s="106"/>
      <c r="E813" s="106"/>
      <c r="F813" s="49"/>
      <c r="G813" s="86"/>
      <c r="H813" s="88"/>
      <c r="I813" s="92"/>
      <c r="J813" s="90"/>
      <c r="K813" s="51"/>
      <c r="L813" s="44"/>
      <c r="M813" s="77"/>
      <c r="N813" s="52"/>
      <c r="O813" s="52"/>
      <c r="P813" s="77"/>
      <c r="Q813" s="77"/>
      <c r="R813" s="77"/>
      <c r="S813" s="77"/>
      <c r="T813" s="28"/>
      <c r="U813" s="28"/>
      <c r="V813" s="28"/>
      <c r="W813" s="28"/>
      <c r="X813" s="28"/>
      <c r="Y813" s="28"/>
      <c r="Z813" s="28"/>
      <c r="AA813" s="28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9"/>
      <c r="BD813" s="9"/>
      <c r="BE813" s="9"/>
      <c r="BF813" s="9"/>
      <c r="BG813" s="9"/>
      <c r="BH813" s="9"/>
      <c r="BI813" s="9"/>
      <c r="BJ813" s="9"/>
      <c r="BK813" s="9"/>
      <c r="BL813" s="9"/>
      <c r="BM813" s="9"/>
      <c r="BN813" s="9"/>
      <c r="BO813" s="9"/>
      <c r="BP813" s="9"/>
      <c r="BQ813" s="9"/>
      <c r="BR813" s="9"/>
      <c r="BS813" s="9"/>
      <c r="BT813" s="9"/>
      <c r="BU813" s="9"/>
      <c r="BV813" s="9"/>
      <c r="BW813" s="9"/>
      <c r="BX813" s="9"/>
      <c r="BY813" s="9"/>
      <c r="BZ813" s="9"/>
      <c r="CA813" s="9"/>
      <c r="CB813" s="9"/>
      <c r="CC813" s="9"/>
      <c r="CD813" s="9"/>
      <c r="CE813" s="9"/>
      <c r="CF813" s="9"/>
      <c r="CG813" s="9"/>
      <c r="CH813" s="9"/>
      <c r="CI813" s="9"/>
      <c r="CJ813" s="9"/>
      <c r="CK813" s="9"/>
    </row>
    <row r="814" spans="1:89" s="10" customFormat="1" ht="15" customHeight="1">
      <c r="A814" s="124"/>
      <c r="B814" s="113"/>
      <c r="D814" s="106"/>
      <c r="E814" s="106"/>
      <c r="F814" s="49"/>
      <c r="G814" s="86"/>
      <c r="H814" s="88"/>
      <c r="I814" s="92"/>
      <c r="J814" s="90"/>
      <c r="K814" s="51"/>
      <c r="L814" s="44"/>
      <c r="M814" s="77"/>
      <c r="N814" s="52"/>
      <c r="O814" s="52"/>
      <c r="P814" s="77"/>
      <c r="Q814" s="77"/>
      <c r="R814" s="77"/>
      <c r="S814" s="77"/>
      <c r="T814" s="28"/>
      <c r="U814" s="28"/>
      <c r="V814" s="28"/>
      <c r="W814" s="28"/>
      <c r="X814" s="28"/>
      <c r="Y814" s="28"/>
      <c r="Z814" s="28"/>
      <c r="AA814" s="28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  <c r="BF814" s="9"/>
      <c r="BG814" s="9"/>
      <c r="BH814" s="9"/>
      <c r="BI814" s="9"/>
      <c r="BJ814" s="9"/>
      <c r="BK814" s="9"/>
      <c r="BL814" s="9"/>
      <c r="BM814" s="9"/>
      <c r="BN814" s="9"/>
      <c r="BO814" s="9"/>
      <c r="BP814" s="9"/>
      <c r="BQ814" s="9"/>
      <c r="BR814" s="9"/>
      <c r="BS814" s="9"/>
      <c r="BT814" s="9"/>
      <c r="BU814" s="9"/>
      <c r="BV814" s="9"/>
      <c r="BW814" s="9"/>
      <c r="BX814" s="9"/>
      <c r="BY814" s="9"/>
      <c r="BZ814" s="9"/>
      <c r="CA814" s="9"/>
      <c r="CB814" s="9"/>
      <c r="CC814" s="9"/>
      <c r="CD814" s="9"/>
      <c r="CE814" s="9"/>
      <c r="CF814" s="9"/>
      <c r="CG814" s="9"/>
      <c r="CH814" s="9"/>
      <c r="CI814" s="9"/>
      <c r="CJ814" s="9"/>
      <c r="CK814" s="9"/>
    </row>
    <row r="815" spans="1:89" s="10" customFormat="1" ht="15" customHeight="1">
      <c r="A815" s="124"/>
      <c r="B815" s="113"/>
      <c r="D815" s="106"/>
      <c r="E815" s="106"/>
      <c r="F815" s="49"/>
      <c r="G815" s="86"/>
      <c r="H815" s="88"/>
      <c r="I815" s="92"/>
      <c r="J815" s="90"/>
      <c r="K815" s="51"/>
      <c r="L815" s="44"/>
      <c r="M815" s="77"/>
      <c r="N815" s="52"/>
      <c r="O815" s="52"/>
      <c r="P815" s="77"/>
      <c r="Q815" s="77"/>
      <c r="R815" s="77"/>
      <c r="S815" s="77"/>
      <c r="T815" s="28"/>
      <c r="U815" s="28"/>
      <c r="V815" s="28"/>
      <c r="W815" s="28"/>
      <c r="X815" s="28"/>
      <c r="Y815" s="28"/>
      <c r="Z815" s="28"/>
      <c r="AA815" s="28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9"/>
      <c r="BD815" s="9"/>
      <c r="BE815" s="9"/>
      <c r="BF815" s="9"/>
      <c r="BG815" s="9"/>
      <c r="BH815" s="9"/>
      <c r="BI815" s="9"/>
      <c r="BJ815" s="9"/>
      <c r="BK815" s="9"/>
      <c r="BL815" s="9"/>
      <c r="BM815" s="9"/>
      <c r="BN815" s="9"/>
      <c r="BO815" s="9"/>
      <c r="BP815" s="9"/>
      <c r="BQ815" s="9"/>
      <c r="BR815" s="9"/>
      <c r="BS815" s="9"/>
      <c r="BT815" s="9"/>
      <c r="BU815" s="9"/>
      <c r="BV815" s="9"/>
      <c r="BW815" s="9"/>
      <c r="BX815" s="9"/>
      <c r="BY815" s="9"/>
      <c r="BZ815" s="9"/>
      <c r="CA815" s="9"/>
      <c r="CB815" s="9"/>
      <c r="CC815" s="9"/>
      <c r="CD815" s="9"/>
      <c r="CE815" s="9"/>
      <c r="CF815" s="9"/>
      <c r="CG815" s="9"/>
      <c r="CH815" s="9"/>
      <c r="CI815" s="9"/>
      <c r="CJ815" s="9"/>
      <c r="CK815" s="9"/>
    </row>
    <row r="816" spans="1:89" s="10" customFormat="1" ht="15" customHeight="1">
      <c r="A816" s="124"/>
      <c r="B816" s="113"/>
      <c r="D816" s="106"/>
      <c r="E816" s="106"/>
      <c r="F816" s="49"/>
      <c r="G816" s="86"/>
      <c r="H816" s="88"/>
      <c r="I816" s="92"/>
      <c r="J816" s="90"/>
      <c r="K816" s="51"/>
      <c r="L816" s="44"/>
      <c r="M816" s="77"/>
      <c r="N816" s="52"/>
      <c r="O816" s="52"/>
      <c r="P816" s="77"/>
      <c r="Q816" s="77"/>
      <c r="R816" s="77"/>
      <c r="S816" s="77"/>
      <c r="T816" s="28"/>
      <c r="U816" s="28"/>
      <c r="V816" s="28"/>
      <c r="W816" s="28"/>
      <c r="X816" s="28"/>
      <c r="Y816" s="28"/>
      <c r="Z816" s="28"/>
      <c r="AA816" s="28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  <c r="BF816" s="9"/>
      <c r="BG816" s="9"/>
      <c r="BH816" s="9"/>
      <c r="BI816" s="9"/>
      <c r="BJ816" s="9"/>
      <c r="BK816" s="9"/>
      <c r="BL816" s="9"/>
      <c r="BM816" s="9"/>
      <c r="BN816" s="9"/>
      <c r="BO816" s="9"/>
      <c r="BP816" s="9"/>
      <c r="BQ816" s="9"/>
      <c r="BR816" s="9"/>
      <c r="BS816" s="9"/>
      <c r="BT816" s="9"/>
      <c r="BU816" s="9"/>
      <c r="BV816" s="9"/>
      <c r="BW816" s="9"/>
      <c r="BX816" s="9"/>
      <c r="BY816" s="9"/>
      <c r="BZ816" s="9"/>
      <c r="CA816" s="9"/>
      <c r="CB816" s="9"/>
      <c r="CC816" s="9"/>
      <c r="CD816" s="9"/>
      <c r="CE816" s="9"/>
      <c r="CF816" s="9"/>
      <c r="CG816" s="9"/>
      <c r="CH816" s="9"/>
      <c r="CI816" s="9"/>
      <c r="CJ816" s="9"/>
      <c r="CK816" s="9"/>
    </row>
    <row r="817" spans="1:89" s="10" customFormat="1" ht="15" customHeight="1">
      <c r="A817" s="124"/>
      <c r="B817" s="113"/>
      <c r="D817" s="106"/>
      <c r="E817" s="106"/>
      <c r="F817" s="49"/>
      <c r="G817" s="86"/>
      <c r="H817" s="88"/>
      <c r="I817" s="92"/>
      <c r="J817" s="90"/>
      <c r="K817" s="51"/>
      <c r="L817" s="44"/>
      <c r="M817" s="77"/>
      <c r="N817" s="52"/>
      <c r="O817" s="52"/>
      <c r="P817" s="77"/>
      <c r="Q817" s="77"/>
      <c r="R817" s="77"/>
      <c r="S817" s="77"/>
      <c r="T817" s="28"/>
      <c r="U817" s="28"/>
      <c r="V817" s="28"/>
      <c r="W817" s="28"/>
      <c r="X817" s="28"/>
      <c r="Y817" s="28"/>
      <c r="Z817" s="28"/>
      <c r="AA817" s="28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9"/>
      <c r="BD817" s="9"/>
      <c r="BE817" s="9"/>
      <c r="BF817" s="9"/>
      <c r="BG817" s="9"/>
      <c r="BH817" s="9"/>
      <c r="BI817" s="9"/>
      <c r="BJ817" s="9"/>
      <c r="BK817" s="9"/>
      <c r="BL817" s="9"/>
      <c r="BM817" s="9"/>
      <c r="BN817" s="9"/>
      <c r="BO817" s="9"/>
      <c r="BP817" s="9"/>
      <c r="BQ817" s="9"/>
      <c r="BR817" s="9"/>
      <c r="BS817" s="9"/>
      <c r="BT817" s="9"/>
      <c r="BU817" s="9"/>
      <c r="BV817" s="9"/>
      <c r="BW817" s="9"/>
      <c r="BX817" s="9"/>
      <c r="BY817" s="9"/>
      <c r="BZ817" s="9"/>
      <c r="CA817" s="9"/>
      <c r="CB817" s="9"/>
      <c r="CC817" s="9"/>
      <c r="CD817" s="9"/>
      <c r="CE817" s="9"/>
      <c r="CF817" s="9"/>
      <c r="CG817" s="9"/>
      <c r="CH817" s="9"/>
      <c r="CI817" s="9"/>
      <c r="CJ817" s="9"/>
      <c r="CK817" s="9"/>
    </row>
    <row r="818" spans="1:89" s="10" customFormat="1" ht="15" customHeight="1">
      <c r="A818" s="124"/>
      <c r="B818" s="113"/>
      <c r="D818" s="106"/>
      <c r="E818" s="106"/>
      <c r="F818" s="49"/>
      <c r="G818" s="86"/>
      <c r="H818" s="88"/>
      <c r="I818" s="92"/>
      <c r="J818" s="90"/>
      <c r="K818" s="51"/>
      <c r="L818" s="44"/>
      <c r="M818" s="77"/>
      <c r="N818" s="52"/>
      <c r="O818" s="52"/>
      <c r="P818" s="77"/>
      <c r="Q818" s="77"/>
      <c r="R818" s="77"/>
      <c r="S818" s="77"/>
      <c r="T818" s="28"/>
      <c r="U818" s="28"/>
      <c r="V818" s="28"/>
      <c r="W818" s="28"/>
      <c r="X818" s="28"/>
      <c r="Y818" s="28"/>
      <c r="Z818" s="28"/>
      <c r="AA818" s="28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9"/>
      <c r="CC818" s="9"/>
      <c r="CD818" s="9"/>
      <c r="CE818" s="9"/>
      <c r="CF818" s="9"/>
      <c r="CG818" s="9"/>
      <c r="CH818" s="9"/>
      <c r="CI818" s="9"/>
      <c r="CJ818" s="9"/>
      <c r="CK818" s="9"/>
    </row>
    <row r="819" spans="1:89" s="10" customFormat="1" ht="15" customHeight="1">
      <c r="A819" s="124"/>
      <c r="B819" s="113"/>
      <c r="D819" s="106"/>
      <c r="E819" s="106"/>
      <c r="F819" s="49"/>
      <c r="G819" s="86"/>
      <c r="H819" s="88"/>
      <c r="I819" s="92"/>
      <c r="J819" s="90"/>
      <c r="K819" s="51"/>
      <c r="L819" s="44"/>
      <c r="M819" s="77"/>
      <c r="N819" s="52"/>
      <c r="O819" s="52"/>
      <c r="P819" s="77"/>
      <c r="Q819" s="77"/>
      <c r="R819" s="77"/>
      <c r="S819" s="77"/>
      <c r="T819" s="28"/>
      <c r="U819" s="28"/>
      <c r="V819" s="28"/>
      <c r="W819" s="28"/>
      <c r="X819" s="28"/>
      <c r="Y819" s="28"/>
      <c r="Z819" s="28"/>
      <c r="AA819" s="28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9"/>
      <c r="BD819" s="9"/>
      <c r="BE819" s="9"/>
      <c r="BF819" s="9"/>
      <c r="BG819" s="9"/>
      <c r="BH819" s="9"/>
      <c r="BI819" s="9"/>
      <c r="BJ819" s="9"/>
      <c r="BK819" s="9"/>
      <c r="BL819" s="9"/>
      <c r="BM819" s="9"/>
      <c r="BN819" s="9"/>
      <c r="BO819" s="9"/>
      <c r="BP819" s="9"/>
      <c r="BQ819" s="9"/>
      <c r="BR819" s="9"/>
      <c r="BS819" s="9"/>
      <c r="BT819" s="9"/>
      <c r="BU819" s="9"/>
      <c r="BV819" s="9"/>
      <c r="BW819" s="9"/>
      <c r="BX819" s="9"/>
      <c r="BY819" s="9"/>
      <c r="BZ819" s="9"/>
      <c r="CA819" s="9"/>
      <c r="CB819" s="9"/>
      <c r="CC819" s="9"/>
      <c r="CD819" s="9"/>
      <c r="CE819" s="9"/>
      <c r="CF819" s="9"/>
      <c r="CG819" s="9"/>
      <c r="CH819" s="9"/>
      <c r="CI819" s="9"/>
      <c r="CJ819" s="9"/>
      <c r="CK819" s="9"/>
    </row>
    <row r="820" spans="1:89" s="10" customFormat="1" ht="15" customHeight="1">
      <c r="A820" s="124"/>
      <c r="B820" s="113"/>
      <c r="D820" s="106"/>
      <c r="E820" s="106"/>
      <c r="F820" s="49"/>
      <c r="G820" s="86"/>
      <c r="H820" s="88"/>
      <c r="I820" s="92"/>
      <c r="J820" s="90"/>
      <c r="K820" s="51"/>
      <c r="L820" s="44"/>
      <c r="M820" s="77"/>
      <c r="N820" s="52"/>
      <c r="O820" s="52"/>
      <c r="P820" s="77"/>
      <c r="Q820" s="77"/>
      <c r="R820" s="77"/>
      <c r="S820" s="77"/>
      <c r="T820" s="28"/>
      <c r="U820" s="28"/>
      <c r="V820" s="28"/>
      <c r="W820" s="28"/>
      <c r="X820" s="28"/>
      <c r="Y820" s="28"/>
      <c r="Z820" s="28"/>
      <c r="AA820" s="28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9"/>
      <c r="BP820" s="9"/>
      <c r="BQ820" s="9"/>
      <c r="BR820" s="9"/>
      <c r="BS820" s="9"/>
      <c r="BT820" s="9"/>
      <c r="BU820" s="9"/>
      <c r="BV820" s="9"/>
      <c r="BW820" s="9"/>
      <c r="BX820" s="9"/>
      <c r="BY820" s="9"/>
      <c r="BZ820" s="9"/>
      <c r="CA820" s="9"/>
      <c r="CB820" s="9"/>
      <c r="CC820" s="9"/>
      <c r="CD820" s="9"/>
      <c r="CE820" s="9"/>
      <c r="CF820" s="9"/>
      <c r="CG820" s="9"/>
      <c r="CH820" s="9"/>
      <c r="CI820" s="9"/>
      <c r="CJ820" s="9"/>
      <c r="CK820" s="9"/>
    </row>
    <row r="821" spans="1:89" s="10" customFormat="1" ht="15" customHeight="1">
      <c r="A821" s="124"/>
      <c r="B821" s="113"/>
      <c r="D821" s="106"/>
      <c r="E821" s="106"/>
      <c r="F821" s="49"/>
      <c r="G821" s="86"/>
      <c r="H821" s="88"/>
      <c r="I821" s="92"/>
      <c r="J821" s="90"/>
      <c r="K821" s="51"/>
      <c r="L821" s="44"/>
      <c r="M821" s="77"/>
      <c r="N821" s="52"/>
      <c r="O821" s="52"/>
      <c r="P821" s="77"/>
      <c r="Q821" s="77"/>
      <c r="R821" s="77"/>
      <c r="S821" s="77"/>
      <c r="T821" s="28"/>
      <c r="U821" s="28"/>
      <c r="V821" s="28"/>
      <c r="W821" s="28"/>
      <c r="X821" s="28"/>
      <c r="Y821" s="28"/>
      <c r="Z821" s="28"/>
      <c r="AA821" s="28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9"/>
      <c r="BD821" s="9"/>
      <c r="BE821" s="9"/>
      <c r="BF821" s="9"/>
      <c r="BG821" s="9"/>
      <c r="BH821" s="9"/>
      <c r="BI821" s="9"/>
      <c r="BJ821" s="9"/>
      <c r="BK821" s="9"/>
      <c r="BL821" s="9"/>
      <c r="BM821" s="9"/>
      <c r="BN821" s="9"/>
      <c r="BO821" s="9"/>
      <c r="BP821" s="9"/>
      <c r="BQ821" s="9"/>
      <c r="BR821" s="9"/>
      <c r="BS821" s="9"/>
      <c r="BT821" s="9"/>
      <c r="BU821" s="9"/>
      <c r="BV821" s="9"/>
      <c r="BW821" s="9"/>
      <c r="BX821" s="9"/>
      <c r="BY821" s="9"/>
      <c r="BZ821" s="9"/>
      <c r="CA821" s="9"/>
      <c r="CB821" s="9"/>
      <c r="CC821" s="9"/>
      <c r="CD821" s="9"/>
      <c r="CE821" s="9"/>
      <c r="CF821" s="9"/>
      <c r="CG821" s="9"/>
      <c r="CH821" s="9"/>
      <c r="CI821" s="9"/>
      <c r="CJ821" s="9"/>
      <c r="CK821" s="9"/>
    </row>
    <row r="822" spans="1:89" s="10" customFormat="1" ht="15" customHeight="1">
      <c r="A822" s="124"/>
      <c r="B822" s="113"/>
      <c r="D822" s="106"/>
      <c r="E822" s="106"/>
      <c r="F822" s="49"/>
      <c r="G822" s="86"/>
      <c r="H822" s="88"/>
      <c r="I822" s="92"/>
      <c r="J822" s="90"/>
      <c r="K822" s="51"/>
      <c r="L822" s="44"/>
      <c r="M822" s="77"/>
      <c r="N822" s="52"/>
      <c r="O822" s="52"/>
      <c r="P822" s="77"/>
      <c r="Q822" s="77"/>
      <c r="R822" s="77"/>
      <c r="S822" s="77"/>
      <c r="T822" s="28"/>
      <c r="U822" s="28"/>
      <c r="V822" s="28"/>
      <c r="W822" s="28"/>
      <c r="X822" s="28"/>
      <c r="Y822" s="28"/>
      <c r="Z822" s="28"/>
      <c r="AA822" s="28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9"/>
      <c r="BP822" s="9"/>
      <c r="BQ822" s="9"/>
      <c r="BR822" s="9"/>
      <c r="BS822" s="9"/>
      <c r="BT822" s="9"/>
      <c r="BU822" s="9"/>
      <c r="BV822" s="9"/>
      <c r="BW822" s="9"/>
      <c r="BX822" s="9"/>
      <c r="BY822" s="9"/>
      <c r="BZ822" s="9"/>
      <c r="CA822" s="9"/>
      <c r="CB822" s="9"/>
      <c r="CC822" s="9"/>
      <c r="CD822" s="9"/>
      <c r="CE822" s="9"/>
      <c r="CF822" s="9"/>
      <c r="CG822" s="9"/>
      <c r="CH822" s="9"/>
      <c r="CI822" s="9"/>
      <c r="CJ822" s="9"/>
      <c r="CK822" s="9"/>
    </row>
    <row r="823" spans="1:89" s="10" customFormat="1" ht="15" customHeight="1">
      <c r="A823" s="124"/>
      <c r="B823" s="113"/>
      <c r="D823" s="106"/>
      <c r="E823" s="106"/>
      <c r="F823" s="49"/>
      <c r="G823" s="86"/>
      <c r="H823" s="88"/>
      <c r="I823" s="92"/>
      <c r="J823" s="90"/>
      <c r="K823" s="51"/>
      <c r="L823" s="44"/>
      <c r="M823" s="77"/>
      <c r="N823" s="52"/>
      <c r="O823" s="52"/>
      <c r="P823" s="77"/>
      <c r="Q823" s="77"/>
      <c r="R823" s="77"/>
      <c r="S823" s="77"/>
      <c r="T823" s="28"/>
      <c r="U823" s="28"/>
      <c r="V823" s="28"/>
      <c r="W823" s="28"/>
      <c r="X823" s="28"/>
      <c r="Y823" s="28"/>
      <c r="Z823" s="28"/>
      <c r="AA823" s="28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9"/>
      <c r="BD823" s="9"/>
      <c r="BE823" s="9"/>
      <c r="BF823" s="9"/>
      <c r="BG823" s="9"/>
      <c r="BH823" s="9"/>
      <c r="BI823" s="9"/>
      <c r="BJ823" s="9"/>
      <c r="BK823" s="9"/>
      <c r="BL823" s="9"/>
      <c r="BM823" s="9"/>
      <c r="BN823" s="9"/>
      <c r="BO823" s="9"/>
      <c r="BP823" s="9"/>
      <c r="BQ823" s="9"/>
      <c r="BR823" s="9"/>
      <c r="BS823" s="9"/>
      <c r="BT823" s="9"/>
      <c r="BU823" s="9"/>
      <c r="BV823" s="9"/>
      <c r="BW823" s="9"/>
      <c r="BX823" s="9"/>
      <c r="BY823" s="9"/>
      <c r="BZ823" s="9"/>
      <c r="CA823" s="9"/>
      <c r="CB823" s="9"/>
      <c r="CC823" s="9"/>
      <c r="CD823" s="9"/>
      <c r="CE823" s="9"/>
      <c r="CF823" s="9"/>
      <c r="CG823" s="9"/>
      <c r="CH823" s="9"/>
      <c r="CI823" s="9"/>
      <c r="CJ823" s="9"/>
      <c r="CK823" s="9"/>
    </row>
    <row r="824" spans="1:89" s="10" customFormat="1" ht="15" customHeight="1">
      <c r="A824" s="124"/>
      <c r="B824" s="113"/>
      <c r="D824" s="106"/>
      <c r="E824" s="106"/>
      <c r="F824" s="49"/>
      <c r="G824" s="86"/>
      <c r="H824" s="88"/>
      <c r="I824" s="92"/>
      <c r="J824" s="90"/>
      <c r="K824" s="51"/>
      <c r="L824" s="44"/>
      <c r="M824" s="77"/>
      <c r="N824" s="52"/>
      <c r="O824" s="52"/>
      <c r="P824" s="77"/>
      <c r="Q824" s="77"/>
      <c r="R824" s="77"/>
      <c r="S824" s="77"/>
      <c r="T824" s="28"/>
      <c r="U824" s="28"/>
      <c r="V824" s="28"/>
      <c r="W824" s="28"/>
      <c r="X824" s="28"/>
      <c r="Y824" s="28"/>
      <c r="Z824" s="28"/>
      <c r="AA824" s="28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9"/>
      <c r="BP824" s="9"/>
      <c r="BQ824" s="9"/>
      <c r="BR824" s="9"/>
      <c r="BS824" s="9"/>
      <c r="BT824" s="9"/>
      <c r="BU824" s="9"/>
      <c r="BV824" s="9"/>
      <c r="BW824" s="9"/>
      <c r="BX824" s="9"/>
      <c r="BY824" s="9"/>
      <c r="BZ824" s="9"/>
      <c r="CA824" s="9"/>
      <c r="CB824" s="9"/>
      <c r="CC824" s="9"/>
      <c r="CD824" s="9"/>
      <c r="CE824" s="9"/>
      <c r="CF824" s="9"/>
      <c r="CG824" s="9"/>
      <c r="CH824" s="9"/>
      <c r="CI824" s="9"/>
      <c r="CJ824" s="9"/>
      <c r="CK824" s="9"/>
    </row>
    <row r="825" spans="1:89" s="10" customFormat="1" ht="15" customHeight="1">
      <c r="A825" s="124"/>
      <c r="B825" s="113"/>
      <c r="D825" s="106"/>
      <c r="E825" s="106"/>
      <c r="F825" s="49"/>
      <c r="G825" s="86"/>
      <c r="H825" s="88"/>
      <c r="I825" s="92"/>
      <c r="J825" s="90"/>
      <c r="K825" s="51"/>
      <c r="L825" s="44"/>
      <c r="M825" s="77"/>
      <c r="N825" s="52"/>
      <c r="O825" s="52"/>
      <c r="P825" s="77"/>
      <c r="Q825" s="77"/>
      <c r="R825" s="77"/>
      <c r="S825" s="77"/>
      <c r="T825" s="28"/>
      <c r="U825" s="28"/>
      <c r="V825" s="28"/>
      <c r="W825" s="28"/>
      <c r="X825" s="28"/>
      <c r="Y825" s="28"/>
      <c r="Z825" s="28"/>
      <c r="AA825" s="28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9"/>
      <c r="BD825" s="9"/>
      <c r="BE825" s="9"/>
      <c r="BF825" s="9"/>
      <c r="BG825" s="9"/>
      <c r="BH825" s="9"/>
      <c r="BI825" s="9"/>
      <c r="BJ825" s="9"/>
      <c r="BK825" s="9"/>
      <c r="BL825" s="9"/>
      <c r="BM825" s="9"/>
      <c r="BN825" s="9"/>
      <c r="BO825" s="9"/>
      <c r="BP825" s="9"/>
      <c r="BQ825" s="9"/>
      <c r="BR825" s="9"/>
      <c r="BS825" s="9"/>
      <c r="BT825" s="9"/>
      <c r="BU825" s="9"/>
      <c r="BV825" s="9"/>
      <c r="BW825" s="9"/>
      <c r="BX825" s="9"/>
      <c r="BY825" s="9"/>
      <c r="BZ825" s="9"/>
      <c r="CA825" s="9"/>
      <c r="CB825" s="9"/>
      <c r="CC825" s="9"/>
      <c r="CD825" s="9"/>
      <c r="CE825" s="9"/>
      <c r="CF825" s="9"/>
      <c r="CG825" s="9"/>
      <c r="CH825" s="9"/>
      <c r="CI825" s="9"/>
      <c r="CJ825" s="9"/>
      <c r="CK825" s="9"/>
    </row>
    <row r="826" spans="1:89" s="10" customFormat="1" ht="15" customHeight="1">
      <c r="A826" s="124"/>
      <c r="B826" s="113"/>
      <c r="D826" s="106"/>
      <c r="E826" s="106"/>
      <c r="F826" s="49"/>
      <c r="G826" s="86"/>
      <c r="H826" s="88"/>
      <c r="I826" s="92"/>
      <c r="J826" s="90"/>
      <c r="K826" s="51"/>
      <c r="L826" s="44"/>
      <c r="M826" s="77"/>
      <c r="N826" s="52"/>
      <c r="O826" s="52"/>
      <c r="P826" s="77"/>
      <c r="Q826" s="77"/>
      <c r="R826" s="77"/>
      <c r="S826" s="77"/>
      <c r="T826" s="28"/>
      <c r="U826" s="28"/>
      <c r="V826" s="28"/>
      <c r="W826" s="28"/>
      <c r="X826" s="28"/>
      <c r="Y826" s="28"/>
      <c r="Z826" s="28"/>
      <c r="AA826" s="28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9"/>
      <c r="BP826" s="9"/>
      <c r="BQ826" s="9"/>
      <c r="BR826" s="9"/>
      <c r="BS826" s="9"/>
      <c r="BT826" s="9"/>
      <c r="BU826" s="9"/>
      <c r="BV826" s="9"/>
      <c r="BW826" s="9"/>
      <c r="BX826" s="9"/>
      <c r="BY826" s="9"/>
      <c r="BZ826" s="9"/>
      <c r="CA826" s="9"/>
      <c r="CB826" s="9"/>
      <c r="CC826" s="9"/>
      <c r="CD826" s="9"/>
      <c r="CE826" s="9"/>
      <c r="CF826" s="9"/>
      <c r="CG826" s="9"/>
      <c r="CH826" s="9"/>
      <c r="CI826" s="9"/>
      <c r="CJ826" s="9"/>
      <c r="CK826" s="9"/>
    </row>
    <row r="827" spans="1:89" s="10" customFormat="1" ht="15" customHeight="1">
      <c r="A827" s="124"/>
      <c r="B827" s="113"/>
      <c r="D827" s="106"/>
      <c r="E827" s="106"/>
      <c r="F827" s="49"/>
      <c r="G827" s="86"/>
      <c r="H827" s="88"/>
      <c r="I827" s="92"/>
      <c r="J827" s="90"/>
      <c r="K827" s="51"/>
      <c r="L827" s="44"/>
      <c r="M827" s="77"/>
      <c r="N827" s="52"/>
      <c r="O827" s="52"/>
      <c r="P827" s="77"/>
      <c r="Q827" s="77"/>
      <c r="R827" s="77"/>
      <c r="S827" s="77"/>
      <c r="T827" s="28"/>
      <c r="U827" s="28"/>
      <c r="V827" s="28"/>
      <c r="W827" s="28"/>
      <c r="X827" s="28"/>
      <c r="Y827" s="28"/>
      <c r="Z827" s="28"/>
      <c r="AA827" s="28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9"/>
      <c r="BD827" s="9"/>
      <c r="BE827" s="9"/>
      <c r="BF827" s="9"/>
      <c r="BG827" s="9"/>
      <c r="BH827" s="9"/>
      <c r="BI827" s="9"/>
      <c r="BJ827" s="9"/>
      <c r="BK827" s="9"/>
      <c r="BL827" s="9"/>
      <c r="BM827" s="9"/>
      <c r="BN827" s="9"/>
      <c r="BO827" s="9"/>
      <c r="BP827" s="9"/>
      <c r="BQ827" s="9"/>
      <c r="BR827" s="9"/>
      <c r="BS827" s="9"/>
      <c r="BT827" s="9"/>
      <c r="BU827" s="9"/>
      <c r="BV827" s="9"/>
      <c r="BW827" s="9"/>
      <c r="BX827" s="9"/>
      <c r="BY827" s="9"/>
      <c r="BZ827" s="9"/>
      <c r="CA827" s="9"/>
      <c r="CB827" s="9"/>
      <c r="CC827" s="9"/>
      <c r="CD827" s="9"/>
      <c r="CE827" s="9"/>
      <c r="CF827" s="9"/>
      <c r="CG827" s="9"/>
      <c r="CH827" s="9"/>
      <c r="CI827" s="9"/>
      <c r="CJ827" s="9"/>
      <c r="CK827" s="9"/>
    </row>
    <row r="828" spans="1:89" s="10" customFormat="1" ht="15" customHeight="1">
      <c r="A828" s="124"/>
      <c r="B828" s="113"/>
      <c r="D828" s="106"/>
      <c r="E828" s="106"/>
      <c r="F828" s="49"/>
      <c r="G828" s="86"/>
      <c r="H828" s="88"/>
      <c r="I828" s="92"/>
      <c r="J828" s="90"/>
      <c r="K828" s="51"/>
      <c r="L828" s="44"/>
      <c r="M828" s="77"/>
      <c r="N828" s="52"/>
      <c r="O828" s="52"/>
      <c r="P828" s="77"/>
      <c r="Q828" s="77"/>
      <c r="R828" s="77"/>
      <c r="S828" s="77"/>
      <c r="T828" s="28"/>
      <c r="U828" s="28"/>
      <c r="V828" s="28"/>
      <c r="W828" s="28"/>
      <c r="X828" s="28"/>
      <c r="Y828" s="28"/>
      <c r="Z828" s="28"/>
      <c r="AA828" s="28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9"/>
      <c r="BT828" s="9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9"/>
      <c r="CF828" s="9"/>
      <c r="CG828" s="9"/>
      <c r="CH828" s="9"/>
      <c r="CI828" s="9"/>
      <c r="CJ828" s="9"/>
      <c r="CK828" s="9"/>
    </row>
    <row r="829" spans="1:89" s="10" customFormat="1" ht="15" customHeight="1">
      <c r="A829" s="124"/>
      <c r="B829" s="113"/>
      <c r="D829" s="106"/>
      <c r="E829" s="106"/>
      <c r="F829" s="49"/>
      <c r="G829" s="86"/>
      <c r="H829" s="88"/>
      <c r="I829" s="92"/>
      <c r="J829" s="90"/>
      <c r="K829" s="51"/>
      <c r="L829" s="44"/>
      <c r="M829" s="77"/>
      <c r="N829" s="52"/>
      <c r="O829" s="52"/>
      <c r="P829" s="77"/>
      <c r="Q829" s="77"/>
      <c r="R829" s="77"/>
      <c r="S829" s="77"/>
      <c r="T829" s="28"/>
      <c r="U829" s="28"/>
      <c r="V829" s="28"/>
      <c r="W829" s="28"/>
      <c r="X829" s="28"/>
      <c r="Y829" s="28"/>
      <c r="Z829" s="28"/>
      <c r="AA829" s="28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9"/>
      <c r="CC829" s="9"/>
      <c r="CD829" s="9"/>
      <c r="CE829" s="9"/>
      <c r="CF829" s="9"/>
      <c r="CG829" s="9"/>
      <c r="CH829" s="9"/>
      <c r="CI829" s="9"/>
      <c r="CJ829" s="9"/>
      <c r="CK829" s="9"/>
    </row>
    <row r="830" spans="1:89" s="10" customFormat="1" ht="15" customHeight="1">
      <c r="A830" s="124"/>
      <c r="B830" s="113"/>
      <c r="D830" s="106"/>
      <c r="E830" s="106"/>
      <c r="F830" s="49"/>
      <c r="G830" s="86"/>
      <c r="H830" s="88"/>
      <c r="I830" s="92"/>
      <c r="J830" s="90"/>
      <c r="K830" s="51"/>
      <c r="L830" s="44"/>
      <c r="M830" s="77"/>
      <c r="N830" s="52"/>
      <c r="O830" s="52"/>
      <c r="P830" s="77"/>
      <c r="Q830" s="77"/>
      <c r="R830" s="77"/>
      <c r="S830" s="77"/>
      <c r="T830" s="28"/>
      <c r="U830" s="28"/>
      <c r="V830" s="28"/>
      <c r="W830" s="28"/>
      <c r="X830" s="28"/>
      <c r="Y830" s="28"/>
      <c r="Z830" s="28"/>
      <c r="AA830" s="28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9"/>
      <c r="BP830" s="9"/>
      <c r="BQ830" s="9"/>
      <c r="BR830" s="9"/>
      <c r="BS830" s="9"/>
      <c r="BT830" s="9"/>
      <c r="BU830" s="9"/>
      <c r="BV830" s="9"/>
      <c r="BW830" s="9"/>
      <c r="BX830" s="9"/>
      <c r="BY830" s="9"/>
      <c r="BZ830" s="9"/>
      <c r="CA830" s="9"/>
      <c r="CB830" s="9"/>
      <c r="CC830" s="9"/>
      <c r="CD830" s="9"/>
      <c r="CE830" s="9"/>
      <c r="CF830" s="9"/>
      <c r="CG830" s="9"/>
      <c r="CH830" s="9"/>
      <c r="CI830" s="9"/>
      <c r="CJ830" s="9"/>
      <c r="CK830" s="9"/>
    </row>
    <row r="831" spans="1:89" s="10" customFormat="1" ht="15" customHeight="1">
      <c r="A831" s="124"/>
      <c r="B831" s="113"/>
      <c r="D831" s="106"/>
      <c r="E831" s="106"/>
      <c r="F831" s="49"/>
      <c r="G831" s="86"/>
      <c r="H831" s="88"/>
      <c r="I831" s="92"/>
      <c r="J831" s="90"/>
      <c r="K831" s="51"/>
      <c r="L831" s="44"/>
      <c r="M831" s="77"/>
      <c r="N831" s="52"/>
      <c r="O831" s="52"/>
      <c r="P831" s="77"/>
      <c r="Q831" s="77"/>
      <c r="R831" s="77"/>
      <c r="S831" s="77"/>
      <c r="T831" s="28"/>
      <c r="U831" s="28"/>
      <c r="V831" s="28"/>
      <c r="W831" s="28"/>
      <c r="X831" s="28"/>
      <c r="Y831" s="28"/>
      <c r="Z831" s="28"/>
      <c r="AA831" s="28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9"/>
      <c r="BD831" s="9"/>
      <c r="BE831" s="9"/>
      <c r="BF831" s="9"/>
      <c r="BG831" s="9"/>
      <c r="BH831" s="9"/>
      <c r="BI831" s="9"/>
      <c r="BJ831" s="9"/>
      <c r="BK831" s="9"/>
      <c r="BL831" s="9"/>
      <c r="BM831" s="9"/>
      <c r="BN831" s="9"/>
      <c r="BO831" s="9"/>
      <c r="BP831" s="9"/>
      <c r="BQ831" s="9"/>
      <c r="BR831" s="9"/>
      <c r="BS831" s="9"/>
      <c r="BT831" s="9"/>
      <c r="BU831" s="9"/>
      <c r="BV831" s="9"/>
      <c r="BW831" s="9"/>
      <c r="BX831" s="9"/>
      <c r="BY831" s="9"/>
      <c r="BZ831" s="9"/>
      <c r="CA831" s="9"/>
      <c r="CB831" s="9"/>
      <c r="CC831" s="9"/>
      <c r="CD831" s="9"/>
      <c r="CE831" s="9"/>
      <c r="CF831" s="9"/>
      <c r="CG831" s="9"/>
      <c r="CH831" s="9"/>
      <c r="CI831" s="9"/>
      <c r="CJ831" s="9"/>
      <c r="CK831" s="9"/>
    </row>
    <row r="832" spans="1:89" s="10" customFormat="1" ht="15" customHeight="1">
      <c r="A832" s="124"/>
      <c r="B832" s="113"/>
      <c r="D832" s="106"/>
      <c r="E832" s="106"/>
      <c r="F832" s="49"/>
      <c r="G832" s="86"/>
      <c r="H832" s="88"/>
      <c r="I832" s="92"/>
      <c r="J832" s="90"/>
      <c r="K832" s="51"/>
      <c r="L832" s="44"/>
      <c r="M832" s="77"/>
      <c r="N832" s="52"/>
      <c r="O832" s="52"/>
      <c r="P832" s="77"/>
      <c r="Q832" s="77"/>
      <c r="R832" s="77"/>
      <c r="S832" s="77"/>
      <c r="T832" s="28"/>
      <c r="U832" s="28"/>
      <c r="V832" s="28"/>
      <c r="W832" s="28"/>
      <c r="X832" s="28"/>
      <c r="Y832" s="28"/>
      <c r="Z832" s="28"/>
      <c r="AA832" s="28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9"/>
      <c r="BP832" s="9"/>
      <c r="BQ832" s="9"/>
      <c r="BR832" s="9"/>
      <c r="BS832" s="9"/>
      <c r="BT832" s="9"/>
      <c r="BU832" s="9"/>
      <c r="BV832" s="9"/>
      <c r="BW832" s="9"/>
      <c r="BX832" s="9"/>
      <c r="BY832" s="9"/>
      <c r="BZ832" s="9"/>
      <c r="CA832" s="9"/>
      <c r="CB832" s="9"/>
      <c r="CC832" s="9"/>
      <c r="CD832" s="9"/>
      <c r="CE832" s="9"/>
      <c r="CF832" s="9"/>
      <c r="CG832" s="9"/>
      <c r="CH832" s="9"/>
      <c r="CI832" s="9"/>
      <c r="CJ832" s="9"/>
      <c r="CK832" s="9"/>
    </row>
    <row r="833" spans="1:89" s="10" customFormat="1" ht="15" customHeight="1">
      <c r="A833" s="124"/>
      <c r="B833" s="113"/>
      <c r="D833" s="106"/>
      <c r="E833" s="106"/>
      <c r="F833" s="49"/>
      <c r="G833" s="86"/>
      <c r="H833" s="88"/>
      <c r="I833" s="92"/>
      <c r="J833" s="90"/>
      <c r="K833" s="51"/>
      <c r="L833" s="44"/>
      <c r="M833" s="77"/>
      <c r="N833" s="52"/>
      <c r="O833" s="52"/>
      <c r="P833" s="77"/>
      <c r="Q833" s="77"/>
      <c r="R833" s="77"/>
      <c r="S833" s="77"/>
      <c r="T833" s="28"/>
      <c r="U833" s="28"/>
      <c r="V833" s="28"/>
      <c r="W833" s="28"/>
      <c r="X833" s="28"/>
      <c r="Y833" s="28"/>
      <c r="Z833" s="28"/>
      <c r="AA833" s="28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9"/>
      <c r="BD833" s="9"/>
      <c r="BE833" s="9"/>
      <c r="BF833" s="9"/>
      <c r="BG833" s="9"/>
      <c r="BH833" s="9"/>
      <c r="BI833" s="9"/>
      <c r="BJ833" s="9"/>
      <c r="BK833" s="9"/>
      <c r="BL833" s="9"/>
      <c r="BM833" s="9"/>
      <c r="BN833" s="9"/>
      <c r="BO833" s="9"/>
      <c r="BP833" s="9"/>
      <c r="BQ833" s="9"/>
      <c r="BR833" s="9"/>
      <c r="BS833" s="9"/>
      <c r="BT833" s="9"/>
      <c r="BU833" s="9"/>
      <c r="BV833" s="9"/>
      <c r="BW833" s="9"/>
      <c r="BX833" s="9"/>
      <c r="BY833" s="9"/>
      <c r="BZ833" s="9"/>
      <c r="CA833" s="9"/>
      <c r="CB833" s="9"/>
      <c r="CC833" s="9"/>
      <c r="CD833" s="9"/>
      <c r="CE833" s="9"/>
      <c r="CF833" s="9"/>
      <c r="CG833" s="9"/>
      <c r="CH833" s="9"/>
      <c r="CI833" s="9"/>
      <c r="CJ833" s="9"/>
      <c r="CK833" s="9"/>
    </row>
    <row r="834" spans="1:89" s="10" customFormat="1" ht="15" customHeight="1">
      <c r="A834" s="124"/>
      <c r="B834" s="113"/>
      <c r="D834" s="106"/>
      <c r="E834" s="106"/>
      <c r="F834" s="49"/>
      <c r="G834" s="86"/>
      <c r="H834" s="88"/>
      <c r="I834" s="92"/>
      <c r="J834" s="90"/>
      <c r="K834" s="51"/>
      <c r="L834" s="44"/>
      <c r="M834" s="77"/>
      <c r="N834" s="52"/>
      <c r="O834" s="52"/>
      <c r="P834" s="77"/>
      <c r="Q834" s="77"/>
      <c r="R834" s="77"/>
      <c r="S834" s="77"/>
      <c r="T834" s="28"/>
      <c r="U834" s="28"/>
      <c r="V834" s="28"/>
      <c r="W834" s="28"/>
      <c r="X834" s="28"/>
      <c r="Y834" s="28"/>
      <c r="Z834" s="28"/>
      <c r="AA834" s="28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9"/>
      <c r="BP834" s="9"/>
      <c r="BQ834" s="9"/>
      <c r="BR834" s="9"/>
      <c r="BS834" s="9"/>
      <c r="BT834" s="9"/>
      <c r="BU834" s="9"/>
      <c r="BV834" s="9"/>
      <c r="BW834" s="9"/>
      <c r="BX834" s="9"/>
      <c r="BY834" s="9"/>
      <c r="BZ834" s="9"/>
      <c r="CA834" s="9"/>
      <c r="CB834" s="9"/>
      <c r="CC834" s="9"/>
      <c r="CD834" s="9"/>
      <c r="CE834" s="9"/>
      <c r="CF834" s="9"/>
      <c r="CG834" s="9"/>
      <c r="CH834" s="9"/>
      <c r="CI834" s="9"/>
      <c r="CJ834" s="9"/>
      <c r="CK834" s="9"/>
    </row>
    <row r="835" spans="1:89" s="10" customFormat="1" ht="15" customHeight="1">
      <c r="A835" s="124"/>
      <c r="B835" s="113"/>
      <c r="D835" s="106"/>
      <c r="E835" s="106"/>
      <c r="F835" s="49"/>
      <c r="G835" s="86"/>
      <c r="H835" s="88"/>
      <c r="I835" s="92"/>
      <c r="J835" s="90"/>
      <c r="K835" s="51"/>
      <c r="L835" s="44"/>
      <c r="M835" s="77"/>
      <c r="N835" s="52"/>
      <c r="O835" s="52"/>
      <c r="P835" s="77"/>
      <c r="Q835" s="77"/>
      <c r="R835" s="77"/>
      <c r="S835" s="77"/>
      <c r="T835" s="28"/>
      <c r="U835" s="28"/>
      <c r="V835" s="28"/>
      <c r="W835" s="28"/>
      <c r="X835" s="28"/>
      <c r="Y835" s="28"/>
      <c r="Z835" s="28"/>
      <c r="AA835" s="28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9"/>
      <c r="BD835" s="9"/>
      <c r="BE835" s="9"/>
      <c r="BF835" s="9"/>
      <c r="BG835" s="9"/>
      <c r="BH835" s="9"/>
      <c r="BI835" s="9"/>
      <c r="BJ835" s="9"/>
      <c r="BK835" s="9"/>
      <c r="BL835" s="9"/>
      <c r="BM835" s="9"/>
      <c r="BN835" s="9"/>
      <c r="BO835" s="9"/>
      <c r="BP835" s="9"/>
      <c r="BQ835" s="9"/>
      <c r="BR835" s="9"/>
      <c r="BS835" s="9"/>
      <c r="BT835" s="9"/>
      <c r="BU835" s="9"/>
      <c r="BV835" s="9"/>
      <c r="BW835" s="9"/>
      <c r="BX835" s="9"/>
      <c r="BY835" s="9"/>
      <c r="BZ835" s="9"/>
      <c r="CA835" s="9"/>
      <c r="CB835" s="9"/>
      <c r="CC835" s="9"/>
      <c r="CD835" s="9"/>
      <c r="CE835" s="9"/>
      <c r="CF835" s="9"/>
      <c r="CG835" s="9"/>
      <c r="CH835" s="9"/>
      <c r="CI835" s="9"/>
      <c r="CJ835" s="9"/>
      <c r="CK835" s="9"/>
    </row>
    <row r="836" spans="1:89" s="10" customFormat="1" ht="15" customHeight="1">
      <c r="A836" s="124"/>
      <c r="B836" s="113"/>
      <c r="D836" s="106"/>
      <c r="E836" s="106"/>
      <c r="F836" s="49"/>
      <c r="G836" s="86"/>
      <c r="H836" s="88"/>
      <c r="I836" s="92"/>
      <c r="J836" s="90"/>
      <c r="K836" s="51"/>
      <c r="L836" s="44"/>
      <c r="M836" s="77"/>
      <c r="N836" s="52"/>
      <c r="O836" s="52"/>
      <c r="P836" s="77"/>
      <c r="Q836" s="77"/>
      <c r="R836" s="77"/>
      <c r="S836" s="77"/>
      <c r="T836" s="28"/>
      <c r="U836" s="28"/>
      <c r="V836" s="28"/>
      <c r="W836" s="28"/>
      <c r="X836" s="28"/>
      <c r="Y836" s="28"/>
      <c r="Z836" s="28"/>
      <c r="AA836" s="28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  <c r="BF836" s="9"/>
      <c r="BG836" s="9"/>
      <c r="BH836" s="9"/>
      <c r="BI836" s="9"/>
      <c r="BJ836" s="9"/>
      <c r="BK836" s="9"/>
      <c r="BL836" s="9"/>
      <c r="BM836" s="9"/>
      <c r="BN836" s="9"/>
      <c r="BO836" s="9"/>
      <c r="BP836" s="9"/>
      <c r="BQ836" s="9"/>
      <c r="BR836" s="9"/>
      <c r="BS836" s="9"/>
      <c r="BT836" s="9"/>
      <c r="BU836" s="9"/>
      <c r="BV836" s="9"/>
      <c r="BW836" s="9"/>
      <c r="BX836" s="9"/>
      <c r="BY836" s="9"/>
      <c r="BZ836" s="9"/>
      <c r="CA836" s="9"/>
      <c r="CB836" s="9"/>
      <c r="CC836" s="9"/>
      <c r="CD836" s="9"/>
      <c r="CE836" s="9"/>
      <c r="CF836" s="9"/>
      <c r="CG836" s="9"/>
      <c r="CH836" s="9"/>
      <c r="CI836" s="9"/>
      <c r="CJ836" s="9"/>
      <c r="CK836" s="9"/>
    </row>
    <row r="837" spans="1:89" s="10" customFormat="1" ht="15" customHeight="1">
      <c r="A837" s="124"/>
      <c r="B837" s="113"/>
      <c r="D837" s="106"/>
      <c r="E837" s="106"/>
      <c r="F837" s="49"/>
      <c r="G837" s="86"/>
      <c r="H837" s="88"/>
      <c r="I837" s="92"/>
      <c r="J837" s="90"/>
      <c r="K837" s="51"/>
      <c r="L837" s="44"/>
      <c r="M837" s="77"/>
      <c r="N837" s="52"/>
      <c r="O837" s="52"/>
      <c r="P837" s="77"/>
      <c r="Q837" s="77"/>
      <c r="R837" s="77"/>
      <c r="S837" s="77"/>
      <c r="T837" s="28"/>
      <c r="U837" s="28"/>
      <c r="V837" s="28"/>
      <c r="W837" s="28"/>
      <c r="X837" s="28"/>
      <c r="Y837" s="28"/>
      <c r="Z837" s="28"/>
      <c r="AA837" s="28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9"/>
      <c r="BD837" s="9"/>
      <c r="BE837" s="9"/>
      <c r="BF837" s="9"/>
      <c r="BG837" s="9"/>
      <c r="BH837" s="9"/>
      <c r="BI837" s="9"/>
      <c r="BJ837" s="9"/>
      <c r="BK837" s="9"/>
      <c r="BL837" s="9"/>
      <c r="BM837" s="9"/>
      <c r="BN837" s="9"/>
      <c r="BO837" s="9"/>
      <c r="BP837" s="9"/>
      <c r="BQ837" s="9"/>
      <c r="BR837" s="9"/>
      <c r="BS837" s="9"/>
      <c r="BT837" s="9"/>
      <c r="BU837" s="9"/>
      <c r="BV837" s="9"/>
      <c r="BW837" s="9"/>
      <c r="BX837" s="9"/>
      <c r="BY837" s="9"/>
      <c r="BZ837" s="9"/>
      <c r="CA837" s="9"/>
      <c r="CB837" s="9"/>
      <c r="CC837" s="9"/>
      <c r="CD837" s="9"/>
      <c r="CE837" s="9"/>
      <c r="CF837" s="9"/>
      <c r="CG837" s="9"/>
      <c r="CH837" s="9"/>
      <c r="CI837" s="9"/>
      <c r="CJ837" s="9"/>
      <c r="CK837" s="9"/>
    </row>
    <row r="838" spans="1:89" s="10" customFormat="1" ht="15" customHeight="1">
      <c r="A838" s="124"/>
      <c r="B838" s="113"/>
      <c r="D838" s="106"/>
      <c r="E838" s="106"/>
      <c r="F838" s="49"/>
      <c r="G838" s="86"/>
      <c r="H838" s="88"/>
      <c r="I838" s="92"/>
      <c r="J838" s="90"/>
      <c r="K838" s="51"/>
      <c r="L838" s="44"/>
      <c r="M838" s="77"/>
      <c r="N838" s="52"/>
      <c r="O838" s="52"/>
      <c r="P838" s="77"/>
      <c r="Q838" s="77"/>
      <c r="R838" s="77"/>
      <c r="S838" s="77"/>
      <c r="T838" s="28"/>
      <c r="U838" s="28"/>
      <c r="V838" s="28"/>
      <c r="W838" s="28"/>
      <c r="X838" s="28"/>
      <c r="Y838" s="28"/>
      <c r="Z838" s="28"/>
      <c r="AA838" s="28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9"/>
      <c r="BP838" s="9"/>
      <c r="BQ838" s="9"/>
      <c r="BR838" s="9"/>
      <c r="BS838" s="9"/>
      <c r="BT838" s="9"/>
      <c r="BU838" s="9"/>
      <c r="BV838" s="9"/>
      <c r="BW838" s="9"/>
      <c r="BX838" s="9"/>
      <c r="BY838" s="9"/>
      <c r="BZ838" s="9"/>
      <c r="CA838" s="9"/>
      <c r="CB838" s="9"/>
      <c r="CC838" s="9"/>
      <c r="CD838" s="9"/>
      <c r="CE838" s="9"/>
      <c r="CF838" s="9"/>
      <c r="CG838" s="9"/>
      <c r="CH838" s="9"/>
      <c r="CI838" s="9"/>
      <c r="CJ838" s="9"/>
      <c r="CK838" s="9"/>
    </row>
    <row r="839" spans="1:89" s="10" customFormat="1" ht="15" customHeight="1">
      <c r="A839" s="124"/>
      <c r="B839" s="113"/>
      <c r="D839" s="106"/>
      <c r="E839" s="106"/>
      <c r="F839" s="49"/>
      <c r="G839" s="86"/>
      <c r="H839" s="88"/>
      <c r="I839" s="92"/>
      <c r="J839" s="90"/>
      <c r="K839" s="51"/>
      <c r="L839" s="44"/>
      <c r="M839" s="77"/>
      <c r="N839" s="52"/>
      <c r="O839" s="52"/>
      <c r="P839" s="77"/>
      <c r="Q839" s="77"/>
      <c r="R839" s="77"/>
      <c r="S839" s="77"/>
      <c r="T839" s="28"/>
      <c r="U839" s="28"/>
      <c r="V839" s="28"/>
      <c r="W839" s="28"/>
      <c r="X839" s="28"/>
      <c r="Y839" s="28"/>
      <c r="Z839" s="28"/>
      <c r="AA839" s="28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9"/>
      <c r="BD839" s="9"/>
      <c r="BE839" s="9"/>
      <c r="BF839" s="9"/>
      <c r="BG839" s="9"/>
      <c r="BH839" s="9"/>
      <c r="BI839" s="9"/>
      <c r="BJ839" s="9"/>
      <c r="BK839" s="9"/>
      <c r="BL839" s="9"/>
      <c r="BM839" s="9"/>
      <c r="BN839" s="9"/>
      <c r="BO839" s="9"/>
      <c r="BP839" s="9"/>
      <c r="BQ839" s="9"/>
      <c r="BR839" s="9"/>
      <c r="BS839" s="9"/>
      <c r="BT839" s="9"/>
      <c r="BU839" s="9"/>
      <c r="BV839" s="9"/>
      <c r="BW839" s="9"/>
      <c r="BX839" s="9"/>
      <c r="BY839" s="9"/>
      <c r="BZ839" s="9"/>
      <c r="CA839" s="9"/>
      <c r="CB839" s="9"/>
      <c r="CC839" s="9"/>
      <c r="CD839" s="9"/>
      <c r="CE839" s="9"/>
      <c r="CF839" s="9"/>
      <c r="CG839" s="9"/>
      <c r="CH839" s="9"/>
      <c r="CI839" s="9"/>
      <c r="CJ839" s="9"/>
      <c r="CK839" s="9"/>
    </row>
    <row r="840" spans="1:89" s="10" customFormat="1" ht="15" customHeight="1">
      <c r="A840" s="124"/>
      <c r="B840" s="113"/>
      <c r="D840" s="106"/>
      <c r="E840" s="106"/>
      <c r="F840" s="49"/>
      <c r="G840" s="86"/>
      <c r="H840" s="88"/>
      <c r="I840" s="92"/>
      <c r="J840" s="90"/>
      <c r="K840" s="51"/>
      <c r="L840" s="44"/>
      <c r="M840" s="77"/>
      <c r="N840" s="52"/>
      <c r="O840" s="52"/>
      <c r="P840" s="77"/>
      <c r="Q840" s="77"/>
      <c r="R840" s="77"/>
      <c r="S840" s="77"/>
      <c r="T840" s="28"/>
      <c r="U840" s="28"/>
      <c r="V840" s="28"/>
      <c r="W840" s="28"/>
      <c r="X840" s="28"/>
      <c r="Y840" s="28"/>
      <c r="Z840" s="28"/>
      <c r="AA840" s="28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9"/>
      <c r="BP840" s="9"/>
      <c r="BQ840" s="9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9"/>
      <c r="CC840" s="9"/>
      <c r="CD840" s="9"/>
      <c r="CE840" s="9"/>
      <c r="CF840" s="9"/>
      <c r="CG840" s="9"/>
      <c r="CH840" s="9"/>
      <c r="CI840" s="9"/>
      <c r="CJ840" s="9"/>
      <c r="CK840" s="9"/>
    </row>
    <row r="841" spans="1:89" s="10" customFormat="1" ht="15" customHeight="1">
      <c r="A841" s="124"/>
      <c r="B841" s="113"/>
      <c r="D841" s="106"/>
      <c r="E841" s="106"/>
      <c r="F841" s="49"/>
      <c r="G841" s="86"/>
      <c r="H841" s="88"/>
      <c r="I841" s="92"/>
      <c r="J841" s="90"/>
      <c r="K841" s="51"/>
      <c r="L841" s="44"/>
      <c r="M841" s="77"/>
      <c r="N841" s="52"/>
      <c r="O841" s="52"/>
      <c r="P841" s="77"/>
      <c r="Q841" s="77"/>
      <c r="R841" s="77"/>
      <c r="S841" s="77"/>
      <c r="T841" s="28"/>
      <c r="U841" s="28"/>
      <c r="V841" s="28"/>
      <c r="W841" s="28"/>
      <c r="X841" s="28"/>
      <c r="Y841" s="28"/>
      <c r="Z841" s="28"/>
      <c r="AA841" s="28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  <c r="BF841" s="9"/>
      <c r="BG841" s="9"/>
      <c r="BH841" s="9"/>
      <c r="BI841" s="9"/>
      <c r="BJ841" s="9"/>
      <c r="BK841" s="9"/>
      <c r="BL841" s="9"/>
      <c r="BM841" s="9"/>
      <c r="BN841" s="9"/>
      <c r="BO841" s="9"/>
      <c r="BP841" s="9"/>
      <c r="BQ841" s="9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9"/>
      <c r="CC841" s="9"/>
      <c r="CD841" s="9"/>
      <c r="CE841" s="9"/>
      <c r="CF841" s="9"/>
      <c r="CG841" s="9"/>
      <c r="CH841" s="9"/>
      <c r="CI841" s="9"/>
      <c r="CJ841" s="9"/>
      <c r="CK841" s="9"/>
    </row>
    <row r="842" spans="1:89" s="10" customFormat="1" ht="15" customHeight="1">
      <c r="A842" s="124"/>
      <c r="B842" s="113"/>
      <c r="D842" s="106"/>
      <c r="E842" s="106"/>
      <c r="F842" s="49"/>
      <c r="G842" s="86"/>
      <c r="H842" s="88"/>
      <c r="I842" s="92"/>
      <c r="J842" s="90"/>
      <c r="K842" s="51"/>
      <c r="L842" s="44"/>
      <c r="M842" s="77"/>
      <c r="N842" s="52"/>
      <c r="O842" s="52"/>
      <c r="P842" s="77"/>
      <c r="Q842" s="77"/>
      <c r="R842" s="77"/>
      <c r="S842" s="77"/>
      <c r="T842" s="28"/>
      <c r="U842" s="28"/>
      <c r="V842" s="28"/>
      <c r="W842" s="28"/>
      <c r="X842" s="28"/>
      <c r="Y842" s="28"/>
      <c r="Z842" s="28"/>
      <c r="AA842" s="28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  <c r="BF842" s="9"/>
      <c r="BG842" s="9"/>
      <c r="BH842" s="9"/>
      <c r="BI842" s="9"/>
      <c r="BJ842" s="9"/>
      <c r="BK842" s="9"/>
      <c r="BL842" s="9"/>
      <c r="BM842" s="9"/>
      <c r="BN842" s="9"/>
      <c r="BO842" s="9"/>
      <c r="BP842" s="9"/>
      <c r="BQ842" s="9"/>
      <c r="BR842" s="9"/>
      <c r="BS842" s="9"/>
      <c r="BT842" s="9"/>
      <c r="BU842" s="9"/>
      <c r="BV842" s="9"/>
      <c r="BW842" s="9"/>
      <c r="BX842" s="9"/>
      <c r="BY842" s="9"/>
      <c r="BZ842" s="9"/>
      <c r="CA842" s="9"/>
      <c r="CB842" s="9"/>
      <c r="CC842" s="9"/>
      <c r="CD842" s="9"/>
      <c r="CE842" s="9"/>
      <c r="CF842" s="9"/>
      <c r="CG842" s="9"/>
      <c r="CH842" s="9"/>
      <c r="CI842" s="9"/>
      <c r="CJ842" s="9"/>
      <c r="CK842" s="9"/>
    </row>
    <row r="843" spans="1:89" s="10" customFormat="1" ht="15" customHeight="1">
      <c r="A843" s="124"/>
      <c r="B843" s="113"/>
      <c r="D843" s="106"/>
      <c r="E843" s="106"/>
      <c r="F843" s="49"/>
      <c r="G843" s="86"/>
      <c r="H843" s="88"/>
      <c r="I843" s="92"/>
      <c r="J843" s="90"/>
      <c r="K843" s="51"/>
      <c r="L843" s="44"/>
      <c r="M843" s="77"/>
      <c r="N843" s="52"/>
      <c r="O843" s="52"/>
      <c r="P843" s="77"/>
      <c r="Q843" s="77"/>
      <c r="R843" s="77"/>
      <c r="S843" s="77"/>
      <c r="T843" s="28"/>
      <c r="U843" s="28"/>
      <c r="V843" s="28"/>
      <c r="W843" s="28"/>
      <c r="X843" s="28"/>
      <c r="Y843" s="28"/>
      <c r="Z843" s="28"/>
      <c r="AA843" s="28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  <c r="BF843" s="9"/>
      <c r="BG843" s="9"/>
      <c r="BH843" s="9"/>
      <c r="BI843" s="9"/>
      <c r="BJ843" s="9"/>
      <c r="BK843" s="9"/>
      <c r="BL843" s="9"/>
      <c r="BM843" s="9"/>
      <c r="BN843" s="9"/>
      <c r="BO843" s="9"/>
      <c r="BP843" s="9"/>
      <c r="BQ843" s="9"/>
      <c r="BR843" s="9"/>
      <c r="BS843" s="9"/>
      <c r="BT843" s="9"/>
      <c r="BU843" s="9"/>
      <c r="BV843" s="9"/>
      <c r="BW843" s="9"/>
      <c r="BX843" s="9"/>
      <c r="BY843" s="9"/>
      <c r="BZ843" s="9"/>
      <c r="CA843" s="9"/>
      <c r="CB843" s="9"/>
      <c r="CC843" s="9"/>
      <c r="CD843" s="9"/>
      <c r="CE843" s="9"/>
      <c r="CF843" s="9"/>
      <c r="CG843" s="9"/>
      <c r="CH843" s="9"/>
      <c r="CI843" s="9"/>
      <c r="CJ843" s="9"/>
      <c r="CK843" s="9"/>
    </row>
    <row r="844" spans="1:89" s="10" customFormat="1" ht="15" customHeight="1">
      <c r="A844" s="124"/>
      <c r="B844" s="113"/>
      <c r="D844" s="106"/>
      <c r="E844" s="106"/>
      <c r="F844" s="49"/>
      <c r="G844" s="86"/>
      <c r="H844" s="88"/>
      <c r="I844" s="92"/>
      <c r="J844" s="90"/>
      <c r="K844" s="51"/>
      <c r="L844" s="44"/>
      <c r="M844" s="77"/>
      <c r="N844" s="52"/>
      <c r="O844" s="52"/>
      <c r="P844" s="77"/>
      <c r="Q844" s="77"/>
      <c r="R844" s="77"/>
      <c r="S844" s="77"/>
      <c r="T844" s="28"/>
      <c r="U844" s="28"/>
      <c r="V844" s="28"/>
      <c r="W844" s="28"/>
      <c r="X844" s="28"/>
      <c r="Y844" s="28"/>
      <c r="Z844" s="28"/>
      <c r="AA844" s="28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9"/>
      <c r="BP844" s="9"/>
      <c r="BQ844" s="9"/>
      <c r="BR844" s="9"/>
      <c r="BS844" s="9"/>
      <c r="BT844" s="9"/>
      <c r="BU844" s="9"/>
      <c r="BV844" s="9"/>
      <c r="BW844" s="9"/>
      <c r="BX844" s="9"/>
      <c r="BY844" s="9"/>
      <c r="BZ844" s="9"/>
      <c r="CA844" s="9"/>
      <c r="CB844" s="9"/>
      <c r="CC844" s="9"/>
      <c r="CD844" s="9"/>
      <c r="CE844" s="9"/>
      <c r="CF844" s="9"/>
      <c r="CG844" s="9"/>
      <c r="CH844" s="9"/>
      <c r="CI844" s="9"/>
      <c r="CJ844" s="9"/>
      <c r="CK844" s="9"/>
    </row>
    <row r="845" spans="1:89" s="10" customFormat="1" ht="15" customHeight="1">
      <c r="A845" s="124"/>
      <c r="B845" s="113"/>
      <c r="D845" s="106"/>
      <c r="E845" s="106"/>
      <c r="F845" s="49"/>
      <c r="G845" s="86"/>
      <c r="H845" s="88"/>
      <c r="I845" s="92"/>
      <c r="J845" s="90"/>
      <c r="K845" s="51"/>
      <c r="L845" s="44"/>
      <c r="M845" s="77"/>
      <c r="N845" s="52"/>
      <c r="O845" s="52"/>
      <c r="P845" s="77"/>
      <c r="Q845" s="77"/>
      <c r="R845" s="77"/>
      <c r="S845" s="77"/>
      <c r="T845" s="28"/>
      <c r="U845" s="28"/>
      <c r="V845" s="28"/>
      <c r="W845" s="28"/>
      <c r="X845" s="28"/>
      <c r="Y845" s="28"/>
      <c r="Z845" s="28"/>
      <c r="AA845" s="28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9"/>
      <c r="BD845" s="9"/>
      <c r="BE845" s="9"/>
      <c r="BF845" s="9"/>
      <c r="BG845" s="9"/>
      <c r="BH845" s="9"/>
      <c r="BI845" s="9"/>
      <c r="BJ845" s="9"/>
      <c r="BK845" s="9"/>
      <c r="BL845" s="9"/>
      <c r="BM845" s="9"/>
      <c r="BN845" s="9"/>
      <c r="BO845" s="9"/>
      <c r="BP845" s="9"/>
      <c r="BQ845" s="9"/>
      <c r="BR845" s="9"/>
      <c r="BS845" s="9"/>
      <c r="BT845" s="9"/>
      <c r="BU845" s="9"/>
      <c r="BV845" s="9"/>
      <c r="BW845" s="9"/>
      <c r="BX845" s="9"/>
      <c r="BY845" s="9"/>
      <c r="BZ845" s="9"/>
      <c r="CA845" s="9"/>
      <c r="CB845" s="9"/>
      <c r="CC845" s="9"/>
      <c r="CD845" s="9"/>
      <c r="CE845" s="9"/>
      <c r="CF845" s="9"/>
      <c r="CG845" s="9"/>
      <c r="CH845" s="9"/>
      <c r="CI845" s="9"/>
      <c r="CJ845" s="9"/>
      <c r="CK845" s="9"/>
    </row>
    <row r="846" spans="1:89" s="10" customFormat="1" ht="15" customHeight="1">
      <c r="A846" s="124"/>
      <c r="B846" s="113"/>
      <c r="D846" s="106"/>
      <c r="E846" s="106"/>
      <c r="F846" s="49"/>
      <c r="G846" s="86"/>
      <c r="H846" s="88"/>
      <c r="I846" s="92"/>
      <c r="J846" s="90"/>
      <c r="K846" s="51"/>
      <c r="L846" s="44"/>
      <c r="M846" s="77"/>
      <c r="N846" s="52"/>
      <c r="O846" s="52"/>
      <c r="P846" s="77"/>
      <c r="Q846" s="77"/>
      <c r="R846" s="77"/>
      <c r="S846" s="77"/>
      <c r="T846" s="28"/>
      <c r="U846" s="28"/>
      <c r="V846" s="28"/>
      <c r="W846" s="28"/>
      <c r="X846" s="28"/>
      <c r="Y846" s="28"/>
      <c r="Z846" s="28"/>
      <c r="AA846" s="28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9"/>
      <c r="BP846" s="9"/>
      <c r="BQ846" s="9"/>
      <c r="BR846" s="9"/>
      <c r="BS846" s="9"/>
      <c r="BT846" s="9"/>
      <c r="BU846" s="9"/>
      <c r="BV846" s="9"/>
      <c r="BW846" s="9"/>
      <c r="BX846" s="9"/>
      <c r="BY846" s="9"/>
      <c r="BZ846" s="9"/>
      <c r="CA846" s="9"/>
      <c r="CB846" s="9"/>
      <c r="CC846" s="9"/>
      <c r="CD846" s="9"/>
      <c r="CE846" s="9"/>
      <c r="CF846" s="9"/>
      <c r="CG846" s="9"/>
      <c r="CH846" s="9"/>
      <c r="CI846" s="9"/>
      <c r="CJ846" s="9"/>
      <c r="CK846" s="9"/>
    </row>
    <row r="847" spans="1:89" s="10" customFormat="1" ht="15" customHeight="1">
      <c r="A847" s="124"/>
      <c r="B847" s="113"/>
      <c r="D847" s="106"/>
      <c r="E847" s="106"/>
      <c r="F847" s="49"/>
      <c r="G847" s="86"/>
      <c r="H847" s="88"/>
      <c r="I847" s="92"/>
      <c r="J847" s="90"/>
      <c r="K847" s="51"/>
      <c r="L847" s="44"/>
      <c r="M847" s="77"/>
      <c r="N847" s="52"/>
      <c r="O847" s="52"/>
      <c r="P847" s="77"/>
      <c r="Q847" s="77"/>
      <c r="R847" s="77"/>
      <c r="S847" s="77"/>
      <c r="T847" s="28"/>
      <c r="U847" s="28"/>
      <c r="V847" s="28"/>
      <c r="W847" s="28"/>
      <c r="X847" s="28"/>
      <c r="Y847" s="28"/>
      <c r="Z847" s="28"/>
      <c r="AA847" s="28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9"/>
      <c r="BD847" s="9"/>
      <c r="BE847" s="9"/>
      <c r="BF847" s="9"/>
      <c r="BG847" s="9"/>
      <c r="BH847" s="9"/>
      <c r="BI847" s="9"/>
      <c r="BJ847" s="9"/>
      <c r="BK847" s="9"/>
      <c r="BL847" s="9"/>
      <c r="BM847" s="9"/>
      <c r="BN847" s="9"/>
      <c r="BO847" s="9"/>
      <c r="BP847" s="9"/>
      <c r="BQ847" s="9"/>
      <c r="BR847" s="9"/>
      <c r="BS847" s="9"/>
      <c r="BT847" s="9"/>
      <c r="BU847" s="9"/>
      <c r="BV847" s="9"/>
      <c r="BW847" s="9"/>
      <c r="BX847" s="9"/>
      <c r="BY847" s="9"/>
      <c r="BZ847" s="9"/>
      <c r="CA847" s="9"/>
      <c r="CB847" s="9"/>
      <c r="CC847" s="9"/>
      <c r="CD847" s="9"/>
      <c r="CE847" s="9"/>
      <c r="CF847" s="9"/>
      <c r="CG847" s="9"/>
      <c r="CH847" s="9"/>
      <c r="CI847" s="9"/>
      <c r="CJ847" s="9"/>
      <c r="CK847" s="9"/>
    </row>
    <row r="848" spans="1:89" s="10" customFormat="1" ht="15" customHeight="1">
      <c r="A848" s="124"/>
      <c r="B848" s="113"/>
      <c r="D848" s="106"/>
      <c r="E848" s="106"/>
      <c r="F848" s="49"/>
      <c r="G848" s="86"/>
      <c r="H848" s="88"/>
      <c r="I848" s="92"/>
      <c r="J848" s="90"/>
      <c r="K848" s="51"/>
      <c r="L848" s="44"/>
      <c r="M848" s="77"/>
      <c r="N848" s="52"/>
      <c r="O848" s="52"/>
      <c r="P848" s="77"/>
      <c r="Q848" s="77"/>
      <c r="R848" s="77"/>
      <c r="S848" s="77"/>
      <c r="T848" s="28"/>
      <c r="U848" s="28"/>
      <c r="V848" s="28"/>
      <c r="W848" s="28"/>
      <c r="X848" s="28"/>
      <c r="Y848" s="28"/>
      <c r="Z848" s="28"/>
      <c r="AA848" s="28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9"/>
      <c r="BP848" s="9"/>
      <c r="BQ848" s="9"/>
      <c r="BR848" s="9"/>
      <c r="BS848" s="9"/>
      <c r="BT848" s="9"/>
      <c r="BU848" s="9"/>
      <c r="BV848" s="9"/>
      <c r="BW848" s="9"/>
      <c r="BX848" s="9"/>
      <c r="BY848" s="9"/>
      <c r="BZ848" s="9"/>
      <c r="CA848" s="9"/>
      <c r="CB848" s="9"/>
      <c r="CC848" s="9"/>
      <c r="CD848" s="9"/>
      <c r="CE848" s="9"/>
      <c r="CF848" s="9"/>
      <c r="CG848" s="9"/>
      <c r="CH848" s="9"/>
      <c r="CI848" s="9"/>
      <c r="CJ848" s="9"/>
      <c r="CK848" s="9"/>
    </row>
    <row r="849" spans="1:89" s="10" customFormat="1" ht="15" customHeight="1">
      <c r="A849" s="124"/>
      <c r="B849" s="113"/>
      <c r="D849" s="106"/>
      <c r="E849" s="106"/>
      <c r="F849" s="49"/>
      <c r="G849" s="86"/>
      <c r="H849" s="88"/>
      <c r="I849" s="92"/>
      <c r="J849" s="90"/>
      <c r="K849" s="51"/>
      <c r="L849" s="44"/>
      <c r="M849" s="77"/>
      <c r="N849" s="52"/>
      <c r="O849" s="52"/>
      <c r="P849" s="77"/>
      <c r="Q849" s="77"/>
      <c r="R849" s="77"/>
      <c r="S849" s="77"/>
      <c r="T849" s="28"/>
      <c r="U849" s="28"/>
      <c r="V849" s="28"/>
      <c r="W849" s="28"/>
      <c r="X849" s="28"/>
      <c r="Y849" s="28"/>
      <c r="Z849" s="28"/>
      <c r="AA849" s="28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9"/>
      <c r="BD849" s="9"/>
      <c r="BE849" s="9"/>
      <c r="BF849" s="9"/>
      <c r="BG849" s="9"/>
      <c r="BH849" s="9"/>
      <c r="BI849" s="9"/>
      <c r="BJ849" s="9"/>
      <c r="BK849" s="9"/>
      <c r="BL849" s="9"/>
      <c r="BM849" s="9"/>
      <c r="BN849" s="9"/>
      <c r="BO849" s="9"/>
      <c r="BP849" s="9"/>
      <c r="BQ849" s="9"/>
      <c r="BR849" s="9"/>
      <c r="BS849" s="9"/>
      <c r="BT849" s="9"/>
      <c r="BU849" s="9"/>
      <c r="BV849" s="9"/>
      <c r="BW849" s="9"/>
      <c r="BX849" s="9"/>
      <c r="BY849" s="9"/>
      <c r="BZ849" s="9"/>
      <c r="CA849" s="9"/>
      <c r="CB849" s="9"/>
      <c r="CC849" s="9"/>
      <c r="CD849" s="9"/>
      <c r="CE849" s="9"/>
      <c r="CF849" s="9"/>
      <c r="CG849" s="9"/>
      <c r="CH849" s="9"/>
      <c r="CI849" s="9"/>
      <c r="CJ849" s="9"/>
      <c r="CK849" s="9"/>
    </row>
    <row r="850" spans="1:89" s="10" customFormat="1" ht="15" customHeight="1">
      <c r="A850" s="124"/>
      <c r="B850" s="113"/>
      <c r="D850" s="106"/>
      <c r="E850" s="106"/>
      <c r="F850" s="49"/>
      <c r="G850" s="86"/>
      <c r="H850" s="88"/>
      <c r="I850" s="92"/>
      <c r="J850" s="90"/>
      <c r="K850" s="51"/>
      <c r="L850" s="44"/>
      <c r="M850" s="77"/>
      <c r="N850" s="52"/>
      <c r="O850" s="52"/>
      <c r="P850" s="77"/>
      <c r="Q850" s="77"/>
      <c r="R850" s="77"/>
      <c r="S850" s="77"/>
      <c r="T850" s="28"/>
      <c r="U850" s="28"/>
      <c r="V850" s="28"/>
      <c r="W850" s="28"/>
      <c r="X850" s="28"/>
      <c r="Y850" s="28"/>
      <c r="Z850" s="28"/>
      <c r="AA850" s="28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  <c r="BL850" s="9"/>
      <c r="BM850" s="9"/>
      <c r="BN850" s="9"/>
      <c r="BO850" s="9"/>
      <c r="BP850" s="9"/>
      <c r="BQ850" s="9"/>
      <c r="BR850" s="9"/>
      <c r="BS850" s="9"/>
      <c r="BT850" s="9"/>
      <c r="BU850" s="9"/>
      <c r="BV850" s="9"/>
      <c r="BW850" s="9"/>
      <c r="BX850" s="9"/>
      <c r="BY850" s="9"/>
      <c r="BZ850" s="9"/>
      <c r="CA850" s="9"/>
      <c r="CB850" s="9"/>
      <c r="CC850" s="9"/>
      <c r="CD850" s="9"/>
      <c r="CE850" s="9"/>
      <c r="CF850" s="9"/>
      <c r="CG850" s="9"/>
      <c r="CH850" s="9"/>
      <c r="CI850" s="9"/>
      <c r="CJ850" s="9"/>
      <c r="CK850" s="9"/>
    </row>
    <row r="851" spans="1:89" s="10" customFormat="1" ht="15" customHeight="1">
      <c r="A851" s="124"/>
      <c r="B851" s="113"/>
      <c r="D851" s="106"/>
      <c r="E851" s="106"/>
      <c r="F851" s="49"/>
      <c r="G851" s="86"/>
      <c r="H851" s="88"/>
      <c r="I851" s="92"/>
      <c r="J851" s="90"/>
      <c r="K851" s="51"/>
      <c r="L851" s="44"/>
      <c r="M851" s="77"/>
      <c r="N851" s="52"/>
      <c r="O851" s="52"/>
      <c r="P851" s="77"/>
      <c r="Q851" s="77"/>
      <c r="R851" s="77"/>
      <c r="S851" s="77"/>
      <c r="T851" s="28"/>
      <c r="U851" s="28"/>
      <c r="V851" s="28"/>
      <c r="W851" s="28"/>
      <c r="X851" s="28"/>
      <c r="Y851" s="28"/>
      <c r="Z851" s="28"/>
      <c r="AA851" s="28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9"/>
      <c r="BD851" s="9"/>
      <c r="BE851" s="9"/>
      <c r="BF851" s="9"/>
      <c r="BG851" s="9"/>
      <c r="BH851" s="9"/>
      <c r="BI851" s="9"/>
      <c r="BJ851" s="9"/>
      <c r="BK851" s="9"/>
      <c r="BL851" s="9"/>
      <c r="BM851" s="9"/>
      <c r="BN851" s="9"/>
      <c r="BO851" s="9"/>
      <c r="BP851" s="9"/>
      <c r="BQ851" s="9"/>
      <c r="BR851" s="9"/>
      <c r="BS851" s="9"/>
      <c r="BT851" s="9"/>
      <c r="BU851" s="9"/>
      <c r="BV851" s="9"/>
      <c r="BW851" s="9"/>
      <c r="BX851" s="9"/>
      <c r="BY851" s="9"/>
      <c r="BZ851" s="9"/>
      <c r="CA851" s="9"/>
      <c r="CB851" s="9"/>
      <c r="CC851" s="9"/>
      <c r="CD851" s="9"/>
      <c r="CE851" s="9"/>
      <c r="CF851" s="9"/>
      <c r="CG851" s="9"/>
      <c r="CH851" s="9"/>
      <c r="CI851" s="9"/>
      <c r="CJ851" s="9"/>
      <c r="CK851" s="9"/>
    </row>
    <row r="852" spans="1:89" s="10" customFormat="1" ht="15" customHeight="1">
      <c r="A852" s="124"/>
      <c r="B852" s="113"/>
      <c r="D852" s="106"/>
      <c r="E852" s="106"/>
      <c r="F852" s="49"/>
      <c r="G852" s="86"/>
      <c r="H852" s="88"/>
      <c r="I852" s="92"/>
      <c r="J852" s="90"/>
      <c r="K852" s="51"/>
      <c r="L852" s="44"/>
      <c r="M852" s="77"/>
      <c r="N852" s="52"/>
      <c r="O852" s="52"/>
      <c r="P852" s="77"/>
      <c r="Q852" s="77"/>
      <c r="R852" s="77"/>
      <c r="S852" s="77"/>
      <c r="T852" s="28"/>
      <c r="U852" s="28"/>
      <c r="V852" s="28"/>
      <c r="W852" s="28"/>
      <c r="X852" s="28"/>
      <c r="Y852" s="28"/>
      <c r="Z852" s="28"/>
      <c r="AA852" s="28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9"/>
      <c r="BP852" s="9"/>
      <c r="BQ852" s="9"/>
      <c r="BR852" s="9"/>
      <c r="BS852" s="9"/>
      <c r="BT852" s="9"/>
      <c r="BU852" s="9"/>
      <c r="BV852" s="9"/>
      <c r="BW852" s="9"/>
      <c r="BX852" s="9"/>
      <c r="BY852" s="9"/>
      <c r="BZ852" s="9"/>
      <c r="CA852" s="9"/>
      <c r="CB852" s="9"/>
      <c r="CC852" s="9"/>
      <c r="CD852" s="9"/>
      <c r="CE852" s="9"/>
      <c r="CF852" s="9"/>
      <c r="CG852" s="9"/>
      <c r="CH852" s="9"/>
      <c r="CI852" s="9"/>
      <c r="CJ852" s="9"/>
      <c r="CK852" s="9"/>
    </row>
    <row r="853" spans="1:89" s="10" customFormat="1" ht="15" customHeight="1">
      <c r="A853" s="124"/>
      <c r="B853" s="113"/>
      <c r="D853" s="106"/>
      <c r="E853" s="106"/>
      <c r="F853" s="49"/>
      <c r="G853" s="86"/>
      <c r="H853" s="88"/>
      <c r="I853" s="92"/>
      <c r="J853" s="90"/>
      <c r="K853" s="51"/>
      <c r="L853" s="44"/>
      <c r="M853" s="77"/>
      <c r="N853" s="52"/>
      <c r="O853" s="52"/>
      <c r="P853" s="77"/>
      <c r="Q853" s="77"/>
      <c r="R853" s="77"/>
      <c r="S853" s="77"/>
      <c r="T853" s="28"/>
      <c r="U853" s="28"/>
      <c r="V853" s="28"/>
      <c r="W853" s="28"/>
      <c r="X853" s="28"/>
      <c r="Y853" s="28"/>
      <c r="Z853" s="28"/>
      <c r="AA853" s="28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9"/>
      <c r="BD853" s="9"/>
      <c r="BE853" s="9"/>
      <c r="BF853" s="9"/>
      <c r="BG853" s="9"/>
      <c r="BH853" s="9"/>
      <c r="BI853" s="9"/>
      <c r="BJ853" s="9"/>
      <c r="BK853" s="9"/>
      <c r="BL853" s="9"/>
      <c r="BM853" s="9"/>
      <c r="BN853" s="9"/>
      <c r="BO853" s="9"/>
      <c r="BP853" s="9"/>
      <c r="BQ853" s="9"/>
      <c r="BR853" s="9"/>
      <c r="BS853" s="9"/>
      <c r="BT853" s="9"/>
      <c r="BU853" s="9"/>
      <c r="BV853" s="9"/>
      <c r="BW853" s="9"/>
      <c r="BX853" s="9"/>
      <c r="BY853" s="9"/>
      <c r="BZ853" s="9"/>
      <c r="CA853" s="9"/>
      <c r="CB853" s="9"/>
      <c r="CC853" s="9"/>
      <c r="CD853" s="9"/>
      <c r="CE853" s="9"/>
      <c r="CF853" s="9"/>
      <c r="CG853" s="9"/>
      <c r="CH853" s="9"/>
      <c r="CI853" s="9"/>
      <c r="CJ853" s="9"/>
      <c r="CK853" s="9"/>
    </row>
    <row r="854" spans="1:89" s="10" customFormat="1" ht="15" customHeight="1">
      <c r="A854" s="124"/>
      <c r="B854" s="113"/>
      <c r="D854" s="106"/>
      <c r="E854" s="106"/>
      <c r="F854" s="49"/>
      <c r="G854" s="86"/>
      <c r="H854" s="88"/>
      <c r="I854" s="92"/>
      <c r="J854" s="90"/>
      <c r="K854" s="51"/>
      <c r="L854" s="44"/>
      <c r="M854" s="77"/>
      <c r="N854" s="52"/>
      <c r="O854" s="52"/>
      <c r="P854" s="77"/>
      <c r="Q854" s="77"/>
      <c r="R854" s="77"/>
      <c r="S854" s="77"/>
      <c r="T854" s="28"/>
      <c r="U854" s="28"/>
      <c r="V854" s="28"/>
      <c r="W854" s="28"/>
      <c r="X854" s="28"/>
      <c r="Y854" s="28"/>
      <c r="Z854" s="28"/>
      <c r="AA854" s="28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9"/>
      <c r="BP854" s="9"/>
      <c r="BQ854" s="9"/>
      <c r="BR854" s="9"/>
      <c r="BS854" s="9"/>
      <c r="BT854" s="9"/>
      <c r="BU854" s="9"/>
      <c r="BV854" s="9"/>
      <c r="BW854" s="9"/>
      <c r="BX854" s="9"/>
      <c r="BY854" s="9"/>
      <c r="BZ854" s="9"/>
      <c r="CA854" s="9"/>
      <c r="CB854" s="9"/>
      <c r="CC854" s="9"/>
      <c r="CD854" s="9"/>
      <c r="CE854" s="9"/>
      <c r="CF854" s="9"/>
      <c r="CG854" s="9"/>
      <c r="CH854" s="9"/>
      <c r="CI854" s="9"/>
      <c r="CJ854" s="9"/>
      <c r="CK854" s="9"/>
    </row>
    <row r="855" spans="1:89" s="10" customFormat="1" ht="15" customHeight="1">
      <c r="A855" s="124"/>
      <c r="B855" s="113"/>
      <c r="D855" s="106"/>
      <c r="E855" s="106"/>
      <c r="F855" s="49"/>
      <c r="G855" s="86"/>
      <c r="H855" s="88"/>
      <c r="I855" s="92"/>
      <c r="J855" s="90"/>
      <c r="K855" s="51"/>
      <c r="L855" s="44"/>
      <c r="M855" s="77"/>
      <c r="N855" s="52"/>
      <c r="O855" s="52"/>
      <c r="P855" s="77"/>
      <c r="Q855" s="77"/>
      <c r="R855" s="77"/>
      <c r="S855" s="77"/>
      <c r="T855" s="28"/>
      <c r="U855" s="28"/>
      <c r="V855" s="28"/>
      <c r="W855" s="28"/>
      <c r="X855" s="28"/>
      <c r="Y855" s="28"/>
      <c r="Z855" s="28"/>
      <c r="AA855" s="28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9"/>
      <c r="BD855" s="9"/>
      <c r="BE855" s="9"/>
      <c r="BF855" s="9"/>
      <c r="BG855" s="9"/>
      <c r="BH855" s="9"/>
      <c r="BI855" s="9"/>
      <c r="BJ855" s="9"/>
      <c r="BK855" s="9"/>
      <c r="BL855" s="9"/>
      <c r="BM855" s="9"/>
      <c r="BN855" s="9"/>
      <c r="BO855" s="9"/>
      <c r="BP855" s="9"/>
      <c r="BQ855" s="9"/>
      <c r="BR855" s="9"/>
      <c r="BS855" s="9"/>
      <c r="BT855" s="9"/>
      <c r="BU855" s="9"/>
      <c r="BV855" s="9"/>
      <c r="BW855" s="9"/>
      <c r="BX855" s="9"/>
      <c r="BY855" s="9"/>
      <c r="BZ855" s="9"/>
      <c r="CA855" s="9"/>
      <c r="CB855" s="9"/>
      <c r="CC855" s="9"/>
      <c r="CD855" s="9"/>
      <c r="CE855" s="9"/>
      <c r="CF855" s="9"/>
      <c r="CG855" s="9"/>
      <c r="CH855" s="9"/>
      <c r="CI855" s="9"/>
      <c r="CJ855" s="9"/>
      <c r="CK855" s="9"/>
    </row>
    <row r="856" spans="1:89" s="10" customFormat="1" ht="15" customHeight="1">
      <c r="A856" s="124"/>
      <c r="B856" s="113"/>
      <c r="D856" s="106"/>
      <c r="E856" s="106"/>
      <c r="F856" s="49"/>
      <c r="G856" s="86"/>
      <c r="H856" s="88"/>
      <c r="I856" s="92"/>
      <c r="J856" s="90"/>
      <c r="K856" s="51"/>
      <c r="L856" s="44"/>
      <c r="M856" s="77"/>
      <c r="N856" s="52"/>
      <c r="O856" s="52"/>
      <c r="P856" s="77"/>
      <c r="Q856" s="77"/>
      <c r="R856" s="77"/>
      <c r="S856" s="77"/>
      <c r="T856" s="28"/>
      <c r="U856" s="28"/>
      <c r="V856" s="28"/>
      <c r="W856" s="28"/>
      <c r="X856" s="28"/>
      <c r="Y856" s="28"/>
      <c r="Z856" s="28"/>
      <c r="AA856" s="28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  <c r="BF856" s="9"/>
      <c r="BG856" s="9"/>
      <c r="BH856" s="9"/>
      <c r="BI856" s="9"/>
      <c r="BJ856" s="9"/>
      <c r="BK856" s="9"/>
      <c r="BL856" s="9"/>
      <c r="BM856" s="9"/>
      <c r="BN856" s="9"/>
      <c r="BO856" s="9"/>
      <c r="BP856" s="9"/>
      <c r="BQ856" s="9"/>
      <c r="BR856" s="9"/>
      <c r="BS856" s="9"/>
      <c r="BT856" s="9"/>
      <c r="BU856" s="9"/>
      <c r="BV856" s="9"/>
      <c r="BW856" s="9"/>
      <c r="BX856" s="9"/>
      <c r="BY856" s="9"/>
      <c r="BZ856" s="9"/>
      <c r="CA856" s="9"/>
      <c r="CB856" s="9"/>
      <c r="CC856" s="9"/>
      <c r="CD856" s="9"/>
      <c r="CE856" s="9"/>
      <c r="CF856" s="9"/>
      <c r="CG856" s="9"/>
      <c r="CH856" s="9"/>
      <c r="CI856" s="9"/>
      <c r="CJ856" s="9"/>
      <c r="CK856" s="9"/>
    </row>
    <row r="857" spans="1:89" s="10" customFormat="1" ht="15" customHeight="1">
      <c r="A857" s="124"/>
      <c r="B857" s="113"/>
      <c r="D857" s="106"/>
      <c r="E857" s="106"/>
      <c r="F857" s="49"/>
      <c r="G857" s="86"/>
      <c r="H857" s="88"/>
      <c r="I857" s="92"/>
      <c r="J857" s="90"/>
      <c r="K857" s="51"/>
      <c r="L857" s="44"/>
      <c r="M857" s="77"/>
      <c r="N857" s="52"/>
      <c r="O857" s="52"/>
      <c r="P857" s="77"/>
      <c r="Q857" s="77"/>
      <c r="R857" s="77"/>
      <c r="S857" s="77"/>
      <c r="T857" s="28"/>
      <c r="U857" s="28"/>
      <c r="V857" s="28"/>
      <c r="W857" s="28"/>
      <c r="X857" s="28"/>
      <c r="Y857" s="28"/>
      <c r="Z857" s="28"/>
      <c r="AA857" s="28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9"/>
      <c r="BD857" s="9"/>
      <c r="BE857" s="9"/>
      <c r="BF857" s="9"/>
      <c r="BG857" s="9"/>
      <c r="BH857" s="9"/>
      <c r="BI857" s="9"/>
      <c r="BJ857" s="9"/>
      <c r="BK857" s="9"/>
      <c r="BL857" s="9"/>
      <c r="BM857" s="9"/>
      <c r="BN857" s="9"/>
      <c r="BO857" s="9"/>
      <c r="BP857" s="9"/>
      <c r="BQ857" s="9"/>
      <c r="BR857" s="9"/>
      <c r="BS857" s="9"/>
      <c r="BT857" s="9"/>
      <c r="BU857" s="9"/>
      <c r="BV857" s="9"/>
      <c r="BW857" s="9"/>
      <c r="BX857" s="9"/>
      <c r="BY857" s="9"/>
      <c r="BZ857" s="9"/>
      <c r="CA857" s="9"/>
      <c r="CB857" s="9"/>
      <c r="CC857" s="9"/>
      <c r="CD857" s="9"/>
      <c r="CE857" s="9"/>
      <c r="CF857" s="9"/>
      <c r="CG857" s="9"/>
      <c r="CH857" s="9"/>
      <c r="CI857" s="9"/>
      <c r="CJ857" s="9"/>
      <c r="CK857" s="9"/>
    </row>
    <row r="858" spans="1:89" s="10" customFormat="1" ht="15" customHeight="1">
      <c r="A858" s="124"/>
      <c r="B858" s="113"/>
      <c r="D858" s="106"/>
      <c r="E858" s="106"/>
      <c r="F858" s="49"/>
      <c r="G858" s="86"/>
      <c r="H858" s="88"/>
      <c r="I858" s="92"/>
      <c r="J858" s="90"/>
      <c r="K858" s="51"/>
      <c r="L858" s="44"/>
      <c r="M858" s="77"/>
      <c r="N858" s="52"/>
      <c r="O858" s="52"/>
      <c r="P858" s="77"/>
      <c r="Q858" s="77"/>
      <c r="R858" s="77"/>
      <c r="S858" s="77"/>
      <c r="T858" s="28"/>
      <c r="U858" s="28"/>
      <c r="V858" s="28"/>
      <c r="W858" s="28"/>
      <c r="X858" s="28"/>
      <c r="Y858" s="28"/>
      <c r="Z858" s="28"/>
      <c r="AA858" s="28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  <c r="BF858" s="9"/>
      <c r="BG858" s="9"/>
      <c r="BH858" s="9"/>
      <c r="BI858" s="9"/>
      <c r="BJ858" s="9"/>
      <c r="BK858" s="9"/>
      <c r="BL858" s="9"/>
      <c r="BM858" s="9"/>
      <c r="BN858" s="9"/>
      <c r="BO858" s="9"/>
      <c r="BP858" s="9"/>
      <c r="BQ858" s="9"/>
      <c r="BR858" s="9"/>
      <c r="BS858" s="9"/>
      <c r="BT858" s="9"/>
      <c r="BU858" s="9"/>
      <c r="BV858" s="9"/>
      <c r="BW858" s="9"/>
      <c r="BX858" s="9"/>
      <c r="BY858" s="9"/>
      <c r="BZ858" s="9"/>
      <c r="CA858" s="9"/>
      <c r="CB858" s="9"/>
      <c r="CC858" s="9"/>
      <c r="CD858" s="9"/>
      <c r="CE858" s="9"/>
      <c r="CF858" s="9"/>
      <c r="CG858" s="9"/>
      <c r="CH858" s="9"/>
      <c r="CI858" s="9"/>
      <c r="CJ858" s="9"/>
      <c r="CK858" s="9"/>
    </row>
    <row r="859" spans="1:89" s="10" customFormat="1" ht="15" customHeight="1">
      <c r="A859" s="124"/>
      <c r="B859" s="113"/>
      <c r="D859" s="106"/>
      <c r="E859" s="106"/>
      <c r="F859" s="49"/>
      <c r="G859" s="86"/>
      <c r="H859" s="88"/>
      <c r="I859" s="92"/>
      <c r="J859" s="90"/>
      <c r="K859" s="51"/>
      <c r="L859" s="44"/>
      <c r="M859" s="77"/>
      <c r="N859" s="52"/>
      <c r="O859" s="52"/>
      <c r="P859" s="77"/>
      <c r="Q859" s="77"/>
      <c r="R859" s="77"/>
      <c r="S859" s="77"/>
      <c r="T859" s="28"/>
      <c r="U859" s="28"/>
      <c r="V859" s="28"/>
      <c r="W859" s="28"/>
      <c r="X859" s="28"/>
      <c r="Y859" s="28"/>
      <c r="Z859" s="28"/>
      <c r="AA859" s="28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9"/>
      <c r="BD859" s="9"/>
      <c r="BE859" s="9"/>
      <c r="BF859" s="9"/>
      <c r="BG859" s="9"/>
      <c r="BH859" s="9"/>
      <c r="BI859" s="9"/>
      <c r="BJ859" s="9"/>
      <c r="BK859" s="9"/>
      <c r="BL859" s="9"/>
      <c r="BM859" s="9"/>
      <c r="BN859" s="9"/>
      <c r="BO859" s="9"/>
      <c r="BP859" s="9"/>
      <c r="BQ859" s="9"/>
      <c r="BR859" s="9"/>
      <c r="BS859" s="9"/>
      <c r="BT859" s="9"/>
      <c r="BU859" s="9"/>
      <c r="BV859" s="9"/>
      <c r="BW859" s="9"/>
      <c r="BX859" s="9"/>
      <c r="BY859" s="9"/>
      <c r="BZ859" s="9"/>
      <c r="CA859" s="9"/>
      <c r="CB859" s="9"/>
      <c r="CC859" s="9"/>
      <c r="CD859" s="9"/>
      <c r="CE859" s="9"/>
      <c r="CF859" s="9"/>
      <c r="CG859" s="9"/>
      <c r="CH859" s="9"/>
      <c r="CI859" s="9"/>
      <c r="CJ859" s="9"/>
      <c r="CK859" s="9"/>
    </row>
    <row r="860" spans="1:89" s="10" customFormat="1" ht="15" customHeight="1">
      <c r="A860" s="124"/>
      <c r="B860" s="113"/>
      <c r="D860" s="106"/>
      <c r="E860" s="106"/>
      <c r="F860" s="49"/>
      <c r="G860" s="86"/>
      <c r="H860" s="88"/>
      <c r="I860" s="92"/>
      <c r="J860" s="90"/>
      <c r="K860" s="51"/>
      <c r="L860" s="44"/>
      <c r="M860" s="77"/>
      <c r="N860" s="52"/>
      <c r="O860" s="52"/>
      <c r="P860" s="77"/>
      <c r="Q860" s="77"/>
      <c r="R860" s="77"/>
      <c r="S860" s="77"/>
      <c r="T860" s="28"/>
      <c r="U860" s="28"/>
      <c r="V860" s="28"/>
      <c r="W860" s="28"/>
      <c r="X860" s="28"/>
      <c r="Y860" s="28"/>
      <c r="Z860" s="28"/>
      <c r="AA860" s="28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  <c r="BF860" s="9"/>
      <c r="BG860" s="9"/>
      <c r="BH860" s="9"/>
      <c r="BI860" s="9"/>
      <c r="BJ860" s="9"/>
      <c r="BK860" s="9"/>
      <c r="BL860" s="9"/>
      <c r="BM860" s="9"/>
      <c r="BN860" s="9"/>
      <c r="BO860" s="9"/>
      <c r="BP860" s="9"/>
      <c r="BQ860" s="9"/>
      <c r="BR860" s="9"/>
      <c r="BS860" s="9"/>
      <c r="BT860" s="9"/>
      <c r="BU860" s="9"/>
      <c r="BV860" s="9"/>
      <c r="BW860" s="9"/>
      <c r="BX860" s="9"/>
      <c r="BY860" s="9"/>
      <c r="BZ860" s="9"/>
      <c r="CA860" s="9"/>
      <c r="CB860" s="9"/>
      <c r="CC860" s="9"/>
      <c r="CD860" s="9"/>
      <c r="CE860" s="9"/>
      <c r="CF860" s="9"/>
      <c r="CG860" s="9"/>
      <c r="CH860" s="9"/>
      <c r="CI860" s="9"/>
      <c r="CJ860" s="9"/>
      <c r="CK860" s="9"/>
    </row>
    <row r="861" spans="1:89" s="10" customFormat="1" ht="15" customHeight="1">
      <c r="A861" s="124"/>
      <c r="B861" s="113"/>
      <c r="D861" s="106"/>
      <c r="E861" s="106"/>
      <c r="F861" s="49"/>
      <c r="G861" s="86"/>
      <c r="H861" s="88"/>
      <c r="I861" s="92"/>
      <c r="J861" s="90"/>
      <c r="K861" s="51"/>
      <c r="L861" s="44"/>
      <c r="M861" s="77"/>
      <c r="N861" s="52"/>
      <c r="O861" s="52"/>
      <c r="P861" s="77"/>
      <c r="Q861" s="77"/>
      <c r="R861" s="77"/>
      <c r="S861" s="77"/>
      <c r="T861" s="28"/>
      <c r="U861" s="28"/>
      <c r="V861" s="28"/>
      <c r="W861" s="28"/>
      <c r="X861" s="28"/>
      <c r="Y861" s="28"/>
      <c r="Z861" s="28"/>
      <c r="AA861" s="28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9"/>
      <c r="BD861" s="9"/>
      <c r="BE861" s="9"/>
      <c r="BF861" s="9"/>
      <c r="BG861" s="9"/>
      <c r="BH861" s="9"/>
      <c r="BI861" s="9"/>
      <c r="BJ861" s="9"/>
      <c r="BK861" s="9"/>
      <c r="BL861" s="9"/>
      <c r="BM861" s="9"/>
      <c r="BN861" s="9"/>
      <c r="BO861" s="9"/>
      <c r="BP861" s="9"/>
      <c r="BQ861" s="9"/>
      <c r="BR861" s="9"/>
      <c r="BS861" s="9"/>
      <c r="BT861" s="9"/>
      <c r="BU861" s="9"/>
      <c r="BV861" s="9"/>
      <c r="BW861" s="9"/>
      <c r="BX861" s="9"/>
      <c r="BY861" s="9"/>
      <c r="BZ861" s="9"/>
      <c r="CA861" s="9"/>
      <c r="CB861" s="9"/>
      <c r="CC861" s="9"/>
      <c r="CD861" s="9"/>
      <c r="CE861" s="9"/>
      <c r="CF861" s="9"/>
      <c r="CG861" s="9"/>
      <c r="CH861" s="9"/>
      <c r="CI861" s="9"/>
      <c r="CJ861" s="9"/>
      <c r="CK861" s="9"/>
    </row>
    <row r="862" spans="1:89" s="10" customFormat="1" ht="15" customHeight="1">
      <c r="A862" s="124"/>
      <c r="B862" s="113"/>
      <c r="D862" s="106"/>
      <c r="E862" s="106"/>
      <c r="F862" s="49"/>
      <c r="G862" s="86"/>
      <c r="H862" s="88"/>
      <c r="I862" s="92"/>
      <c r="J862" s="90"/>
      <c r="K862" s="51"/>
      <c r="L862" s="44"/>
      <c r="M862" s="77"/>
      <c r="N862" s="52"/>
      <c r="O862" s="52"/>
      <c r="P862" s="77"/>
      <c r="Q862" s="77"/>
      <c r="R862" s="77"/>
      <c r="S862" s="77"/>
      <c r="T862" s="28"/>
      <c r="U862" s="28"/>
      <c r="V862" s="28"/>
      <c r="W862" s="28"/>
      <c r="X862" s="28"/>
      <c r="Y862" s="28"/>
      <c r="Z862" s="28"/>
      <c r="AA862" s="28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9"/>
      <c r="BP862" s="9"/>
      <c r="BQ862" s="9"/>
      <c r="BR862" s="9"/>
      <c r="BS862" s="9"/>
      <c r="BT862" s="9"/>
      <c r="BU862" s="9"/>
      <c r="BV862" s="9"/>
      <c r="BW862" s="9"/>
      <c r="BX862" s="9"/>
      <c r="BY862" s="9"/>
      <c r="BZ862" s="9"/>
      <c r="CA862" s="9"/>
      <c r="CB862" s="9"/>
      <c r="CC862" s="9"/>
      <c r="CD862" s="9"/>
      <c r="CE862" s="9"/>
      <c r="CF862" s="9"/>
      <c r="CG862" s="9"/>
      <c r="CH862" s="9"/>
      <c r="CI862" s="9"/>
      <c r="CJ862" s="9"/>
      <c r="CK862" s="9"/>
    </row>
    <row r="863" spans="1:89" s="10" customFormat="1" ht="15" customHeight="1">
      <c r="A863" s="124"/>
      <c r="B863" s="113"/>
      <c r="D863" s="106"/>
      <c r="E863" s="106"/>
      <c r="F863" s="49"/>
      <c r="G863" s="86"/>
      <c r="H863" s="88"/>
      <c r="I863" s="92"/>
      <c r="J863" s="90"/>
      <c r="K863" s="51"/>
      <c r="L863" s="44"/>
      <c r="M863" s="77"/>
      <c r="N863" s="52"/>
      <c r="O863" s="52"/>
      <c r="P863" s="77"/>
      <c r="Q863" s="77"/>
      <c r="R863" s="77"/>
      <c r="S863" s="77"/>
      <c r="T863" s="28"/>
      <c r="U863" s="28"/>
      <c r="V863" s="28"/>
      <c r="W863" s="28"/>
      <c r="X863" s="28"/>
      <c r="Y863" s="28"/>
      <c r="Z863" s="28"/>
      <c r="AA863" s="28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  <c r="BL863" s="9"/>
      <c r="BM863" s="9"/>
      <c r="BN863" s="9"/>
      <c r="BO863" s="9"/>
      <c r="BP863" s="9"/>
      <c r="BQ863" s="9"/>
      <c r="BR863" s="9"/>
      <c r="BS863" s="9"/>
      <c r="BT863" s="9"/>
      <c r="BU863" s="9"/>
      <c r="BV863" s="9"/>
      <c r="BW863" s="9"/>
      <c r="BX863" s="9"/>
      <c r="BY863" s="9"/>
      <c r="BZ863" s="9"/>
      <c r="CA863" s="9"/>
      <c r="CB863" s="9"/>
      <c r="CC863" s="9"/>
      <c r="CD863" s="9"/>
      <c r="CE863" s="9"/>
      <c r="CF863" s="9"/>
      <c r="CG863" s="9"/>
      <c r="CH863" s="9"/>
      <c r="CI863" s="9"/>
      <c r="CJ863" s="9"/>
      <c r="CK863" s="9"/>
    </row>
    <row r="864" spans="1:89" s="10" customFormat="1" ht="15" customHeight="1">
      <c r="A864" s="124"/>
      <c r="B864" s="113"/>
      <c r="D864" s="106"/>
      <c r="E864" s="106"/>
      <c r="F864" s="49"/>
      <c r="G864" s="86"/>
      <c r="H864" s="88"/>
      <c r="I864" s="92"/>
      <c r="J864" s="90"/>
      <c r="K864" s="51"/>
      <c r="L864" s="44"/>
      <c r="M864" s="77"/>
      <c r="N864" s="52"/>
      <c r="O864" s="52"/>
      <c r="P864" s="77"/>
      <c r="Q864" s="77"/>
      <c r="R864" s="77"/>
      <c r="S864" s="77"/>
      <c r="T864" s="28"/>
      <c r="U864" s="28"/>
      <c r="V864" s="28"/>
      <c r="W864" s="28"/>
      <c r="X864" s="28"/>
      <c r="Y864" s="28"/>
      <c r="Z864" s="28"/>
      <c r="AA864" s="28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9"/>
      <c r="BP864" s="9"/>
      <c r="BQ864" s="9"/>
      <c r="BR864" s="9"/>
      <c r="BS864" s="9"/>
      <c r="BT864" s="9"/>
      <c r="BU864" s="9"/>
      <c r="BV864" s="9"/>
      <c r="BW864" s="9"/>
      <c r="BX864" s="9"/>
      <c r="BY864" s="9"/>
      <c r="BZ864" s="9"/>
      <c r="CA864" s="9"/>
      <c r="CB864" s="9"/>
      <c r="CC864" s="9"/>
      <c r="CD864" s="9"/>
      <c r="CE864" s="9"/>
      <c r="CF864" s="9"/>
      <c r="CG864" s="9"/>
      <c r="CH864" s="9"/>
      <c r="CI864" s="9"/>
      <c r="CJ864" s="9"/>
      <c r="CK864" s="9"/>
    </row>
    <row r="865" spans="1:89" s="10" customFormat="1" ht="15" customHeight="1">
      <c r="A865" s="124"/>
      <c r="B865" s="113"/>
      <c r="D865" s="106"/>
      <c r="E865" s="106"/>
      <c r="F865" s="49"/>
      <c r="G865" s="86"/>
      <c r="H865" s="88"/>
      <c r="I865" s="92"/>
      <c r="J865" s="90"/>
      <c r="K865" s="51"/>
      <c r="L865" s="44"/>
      <c r="M865" s="77"/>
      <c r="N865" s="52"/>
      <c r="O865" s="52"/>
      <c r="P865" s="77"/>
      <c r="Q865" s="77"/>
      <c r="R865" s="77"/>
      <c r="S865" s="77"/>
      <c r="T865" s="28"/>
      <c r="U865" s="28"/>
      <c r="V865" s="28"/>
      <c r="W865" s="28"/>
      <c r="X865" s="28"/>
      <c r="Y865" s="28"/>
      <c r="Z865" s="28"/>
      <c r="AA865" s="28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9"/>
      <c r="BD865" s="9"/>
      <c r="BE865" s="9"/>
      <c r="BF865" s="9"/>
      <c r="BG865" s="9"/>
      <c r="BH865" s="9"/>
      <c r="BI865" s="9"/>
      <c r="BJ865" s="9"/>
      <c r="BK865" s="9"/>
      <c r="BL865" s="9"/>
      <c r="BM865" s="9"/>
      <c r="BN865" s="9"/>
      <c r="BO865" s="9"/>
      <c r="BP865" s="9"/>
      <c r="BQ865" s="9"/>
      <c r="BR865" s="9"/>
      <c r="BS865" s="9"/>
      <c r="BT865" s="9"/>
      <c r="BU865" s="9"/>
      <c r="BV865" s="9"/>
      <c r="BW865" s="9"/>
      <c r="BX865" s="9"/>
      <c r="BY865" s="9"/>
      <c r="BZ865" s="9"/>
      <c r="CA865" s="9"/>
      <c r="CB865" s="9"/>
      <c r="CC865" s="9"/>
      <c r="CD865" s="9"/>
      <c r="CE865" s="9"/>
      <c r="CF865" s="9"/>
      <c r="CG865" s="9"/>
      <c r="CH865" s="9"/>
      <c r="CI865" s="9"/>
      <c r="CJ865" s="9"/>
      <c r="CK865" s="9"/>
    </row>
    <row r="866" spans="1:89" s="10" customFormat="1" ht="15" customHeight="1">
      <c r="A866" s="124"/>
      <c r="B866" s="113"/>
      <c r="D866" s="106"/>
      <c r="E866" s="106"/>
      <c r="F866" s="49"/>
      <c r="G866" s="86"/>
      <c r="H866" s="88"/>
      <c r="I866" s="92"/>
      <c r="J866" s="90"/>
      <c r="K866" s="51"/>
      <c r="L866" s="44"/>
      <c r="M866" s="77"/>
      <c r="N866" s="52"/>
      <c r="O866" s="52"/>
      <c r="P866" s="77"/>
      <c r="Q866" s="77"/>
      <c r="R866" s="77"/>
      <c r="S866" s="77"/>
      <c r="T866" s="28"/>
      <c r="U866" s="28"/>
      <c r="V866" s="28"/>
      <c r="W866" s="28"/>
      <c r="X866" s="28"/>
      <c r="Y866" s="28"/>
      <c r="Z866" s="28"/>
      <c r="AA866" s="28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9"/>
      <c r="BP866" s="9"/>
      <c r="BQ866" s="9"/>
      <c r="BR866" s="9"/>
      <c r="BS866" s="9"/>
      <c r="BT866" s="9"/>
      <c r="BU866" s="9"/>
      <c r="BV866" s="9"/>
      <c r="BW866" s="9"/>
      <c r="BX866" s="9"/>
      <c r="BY866" s="9"/>
      <c r="BZ866" s="9"/>
      <c r="CA866" s="9"/>
      <c r="CB866" s="9"/>
      <c r="CC866" s="9"/>
      <c r="CD866" s="9"/>
      <c r="CE866" s="9"/>
      <c r="CF866" s="9"/>
      <c r="CG866" s="9"/>
      <c r="CH866" s="9"/>
      <c r="CI866" s="9"/>
      <c r="CJ866" s="9"/>
      <c r="CK866" s="9"/>
    </row>
    <row r="867" spans="1:89" s="10" customFormat="1" ht="15" customHeight="1">
      <c r="A867" s="124"/>
      <c r="B867" s="113"/>
      <c r="D867" s="106"/>
      <c r="E867" s="106"/>
      <c r="F867" s="49"/>
      <c r="G867" s="86"/>
      <c r="H867" s="88"/>
      <c r="I867" s="92"/>
      <c r="J867" s="90"/>
      <c r="K867" s="51"/>
      <c r="L867" s="44"/>
      <c r="M867" s="77"/>
      <c r="N867" s="52"/>
      <c r="O867" s="52"/>
      <c r="P867" s="77"/>
      <c r="Q867" s="77"/>
      <c r="R867" s="77"/>
      <c r="S867" s="77"/>
      <c r="T867" s="28"/>
      <c r="U867" s="28"/>
      <c r="V867" s="28"/>
      <c r="W867" s="28"/>
      <c r="X867" s="28"/>
      <c r="Y867" s="28"/>
      <c r="Z867" s="28"/>
      <c r="AA867" s="28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9"/>
      <c r="BD867" s="9"/>
      <c r="BE867" s="9"/>
      <c r="BF867" s="9"/>
      <c r="BG867" s="9"/>
      <c r="BH867" s="9"/>
      <c r="BI867" s="9"/>
      <c r="BJ867" s="9"/>
      <c r="BK867" s="9"/>
      <c r="BL867" s="9"/>
      <c r="BM867" s="9"/>
      <c r="BN867" s="9"/>
      <c r="BO867" s="9"/>
      <c r="BP867" s="9"/>
      <c r="BQ867" s="9"/>
      <c r="BR867" s="9"/>
      <c r="BS867" s="9"/>
      <c r="BT867" s="9"/>
      <c r="BU867" s="9"/>
      <c r="BV867" s="9"/>
      <c r="BW867" s="9"/>
      <c r="BX867" s="9"/>
      <c r="BY867" s="9"/>
      <c r="BZ867" s="9"/>
      <c r="CA867" s="9"/>
      <c r="CB867" s="9"/>
      <c r="CC867" s="9"/>
      <c r="CD867" s="9"/>
      <c r="CE867" s="9"/>
      <c r="CF867" s="9"/>
      <c r="CG867" s="9"/>
      <c r="CH867" s="9"/>
      <c r="CI867" s="9"/>
      <c r="CJ867" s="9"/>
      <c r="CK867" s="9"/>
    </row>
    <row r="868" spans="1:89" s="10" customFormat="1" ht="15" customHeight="1">
      <c r="A868" s="124"/>
      <c r="B868" s="113"/>
      <c r="D868" s="106"/>
      <c r="E868" s="106"/>
      <c r="F868" s="49"/>
      <c r="G868" s="86"/>
      <c r="H868" s="88"/>
      <c r="I868" s="92"/>
      <c r="J868" s="90"/>
      <c r="K868" s="51"/>
      <c r="L868" s="44"/>
      <c r="M868" s="77"/>
      <c r="N868" s="52"/>
      <c r="O868" s="52"/>
      <c r="P868" s="77"/>
      <c r="Q868" s="77"/>
      <c r="R868" s="77"/>
      <c r="S868" s="77"/>
      <c r="T868" s="28"/>
      <c r="U868" s="28"/>
      <c r="V868" s="28"/>
      <c r="W868" s="28"/>
      <c r="X868" s="28"/>
      <c r="Y868" s="28"/>
      <c r="Z868" s="28"/>
      <c r="AA868" s="28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  <c r="BL868" s="9"/>
      <c r="BM868" s="9"/>
      <c r="BN868" s="9"/>
      <c r="BO868" s="9"/>
      <c r="BP868" s="9"/>
      <c r="BQ868" s="9"/>
      <c r="BR868" s="9"/>
      <c r="BS868" s="9"/>
      <c r="BT868" s="9"/>
      <c r="BU868" s="9"/>
      <c r="BV868" s="9"/>
      <c r="BW868" s="9"/>
      <c r="BX868" s="9"/>
      <c r="BY868" s="9"/>
      <c r="BZ868" s="9"/>
      <c r="CA868" s="9"/>
      <c r="CB868" s="9"/>
      <c r="CC868" s="9"/>
      <c r="CD868" s="9"/>
      <c r="CE868" s="9"/>
      <c r="CF868" s="9"/>
      <c r="CG868" s="9"/>
      <c r="CH868" s="9"/>
      <c r="CI868" s="9"/>
      <c r="CJ868" s="9"/>
      <c r="CK868" s="9"/>
    </row>
    <row r="869" spans="1:89" s="10" customFormat="1" ht="15" customHeight="1">
      <c r="A869" s="124"/>
      <c r="B869" s="113"/>
      <c r="D869" s="106"/>
      <c r="E869" s="106"/>
      <c r="F869" s="49"/>
      <c r="G869" s="86"/>
      <c r="H869" s="88"/>
      <c r="I869" s="92"/>
      <c r="J869" s="90"/>
      <c r="K869" s="51"/>
      <c r="L869" s="44"/>
      <c r="M869" s="77"/>
      <c r="N869" s="52"/>
      <c r="O869" s="52"/>
      <c r="P869" s="77"/>
      <c r="Q869" s="77"/>
      <c r="R869" s="77"/>
      <c r="S869" s="77"/>
      <c r="T869" s="28"/>
      <c r="U869" s="28"/>
      <c r="V869" s="28"/>
      <c r="W869" s="28"/>
      <c r="X869" s="28"/>
      <c r="Y869" s="28"/>
      <c r="Z869" s="28"/>
      <c r="AA869" s="28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  <c r="BL869" s="9"/>
      <c r="BM869" s="9"/>
      <c r="BN869" s="9"/>
      <c r="BO869" s="9"/>
      <c r="BP869" s="9"/>
      <c r="BQ869" s="9"/>
      <c r="BR869" s="9"/>
      <c r="BS869" s="9"/>
      <c r="BT869" s="9"/>
      <c r="BU869" s="9"/>
      <c r="BV869" s="9"/>
      <c r="BW869" s="9"/>
      <c r="BX869" s="9"/>
      <c r="BY869" s="9"/>
      <c r="BZ869" s="9"/>
      <c r="CA869" s="9"/>
      <c r="CB869" s="9"/>
      <c r="CC869" s="9"/>
      <c r="CD869" s="9"/>
      <c r="CE869" s="9"/>
      <c r="CF869" s="9"/>
      <c r="CG869" s="9"/>
      <c r="CH869" s="9"/>
      <c r="CI869" s="9"/>
      <c r="CJ869" s="9"/>
      <c r="CK869" s="9"/>
    </row>
    <row r="870" spans="1:89" s="10" customFormat="1" ht="15" customHeight="1">
      <c r="A870" s="124"/>
      <c r="B870" s="113"/>
      <c r="D870" s="106"/>
      <c r="E870" s="106"/>
      <c r="F870" s="49"/>
      <c r="G870" s="86"/>
      <c r="H870" s="88"/>
      <c r="I870" s="92"/>
      <c r="J870" s="90"/>
      <c r="K870" s="51"/>
      <c r="L870" s="44"/>
      <c r="M870" s="77"/>
      <c r="N870" s="52"/>
      <c r="O870" s="52"/>
      <c r="P870" s="77"/>
      <c r="Q870" s="77"/>
      <c r="R870" s="77"/>
      <c r="S870" s="77"/>
      <c r="T870" s="28"/>
      <c r="U870" s="28"/>
      <c r="V870" s="28"/>
      <c r="W870" s="28"/>
      <c r="X870" s="28"/>
      <c r="Y870" s="28"/>
      <c r="Z870" s="28"/>
      <c r="AA870" s="28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  <c r="BL870" s="9"/>
      <c r="BM870" s="9"/>
      <c r="BN870" s="9"/>
      <c r="BO870" s="9"/>
      <c r="BP870" s="9"/>
      <c r="BQ870" s="9"/>
      <c r="BR870" s="9"/>
      <c r="BS870" s="9"/>
      <c r="BT870" s="9"/>
      <c r="BU870" s="9"/>
      <c r="BV870" s="9"/>
      <c r="BW870" s="9"/>
      <c r="BX870" s="9"/>
      <c r="BY870" s="9"/>
      <c r="BZ870" s="9"/>
      <c r="CA870" s="9"/>
      <c r="CB870" s="9"/>
      <c r="CC870" s="9"/>
      <c r="CD870" s="9"/>
      <c r="CE870" s="9"/>
      <c r="CF870" s="9"/>
      <c r="CG870" s="9"/>
      <c r="CH870" s="9"/>
      <c r="CI870" s="9"/>
      <c r="CJ870" s="9"/>
      <c r="CK870" s="9"/>
    </row>
    <row r="871" spans="1:89" s="10" customFormat="1" ht="15" customHeight="1">
      <c r="A871" s="124"/>
      <c r="B871" s="113"/>
      <c r="D871" s="106"/>
      <c r="E871" s="106"/>
      <c r="F871" s="49"/>
      <c r="G871" s="86"/>
      <c r="H871" s="88"/>
      <c r="I871" s="92"/>
      <c r="J871" s="90"/>
      <c r="K871" s="51"/>
      <c r="L871" s="44"/>
      <c r="M871" s="77"/>
      <c r="N871" s="52"/>
      <c r="O871" s="52"/>
      <c r="P871" s="77"/>
      <c r="Q871" s="77"/>
      <c r="R871" s="77"/>
      <c r="S871" s="77"/>
      <c r="T871" s="28"/>
      <c r="U871" s="28"/>
      <c r="V871" s="28"/>
      <c r="W871" s="28"/>
      <c r="X871" s="28"/>
      <c r="Y871" s="28"/>
      <c r="Z871" s="28"/>
      <c r="AA871" s="28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9"/>
      <c r="BD871" s="9"/>
      <c r="BE871" s="9"/>
      <c r="BF871" s="9"/>
      <c r="BG871" s="9"/>
      <c r="BH871" s="9"/>
      <c r="BI871" s="9"/>
      <c r="BJ871" s="9"/>
      <c r="BK871" s="9"/>
      <c r="BL871" s="9"/>
      <c r="BM871" s="9"/>
      <c r="BN871" s="9"/>
      <c r="BO871" s="9"/>
      <c r="BP871" s="9"/>
      <c r="BQ871" s="9"/>
      <c r="BR871" s="9"/>
      <c r="BS871" s="9"/>
      <c r="BT871" s="9"/>
      <c r="BU871" s="9"/>
      <c r="BV871" s="9"/>
      <c r="BW871" s="9"/>
      <c r="BX871" s="9"/>
      <c r="BY871" s="9"/>
      <c r="BZ871" s="9"/>
      <c r="CA871" s="9"/>
      <c r="CB871" s="9"/>
      <c r="CC871" s="9"/>
      <c r="CD871" s="9"/>
      <c r="CE871" s="9"/>
      <c r="CF871" s="9"/>
      <c r="CG871" s="9"/>
      <c r="CH871" s="9"/>
      <c r="CI871" s="9"/>
      <c r="CJ871" s="9"/>
      <c r="CK871" s="9"/>
    </row>
    <row r="872" spans="1:89" s="10" customFormat="1" ht="15" customHeight="1">
      <c r="A872" s="124"/>
      <c r="B872" s="113"/>
      <c r="D872" s="106"/>
      <c r="E872" s="106"/>
      <c r="F872" s="49"/>
      <c r="G872" s="86"/>
      <c r="H872" s="88"/>
      <c r="I872" s="92"/>
      <c r="J872" s="90"/>
      <c r="K872" s="51"/>
      <c r="L872" s="44"/>
      <c r="M872" s="77"/>
      <c r="N872" s="52"/>
      <c r="O872" s="52"/>
      <c r="P872" s="77"/>
      <c r="Q872" s="77"/>
      <c r="R872" s="77"/>
      <c r="S872" s="77"/>
      <c r="T872" s="28"/>
      <c r="U872" s="28"/>
      <c r="V872" s="28"/>
      <c r="W872" s="28"/>
      <c r="X872" s="28"/>
      <c r="Y872" s="28"/>
      <c r="Z872" s="28"/>
      <c r="AA872" s="28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  <c r="BF872" s="9"/>
      <c r="BG872" s="9"/>
      <c r="BH872" s="9"/>
      <c r="BI872" s="9"/>
      <c r="BJ872" s="9"/>
      <c r="BK872" s="9"/>
      <c r="BL872" s="9"/>
      <c r="BM872" s="9"/>
      <c r="BN872" s="9"/>
      <c r="BO872" s="9"/>
      <c r="BP872" s="9"/>
      <c r="BQ872" s="9"/>
      <c r="BR872" s="9"/>
      <c r="BS872" s="9"/>
      <c r="BT872" s="9"/>
      <c r="BU872" s="9"/>
      <c r="BV872" s="9"/>
      <c r="BW872" s="9"/>
      <c r="BX872" s="9"/>
      <c r="BY872" s="9"/>
      <c r="BZ872" s="9"/>
      <c r="CA872" s="9"/>
      <c r="CB872" s="9"/>
      <c r="CC872" s="9"/>
      <c r="CD872" s="9"/>
      <c r="CE872" s="9"/>
      <c r="CF872" s="9"/>
      <c r="CG872" s="9"/>
      <c r="CH872" s="9"/>
      <c r="CI872" s="9"/>
      <c r="CJ872" s="9"/>
      <c r="CK872" s="9"/>
    </row>
    <row r="873" spans="1:89" s="10" customFormat="1" ht="15" customHeight="1">
      <c r="A873" s="124"/>
      <c r="B873" s="113"/>
      <c r="D873" s="106"/>
      <c r="E873" s="106"/>
      <c r="F873" s="49"/>
      <c r="G873" s="86"/>
      <c r="H873" s="88"/>
      <c r="I873" s="92"/>
      <c r="J873" s="90"/>
      <c r="K873" s="51"/>
      <c r="L873" s="44"/>
      <c r="M873" s="77"/>
      <c r="N873" s="52"/>
      <c r="O873" s="52"/>
      <c r="P873" s="77"/>
      <c r="Q873" s="77"/>
      <c r="R873" s="77"/>
      <c r="S873" s="77"/>
      <c r="T873" s="28"/>
      <c r="U873" s="28"/>
      <c r="V873" s="28"/>
      <c r="W873" s="28"/>
      <c r="X873" s="28"/>
      <c r="Y873" s="28"/>
      <c r="Z873" s="28"/>
      <c r="AA873" s="28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9"/>
      <c r="BD873" s="9"/>
      <c r="BE873" s="9"/>
      <c r="BF873" s="9"/>
      <c r="BG873" s="9"/>
      <c r="BH873" s="9"/>
      <c r="BI873" s="9"/>
      <c r="BJ873" s="9"/>
      <c r="BK873" s="9"/>
      <c r="BL873" s="9"/>
      <c r="BM873" s="9"/>
      <c r="BN873" s="9"/>
      <c r="BO873" s="9"/>
      <c r="BP873" s="9"/>
      <c r="BQ873" s="9"/>
      <c r="BR873" s="9"/>
      <c r="BS873" s="9"/>
      <c r="BT873" s="9"/>
      <c r="BU873" s="9"/>
      <c r="BV873" s="9"/>
      <c r="BW873" s="9"/>
      <c r="BX873" s="9"/>
      <c r="BY873" s="9"/>
      <c r="BZ873" s="9"/>
      <c r="CA873" s="9"/>
      <c r="CB873" s="9"/>
      <c r="CC873" s="9"/>
      <c r="CD873" s="9"/>
      <c r="CE873" s="9"/>
      <c r="CF873" s="9"/>
      <c r="CG873" s="9"/>
      <c r="CH873" s="9"/>
      <c r="CI873" s="9"/>
      <c r="CJ873" s="9"/>
      <c r="CK873" s="9"/>
    </row>
    <row r="874" spans="1:89" s="10" customFormat="1" ht="15" customHeight="1">
      <c r="A874" s="124"/>
      <c r="B874" s="113"/>
      <c r="D874" s="106"/>
      <c r="E874" s="106"/>
      <c r="F874" s="49"/>
      <c r="G874" s="86"/>
      <c r="H874" s="88"/>
      <c r="I874" s="92"/>
      <c r="J874" s="90"/>
      <c r="K874" s="51"/>
      <c r="L874" s="44"/>
      <c r="M874" s="77"/>
      <c r="N874" s="52"/>
      <c r="O874" s="52"/>
      <c r="P874" s="77"/>
      <c r="Q874" s="77"/>
      <c r="R874" s="77"/>
      <c r="S874" s="77"/>
      <c r="T874" s="28"/>
      <c r="U874" s="28"/>
      <c r="V874" s="28"/>
      <c r="W874" s="28"/>
      <c r="X874" s="28"/>
      <c r="Y874" s="28"/>
      <c r="Z874" s="28"/>
      <c r="AA874" s="28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9"/>
      <c r="BP874" s="9"/>
      <c r="BQ874" s="9"/>
      <c r="BR874" s="9"/>
      <c r="BS874" s="9"/>
      <c r="BT874" s="9"/>
      <c r="BU874" s="9"/>
      <c r="BV874" s="9"/>
      <c r="BW874" s="9"/>
      <c r="BX874" s="9"/>
      <c r="BY874" s="9"/>
      <c r="BZ874" s="9"/>
      <c r="CA874" s="9"/>
      <c r="CB874" s="9"/>
      <c r="CC874" s="9"/>
      <c r="CD874" s="9"/>
      <c r="CE874" s="9"/>
      <c r="CF874" s="9"/>
      <c r="CG874" s="9"/>
      <c r="CH874" s="9"/>
      <c r="CI874" s="9"/>
      <c r="CJ874" s="9"/>
      <c r="CK874" s="9"/>
    </row>
    <row r="875" spans="1:89" s="10" customFormat="1" ht="15" customHeight="1">
      <c r="A875" s="124"/>
      <c r="B875" s="113"/>
      <c r="D875" s="106"/>
      <c r="E875" s="106"/>
      <c r="F875" s="49"/>
      <c r="G875" s="86"/>
      <c r="H875" s="88"/>
      <c r="I875" s="92"/>
      <c r="J875" s="90"/>
      <c r="K875" s="51"/>
      <c r="L875" s="44"/>
      <c r="M875" s="77"/>
      <c r="N875" s="52"/>
      <c r="O875" s="52"/>
      <c r="P875" s="77"/>
      <c r="Q875" s="77"/>
      <c r="R875" s="77"/>
      <c r="S875" s="77"/>
      <c r="T875" s="28"/>
      <c r="U875" s="28"/>
      <c r="V875" s="28"/>
      <c r="W875" s="28"/>
      <c r="X875" s="28"/>
      <c r="Y875" s="28"/>
      <c r="Z875" s="28"/>
      <c r="AA875" s="28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  <c r="BL875" s="9"/>
      <c r="BM875" s="9"/>
      <c r="BN875" s="9"/>
      <c r="BO875" s="9"/>
      <c r="BP875" s="9"/>
      <c r="BQ875" s="9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9"/>
      <c r="CC875" s="9"/>
      <c r="CD875" s="9"/>
      <c r="CE875" s="9"/>
      <c r="CF875" s="9"/>
      <c r="CG875" s="9"/>
      <c r="CH875" s="9"/>
      <c r="CI875" s="9"/>
      <c r="CJ875" s="9"/>
      <c r="CK875" s="9"/>
    </row>
    <row r="876" spans="1:89" s="10" customFormat="1" ht="15" customHeight="1">
      <c r="A876" s="124"/>
      <c r="B876" s="113"/>
      <c r="D876" s="106"/>
      <c r="E876" s="106"/>
      <c r="F876" s="49"/>
      <c r="G876" s="86"/>
      <c r="H876" s="88"/>
      <c r="I876" s="92"/>
      <c r="J876" s="90"/>
      <c r="K876" s="51"/>
      <c r="L876" s="44"/>
      <c r="M876" s="77"/>
      <c r="N876" s="52"/>
      <c r="O876" s="52"/>
      <c r="P876" s="77"/>
      <c r="Q876" s="77"/>
      <c r="R876" s="77"/>
      <c r="S876" s="77"/>
      <c r="T876" s="28"/>
      <c r="U876" s="28"/>
      <c r="V876" s="28"/>
      <c r="W876" s="28"/>
      <c r="X876" s="28"/>
      <c r="Y876" s="28"/>
      <c r="Z876" s="28"/>
      <c r="AA876" s="28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9"/>
      <c r="CC876" s="9"/>
      <c r="CD876" s="9"/>
      <c r="CE876" s="9"/>
      <c r="CF876" s="9"/>
      <c r="CG876" s="9"/>
      <c r="CH876" s="9"/>
      <c r="CI876" s="9"/>
      <c r="CJ876" s="9"/>
      <c r="CK876" s="9"/>
    </row>
    <row r="877" spans="1:89" s="10" customFormat="1" ht="15" customHeight="1">
      <c r="A877" s="124"/>
      <c r="B877" s="113"/>
      <c r="D877" s="106"/>
      <c r="E877" s="106"/>
      <c r="F877" s="49"/>
      <c r="G877" s="86"/>
      <c r="H877" s="88"/>
      <c r="I877" s="92"/>
      <c r="J877" s="90"/>
      <c r="K877" s="51"/>
      <c r="L877" s="44"/>
      <c r="M877" s="77"/>
      <c r="N877" s="52"/>
      <c r="O877" s="52"/>
      <c r="P877" s="77"/>
      <c r="Q877" s="77"/>
      <c r="R877" s="77"/>
      <c r="S877" s="77"/>
      <c r="T877" s="28"/>
      <c r="U877" s="28"/>
      <c r="V877" s="28"/>
      <c r="W877" s="28"/>
      <c r="X877" s="28"/>
      <c r="Y877" s="28"/>
      <c r="Z877" s="28"/>
      <c r="AA877" s="28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9"/>
      <c r="BD877" s="9"/>
      <c r="BE877" s="9"/>
      <c r="BF877" s="9"/>
      <c r="BG877" s="9"/>
      <c r="BH877" s="9"/>
      <c r="BI877" s="9"/>
      <c r="BJ877" s="9"/>
      <c r="BK877" s="9"/>
      <c r="BL877" s="9"/>
      <c r="BM877" s="9"/>
      <c r="BN877" s="9"/>
      <c r="BO877" s="9"/>
      <c r="BP877" s="9"/>
      <c r="BQ877" s="9"/>
      <c r="BR877" s="9"/>
      <c r="BS877" s="9"/>
      <c r="BT877" s="9"/>
      <c r="BU877" s="9"/>
      <c r="BV877" s="9"/>
      <c r="BW877" s="9"/>
      <c r="BX877" s="9"/>
      <c r="BY877" s="9"/>
      <c r="BZ877" s="9"/>
      <c r="CA877" s="9"/>
      <c r="CB877" s="9"/>
      <c r="CC877" s="9"/>
      <c r="CD877" s="9"/>
      <c r="CE877" s="9"/>
      <c r="CF877" s="9"/>
      <c r="CG877" s="9"/>
      <c r="CH877" s="9"/>
      <c r="CI877" s="9"/>
      <c r="CJ877" s="9"/>
      <c r="CK877" s="9"/>
    </row>
    <row r="878" spans="1:89" s="10" customFormat="1" ht="15" customHeight="1">
      <c r="A878" s="124"/>
      <c r="B878" s="113"/>
      <c r="D878" s="106"/>
      <c r="E878" s="106"/>
      <c r="F878" s="49"/>
      <c r="G878" s="86"/>
      <c r="H878" s="88"/>
      <c r="I878" s="92"/>
      <c r="J878" s="90"/>
      <c r="K878" s="51"/>
      <c r="L878" s="44"/>
      <c r="M878" s="77"/>
      <c r="N878" s="52"/>
      <c r="O878" s="52"/>
      <c r="P878" s="77"/>
      <c r="Q878" s="77"/>
      <c r="R878" s="77"/>
      <c r="S878" s="77"/>
      <c r="T878" s="28"/>
      <c r="U878" s="28"/>
      <c r="V878" s="28"/>
      <c r="W878" s="28"/>
      <c r="X878" s="28"/>
      <c r="Y878" s="28"/>
      <c r="Z878" s="28"/>
      <c r="AA878" s="28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9"/>
      <c r="BP878" s="9"/>
      <c r="BQ878" s="9"/>
      <c r="BR878" s="9"/>
      <c r="BS878" s="9"/>
      <c r="BT878" s="9"/>
      <c r="BU878" s="9"/>
      <c r="BV878" s="9"/>
      <c r="BW878" s="9"/>
      <c r="BX878" s="9"/>
      <c r="BY878" s="9"/>
      <c r="BZ878" s="9"/>
      <c r="CA878" s="9"/>
      <c r="CB878" s="9"/>
      <c r="CC878" s="9"/>
      <c r="CD878" s="9"/>
      <c r="CE878" s="9"/>
      <c r="CF878" s="9"/>
      <c r="CG878" s="9"/>
      <c r="CH878" s="9"/>
      <c r="CI878" s="9"/>
      <c r="CJ878" s="9"/>
      <c r="CK878" s="9"/>
    </row>
    <row r="879" spans="1:89" s="10" customFormat="1" ht="15" customHeight="1">
      <c r="A879" s="124"/>
      <c r="B879" s="113"/>
      <c r="D879" s="106"/>
      <c r="E879" s="106"/>
      <c r="F879" s="49"/>
      <c r="G879" s="86"/>
      <c r="H879" s="88"/>
      <c r="I879" s="92"/>
      <c r="J879" s="90"/>
      <c r="K879" s="51"/>
      <c r="L879" s="44"/>
      <c r="M879" s="77"/>
      <c r="N879" s="52"/>
      <c r="O879" s="52"/>
      <c r="P879" s="77"/>
      <c r="Q879" s="77"/>
      <c r="R879" s="77"/>
      <c r="S879" s="77"/>
      <c r="T879" s="28"/>
      <c r="U879" s="28"/>
      <c r="V879" s="28"/>
      <c r="W879" s="28"/>
      <c r="X879" s="28"/>
      <c r="Y879" s="28"/>
      <c r="Z879" s="28"/>
      <c r="AA879" s="28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9"/>
      <c r="BD879" s="9"/>
      <c r="BE879" s="9"/>
      <c r="BF879" s="9"/>
      <c r="BG879" s="9"/>
      <c r="BH879" s="9"/>
      <c r="BI879" s="9"/>
      <c r="BJ879" s="9"/>
      <c r="BK879" s="9"/>
      <c r="BL879" s="9"/>
      <c r="BM879" s="9"/>
      <c r="BN879" s="9"/>
      <c r="BO879" s="9"/>
      <c r="BP879" s="9"/>
      <c r="BQ879" s="9"/>
      <c r="BR879" s="9"/>
      <c r="BS879" s="9"/>
      <c r="BT879" s="9"/>
      <c r="BU879" s="9"/>
      <c r="BV879" s="9"/>
      <c r="BW879" s="9"/>
      <c r="BX879" s="9"/>
      <c r="BY879" s="9"/>
      <c r="BZ879" s="9"/>
      <c r="CA879" s="9"/>
      <c r="CB879" s="9"/>
      <c r="CC879" s="9"/>
      <c r="CD879" s="9"/>
      <c r="CE879" s="9"/>
      <c r="CF879" s="9"/>
      <c r="CG879" s="9"/>
      <c r="CH879" s="9"/>
      <c r="CI879" s="9"/>
      <c r="CJ879" s="9"/>
      <c r="CK879" s="9"/>
    </row>
    <row r="880" spans="1:89" s="10" customFormat="1" ht="15" customHeight="1">
      <c r="A880" s="124"/>
      <c r="B880" s="113"/>
      <c r="D880" s="106"/>
      <c r="E880" s="106"/>
      <c r="F880" s="49"/>
      <c r="G880" s="86"/>
      <c r="H880" s="88"/>
      <c r="I880" s="92"/>
      <c r="J880" s="90"/>
      <c r="K880" s="51"/>
      <c r="L880" s="44"/>
      <c r="M880" s="77"/>
      <c r="N880" s="52"/>
      <c r="O880" s="52"/>
      <c r="P880" s="77"/>
      <c r="Q880" s="77"/>
      <c r="R880" s="77"/>
      <c r="S880" s="77"/>
      <c r="T880" s="28"/>
      <c r="U880" s="28"/>
      <c r="V880" s="28"/>
      <c r="W880" s="28"/>
      <c r="X880" s="28"/>
      <c r="Y880" s="28"/>
      <c r="Z880" s="28"/>
      <c r="AA880" s="28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  <c r="BF880" s="9"/>
      <c r="BG880" s="9"/>
      <c r="BH880" s="9"/>
      <c r="BI880" s="9"/>
      <c r="BJ880" s="9"/>
      <c r="BK880" s="9"/>
      <c r="BL880" s="9"/>
      <c r="BM880" s="9"/>
      <c r="BN880" s="9"/>
      <c r="BO880" s="9"/>
      <c r="BP880" s="9"/>
      <c r="BQ880" s="9"/>
      <c r="BR880" s="9"/>
      <c r="BS880" s="9"/>
      <c r="BT880" s="9"/>
      <c r="BU880" s="9"/>
      <c r="BV880" s="9"/>
      <c r="BW880" s="9"/>
      <c r="BX880" s="9"/>
      <c r="BY880" s="9"/>
      <c r="BZ880" s="9"/>
      <c r="CA880" s="9"/>
      <c r="CB880" s="9"/>
      <c r="CC880" s="9"/>
      <c r="CD880" s="9"/>
      <c r="CE880" s="9"/>
      <c r="CF880" s="9"/>
      <c r="CG880" s="9"/>
      <c r="CH880" s="9"/>
      <c r="CI880" s="9"/>
      <c r="CJ880" s="9"/>
      <c r="CK880" s="9"/>
    </row>
    <row r="881" spans="1:89" s="10" customFormat="1" ht="15" customHeight="1">
      <c r="A881" s="124"/>
      <c r="B881" s="113"/>
      <c r="D881" s="106"/>
      <c r="E881" s="106"/>
      <c r="F881" s="49"/>
      <c r="G881" s="86"/>
      <c r="H881" s="88"/>
      <c r="I881" s="92"/>
      <c r="J881" s="90"/>
      <c r="K881" s="51"/>
      <c r="L881" s="44"/>
      <c r="M881" s="77"/>
      <c r="N881" s="52"/>
      <c r="O881" s="52"/>
      <c r="P881" s="77"/>
      <c r="Q881" s="77"/>
      <c r="R881" s="77"/>
      <c r="S881" s="77"/>
      <c r="T881" s="28"/>
      <c r="U881" s="28"/>
      <c r="V881" s="28"/>
      <c r="W881" s="28"/>
      <c r="X881" s="28"/>
      <c r="Y881" s="28"/>
      <c r="Z881" s="28"/>
      <c r="AA881" s="28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  <c r="BF881" s="9"/>
      <c r="BG881" s="9"/>
      <c r="BH881" s="9"/>
      <c r="BI881" s="9"/>
      <c r="BJ881" s="9"/>
      <c r="BK881" s="9"/>
      <c r="BL881" s="9"/>
      <c r="BM881" s="9"/>
      <c r="BN881" s="9"/>
      <c r="BO881" s="9"/>
      <c r="BP881" s="9"/>
      <c r="BQ881" s="9"/>
      <c r="BR881" s="9"/>
      <c r="BS881" s="9"/>
      <c r="BT881" s="9"/>
      <c r="BU881" s="9"/>
      <c r="BV881" s="9"/>
      <c r="BW881" s="9"/>
      <c r="BX881" s="9"/>
      <c r="BY881" s="9"/>
      <c r="BZ881" s="9"/>
      <c r="CA881" s="9"/>
      <c r="CB881" s="9"/>
      <c r="CC881" s="9"/>
      <c r="CD881" s="9"/>
      <c r="CE881" s="9"/>
      <c r="CF881" s="9"/>
      <c r="CG881" s="9"/>
      <c r="CH881" s="9"/>
      <c r="CI881" s="9"/>
      <c r="CJ881" s="9"/>
      <c r="CK881" s="9"/>
    </row>
    <row r="882" spans="1:89" s="10" customFormat="1" ht="15" customHeight="1">
      <c r="A882" s="124"/>
      <c r="B882" s="113"/>
      <c r="D882" s="106"/>
      <c r="E882" s="106"/>
      <c r="F882" s="49"/>
      <c r="G882" s="86"/>
      <c r="H882" s="88"/>
      <c r="I882" s="92"/>
      <c r="J882" s="90"/>
      <c r="K882" s="51"/>
      <c r="L882" s="44"/>
      <c r="M882" s="77"/>
      <c r="N882" s="52"/>
      <c r="O882" s="52"/>
      <c r="P882" s="77"/>
      <c r="Q882" s="77"/>
      <c r="R882" s="77"/>
      <c r="S882" s="77"/>
      <c r="T882" s="28"/>
      <c r="U882" s="28"/>
      <c r="V882" s="28"/>
      <c r="W882" s="28"/>
      <c r="X882" s="28"/>
      <c r="Y882" s="28"/>
      <c r="Z882" s="28"/>
      <c r="AA882" s="28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  <c r="BF882" s="9"/>
      <c r="BG882" s="9"/>
      <c r="BH882" s="9"/>
      <c r="BI882" s="9"/>
      <c r="BJ882" s="9"/>
      <c r="BK882" s="9"/>
      <c r="BL882" s="9"/>
      <c r="BM882" s="9"/>
      <c r="BN882" s="9"/>
      <c r="BO882" s="9"/>
      <c r="BP882" s="9"/>
      <c r="BQ882" s="9"/>
      <c r="BR882" s="9"/>
      <c r="BS882" s="9"/>
      <c r="BT882" s="9"/>
      <c r="BU882" s="9"/>
      <c r="BV882" s="9"/>
      <c r="BW882" s="9"/>
      <c r="BX882" s="9"/>
      <c r="BY882" s="9"/>
      <c r="BZ882" s="9"/>
      <c r="CA882" s="9"/>
      <c r="CB882" s="9"/>
      <c r="CC882" s="9"/>
      <c r="CD882" s="9"/>
      <c r="CE882" s="9"/>
      <c r="CF882" s="9"/>
      <c r="CG882" s="9"/>
      <c r="CH882" s="9"/>
      <c r="CI882" s="9"/>
      <c r="CJ882" s="9"/>
      <c r="CK882" s="9"/>
    </row>
    <row r="883" spans="1:89" s="10" customFormat="1" ht="15" customHeight="1">
      <c r="A883" s="124"/>
      <c r="B883" s="113"/>
      <c r="D883" s="106"/>
      <c r="E883" s="106"/>
      <c r="F883" s="49"/>
      <c r="G883" s="86"/>
      <c r="H883" s="88"/>
      <c r="I883" s="92"/>
      <c r="J883" s="90"/>
      <c r="K883" s="51"/>
      <c r="L883" s="44"/>
      <c r="M883" s="77"/>
      <c r="N883" s="52"/>
      <c r="O883" s="52"/>
      <c r="P883" s="77"/>
      <c r="Q883" s="77"/>
      <c r="R883" s="77"/>
      <c r="S883" s="77"/>
      <c r="T883" s="28"/>
      <c r="U883" s="28"/>
      <c r="V883" s="28"/>
      <c r="W883" s="28"/>
      <c r="X883" s="28"/>
      <c r="Y883" s="28"/>
      <c r="Z883" s="28"/>
      <c r="AA883" s="28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9"/>
      <c r="BD883" s="9"/>
      <c r="BE883" s="9"/>
      <c r="BF883" s="9"/>
      <c r="BG883" s="9"/>
      <c r="BH883" s="9"/>
      <c r="BI883" s="9"/>
      <c r="BJ883" s="9"/>
      <c r="BK883" s="9"/>
      <c r="BL883" s="9"/>
      <c r="BM883" s="9"/>
      <c r="BN883" s="9"/>
      <c r="BO883" s="9"/>
      <c r="BP883" s="9"/>
      <c r="BQ883" s="9"/>
      <c r="BR883" s="9"/>
      <c r="BS883" s="9"/>
      <c r="BT883" s="9"/>
      <c r="BU883" s="9"/>
      <c r="BV883" s="9"/>
      <c r="BW883" s="9"/>
      <c r="BX883" s="9"/>
      <c r="BY883" s="9"/>
      <c r="BZ883" s="9"/>
      <c r="CA883" s="9"/>
      <c r="CB883" s="9"/>
      <c r="CC883" s="9"/>
      <c r="CD883" s="9"/>
      <c r="CE883" s="9"/>
      <c r="CF883" s="9"/>
      <c r="CG883" s="9"/>
      <c r="CH883" s="9"/>
      <c r="CI883" s="9"/>
      <c r="CJ883" s="9"/>
      <c r="CK883" s="9"/>
    </row>
    <row r="884" spans="1:89" s="10" customFormat="1" ht="15" customHeight="1">
      <c r="A884" s="124"/>
      <c r="B884" s="113"/>
      <c r="D884" s="106"/>
      <c r="E884" s="106"/>
      <c r="F884" s="49"/>
      <c r="G884" s="86"/>
      <c r="H884" s="88"/>
      <c r="I884" s="92"/>
      <c r="J884" s="90"/>
      <c r="K884" s="51"/>
      <c r="L884" s="44"/>
      <c r="M884" s="77"/>
      <c r="N884" s="52"/>
      <c r="O884" s="52"/>
      <c r="P884" s="77"/>
      <c r="Q884" s="77"/>
      <c r="R884" s="77"/>
      <c r="S884" s="77"/>
      <c r="T884" s="28"/>
      <c r="U884" s="28"/>
      <c r="V884" s="28"/>
      <c r="W884" s="28"/>
      <c r="X884" s="28"/>
      <c r="Y884" s="28"/>
      <c r="Z884" s="28"/>
      <c r="AA884" s="28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  <c r="BF884" s="9"/>
      <c r="BG884" s="9"/>
      <c r="BH884" s="9"/>
      <c r="BI884" s="9"/>
      <c r="BJ884" s="9"/>
      <c r="BK884" s="9"/>
      <c r="BL884" s="9"/>
      <c r="BM884" s="9"/>
      <c r="BN884" s="9"/>
      <c r="BO884" s="9"/>
      <c r="BP884" s="9"/>
      <c r="BQ884" s="9"/>
      <c r="BR884" s="9"/>
      <c r="BS884" s="9"/>
      <c r="BT884" s="9"/>
      <c r="BU884" s="9"/>
      <c r="BV884" s="9"/>
      <c r="BW884" s="9"/>
      <c r="BX884" s="9"/>
      <c r="BY884" s="9"/>
      <c r="BZ884" s="9"/>
      <c r="CA884" s="9"/>
      <c r="CB884" s="9"/>
      <c r="CC884" s="9"/>
      <c r="CD884" s="9"/>
      <c r="CE884" s="9"/>
      <c r="CF884" s="9"/>
      <c r="CG884" s="9"/>
      <c r="CH884" s="9"/>
      <c r="CI884" s="9"/>
      <c r="CJ884" s="9"/>
      <c r="CK884" s="9"/>
    </row>
    <row r="885" spans="1:89" s="10" customFormat="1" ht="15" customHeight="1">
      <c r="A885" s="124"/>
      <c r="B885" s="113"/>
      <c r="D885" s="106"/>
      <c r="E885" s="106"/>
      <c r="F885" s="49"/>
      <c r="G885" s="86"/>
      <c r="H885" s="88"/>
      <c r="I885" s="92"/>
      <c r="J885" s="90"/>
      <c r="K885" s="51"/>
      <c r="L885" s="44"/>
      <c r="M885" s="77"/>
      <c r="N885" s="52"/>
      <c r="O885" s="52"/>
      <c r="P885" s="77"/>
      <c r="Q885" s="77"/>
      <c r="R885" s="77"/>
      <c r="S885" s="77"/>
      <c r="T885" s="28"/>
      <c r="U885" s="28"/>
      <c r="V885" s="28"/>
      <c r="W885" s="28"/>
      <c r="X885" s="28"/>
      <c r="Y885" s="28"/>
      <c r="Z885" s="28"/>
      <c r="AA885" s="28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9"/>
      <c r="BD885" s="9"/>
      <c r="BE885" s="9"/>
      <c r="BF885" s="9"/>
      <c r="BG885" s="9"/>
      <c r="BH885" s="9"/>
      <c r="BI885" s="9"/>
      <c r="BJ885" s="9"/>
      <c r="BK885" s="9"/>
      <c r="BL885" s="9"/>
      <c r="BM885" s="9"/>
      <c r="BN885" s="9"/>
      <c r="BO885" s="9"/>
      <c r="BP885" s="9"/>
      <c r="BQ885" s="9"/>
      <c r="BR885" s="9"/>
      <c r="BS885" s="9"/>
      <c r="BT885" s="9"/>
      <c r="BU885" s="9"/>
      <c r="BV885" s="9"/>
      <c r="BW885" s="9"/>
      <c r="BX885" s="9"/>
      <c r="BY885" s="9"/>
      <c r="BZ885" s="9"/>
      <c r="CA885" s="9"/>
      <c r="CB885" s="9"/>
      <c r="CC885" s="9"/>
      <c r="CD885" s="9"/>
      <c r="CE885" s="9"/>
      <c r="CF885" s="9"/>
      <c r="CG885" s="9"/>
      <c r="CH885" s="9"/>
      <c r="CI885" s="9"/>
      <c r="CJ885" s="9"/>
      <c r="CK885" s="9"/>
    </row>
    <row r="886" spans="1:89" s="10" customFormat="1" ht="15" customHeight="1">
      <c r="A886" s="124"/>
      <c r="B886" s="113"/>
      <c r="D886" s="106"/>
      <c r="E886" s="106"/>
      <c r="F886" s="49"/>
      <c r="G886" s="86"/>
      <c r="H886" s="88"/>
      <c r="I886" s="92"/>
      <c r="J886" s="90"/>
      <c r="K886" s="51"/>
      <c r="L886" s="44"/>
      <c r="M886" s="77"/>
      <c r="N886" s="52"/>
      <c r="O886" s="52"/>
      <c r="P886" s="77"/>
      <c r="Q886" s="77"/>
      <c r="R886" s="77"/>
      <c r="S886" s="77"/>
      <c r="T886" s="28"/>
      <c r="U886" s="28"/>
      <c r="V886" s="28"/>
      <c r="W886" s="28"/>
      <c r="X886" s="28"/>
      <c r="Y886" s="28"/>
      <c r="Z886" s="28"/>
      <c r="AA886" s="28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9"/>
      <c r="BP886" s="9"/>
      <c r="BQ886" s="9"/>
      <c r="BR886" s="9"/>
      <c r="BS886" s="9"/>
      <c r="BT886" s="9"/>
      <c r="BU886" s="9"/>
      <c r="BV886" s="9"/>
      <c r="BW886" s="9"/>
      <c r="BX886" s="9"/>
      <c r="BY886" s="9"/>
      <c r="BZ886" s="9"/>
      <c r="CA886" s="9"/>
      <c r="CB886" s="9"/>
      <c r="CC886" s="9"/>
      <c r="CD886" s="9"/>
      <c r="CE886" s="9"/>
      <c r="CF886" s="9"/>
      <c r="CG886" s="9"/>
      <c r="CH886" s="9"/>
      <c r="CI886" s="9"/>
      <c r="CJ886" s="9"/>
      <c r="CK886" s="9"/>
    </row>
    <row r="887" spans="1:89" s="10" customFormat="1" ht="15" customHeight="1">
      <c r="A887" s="124"/>
      <c r="B887" s="113"/>
      <c r="D887" s="106"/>
      <c r="E887" s="106"/>
      <c r="F887" s="49"/>
      <c r="G887" s="86"/>
      <c r="H887" s="88"/>
      <c r="I887" s="92"/>
      <c r="J887" s="90"/>
      <c r="K887" s="51"/>
      <c r="L887" s="44"/>
      <c r="M887" s="77"/>
      <c r="N887" s="52"/>
      <c r="O887" s="52"/>
      <c r="P887" s="77"/>
      <c r="Q887" s="77"/>
      <c r="R887" s="77"/>
      <c r="S887" s="77"/>
      <c r="T887" s="28"/>
      <c r="U887" s="28"/>
      <c r="V887" s="28"/>
      <c r="W887" s="28"/>
      <c r="X887" s="28"/>
      <c r="Y887" s="28"/>
      <c r="Z887" s="28"/>
      <c r="AA887" s="28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9"/>
      <c r="BD887" s="9"/>
      <c r="BE887" s="9"/>
      <c r="BF887" s="9"/>
      <c r="BG887" s="9"/>
      <c r="BH887" s="9"/>
      <c r="BI887" s="9"/>
      <c r="BJ887" s="9"/>
      <c r="BK887" s="9"/>
      <c r="BL887" s="9"/>
      <c r="BM887" s="9"/>
      <c r="BN887" s="9"/>
      <c r="BO887" s="9"/>
      <c r="BP887" s="9"/>
      <c r="BQ887" s="9"/>
      <c r="BR887" s="9"/>
      <c r="BS887" s="9"/>
      <c r="BT887" s="9"/>
      <c r="BU887" s="9"/>
      <c r="BV887" s="9"/>
      <c r="BW887" s="9"/>
      <c r="BX887" s="9"/>
      <c r="BY887" s="9"/>
      <c r="BZ887" s="9"/>
      <c r="CA887" s="9"/>
      <c r="CB887" s="9"/>
      <c r="CC887" s="9"/>
      <c r="CD887" s="9"/>
      <c r="CE887" s="9"/>
      <c r="CF887" s="9"/>
      <c r="CG887" s="9"/>
      <c r="CH887" s="9"/>
      <c r="CI887" s="9"/>
      <c r="CJ887" s="9"/>
      <c r="CK887" s="9"/>
    </row>
    <row r="888" spans="1:89" s="10" customFormat="1" ht="15" customHeight="1">
      <c r="A888" s="124"/>
      <c r="B888" s="113"/>
      <c r="D888" s="106"/>
      <c r="E888" s="106"/>
      <c r="F888" s="49"/>
      <c r="G888" s="86"/>
      <c r="H888" s="88"/>
      <c r="I888" s="92"/>
      <c r="J888" s="90"/>
      <c r="K888" s="51"/>
      <c r="L888" s="44"/>
      <c r="M888" s="77"/>
      <c r="N888" s="52"/>
      <c r="O888" s="52"/>
      <c r="P888" s="77"/>
      <c r="Q888" s="77"/>
      <c r="R888" s="77"/>
      <c r="S888" s="77"/>
      <c r="T888" s="28"/>
      <c r="U888" s="28"/>
      <c r="V888" s="28"/>
      <c r="W888" s="28"/>
      <c r="X888" s="28"/>
      <c r="Y888" s="28"/>
      <c r="Z888" s="28"/>
      <c r="AA888" s="28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9"/>
      <c r="BP888" s="9"/>
      <c r="BQ888" s="9"/>
      <c r="BR888" s="9"/>
      <c r="BS888" s="9"/>
      <c r="BT888" s="9"/>
      <c r="BU888" s="9"/>
      <c r="BV888" s="9"/>
      <c r="BW888" s="9"/>
      <c r="BX888" s="9"/>
      <c r="BY888" s="9"/>
      <c r="BZ888" s="9"/>
      <c r="CA888" s="9"/>
      <c r="CB888" s="9"/>
      <c r="CC888" s="9"/>
      <c r="CD888" s="9"/>
      <c r="CE888" s="9"/>
      <c r="CF888" s="9"/>
      <c r="CG888" s="9"/>
      <c r="CH888" s="9"/>
      <c r="CI888" s="9"/>
      <c r="CJ888" s="9"/>
      <c r="CK888" s="9"/>
    </row>
    <row r="889" spans="1:89" s="10" customFormat="1" ht="15" customHeight="1">
      <c r="A889" s="124"/>
      <c r="B889" s="113"/>
      <c r="D889" s="106"/>
      <c r="E889" s="106"/>
      <c r="F889" s="49"/>
      <c r="G889" s="86"/>
      <c r="H889" s="88"/>
      <c r="I889" s="92"/>
      <c r="J889" s="90"/>
      <c r="K889" s="51"/>
      <c r="L889" s="44"/>
      <c r="M889" s="77"/>
      <c r="N889" s="52"/>
      <c r="O889" s="52"/>
      <c r="P889" s="77"/>
      <c r="Q889" s="77"/>
      <c r="R889" s="77"/>
      <c r="S889" s="77"/>
      <c r="T889" s="28"/>
      <c r="U889" s="28"/>
      <c r="V889" s="28"/>
      <c r="W889" s="28"/>
      <c r="X889" s="28"/>
      <c r="Y889" s="28"/>
      <c r="Z889" s="28"/>
      <c r="AA889" s="28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9"/>
      <c r="BE889" s="9"/>
      <c r="BF889" s="9"/>
      <c r="BG889" s="9"/>
      <c r="BH889" s="9"/>
      <c r="BI889" s="9"/>
      <c r="BJ889" s="9"/>
      <c r="BK889" s="9"/>
      <c r="BL889" s="9"/>
      <c r="BM889" s="9"/>
      <c r="BN889" s="9"/>
      <c r="BO889" s="9"/>
      <c r="BP889" s="9"/>
      <c r="BQ889" s="9"/>
      <c r="BR889" s="9"/>
      <c r="BS889" s="9"/>
      <c r="BT889" s="9"/>
      <c r="BU889" s="9"/>
      <c r="BV889" s="9"/>
      <c r="BW889" s="9"/>
      <c r="BX889" s="9"/>
      <c r="BY889" s="9"/>
      <c r="BZ889" s="9"/>
      <c r="CA889" s="9"/>
      <c r="CB889" s="9"/>
      <c r="CC889" s="9"/>
      <c r="CD889" s="9"/>
      <c r="CE889" s="9"/>
      <c r="CF889" s="9"/>
      <c r="CG889" s="9"/>
      <c r="CH889" s="9"/>
      <c r="CI889" s="9"/>
      <c r="CJ889" s="9"/>
      <c r="CK889" s="9"/>
    </row>
    <row r="890" spans="1:89" s="10" customFormat="1" ht="15" customHeight="1">
      <c r="A890" s="124"/>
      <c r="B890" s="113"/>
      <c r="D890" s="106"/>
      <c r="E890" s="106"/>
      <c r="F890" s="49"/>
      <c r="G890" s="86"/>
      <c r="H890" s="88"/>
      <c r="I890" s="92"/>
      <c r="J890" s="90"/>
      <c r="K890" s="51"/>
      <c r="L890" s="44"/>
      <c r="M890" s="77"/>
      <c r="N890" s="52"/>
      <c r="O890" s="52"/>
      <c r="P890" s="77"/>
      <c r="Q890" s="77"/>
      <c r="R890" s="77"/>
      <c r="S890" s="77"/>
      <c r="T890" s="28"/>
      <c r="U890" s="28"/>
      <c r="V890" s="28"/>
      <c r="W890" s="28"/>
      <c r="X890" s="28"/>
      <c r="Y890" s="28"/>
      <c r="Z890" s="28"/>
      <c r="AA890" s="28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9"/>
      <c r="BP890" s="9"/>
      <c r="BQ890" s="9"/>
      <c r="BR890" s="9"/>
      <c r="BS890" s="9"/>
      <c r="BT890" s="9"/>
      <c r="BU890" s="9"/>
      <c r="BV890" s="9"/>
      <c r="BW890" s="9"/>
      <c r="BX890" s="9"/>
      <c r="BY890" s="9"/>
      <c r="BZ890" s="9"/>
      <c r="CA890" s="9"/>
      <c r="CB890" s="9"/>
      <c r="CC890" s="9"/>
      <c r="CD890" s="9"/>
      <c r="CE890" s="9"/>
      <c r="CF890" s="9"/>
      <c r="CG890" s="9"/>
      <c r="CH890" s="9"/>
      <c r="CI890" s="9"/>
      <c r="CJ890" s="9"/>
      <c r="CK890" s="9"/>
    </row>
    <row r="891" spans="1:89" s="10" customFormat="1" ht="15" customHeight="1">
      <c r="A891" s="124"/>
      <c r="B891" s="113"/>
      <c r="D891" s="106"/>
      <c r="E891" s="106"/>
      <c r="F891" s="49"/>
      <c r="G891" s="86"/>
      <c r="H891" s="88"/>
      <c r="I891" s="92"/>
      <c r="J891" s="90"/>
      <c r="K891" s="51"/>
      <c r="L891" s="44"/>
      <c r="M891" s="77"/>
      <c r="N891" s="52"/>
      <c r="O891" s="52"/>
      <c r="P891" s="77"/>
      <c r="Q891" s="77"/>
      <c r="R891" s="77"/>
      <c r="S891" s="77"/>
      <c r="T891" s="28"/>
      <c r="U891" s="28"/>
      <c r="V891" s="28"/>
      <c r="W891" s="28"/>
      <c r="X891" s="28"/>
      <c r="Y891" s="28"/>
      <c r="Z891" s="28"/>
      <c r="AA891" s="28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9"/>
      <c r="BE891" s="9"/>
      <c r="BF891" s="9"/>
      <c r="BG891" s="9"/>
      <c r="BH891" s="9"/>
      <c r="BI891" s="9"/>
      <c r="BJ891" s="9"/>
      <c r="BK891" s="9"/>
      <c r="BL891" s="9"/>
      <c r="BM891" s="9"/>
      <c r="BN891" s="9"/>
      <c r="BO891" s="9"/>
      <c r="BP891" s="9"/>
      <c r="BQ891" s="9"/>
      <c r="BR891" s="9"/>
      <c r="BS891" s="9"/>
      <c r="BT891" s="9"/>
      <c r="BU891" s="9"/>
      <c r="BV891" s="9"/>
      <c r="BW891" s="9"/>
      <c r="BX891" s="9"/>
      <c r="BY891" s="9"/>
      <c r="BZ891" s="9"/>
      <c r="CA891" s="9"/>
      <c r="CB891" s="9"/>
      <c r="CC891" s="9"/>
      <c r="CD891" s="9"/>
      <c r="CE891" s="9"/>
      <c r="CF891" s="9"/>
      <c r="CG891" s="9"/>
      <c r="CH891" s="9"/>
      <c r="CI891" s="9"/>
      <c r="CJ891" s="9"/>
      <c r="CK891" s="9"/>
    </row>
    <row r="892" spans="1:89" s="10" customFormat="1" ht="15" customHeight="1">
      <c r="A892" s="124"/>
      <c r="B892" s="113"/>
      <c r="D892" s="106"/>
      <c r="E892" s="106"/>
      <c r="F892" s="49"/>
      <c r="G892" s="86"/>
      <c r="H892" s="88"/>
      <c r="I892" s="92"/>
      <c r="J892" s="90"/>
      <c r="K892" s="51"/>
      <c r="L892" s="44"/>
      <c r="M892" s="77"/>
      <c r="N892" s="52"/>
      <c r="O892" s="52"/>
      <c r="P892" s="77"/>
      <c r="Q892" s="77"/>
      <c r="R892" s="77"/>
      <c r="S892" s="77"/>
      <c r="T892" s="28"/>
      <c r="U892" s="28"/>
      <c r="V892" s="28"/>
      <c r="W892" s="28"/>
      <c r="X892" s="28"/>
      <c r="Y892" s="28"/>
      <c r="Z892" s="28"/>
      <c r="AA892" s="28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9"/>
      <c r="BP892" s="9"/>
      <c r="BQ892" s="9"/>
      <c r="BR892" s="9"/>
      <c r="BS892" s="9"/>
      <c r="BT892" s="9"/>
      <c r="BU892" s="9"/>
      <c r="BV892" s="9"/>
      <c r="BW892" s="9"/>
      <c r="BX892" s="9"/>
      <c r="BY892" s="9"/>
      <c r="BZ892" s="9"/>
      <c r="CA892" s="9"/>
      <c r="CB892" s="9"/>
      <c r="CC892" s="9"/>
      <c r="CD892" s="9"/>
      <c r="CE892" s="9"/>
      <c r="CF892" s="9"/>
      <c r="CG892" s="9"/>
      <c r="CH892" s="9"/>
      <c r="CI892" s="9"/>
      <c r="CJ892" s="9"/>
      <c r="CK892" s="9"/>
    </row>
    <row r="893" spans="1:89" s="10" customFormat="1" ht="15" customHeight="1">
      <c r="A893" s="124"/>
      <c r="B893" s="113"/>
      <c r="D893" s="106"/>
      <c r="E893" s="106"/>
      <c r="F893" s="49"/>
      <c r="G893" s="86"/>
      <c r="H893" s="88"/>
      <c r="I893" s="92"/>
      <c r="J893" s="90"/>
      <c r="K893" s="51"/>
      <c r="L893" s="44"/>
      <c r="M893" s="77"/>
      <c r="N893" s="52"/>
      <c r="O893" s="52"/>
      <c r="P893" s="77"/>
      <c r="Q893" s="77"/>
      <c r="R893" s="77"/>
      <c r="S893" s="77"/>
      <c r="T893" s="28"/>
      <c r="U893" s="28"/>
      <c r="V893" s="28"/>
      <c r="W893" s="28"/>
      <c r="X893" s="28"/>
      <c r="Y893" s="28"/>
      <c r="Z893" s="28"/>
      <c r="AA893" s="28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9"/>
      <c r="BE893" s="9"/>
      <c r="BF893" s="9"/>
      <c r="BG893" s="9"/>
      <c r="BH893" s="9"/>
      <c r="BI893" s="9"/>
      <c r="BJ893" s="9"/>
      <c r="BK893" s="9"/>
      <c r="BL893" s="9"/>
      <c r="BM893" s="9"/>
      <c r="BN893" s="9"/>
      <c r="BO893" s="9"/>
      <c r="BP893" s="9"/>
      <c r="BQ893" s="9"/>
      <c r="BR893" s="9"/>
      <c r="BS893" s="9"/>
      <c r="BT893" s="9"/>
      <c r="BU893" s="9"/>
      <c r="BV893" s="9"/>
      <c r="BW893" s="9"/>
      <c r="BX893" s="9"/>
      <c r="BY893" s="9"/>
      <c r="BZ893" s="9"/>
      <c r="CA893" s="9"/>
      <c r="CB893" s="9"/>
      <c r="CC893" s="9"/>
      <c r="CD893" s="9"/>
      <c r="CE893" s="9"/>
      <c r="CF893" s="9"/>
      <c r="CG893" s="9"/>
      <c r="CH893" s="9"/>
      <c r="CI893" s="9"/>
      <c r="CJ893" s="9"/>
      <c r="CK893" s="9"/>
    </row>
    <row r="894" spans="1:89" s="10" customFormat="1" ht="15" customHeight="1">
      <c r="A894" s="124"/>
      <c r="B894" s="113"/>
      <c r="D894" s="106"/>
      <c r="E894" s="106"/>
      <c r="F894" s="49"/>
      <c r="G894" s="86"/>
      <c r="H894" s="88"/>
      <c r="I894" s="92"/>
      <c r="J894" s="90"/>
      <c r="K894" s="51"/>
      <c r="L894" s="44"/>
      <c r="M894" s="77"/>
      <c r="N894" s="52"/>
      <c r="O894" s="52"/>
      <c r="P894" s="77"/>
      <c r="Q894" s="77"/>
      <c r="R894" s="77"/>
      <c r="S894" s="77"/>
      <c r="T894" s="28"/>
      <c r="U894" s="28"/>
      <c r="V894" s="28"/>
      <c r="W894" s="28"/>
      <c r="X894" s="28"/>
      <c r="Y894" s="28"/>
      <c r="Z894" s="28"/>
      <c r="AA894" s="28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  <c r="BF894" s="9"/>
      <c r="BG894" s="9"/>
      <c r="BH894" s="9"/>
      <c r="BI894" s="9"/>
      <c r="BJ894" s="9"/>
      <c r="BK894" s="9"/>
      <c r="BL894" s="9"/>
      <c r="BM894" s="9"/>
      <c r="BN894" s="9"/>
      <c r="BO894" s="9"/>
      <c r="BP894" s="9"/>
      <c r="BQ894" s="9"/>
      <c r="BR894" s="9"/>
      <c r="BS894" s="9"/>
      <c r="BT894" s="9"/>
      <c r="BU894" s="9"/>
      <c r="BV894" s="9"/>
      <c r="BW894" s="9"/>
      <c r="BX894" s="9"/>
      <c r="BY894" s="9"/>
      <c r="BZ894" s="9"/>
      <c r="CA894" s="9"/>
      <c r="CB894" s="9"/>
      <c r="CC894" s="9"/>
      <c r="CD894" s="9"/>
      <c r="CE894" s="9"/>
      <c r="CF894" s="9"/>
      <c r="CG894" s="9"/>
      <c r="CH894" s="9"/>
      <c r="CI894" s="9"/>
      <c r="CJ894" s="9"/>
      <c r="CK894" s="9"/>
    </row>
    <row r="895" spans="1:89" s="10" customFormat="1" ht="15" customHeight="1">
      <c r="A895" s="124"/>
      <c r="B895" s="113"/>
      <c r="D895" s="106"/>
      <c r="E895" s="106"/>
      <c r="F895" s="49"/>
      <c r="G895" s="86"/>
      <c r="H895" s="88"/>
      <c r="I895" s="92"/>
      <c r="J895" s="90"/>
      <c r="K895" s="51"/>
      <c r="L895" s="44"/>
      <c r="M895" s="77"/>
      <c r="N895" s="52"/>
      <c r="O895" s="52"/>
      <c r="P895" s="77"/>
      <c r="Q895" s="77"/>
      <c r="R895" s="77"/>
      <c r="S895" s="77"/>
      <c r="T895" s="28"/>
      <c r="U895" s="28"/>
      <c r="V895" s="28"/>
      <c r="W895" s="28"/>
      <c r="X895" s="28"/>
      <c r="Y895" s="28"/>
      <c r="Z895" s="28"/>
      <c r="AA895" s="28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9"/>
      <c r="BD895" s="9"/>
      <c r="BE895" s="9"/>
      <c r="BF895" s="9"/>
      <c r="BG895" s="9"/>
      <c r="BH895" s="9"/>
      <c r="BI895" s="9"/>
      <c r="BJ895" s="9"/>
      <c r="BK895" s="9"/>
      <c r="BL895" s="9"/>
      <c r="BM895" s="9"/>
      <c r="BN895" s="9"/>
      <c r="BO895" s="9"/>
      <c r="BP895" s="9"/>
      <c r="BQ895" s="9"/>
      <c r="BR895" s="9"/>
      <c r="BS895" s="9"/>
      <c r="BT895" s="9"/>
      <c r="BU895" s="9"/>
      <c r="BV895" s="9"/>
      <c r="BW895" s="9"/>
      <c r="BX895" s="9"/>
      <c r="BY895" s="9"/>
      <c r="BZ895" s="9"/>
      <c r="CA895" s="9"/>
      <c r="CB895" s="9"/>
      <c r="CC895" s="9"/>
      <c r="CD895" s="9"/>
      <c r="CE895" s="9"/>
      <c r="CF895" s="9"/>
      <c r="CG895" s="9"/>
      <c r="CH895" s="9"/>
      <c r="CI895" s="9"/>
      <c r="CJ895" s="9"/>
      <c r="CK895" s="9"/>
    </row>
    <row r="896" spans="1:89" s="10" customFormat="1" ht="15" customHeight="1">
      <c r="A896" s="124"/>
      <c r="B896" s="113"/>
      <c r="D896" s="106"/>
      <c r="E896" s="106"/>
      <c r="F896" s="49"/>
      <c r="G896" s="86"/>
      <c r="H896" s="88"/>
      <c r="I896" s="92"/>
      <c r="J896" s="90"/>
      <c r="K896" s="51"/>
      <c r="L896" s="44"/>
      <c r="M896" s="77"/>
      <c r="N896" s="52"/>
      <c r="O896" s="52"/>
      <c r="P896" s="77"/>
      <c r="Q896" s="77"/>
      <c r="R896" s="77"/>
      <c r="S896" s="77"/>
      <c r="T896" s="28"/>
      <c r="U896" s="28"/>
      <c r="V896" s="28"/>
      <c r="W896" s="28"/>
      <c r="X896" s="28"/>
      <c r="Y896" s="28"/>
      <c r="Z896" s="28"/>
      <c r="AA896" s="28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9"/>
      <c r="BP896" s="9"/>
      <c r="BQ896" s="9"/>
      <c r="BR896" s="9"/>
      <c r="BS896" s="9"/>
      <c r="BT896" s="9"/>
      <c r="BU896" s="9"/>
      <c r="BV896" s="9"/>
      <c r="BW896" s="9"/>
      <c r="BX896" s="9"/>
      <c r="BY896" s="9"/>
      <c r="BZ896" s="9"/>
      <c r="CA896" s="9"/>
      <c r="CB896" s="9"/>
      <c r="CC896" s="9"/>
      <c r="CD896" s="9"/>
      <c r="CE896" s="9"/>
      <c r="CF896" s="9"/>
      <c r="CG896" s="9"/>
      <c r="CH896" s="9"/>
      <c r="CI896" s="9"/>
      <c r="CJ896" s="9"/>
      <c r="CK896" s="9"/>
    </row>
    <row r="897" spans="1:89" s="10" customFormat="1" ht="15" customHeight="1">
      <c r="A897" s="124"/>
      <c r="B897" s="113"/>
      <c r="D897" s="106"/>
      <c r="E897" s="106"/>
      <c r="F897" s="49"/>
      <c r="G897" s="86"/>
      <c r="H897" s="88"/>
      <c r="I897" s="92"/>
      <c r="J897" s="90"/>
      <c r="K897" s="51"/>
      <c r="L897" s="44"/>
      <c r="M897" s="77"/>
      <c r="N897" s="52"/>
      <c r="O897" s="52"/>
      <c r="P897" s="77"/>
      <c r="Q897" s="77"/>
      <c r="R897" s="77"/>
      <c r="S897" s="77"/>
      <c r="T897" s="28"/>
      <c r="U897" s="28"/>
      <c r="V897" s="28"/>
      <c r="W897" s="28"/>
      <c r="X897" s="28"/>
      <c r="Y897" s="28"/>
      <c r="Z897" s="28"/>
      <c r="AA897" s="28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9"/>
      <c r="BD897" s="9"/>
      <c r="BE897" s="9"/>
      <c r="BF897" s="9"/>
      <c r="BG897" s="9"/>
      <c r="BH897" s="9"/>
      <c r="BI897" s="9"/>
      <c r="BJ897" s="9"/>
      <c r="BK897" s="9"/>
      <c r="BL897" s="9"/>
      <c r="BM897" s="9"/>
      <c r="BN897" s="9"/>
      <c r="BO897" s="9"/>
      <c r="BP897" s="9"/>
      <c r="BQ897" s="9"/>
      <c r="BR897" s="9"/>
      <c r="BS897" s="9"/>
      <c r="BT897" s="9"/>
      <c r="BU897" s="9"/>
      <c r="BV897" s="9"/>
      <c r="BW897" s="9"/>
      <c r="BX897" s="9"/>
      <c r="BY897" s="9"/>
      <c r="BZ897" s="9"/>
      <c r="CA897" s="9"/>
      <c r="CB897" s="9"/>
      <c r="CC897" s="9"/>
      <c r="CD897" s="9"/>
      <c r="CE897" s="9"/>
      <c r="CF897" s="9"/>
      <c r="CG897" s="9"/>
      <c r="CH897" s="9"/>
      <c r="CI897" s="9"/>
      <c r="CJ897" s="9"/>
      <c r="CK897" s="9"/>
    </row>
    <row r="898" spans="1:89" s="10" customFormat="1" ht="15" customHeight="1">
      <c r="A898" s="124"/>
      <c r="B898" s="113"/>
      <c r="D898" s="106"/>
      <c r="E898" s="106"/>
      <c r="F898" s="49"/>
      <c r="G898" s="86"/>
      <c r="H898" s="88"/>
      <c r="I898" s="92"/>
      <c r="J898" s="90"/>
      <c r="K898" s="51"/>
      <c r="L898" s="44"/>
      <c r="M898" s="77"/>
      <c r="N898" s="52"/>
      <c r="O898" s="52"/>
      <c r="P898" s="77"/>
      <c r="Q898" s="77"/>
      <c r="R898" s="77"/>
      <c r="S898" s="77"/>
      <c r="T898" s="28"/>
      <c r="U898" s="28"/>
      <c r="V898" s="28"/>
      <c r="W898" s="28"/>
      <c r="X898" s="28"/>
      <c r="Y898" s="28"/>
      <c r="Z898" s="28"/>
      <c r="AA898" s="28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9"/>
      <c r="CC898" s="9"/>
      <c r="CD898" s="9"/>
      <c r="CE898" s="9"/>
      <c r="CF898" s="9"/>
      <c r="CG898" s="9"/>
      <c r="CH898" s="9"/>
      <c r="CI898" s="9"/>
      <c r="CJ898" s="9"/>
      <c r="CK898" s="9"/>
    </row>
    <row r="899" spans="1:89" s="10" customFormat="1" ht="15" customHeight="1">
      <c r="A899" s="124"/>
      <c r="B899" s="113"/>
      <c r="D899" s="106"/>
      <c r="E899" s="106"/>
      <c r="F899" s="49"/>
      <c r="G899" s="86"/>
      <c r="H899" s="88"/>
      <c r="I899" s="92"/>
      <c r="J899" s="90"/>
      <c r="K899" s="51"/>
      <c r="L899" s="44"/>
      <c r="M899" s="77"/>
      <c r="N899" s="52"/>
      <c r="O899" s="52"/>
      <c r="P899" s="77"/>
      <c r="Q899" s="77"/>
      <c r="R899" s="77"/>
      <c r="S899" s="77"/>
      <c r="T899" s="28"/>
      <c r="U899" s="28"/>
      <c r="V899" s="28"/>
      <c r="W899" s="28"/>
      <c r="X899" s="28"/>
      <c r="Y899" s="28"/>
      <c r="Z899" s="28"/>
      <c r="AA899" s="28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9"/>
      <c r="BD899" s="9"/>
      <c r="BE899" s="9"/>
      <c r="BF899" s="9"/>
      <c r="BG899" s="9"/>
      <c r="BH899" s="9"/>
      <c r="BI899" s="9"/>
      <c r="BJ899" s="9"/>
      <c r="BK899" s="9"/>
      <c r="BL899" s="9"/>
      <c r="BM899" s="9"/>
      <c r="BN899" s="9"/>
      <c r="BO899" s="9"/>
      <c r="BP899" s="9"/>
      <c r="BQ899" s="9"/>
      <c r="BR899" s="9"/>
      <c r="BS899" s="9"/>
      <c r="BT899" s="9"/>
      <c r="BU899" s="9"/>
      <c r="BV899" s="9"/>
      <c r="BW899" s="9"/>
      <c r="BX899" s="9"/>
      <c r="BY899" s="9"/>
      <c r="BZ899" s="9"/>
      <c r="CA899" s="9"/>
      <c r="CB899" s="9"/>
      <c r="CC899" s="9"/>
      <c r="CD899" s="9"/>
      <c r="CE899" s="9"/>
      <c r="CF899" s="9"/>
      <c r="CG899" s="9"/>
      <c r="CH899" s="9"/>
      <c r="CI899" s="9"/>
      <c r="CJ899" s="9"/>
      <c r="CK899" s="9"/>
    </row>
    <row r="900" spans="1:89" s="10" customFormat="1" ht="15" customHeight="1">
      <c r="A900" s="124"/>
      <c r="B900" s="113"/>
      <c r="D900" s="106"/>
      <c r="E900" s="106"/>
      <c r="F900" s="49"/>
      <c r="G900" s="86"/>
      <c r="H900" s="88"/>
      <c r="I900" s="92"/>
      <c r="J900" s="90"/>
      <c r="K900" s="51"/>
      <c r="L900" s="44"/>
      <c r="M900" s="77"/>
      <c r="N900" s="52"/>
      <c r="O900" s="52"/>
      <c r="P900" s="77"/>
      <c r="Q900" s="77"/>
      <c r="R900" s="77"/>
      <c r="S900" s="77"/>
      <c r="T900" s="28"/>
      <c r="U900" s="28"/>
      <c r="V900" s="28"/>
      <c r="W900" s="28"/>
      <c r="X900" s="28"/>
      <c r="Y900" s="28"/>
      <c r="Z900" s="28"/>
      <c r="AA900" s="28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9"/>
      <c r="BP900" s="9"/>
      <c r="BQ900" s="9"/>
      <c r="BR900" s="9"/>
      <c r="BS900" s="9"/>
      <c r="BT900" s="9"/>
      <c r="BU900" s="9"/>
      <c r="BV900" s="9"/>
      <c r="BW900" s="9"/>
      <c r="BX900" s="9"/>
      <c r="BY900" s="9"/>
      <c r="BZ900" s="9"/>
      <c r="CA900" s="9"/>
      <c r="CB900" s="9"/>
      <c r="CC900" s="9"/>
      <c r="CD900" s="9"/>
      <c r="CE900" s="9"/>
      <c r="CF900" s="9"/>
      <c r="CG900" s="9"/>
      <c r="CH900" s="9"/>
      <c r="CI900" s="9"/>
      <c r="CJ900" s="9"/>
      <c r="CK900" s="9"/>
    </row>
    <row r="901" spans="1:89" s="10" customFormat="1" ht="15" customHeight="1">
      <c r="A901" s="124"/>
      <c r="B901" s="113"/>
      <c r="D901" s="106"/>
      <c r="E901" s="106"/>
      <c r="F901" s="49"/>
      <c r="G901" s="86"/>
      <c r="H901" s="88"/>
      <c r="I901" s="92"/>
      <c r="J901" s="90"/>
      <c r="K901" s="51"/>
      <c r="L901" s="44"/>
      <c r="M901" s="77"/>
      <c r="N901" s="52"/>
      <c r="O901" s="52"/>
      <c r="P901" s="77"/>
      <c r="Q901" s="77"/>
      <c r="R901" s="77"/>
      <c r="S901" s="77"/>
      <c r="T901" s="28"/>
      <c r="U901" s="28"/>
      <c r="V901" s="28"/>
      <c r="W901" s="28"/>
      <c r="X901" s="28"/>
      <c r="Y901" s="28"/>
      <c r="Z901" s="28"/>
      <c r="AA901" s="28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9"/>
      <c r="BD901" s="9"/>
      <c r="BE901" s="9"/>
      <c r="BF901" s="9"/>
      <c r="BG901" s="9"/>
      <c r="BH901" s="9"/>
      <c r="BI901" s="9"/>
      <c r="BJ901" s="9"/>
      <c r="BK901" s="9"/>
      <c r="BL901" s="9"/>
      <c r="BM901" s="9"/>
      <c r="BN901" s="9"/>
      <c r="BO901" s="9"/>
      <c r="BP901" s="9"/>
      <c r="BQ901" s="9"/>
      <c r="BR901" s="9"/>
      <c r="BS901" s="9"/>
      <c r="BT901" s="9"/>
      <c r="BU901" s="9"/>
      <c r="BV901" s="9"/>
      <c r="BW901" s="9"/>
      <c r="BX901" s="9"/>
      <c r="BY901" s="9"/>
      <c r="BZ901" s="9"/>
      <c r="CA901" s="9"/>
      <c r="CB901" s="9"/>
      <c r="CC901" s="9"/>
      <c r="CD901" s="9"/>
      <c r="CE901" s="9"/>
      <c r="CF901" s="9"/>
      <c r="CG901" s="9"/>
      <c r="CH901" s="9"/>
      <c r="CI901" s="9"/>
      <c r="CJ901" s="9"/>
      <c r="CK901" s="9"/>
    </row>
    <row r="902" spans="1:89" s="10" customFormat="1" ht="15" customHeight="1">
      <c r="A902" s="124"/>
      <c r="B902" s="113"/>
      <c r="D902" s="106"/>
      <c r="E902" s="106"/>
      <c r="F902" s="49"/>
      <c r="G902" s="86"/>
      <c r="H902" s="88"/>
      <c r="I902" s="92"/>
      <c r="J902" s="90"/>
      <c r="K902" s="51"/>
      <c r="L902" s="44"/>
      <c r="M902" s="77"/>
      <c r="N902" s="52"/>
      <c r="O902" s="52"/>
      <c r="P902" s="77"/>
      <c r="Q902" s="77"/>
      <c r="R902" s="77"/>
      <c r="S902" s="77"/>
      <c r="T902" s="28"/>
      <c r="U902" s="28"/>
      <c r="V902" s="28"/>
      <c r="W902" s="28"/>
      <c r="X902" s="28"/>
      <c r="Y902" s="28"/>
      <c r="Z902" s="28"/>
      <c r="AA902" s="28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9"/>
      <c r="BT902" s="9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9"/>
      <c r="CF902" s="9"/>
      <c r="CG902" s="9"/>
      <c r="CH902" s="9"/>
      <c r="CI902" s="9"/>
      <c r="CJ902" s="9"/>
      <c r="CK902" s="9"/>
    </row>
    <row r="903" spans="1:89" s="10" customFormat="1" ht="15" customHeight="1">
      <c r="A903" s="124"/>
      <c r="B903" s="113"/>
      <c r="D903" s="106"/>
      <c r="E903" s="106"/>
      <c r="F903" s="49"/>
      <c r="G903" s="86"/>
      <c r="H903" s="88"/>
      <c r="I903" s="92"/>
      <c r="J903" s="90"/>
      <c r="K903" s="51"/>
      <c r="L903" s="44"/>
      <c r="M903" s="77"/>
      <c r="N903" s="52"/>
      <c r="O903" s="52"/>
      <c r="P903" s="77"/>
      <c r="Q903" s="77"/>
      <c r="R903" s="77"/>
      <c r="S903" s="77"/>
      <c r="T903" s="28"/>
      <c r="U903" s="28"/>
      <c r="V903" s="28"/>
      <c r="W903" s="28"/>
      <c r="X903" s="28"/>
      <c r="Y903" s="28"/>
      <c r="Z903" s="28"/>
      <c r="AA903" s="28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9"/>
      <c r="BD903" s="9"/>
      <c r="BE903" s="9"/>
      <c r="BF903" s="9"/>
      <c r="BG903" s="9"/>
      <c r="BH903" s="9"/>
      <c r="BI903" s="9"/>
      <c r="BJ903" s="9"/>
      <c r="BK903" s="9"/>
      <c r="BL903" s="9"/>
      <c r="BM903" s="9"/>
      <c r="BN903" s="9"/>
      <c r="BO903" s="9"/>
      <c r="BP903" s="9"/>
      <c r="BQ903" s="9"/>
      <c r="BR903" s="9"/>
      <c r="BS903" s="9"/>
      <c r="BT903" s="9"/>
      <c r="BU903" s="9"/>
      <c r="BV903" s="9"/>
      <c r="BW903" s="9"/>
      <c r="BX903" s="9"/>
      <c r="BY903" s="9"/>
      <c r="BZ903" s="9"/>
      <c r="CA903" s="9"/>
      <c r="CB903" s="9"/>
      <c r="CC903" s="9"/>
      <c r="CD903" s="9"/>
      <c r="CE903" s="9"/>
      <c r="CF903" s="9"/>
      <c r="CG903" s="9"/>
      <c r="CH903" s="9"/>
      <c r="CI903" s="9"/>
      <c r="CJ903" s="9"/>
      <c r="CK903" s="9"/>
    </row>
    <row r="904" spans="1:89" s="10" customFormat="1" ht="15" customHeight="1">
      <c r="A904" s="124"/>
      <c r="B904" s="113"/>
      <c r="D904" s="106"/>
      <c r="E904" s="106"/>
      <c r="F904" s="49"/>
      <c r="G904" s="86"/>
      <c r="H904" s="88"/>
      <c r="I904" s="92"/>
      <c r="J904" s="90"/>
      <c r="K904" s="51"/>
      <c r="L904" s="44"/>
      <c r="M904" s="77"/>
      <c r="N904" s="52"/>
      <c r="O904" s="52"/>
      <c r="P904" s="77"/>
      <c r="Q904" s="77"/>
      <c r="R904" s="77"/>
      <c r="S904" s="77"/>
      <c r="T904" s="28"/>
      <c r="U904" s="28"/>
      <c r="V904" s="28"/>
      <c r="W904" s="28"/>
      <c r="X904" s="28"/>
      <c r="Y904" s="28"/>
      <c r="Z904" s="28"/>
      <c r="AA904" s="28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9"/>
      <c r="BP904" s="9"/>
      <c r="BQ904" s="9"/>
      <c r="BR904" s="9"/>
      <c r="BS904" s="9"/>
      <c r="BT904" s="9"/>
      <c r="BU904" s="9"/>
      <c r="BV904" s="9"/>
      <c r="BW904" s="9"/>
      <c r="BX904" s="9"/>
      <c r="BY904" s="9"/>
      <c r="BZ904" s="9"/>
      <c r="CA904" s="9"/>
      <c r="CB904" s="9"/>
      <c r="CC904" s="9"/>
      <c r="CD904" s="9"/>
      <c r="CE904" s="9"/>
      <c r="CF904" s="9"/>
      <c r="CG904" s="9"/>
      <c r="CH904" s="9"/>
      <c r="CI904" s="9"/>
      <c r="CJ904" s="9"/>
      <c r="CK904" s="9"/>
    </row>
    <row r="905" spans="1:89" s="10" customFormat="1" ht="15" customHeight="1">
      <c r="A905" s="124"/>
      <c r="B905" s="113"/>
      <c r="D905" s="106"/>
      <c r="E905" s="106"/>
      <c r="F905" s="49"/>
      <c r="G905" s="86"/>
      <c r="H905" s="88"/>
      <c r="I905" s="92"/>
      <c r="J905" s="90"/>
      <c r="K905" s="51"/>
      <c r="L905" s="44"/>
      <c r="M905" s="77"/>
      <c r="N905" s="52"/>
      <c r="O905" s="52"/>
      <c r="P905" s="77"/>
      <c r="Q905" s="77"/>
      <c r="R905" s="77"/>
      <c r="S905" s="77"/>
      <c r="T905" s="28"/>
      <c r="U905" s="28"/>
      <c r="V905" s="28"/>
      <c r="W905" s="28"/>
      <c r="X905" s="28"/>
      <c r="Y905" s="28"/>
      <c r="Z905" s="28"/>
      <c r="AA905" s="28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9"/>
      <c r="BD905" s="9"/>
      <c r="BE905" s="9"/>
      <c r="BF905" s="9"/>
      <c r="BG905" s="9"/>
      <c r="BH905" s="9"/>
      <c r="BI905" s="9"/>
      <c r="BJ905" s="9"/>
      <c r="BK905" s="9"/>
      <c r="BL905" s="9"/>
      <c r="BM905" s="9"/>
      <c r="BN905" s="9"/>
      <c r="BO905" s="9"/>
      <c r="BP905" s="9"/>
      <c r="BQ905" s="9"/>
      <c r="BR905" s="9"/>
      <c r="BS905" s="9"/>
      <c r="BT905" s="9"/>
      <c r="BU905" s="9"/>
      <c r="BV905" s="9"/>
      <c r="BW905" s="9"/>
      <c r="BX905" s="9"/>
      <c r="BY905" s="9"/>
      <c r="BZ905" s="9"/>
      <c r="CA905" s="9"/>
      <c r="CB905" s="9"/>
      <c r="CC905" s="9"/>
      <c r="CD905" s="9"/>
      <c r="CE905" s="9"/>
      <c r="CF905" s="9"/>
      <c r="CG905" s="9"/>
      <c r="CH905" s="9"/>
      <c r="CI905" s="9"/>
      <c r="CJ905" s="9"/>
      <c r="CK905" s="9"/>
    </row>
    <row r="906" spans="1:89" s="10" customFormat="1" ht="15" customHeight="1">
      <c r="A906" s="124"/>
      <c r="B906" s="113"/>
      <c r="D906" s="106"/>
      <c r="E906" s="106"/>
      <c r="F906" s="49"/>
      <c r="G906" s="86"/>
      <c r="H906" s="88"/>
      <c r="I906" s="92"/>
      <c r="J906" s="90"/>
      <c r="K906" s="51"/>
      <c r="L906" s="44"/>
      <c r="M906" s="77"/>
      <c r="N906" s="52"/>
      <c r="O906" s="52"/>
      <c r="P906" s="77"/>
      <c r="Q906" s="77"/>
      <c r="R906" s="77"/>
      <c r="S906" s="77"/>
      <c r="T906" s="28"/>
      <c r="U906" s="28"/>
      <c r="V906" s="28"/>
      <c r="W906" s="28"/>
      <c r="X906" s="28"/>
      <c r="Y906" s="28"/>
      <c r="Z906" s="28"/>
      <c r="AA906" s="28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9"/>
      <c r="BP906" s="9"/>
      <c r="BQ906" s="9"/>
      <c r="BR906" s="9"/>
      <c r="BS906" s="9"/>
      <c r="BT906" s="9"/>
      <c r="BU906" s="9"/>
      <c r="BV906" s="9"/>
      <c r="BW906" s="9"/>
      <c r="BX906" s="9"/>
      <c r="BY906" s="9"/>
      <c r="BZ906" s="9"/>
      <c r="CA906" s="9"/>
      <c r="CB906" s="9"/>
      <c r="CC906" s="9"/>
      <c r="CD906" s="9"/>
      <c r="CE906" s="9"/>
      <c r="CF906" s="9"/>
      <c r="CG906" s="9"/>
      <c r="CH906" s="9"/>
      <c r="CI906" s="9"/>
      <c r="CJ906" s="9"/>
      <c r="CK906" s="9"/>
    </row>
    <row r="907" spans="1:89" s="10" customFormat="1" ht="15" customHeight="1">
      <c r="A907" s="124"/>
      <c r="B907" s="113"/>
      <c r="D907" s="106"/>
      <c r="E907" s="106"/>
      <c r="F907" s="49"/>
      <c r="G907" s="86"/>
      <c r="H907" s="88"/>
      <c r="I907" s="92"/>
      <c r="J907" s="90"/>
      <c r="K907" s="51"/>
      <c r="L907" s="44"/>
      <c r="M907" s="77"/>
      <c r="N907" s="52"/>
      <c r="O907" s="52"/>
      <c r="P907" s="77"/>
      <c r="Q907" s="77"/>
      <c r="R907" s="77"/>
      <c r="S907" s="77"/>
      <c r="T907" s="28"/>
      <c r="U907" s="28"/>
      <c r="V907" s="28"/>
      <c r="W907" s="28"/>
      <c r="X907" s="28"/>
      <c r="Y907" s="28"/>
      <c r="Z907" s="28"/>
      <c r="AA907" s="28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9"/>
      <c r="BD907" s="9"/>
      <c r="BE907" s="9"/>
      <c r="BF907" s="9"/>
      <c r="BG907" s="9"/>
      <c r="BH907" s="9"/>
      <c r="BI907" s="9"/>
      <c r="BJ907" s="9"/>
      <c r="BK907" s="9"/>
      <c r="BL907" s="9"/>
      <c r="BM907" s="9"/>
      <c r="BN907" s="9"/>
      <c r="BO907" s="9"/>
      <c r="BP907" s="9"/>
      <c r="BQ907" s="9"/>
      <c r="BR907" s="9"/>
      <c r="BS907" s="9"/>
      <c r="BT907" s="9"/>
      <c r="BU907" s="9"/>
      <c r="BV907" s="9"/>
      <c r="BW907" s="9"/>
      <c r="BX907" s="9"/>
      <c r="BY907" s="9"/>
      <c r="BZ907" s="9"/>
      <c r="CA907" s="9"/>
      <c r="CB907" s="9"/>
      <c r="CC907" s="9"/>
      <c r="CD907" s="9"/>
      <c r="CE907" s="9"/>
      <c r="CF907" s="9"/>
      <c r="CG907" s="9"/>
      <c r="CH907" s="9"/>
      <c r="CI907" s="9"/>
      <c r="CJ907" s="9"/>
      <c r="CK907" s="9"/>
    </row>
    <row r="908" spans="1:89" s="10" customFormat="1" ht="15" customHeight="1">
      <c r="A908" s="124"/>
      <c r="B908" s="113"/>
      <c r="D908" s="106"/>
      <c r="E908" s="106"/>
      <c r="F908" s="49"/>
      <c r="G908" s="86"/>
      <c r="H908" s="88"/>
      <c r="I908" s="92"/>
      <c r="J908" s="90"/>
      <c r="K908" s="51"/>
      <c r="L908" s="44"/>
      <c r="M908" s="77"/>
      <c r="N908" s="52"/>
      <c r="O908" s="52"/>
      <c r="P908" s="77"/>
      <c r="Q908" s="77"/>
      <c r="R908" s="77"/>
      <c r="S908" s="77"/>
      <c r="T908" s="28"/>
      <c r="U908" s="28"/>
      <c r="V908" s="28"/>
      <c r="W908" s="28"/>
      <c r="X908" s="28"/>
      <c r="Y908" s="28"/>
      <c r="Z908" s="28"/>
      <c r="AA908" s="28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9"/>
      <c r="BP908" s="9"/>
      <c r="BQ908" s="9"/>
      <c r="BR908" s="9"/>
      <c r="BS908" s="9"/>
      <c r="BT908" s="9"/>
      <c r="BU908" s="9"/>
      <c r="BV908" s="9"/>
      <c r="BW908" s="9"/>
      <c r="BX908" s="9"/>
      <c r="BY908" s="9"/>
      <c r="BZ908" s="9"/>
      <c r="CA908" s="9"/>
      <c r="CB908" s="9"/>
      <c r="CC908" s="9"/>
      <c r="CD908" s="9"/>
      <c r="CE908" s="9"/>
      <c r="CF908" s="9"/>
      <c r="CG908" s="9"/>
      <c r="CH908" s="9"/>
      <c r="CI908" s="9"/>
      <c r="CJ908" s="9"/>
      <c r="CK908" s="9"/>
    </row>
    <row r="909" spans="1:89" s="10" customFormat="1" ht="15" customHeight="1">
      <c r="A909" s="124"/>
      <c r="B909" s="113"/>
      <c r="D909" s="106"/>
      <c r="E909" s="106"/>
      <c r="F909" s="49"/>
      <c r="G909" s="86"/>
      <c r="H909" s="88"/>
      <c r="I909" s="92"/>
      <c r="J909" s="90"/>
      <c r="K909" s="51"/>
      <c r="L909" s="44"/>
      <c r="M909" s="77"/>
      <c r="N909" s="52"/>
      <c r="O909" s="52"/>
      <c r="P909" s="77"/>
      <c r="Q909" s="77"/>
      <c r="R909" s="77"/>
      <c r="S909" s="77"/>
      <c r="T909" s="28"/>
      <c r="U909" s="28"/>
      <c r="V909" s="28"/>
      <c r="W909" s="28"/>
      <c r="X909" s="28"/>
      <c r="Y909" s="28"/>
      <c r="Z909" s="28"/>
      <c r="AA909" s="28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9"/>
      <c r="BD909" s="9"/>
      <c r="BE909" s="9"/>
      <c r="BF909" s="9"/>
      <c r="BG909" s="9"/>
      <c r="BH909" s="9"/>
      <c r="BI909" s="9"/>
      <c r="BJ909" s="9"/>
      <c r="BK909" s="9"/>
      <c r="BL909" s="9"/>
      <c r="BM909" s="9"/>
      <c r="BN909" s="9"/>
      <c r="BO909" s="9"/>
      <c r="BP909" s="9"/>
      <c r="BQ909" s="9"/>
      <c r="BR909" s="9"/>
      <c r="BS909" s="9"/>
      <c r="BT909" s="9"/>
      <c r="BU909" s="9"/>
      <c r="BV909" s="9"/>
      <c r="BW909" s="9"/>
      <c r="BX909" s="9"/>
      <c r="BY909" s="9"/>
      <c r="BZ909" s="9"/>
      <c r="CA909" s="9"/>
      <c r="CB909" s="9"/>
      <c r="CC909" s="9"/>
      <c r="CD909" s="9"/>
      <c r="CE909" s="9"/>
      <c r="CF909" s="9"/>
      <c r="CG909" s="9"/>
      <c r="CH909" s="9"/>
      <c r="CI909" s="9"/>
      <c r="CJ909" s="9"/>
      <c r="CK909" s="9"/>
    </row>
    <row r="910" spans="1:89" s="10" customFormat="1" ht="15" customHeight="1">
      <c r="A910" s="124"/>
      <c r="B910" s="113"/>
      <c r="D910" s="106"/>
      <c r="E910" s="106"/>
      <c r="F910" s="49"/>
      <c r="G910" s="86"/>
      <c r="H910" s="88"/>
      <c r="I910" s="92"/>
      <c r="J910" s="90"/>
      <c r="K910" s="51"/>
      <c r="L910" s="44"/>
      <c r="M910" s="77"/>
      <c r="N910" s="52"/>
      <c r="O910" s="52"/>
      <c r="P910" s="77"/>
      <c r="Q910" s="77"/>
      <c r="R910" s="77"/>
      <c r="S910" s="77"/>
      <c r="T910" s="28"/>
      <c r="U910" s="28"/>
      <c r="V910" s="28"/>
      <c r="W910" s="28"/>
      <c r="X910" s="28"/>
      <c r="Y910" s="28"/>
      <c r="Z910" s="28"/>
      <c r="AA910" s="28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9"/>
      <c r="BP910" s="9"/>
      <c r="BQ910" s="9"/>
      <c r="BR910" s="9"/>
      <c r="BS910" s="9"/>
      <c r="BT910" s="9"/>
      <c r="BU910" s="9"/>
      <c r="BV910" s="9"/>
      <c r="BW910" s="9"/>
      <c r="BX910" s="9"/>
      <c r="BY910" s="9"/>
      <c r="BZ910" s="9"/>
      <c r="CA910" s="9"/>
      <c r="CB910" s="9"/>
      <c r="CC910" s="9"/>
      <c r="CD910" s="9"/>
      <c r="CE910" s="9"/>
      <c r="CF910" s="9"/>
      <c r="CG910" s="9"/>
      <c r="CH910" s="9"/>
      <c r="CI910" s="9"/>
      <c r="CJ910" s="9"/>
      <c r="CK910" s="9"/>
    </row>
    <row r="911" spans="1:89" s="10" customFormat="1" ht="15" customHeight="1">
      <c r="A911" s="124"/>
      <c r="B911" s="113"/>
      <c r="D911" s="106"/>
      <c r="E911" s="106"/>
      <c r="F911" s="49"/>
      <c r="G911" s="86"/>
      <c r="H911" s="88"/>
      <c r="I911" s="92"/>
      <c r="J911" s="90"/>
      <c r="K911" s="51"/>
      <c r="L911" s="44"/>
      <c r="M911" s="77"/>
      <c r="N911" s="52"/>
      <c r="O911" s="52"/>
      <c r="P911" s="77"/>
      <c r="Q911" s="77"/>
      <c r="R911" s="77"/>
      <c r="S911" s="77"/>
      <c r="T911" s="28"/>
      <c r="U911" s="28"/>
      <c r="V911" s="28"/>
      <c r="W911" s="28"/>
      <c r="X911" s="28"/>
      <c r="Y911" s="28"/>
      <c r="Z911" s="28"/>
      <c r="AA911" s="28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  <c r="BL911" s="9"/>
      <c r="BM911" s="9"/>
      <c r="BN911" s="9"/>
      <c r="BO911" s="9"/>
      <c r="BP911" s="9"/>
      <c r="BQ911" s="9"/>
      <c r="BR911" s="9"/>
      <c r="BS911" s="9"/>
      <c r="BT911" s="9"/>
      <c r="BU911" s="9"/>
      <c r="BV911" s="9"/>
      <c r="BW911" s="9"/>
      <c r="BX911" s="9"/>
      <c r="BY911" s="9"/>
      <c r="BZ911" s="9"/>
      <c r="CA911" s="9"/>
      <c r="CB911" s="9"/>
      <c r="CC911" s="9"/>
      <c r="CD911" s="9"/>
      <c r="CE911" s="9"/>
      <c r="CF911" s="9"/>
      <c r="CG911" s="9"/>
      <c r="CH911" s="9"/>
      <c r="CI911" s="9"/>
      <c r="CJ911" s="9"/>
      <c r="CK911" s="9"/>
    </row>
    <row r="912" spans="1:89" s="10" customFormat="1" ht="15" customHeight="1">
      <c r="A912" s="124"/>
      <c r="B912" s="113"/>
      <c r="D912" s="106"/>
      <c r="E912" s="106"/>
      <c r="F912" s="49"/>
      <c r="G912" s="86"/>
      <c r="H912" s="88"/>
      <c r="I912" s="92"/>
      <c r="J912" s="90"/>
      <c r="K912" s="51"/>
      <c r="L912" s="44"/>
      <c r="M912" s="77"/>
      <c r="N912" s="52"/>
      <c r="O912" s="52"/>
      <c r="P912" s="77"/>
      <c r="Q912" s="77"/>
      <c r="R912" s="77"/>
      <c r="S912" s="77"/>
      <c r="T912" s="28"/>
      <c r="U912" s="28"/>
      <c r="V912" s="28"/>
      <c r="W912" s="28"/>
      <c r="X912" s="28"/>
      <c r="Y912" s="28"/>
      <c r="Z912" s="28"/>
      <c r="AA912" s="28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9"/>
      <c r="BP912" s="9"/>
      <c r="BQ912" s="9"/>
      <c r="BR912" s="9"/>
      <c r="BS912" s="9"/>
      <c r="BT912" s="9"/>
      <c r="BU912" s="9"/>
      <c r="BV912" s="9"/>
      <c r="BW912" s="9"/>
      <c r="BX912" s="9"/>
      <c r="BY912" s="9"/>
      <c r="BZ912" s="9"/>
      <c r="CA912" s="9"/>
      <c r="CB912" s="9"/>
      <c r="CC912" s="9"/>
      <c r="CD912" s="9"/>
      <c r="CE912" s="9"/>
      <c r="CF912" s="9"/>
      <c r="CG912" s="9"/>
      <c r="CH912" s="9"/>
      <c r="CI912" s="9"/>
      <c r="CJ912" s="9"/>
      <c r="CK912" s="9"/>
    </row>
    <row r="913" spans="1:89" s="10" customFormat="1" ht="15" customHeight="1">
      <c r="A913" s="124"/>
      <c r="B913" s="113"/>
      <c r="D913" s="106"/>
      <c r="E913" s="106"/>
      <c r="F913" s="49"/>
      <c r="G913" s="86"/>
      <c r="H913" s="88"/>
      <c r="I913" s="92"/>
      <c r="J913" s="90"/>
      <c r="K913" s="51"/>
      <c r="L913" s="44"/>
      <c r="M913" s="77"/>
      <c r="N913" s="52"/>
      <c r="O913" s="52"/>
      <c r="P913" s="77"/>
      <c r="Q913" s="77"/>
      <c r="R913" s="77"/>
      <c r="S913" s="77"/>
      <c r="T913" s="28"/>
      <c r="U913" s="28"/>
      <c r="V913" s="28"/>
      <c r="W913" s="28"/>
      <c r="X913" s="28"/>
      <c r="Y913" s="28"/>
      <c r="Z913" s="28"/>
      <c r="AA913" s="28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  <c r="BL913" s="9"/>
      <c r="BM913" s="9"/>
      <c r="BN913" s="9"/>
      <c r="BO913" s="9"/>
      <c r="BP913" s="9"/>
      <c r="BQ913" s="9"/>
      <c r="BR913" s="9"/>
      <c r="BS913" s="9"/>
      <c r="BT913" s="9"/>
      <c r="BU913" s="9"/>
      <c r="BV913" s="9"/>
      <c r="BW913" s="9"/>
      <c r="BX913" s="9"/>
      <c r="BY913" s="9"/>
      <c r="BZ913" s="9"/>
      <c r="CA913" s="9"/>
      <c r="CB913" s="9"/>
      <c r="CC913" s="9"/>
      <c r="CD913" s="9"/>
      <c r="CE913" s="9"/>
      <c r="CF913" s="9"/>
      <c r="CG913" s="9"/>
      <c r="CH913" s="9"/>
      <c r="CI913" s="9"/>
      <c r="CJ913" s="9"/>
      <c r="CK913" s="9"/>
    </row>
    <row r="914" spans="1:89" s="10" customFormat="1" ht="15" customHeight="1">
      <c r="A914" s="124"/>
      <c r="B914" s="113"/>
      <c r="D914" s="106"/>
      <c r="E914" s="106"/>
      <c r="F914" s="49"/>
      <c r="G914" s="86"/>
      <c r="H914" s="88"/>
      <c r="I914" s="92"/>
      <c r="J914" s="90"/>
      <c r="K914" s="51"/>
      <c r="L914" s="44"/>
      <c r="M914" s="77"/>
      <c r="N914" s="52"/>
      <c r="O914" s="52"/>
      <c r="P914" s="77"/>
      <c r="Q914" s="77"/>
      <c r="R914" s="77"/>
      <c r="S914" s="77"/>
      <c r="T914" s="28"/>
      <c r="U914" s="28"/>
      <c r="V914" s="28"/>
      <c r="W914" s="28"/>
      <c r="X914" s="28"/>
      <c r="Y914" s="28"/>
      <c r="Z914" s="28"/>
      <c r="AA914" s="28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9"/>
      <c r="BP914" s="9"/>
      <c r="BQ914" s="9"/>
      <c r="BR914" s="9"/>
      <c r="BS914" s="9"/>
      <c r="BT914" s="9"/>
      <c r="BU914" s="9"/>
      <c r="BV914" s="9"/>
      <c r="BW914" s="9"/>
      <c r="BX914" s="9"/>
      <c r="BY914" s="9"/>
      <c r="BZ914" s="9"/>
      <c r="CA914" s="9"/>
      <c r="CB914" s="9"/>
      <c r="CC914" s="9"/>
      <c r="CD914" s="9"/>
      <c r="CE914" s="9"/>
      <c r="CF914" s="9"/>
      <c r="CG914" s="9"/>
      <c r="CH914" s="9"/>
      <c r="CI914" s="9"/>
      <c r="CJ914" s="9"/>
      <c r="CK914" s="9"/>
    </row>
    <row r="915" spans="1:89" s="10" customFormat="1" ht="15" customHeight="1">
      <c r="A915" s="124"/>
      <c r="B915" s="113"/>
      <c r="D915" s="106"/>
      <c r="E915" s="106"/>
      <c r="F915" s="49"/>
      <c r="G915" s="86"/>
      <c r="H915" s="88"/>
      <c r="I915" s="92"/>
      <c r="J915" s="90"/>
      <c r="K915" s="51"/>
      <c r="L915" s="44"/>
      <c r="M915" s="77"/>
      <c r="N915" s="52"/>
      <c r="O915" s="52"/>
      <c r="P915" s="77"/>
      <c r="Q915" s="77"/>
      <c r="R915" s="77"/>
      <c r="S915" s="77"/>
      <c r="T915" s="28"/>
      <c r="U915" s="28"/>
      <c r="V915" s="28"/>
      <c r="W915" s="28"/>
      <c r="X915" s="28"/>
      <c r="Y915" s="28"/>
      <c r="Z915" s="28"/>
      <c r="AA915" s="28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9"/>
      <c r="CC915" s="9"/>
      <c r="CD915" s="9"/>
      <c r="CE915" s="9"/>
      <c r="CF915" s="9"/>
      <c r="CG915" s="9"/>
      <c r="CH915" s="9"/>
      <c r="CI915" s="9"/>
      <c r="CJ915" s="9"/>
      <c r="CK915" s="9"/>
    </row>
    <row r="916" spans="1:89" s="10" customFormat="1" ht="15" customHeight="1">
      <c r="A916" s="124"/>
      <c r="B916" s="113"/>
      <c r="D916" s="106"/>
      <c r="E916" s="106"/>
      <c r="F916" s="49"/>
      <c r="G916" s="86"/>
      <c r="H916" s="88"/>
      <c r="I916" s="92"/>
      <c r="J916" s="90"/>
      <c r="K916" s="51"/>
      <c r="L916" s="44"/>
      <c r="M916" s="77"/>
      <c r="N916" s="52"/>
      <c r="O916" s="52"/>
      <c r="P916" s="77"/>
      <c r="Q916" s="77"/>
      <c r="R916" s="77"/>
      <c r="S916" s="77"/>
      <c r="T916" s="28"/>
      <c r="U916" s="28"/>
      <c r="V916" s="28"/>
      <c r="W916" s="28"/>
      <c r="X916" s="28"/>
      <c r="Y916" s="28"/>
      <c r="Z916" s="28"/>
      <c r="AA916" s="28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9"/>
      <c r="BP916" s="9"/>
      <c r="BQ916" s="9"/>
      <c r="BR916" s="9"/>
      <c r="BS916" s="9"/>
      <c r="BT916" s="9"/>
      <c r="BU916" s="9"/>
      <c r="BV916" s="9"/>
      <c r="BW916" s="9"/>
      <c r="BX916" s="9"/>
      <c r="BY916" s="9"/>
      <c r="BZ916" s="9"/>
      <c r="CA916" s="9"/>
      <c r="CB916" s="9"/>
      <c r="CC916" s="9"/>
      <c r="CD916" s="9"/>
      <c r="CE916" s="9"/>
      <c r="CF916" s="9"/>
      <c r="CG916" s="9"/>
      <c r="CH916" s="9"/>
      <c r="CI916" s="9"/>
      <c r="CJ916" s="9"/>
      <c r="CK916" s="9"/>
    </row>
    <row r="917" spans="1:89" s="10" customFormat="1" ht="15" customHeight="1">
      <c r="A917" s="124"/>
      <c r="B917" s="113"/>
      <c r="D917" s="106"/>
      <c r="E917" s="106"/>
      <c r="F917" s="49"/>
      <c r="G917" s="86"/>
      <c r="H917" s="88"/>
      <c r="I917" s="92"/>
      <c r="J917" s="90"/>
      <c r="K917" s="51"/>
      <c r="L917" s="44"/>
      <c r="M917" s="77"/>
      <c r="N917" s="52"/>
      <c r="O917" s="52"/>
      <c r="P917" s="77"/>
      <c r="Q917" s="77"/>
      <c r="R917" s="77"/>
      <c r="S917" s="77"/>
      <c r="T917" s="28"/>
      <c r="U917" s="28"/>
      <c r="V917" s="28"/>
      <c r="W917" s="28"/>
      <c r="X917" s="28"/>
      <c r="Y917" s="28"/>
      <c r="Z917" s="28"/>
      <c r="AA917" s="28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9"/>
      <c r="BD917" s="9"/>
      <c r="BE917" s="9"/>
      <c r="BF917" s="9"/>
      <c r="BG917" s="9"/>
      <c r="BH917" s="9"/>
      <c r="BI917" s="9"/>
      <c r="BJ917" s="9"/>
      <c r="BK917" s="9"/>
      <c r="BL917" s="9"/>
      <c r="BM917" s="9"/>
      <c r="BN917" s="9"/>
      <c r="BO917" s="9"/>
      <c r="BP917" s="9"/>
      <c r="BQ917" s="9"/>
      <c r="BR917" s="9"/>
      <c r="BS917" s="9"/>
      <c r="BT917" s="9"/>
      <c r="BU917" s="9"/>
      <c r="BV917" s="9"/>
      <c r="BW917" s="9"/>
      <c r="BX917" s="9"/>
      <c r="BY917" s="9"/>
      <c r="BZ917" s="9"/>
      <c r="CA917" s="9"/>
      <c r="CB917" s="9"/>
      <c r="CC917" s="9"/>
      <c r="CD917" s="9"/>
      <c r="CE917" s="9"/>
      <c r="CF917" s="9"/>
      <c r="CG917" s="9"/>
      <c r="CH917" s="9"/>
      <c r="CI917" s="9"/>
      <c r="CJ917" s="9"/>
      <c r="CK917" s="9"/>
    </row>
    <row r="918" spans="1:89" s="10" customFormat="1" ht="15" customHeight="1">
      <c r="A918" s="124"/>
      <c r="B918" s="113"/>
      <c r="D918" s="106"/>
      <c r="E918" s="106"/>
      <c r="F918" s="49"/>
      <c r="G918" s="86"/>
      <c r="H918" s="88"/>
      <c r="I918" s="92"/>
      <c r="J918" s="90"/>
      <c r="K918" s="51"/>
      <c r="L918" s="44"/>
      <c r="M918" s="77"/>
      <c r="N918" s="52"/>
      <c r="O918" s="52"/>
      <c r="P918" s="77"/>
      <c r="Q918" s="77"/>
      <c r="R918" s="77"/>
      <c r="S918" s="77"/>
      <c r="T918" s="28"/>
      <c r="U918" s="28"/>
      <c r="V918" s="28"/>
      <c r="W918" s="28"/>
      <c r="X918" s="28"/>
      <c r="Y918" s="28"/>
      <c r="Z918" s="28"/>
      <c r="AA918" s="28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9"/>
      <c r="BP918" s="9"/>
      <c r="BQ918" s="9"/>
      <c r="BR918" s="9"/>
      <c r="BS918" s="9"/>
      <c r="BT918" s="9"/>
      <c r="BU918" s="9"/>
      <c r="BV918" s="9"/>
      <c r="BW918" s="9"/>
      <c r="BX918" s="9"/>
      <c r="BY918" s="9"/>
      <c r="BZ918" s="9"/>
      <c r="CA918" s="9"/>
      <c r="CB918" s="9"/>
      <c r="CC918" s="9"/>
      <c r="CD918" s="9"/>
      <c r="CE918" s="9"/>
      <c r="CF918" s="9"/>
      <c r="CG918" s="9"/>
      <c r="CH918" s="9"/>
      <c r="CI918" s="9"/>
      <c r="CJ918" s="9"/>
      <c r="CK918" s="9"/>
    </row>
    <row r="919" spans="1:89" s="10" customFormat="1" ht="15" customHeight="1">
      <c r="A919" s="124"/>
      <c r="B919" s="113"/>
      <c r="D919" s="106"/>
      <c r="E919" s="106"/>
      <c r="F919" s="49"/>
      <c r="G919" s="86"/>
      <c r="H919" s="88"/>
      <c r="I919" s="92"/>
      <c r="J919" s="90"/>
      <c r="K919" s="51"/>
      <c r="L919" s="44"/>
      <c r="M919" s="77"/>
      <c r="N919" s="52"/>
      <c r="O919" s="52"/>
      <c r="P919" s="77"/>
      <c r="Q919" s="77"/>
      <c r="R919" s="77"/>
      <c r="S919" s="77"/>
      <c r="T919" s="28"/>
      <c r="U919" s="28"/>
      <c r="V919" s="28"/>
      <c r="W919" s="28"/>
      <c r="X919" s="28"/>
      <c r="Y919" s="28"/>
      <c r="Z919" s="28"/>
      <c r="AA919" s="28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9"/>
      <c r="BD919" s="9"/>
      <c r="BE919" s="9"/>
      <c r="BF919" s="9"/>
      <c r="BG919" s="9"/>
      <c r="BH919" s="9"/>
      <c r="BI919" s="9"/>
      <c r="BJ919" s="9"/>
      <c r="BK919" s="9"/>
      <c r="BL919" s="9"/>
      <c r="BM919" s="9"/>
      <c r="BN919" s="9"/>
      <c r="BO919" s="9"/>
      <c r="BP919" s="9"/>
      <c r="BQ919" s="9"/>
      <c r="BR919" s="9"/>
      <c r="BS919" s="9"/>
      <c r="BT919" s="9"/>
      <c r="BU919" s="9"/>
      <c r="BV919" s="9"/>
      <c r="BW919" s="9"/>
      <c r="BX919" s="9"/>
      <c r="BY919" s="9"/>
      <c r="BZ919" s="9"/>
      <c r="CA919" s="9"/>
      <c r="CB919" s="9"/>
      <c r="CC919" s="9"/>
      <c r="CD919" s="9"/>
      <c r="CE919" s="9"/>
      <c r="CF919" s="9"/>
      <c r="CG919" s="9"/>
      <c r="CH919" s="9"/>
      <c r="CI919" s="9"/>
      <c r="CJ919" s="9"/>
      <c r="CK919" s="9"/>
    </row>
    <row r="920" spans="1:89" s="10" customFormat="1" ht="15" customHeight="1">
      <c r="A920" s="124"/>
      <c r="B920" s="113"/>
      <c r="D920" s="106"/>
      <c r="E920" s="106"/>
      <c r="F920" s="49"/>
      <c r="G920" s="86"/>
      <c r="H920" s="88"/>
      <c r="I920" s="92"/>
      <c r="J920" s="90"/>
      <c r="K920" s="51"/>
      <c r="L920" s="44"/>
      <c r="M920" s="77"/>
      <c r="N920" s="52"/>
      <c r="O920" s="52"/>
      <c r="P920" s="77"/>
      <c r="Q920" s="77"/>
      <c r="R920" s="77"/>
      <c r="S920" s="77"/>
      <c r="T920" s="28"/>
      <c r="U920" s="28"/>
      <c r="V920" s="28"/>
      <c r="W920" s="28"/>
      <c r="X920" s="28"/>
      <c r="Y920" s="28"/>
      <c r="Z920" s="28"/>
      <c r="AA920" s="28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  <c r="BL920" s="9"/>
      <c r="BM920" s="9"/>
      <c r="BN920" s="9"/>
      <c r="BO920" s="9"/>
      <c r="BP920" s="9"/>
      <c r="BQ920" s="9"/>
      <c r="BR920" s="9"/>
      <c r="BS920" s="9"/>
      <c r="BT920" s="9"/>
      <c r="BU920" s="9"/>
      <c r="BV920" s="9"/>
      <c r="BW920" s="9"/>
      <c r="BX920" s="9"/>
      <c r="BY920" s="9"/>
      <c r="BZ920" s="9"/>
      <c r="CA920" s="9"/>
      <c r="CB920" s="9"/>
      <c r="CC920" s="9"/>
      <c r="CD920" s="9"/>
      <c r="CE920" s="9"/>
      <c r="CF920" s="9"/>
      <c r="CG920" s="9"/>
      <c r="CH920" s="9"/>
      <c r="CI920" s="9"/>
      <c r="CJ920" s="9"/>
      <c r="CK920" s="9"/>
    </row>
    <row r="921" spans="1:89" s="10" customFormat="1" ht="15" customHeight="1">
      <c r="A921" s="124"/>
      <c r="B921" s="113"/>
      <c r="D921" s="106"/>
      <c r="E921" s="106"/>
      <c r="F921" s="49"/>
      <c r="G921" s="86"/>
      <c r="H921" s="88"/>
      <c r="I921" s="92"/>
      <c r="J921" s="90"/>
      <c r="K921" s="51"/>
      <c r="L921" s="44"/>
      <c r="M921" s="77"/>
      <c r="N921" s="52"/>
      <c r="O921" s="52"/>
      <c r="P921" s="77"/>
      <c r="Q921" s="77"/>
      <c r="R921" s="77"/>
      <c r="S921" s="77"/>
      <c r="T921" s="28"/>
      <c r="U921" s="28"/>
      <c r="V921" s="28"/>
      <c r="W921" s="28"/>
      <c r="X921" s="28"/>
      <c r="Y921" s="28"/>
      <c r="Z921" s="28"/>
      <c r="AA921" s="28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9"/>
      <c r="BD921" s="9"/>
      <c r="BE921" s="9"/>
      <c r="BF921" s="9"/>
      <c r="BG921" s="9"/>
      <c r="BH921" s="9"/>
      <c r="BI921" s="9"/>
      <c r="BJ921" s="9"/>
      <c r="BK921" s="9"/>
      <c r="BL921" s="9"/>
      <c r="BM921" s="9"/>
      <c r="BN921" s="9"/>
      <c r="BO921" s="9"/>
      <c r="BP921" s="9"/>
      <c r="BQ921" s="9"/>
      <c r="BR921" s="9"/>
      <c r="BS921" s="9"/>
      <c r="BT921" s="9"/>
      <c r="BU921" s="9"/>
      <c r="BV921" s="9"/>
      <c r="BW921" s="9"/>
      <c r="BX921" s="9"/>
      <c r="BY921" s="9"/>
      <c r="BZ921" s="9"/>
      <c r="CA921" s="9"/>
      <c r="CB921" s="9"/>
      <c r="CC921" s="9"/>
      <c r="CD921" s="9"/>
      <c r="CE921" s="9"/>
      <c r="CF921" s="9"/>
      <c r="CG921" s="9"/>
      <c r="CH921" s="9"/>
      <c r="CI921" s="9"/>
      <c r="CJ921" s="9"/>
      <c r="CK921" s="9"/>
    </row>
    <row r="922" spans="1:89" s="10" customFormat="1" ht="15" customHeight="1">
      <c r="A922" s="124"/>
      <c r="B922" s="113"/>
      <c r="D922" s="106"/>
      <c r="E922" s="106"/>
      <c r="F922" s="49"/>
      <c r="G922" s="86"/>
      <c r="H922" s="88"/>
      <c r="I922" s="92"/>
      <c r="J922" s="90"/>
      <c r="K922" s="51"/>
      <c r="L922" s="44"/>
      <c r="M922" s="77"/>
      <c r="N922" s="52"/>
      <c r="O922" s="52"/>
      <c r="P922" s="77"/>
      <c r="Q922" s="77"/>
      <c r="R922" s="77"/>
      <c r="S922" s="77"/>
      <c r="T922" s="28"/>
      <c r="U922" s="28"/>
      <c r="V922" s="28"/>
      <c r="W922" s="28"/>
      <c r="X922" s="28"/>
      <c r="Y922" s="28"/>
      <c r="Z922" s="28"/>
      <c r="AA922" s="28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  <c r="BF922" s="9"/>
      <c r="BG922" s="9"/>
      <c r="BH922" s="9"/>
      <c r="BI922" s="9"/>
      <c r="BJ922" s="9"/>
      <c r="BK922" s="9"/>
      <c r="BL922" s="9"/>
      <c r="BM922" s="9"/>
      <c r="BN922" s="9"/>
      <c r="BO922" s="9"/>
      <c r="BP922" s="9"/>
      <c r="BQ922" s="9"/>
      <c r="BR922" s="9"/>
      <c r="BS922" s="9"/>
      <c r="BT922" s="9"/>
      <c r="BU922" s="9"/>
      <c r="BV922" s="9"/>
      <c r="BW922" s="9"/>
      <c r="BX922" s="9"/>
      <c r="BY922" s="9"/>
      <c r="BZ922" s="9"/>
      <c r="CA922" s="9"/>
      <c r="CB922" s="9"/>
      <c r="CC922" s="9"/>
      <c r="CD922" s="9"/>
      <c r="CE922" s="9"/>
      <c r="CF922" s="9"/>
      <c r="CG922" s="9"/>
      <c r="CH922" s="9"/>
      <c r="CI922" s="9"/>
      <c r="CJ922" s="9"/>
      <c r="CK922" s="9"/>
    </row>
    <row r="923" spans="1:89" s="10" customFormat="1" ht="15" customHeight="1">
      <c r="A923" s="124"/>
      <c r="B923" s="113"/>
      <c r="D923" s="106"/>
      <c r="E923" s="106"/>
      <c r="F923" s="49"/>
      <c r="G923" s="86"/>
      <c r="H923" s="88"/>
      <c r="I923" s="92"/>
      <c r="J923" s="90"/>
      <c r="K923" s="51"/>
      <c r="L923" s="44"/>
      <c r="M923" s="77"/>
      <c r="N923" s="52"/>
      <c r="O923" s="52"/>
      <c r="P923" s="77"/>
      <c r="Q923" s="77"/>
      <c r="R923" s="77"/>
      <c r="S923" s="77"/>
      <c r="T923" s="28"/>
      <c r="U923" s="28"/>
      <c r="V923" s="28"/>
      <c r="W923" s="28"/>
      <c r="X923" s="28"/>
      <c r="Y923" s="28"/>
      <c r="Z923" s="28"/>
      <c r="AA923" s="28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9"/>
      <c r="BD923" s="9"/>
      <c r="BE923" s="9"/>
      <c r="BF923" s="9"/>
      <c r="BG923" s="9"/>
      <c r="BH923" s="9"/>
      <c r="BI923" s="9"/>
      <c r="BJ923" s="9"/>
      <c r="BK923" s="9"/>
      <c r="BL923" s="9"/>
      <c r="BM923" s="9"/>
      <c r="BN923" s="9"/>
      <c r="BO923" s="9"/>
      <c r="BP923" s="9"/>
      <c r="BQ923" s="9"/>
      <c r="BR923" s="9"/>
      <c r="BS923" s="9"/>
      <c r="BT923" s="9"/>
      <c r="BU923" s="9"/>
      <c r="BV923" s="9"/>
      <c r="BW923" s="9"/>
      <c r="BX923" s="9"/>
      <c r="BY923" s="9"/>
      <c r="BZ923" s="9"/>
      <c r="CA923" s="9"/>
      <c r="CB923" s="9"/>
      <c r="CC923" s="9"/>
      <c r="CD923" s="9"/>
      <c r="CE923" s="9"/>
      <c r="CF923" s="9"/>
      <c r="CG923" s="9"/>
      <c r="CH923" s="9"/>
      <c r="CI923" s="9"/>
      <c r="CJ923" s="9"/>
      <c r="CK923" s="9"/>
    </row>
    <row r="924" spans="1:89" s="10" customFormat="1" ht="15" customHeight="1">
      <c r="A924" s="124"/>
      <c r="B924" s="113"/>
      <c r="D924" s="106"/>
      <c r="E924" s="106"/>
      <c r="F924" s="49"/>
      <c r="G924" s="86"/>
      <c r="H924" s="88"/>
      <c r="I924" s="92"/>
      <c r="J924" s="90"/>
      <c r="K924" s="51"/>
      <c r="L924" s="44"/>
      <c r="M924" s="77"/>
      <c r="N924" s="52"/>
      <c r="O924" s="52"/>
      <c r="P924" s="77"/>
      <c r="Q924" s="77"/>
      <c r="R924" s="77"/>
      <c r="S924" s="77"/>
      <c r="T924" s="28"/>
      <c r="U924" s="28"/>
      <c r="V924" s="28"/>
      <c r="W924" s="28"/>
      <c r="X924" s="28"/>
      <c r="Y924" s="28"/>
      <c r="Z924" s="28"/>
      <c r="AA924" s="28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9"/>
      <c r="BP924" s="9"/>
      <c r="BQ924" s="9"/>
      <c r="BR924" s="9"/>
      <c r="BS924" s="9"/>
      <c r="BT924" s="9"/>
      <c r="BU924" s="9"/>
      <c r="BV924" s="9"/>
      <c r="BW924" s="9"/>
      <c r="BX924" s="9"/>
      <c r="BY924" s="9"/>
      <c r="BZ924" s="9"/>
      <c r="CA924" s="9"/>
      <c r="CB924" s="9"/>
      <c r="CC924" s="9"/>
      <c r="CD924" s="9"/>
      <c r="CE924" s="9"/>
      <c r="CF924" s="9"/>
      <c r="CG924" s="9"/>
      <c r="CH924" s="9"/>
      <c r="CI924" s="9"/>
      <c r="CJ924" s="9"/>
      <c r="CK924" s="9"/>
    </row>
    <row r="925" spans="1:89" s="10" customFormat="1" ht="15" customHeight="1">
      <c r="A925" s="124"/>
      <c r="B925" s="113"/>
      <c r="D925" s="106"/>
      <c r="E925" s="106"/>
      <c r="F925" s="49"/>
      <c r="G925" s="86"/>
      <c r="H925" s="88"/>
      <c r="I925" s="92"/>
      <c r="J925" s="90"/>
      <c r="K925" s="51"/>
      <c r="L925" s="44"/>
      <c r="M925" s="77"/>
      <c r="N925" s="52"/>
      <c r="O925" s="52"/>
      <c r="P925" s="77"/>
      <c r="Q925" s="77"/>
      <c r="R925" s="77"/>
      <c r="S925" s="77"/>
      <c r="T925" s="28"/>
      <c r="U925" s="28"/>
      <c r="V925" s="28"/>
      <c r="W925" s="28"/>
      <c r="X925" s="28"/>
      <c r="Y925" s="28"/>
      <c r="Z925" s="28"/>
      <c r="AA925" s="28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  <c r="BL925" s="9"/>
      <c r="BM925" s="9"/>
      <c r="BN925" s="9"/>
      <c r="BO925" s="9"/>
      <c r="BP925" s="9"/>
      <c r="BQ925" s="9"/>
      <c r="BR925" s="9"/>
      <c r="BS925" s="9"/>
      <c r="BT925" s="9"/>
      <c r="BU925" s="9"/>
      <c r="BV925" s="9"/>
      <c r="BW925" s="9"/>
      <c r="BX925" s="9"/>
      <c r="BY925" s="9"/>
      <c r="BZ925" s="9"/>
      <c r="CA925" s="9"/>
      <c r="CB925" s="9"/>
      <c r="CC925" s="9"/>
      <c r="CD925" s="9"/>
      <c r="CE925" s="9"/>
      <c r="CF925" s="9"/>
      <c r="CG925" s="9"/>
      <c r="CH925" s="9"/>
      <c r="CI925" s="9"/>
      <c r="CJ925" s="9"/>
      <c r="CK925" s="9"/>
    </row>
    <row r="926" spans="1:89" s="10" customFormat="1" ht="15" customHeight="1">
      <c r="A926" s="124"/>
      <c r="B926" s="113"/>
      <c r="D926" s="106"/>
      <c r="E926" s="106"/>
      <c r="F926" s="49"/>
      <c r="G926" s="86"/>
      <c r="H926" s="88"/>
      <c r="I926" s="92"/>
      <c r="J926" s="90"/>
      <c r="K926" s="51"/>
      <c r="L926" s="44"/>
      <c r="M926" s="77"/>
      <c r="N926" s="52"/>
      <c r="O926" s="52"/>
      <c r="P926" s="77"/>
      <c r="Q926" s="77"/>
      <c r="R926" s="77"/>
      <c r="S926" s="77"/>
      <c r="T926" s="28"/>
      <c r="U926" s="28"/>
      <c r="V926" s="28"/>
      <c r="W926" s="28"/>
      <c r="X926" s="28"/>
      <c r="Y926" s="28"/>
      <c r="Z926" s="28"/>
      <c r="AA926" s="28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9"/>
      <c r="BP926" s="9"/>
      <c r="BQ926" s="9"/>
      <c r="BR926" s="9"/>
      <c r="BS926" s="9"/>
      <c r="BT926" s="9"/>
      <c r="BU926" s="9"/>
      <c r="BV926" s="9"/>
      <c r="BW926" s="9"/>
      <c r="BX926" s="9"/>
      <c r="BY926" s="9"/>
      <c r="BZ926" s="9"/>
      <c r="CA926" s="9"/>
      <c r="CB926" s="9"/>
      <c r="CC926" s="9"/>
      <c r="CD926" s="9"/>
      <c r="CE926" s="9"/>
      <c r="CF926" s="9"/>
      <c r="CG926" s="9"/>
      <c r="CH926" s="9"/>
      <c r="CI926" s="9"/>
      <c r="CJ926" s="9"/>
      <c r="CK926" s="9"/>
    </row>
    <row r="927" spans="1:89" s="10" customFormat="1" ht="15" customHeight="1">
      <c r="A927" s="124"/>
      <c r="B927" s="113"/>
      <c r="D927" s="106"/>
      <c r="E927" s="106"/>
      <c r="F927" s="49"/>
      <c r="G927" s="86"/>
      <c r="H927" s="88"/>
      <c r="I927" s="92"/>
      <c r="J927" s="90"/>
      <c r="K927" s="51"/>
      <c r="L927" s="44"/>
      <c r="M927" s="77"/>
      <c r="N927" s="52"/>
      <c r="O927" s="52"/>
      <c r="P927" s="77"/>
      <c r="Q927" s="77"/>
      <c r="R927" s="77"/>
      <c r="S927" s="77"/>
      <c r="T927" s="28"/>
      <c r="U927" s="28"/>
      <c r="V927" s="28"/>
      <c r="W927" s="28"/>
      <c r="X927" s="28"/>
      <c r="Y927" s="28"/>
      <c r="Z927" s="28"/>
      <c r="AA927" s="28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9"/>
      <c r="CC927" s="9"/>
      <c r="CD927" s="9"/>
      <c r="CE927" s="9"/>
      <c r="CF927" s="9"/>
      <c r="CG927" s="9"/>
      <c r="CH927" s="9"/>
      <c r="CI927" s="9"/>
      <c r="CJ927" s="9"/>
      <c r="CK927" s="9"/>
    </row>
    <row r="928" spans="1:89" s="10" customFormat="1" ht="15" customHeight="1">
      <c r="A928" s="124"/>
      <c r="B928" s="113"/>
      <c r="D928" s="106"/>
      <c r="E928" s="106"/>
      <c r="F928" s="49"/>
      <c r="G928" s="86"/>
      <c r="H928" s="88"/>
      <c r="I928" s="92"/>
      <c r="J928" s="90"/>
      <c r="K928" s="51"/>
      <c r="L928" s="44"/>
      <c r="M928" s="77"/>
      <c r="N928" s="52"/>
      <c r="O928" s="52"/>
      <c r="P928" s="77"/>
      <c r="Q928" s="77"/>
      <c r="R928" s="77"/>
      <c r="S928" s="77"/>
      <c r="T928" s="28"/>
      <c r="U928" s="28"/>
      <c r="V928" s="28"/>
      <c r="W928" s="28"/>
      <c r="X928" s="28"/>
      <c r="Y928" s="28"/>
      <c r="Z928" s="28"/>
      <c r="AA928" s="28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9"/>
      <c r="BP928" s="9"/>
      <c r="BQ928" s="9"/>
      <c r="BR928" s="9"/>
      <c r="BS928" s="9"/>
      <c r="BT928" s="9"/>
      <c r="BU928" s="9"/>
      <c r="BV928" s="9"/>
      <c r="BW928" s="9"/>
      <c r="BX928" s="9"/>
      <c r="BY928" s="9"/>
      <c r="BZ928" s="9"/>
      <c r="CA928" s="9"/>
      <c r="CB928" s="9"/>
      <c r="CC928" s="9"/>
      <c r="CD928" s="9"/>
      <c r="CE928" s="9"/>
      <c r="CF928" s="9"/>
      <c r="CG928" s="9"/>
      <c r="CH928" s="9"/>
      <c r="CI928" s="9"/>
      <c r="CJ928" s="9"/>
      <c r="CK928" s="9"/>
    </row>
    <row r="929" spans="1:89" s="10" customFormat="1" ht="15" customHeight="1">
      <c r="A929" s="124"/>
      <c r="B929" s="113"/>
      <c r="D929" s="106"/>
      <c r="E929" s="106"/>
      <c r="F929" s="49"/>
      <c r="G929" s="86"/>
      <c r="H929" s="88"/>
      <c r="I929" s="92"/>
      <c r="J929" s="90"/>
      <c r="K929" s="51"/>
      <c r="L929" s="44"/>
      <c r="M929" s="77"/>
      <c r="N929" s="52"/>
      <c r="O929" s="52"/>
      <c r="P929" s="77"/>
      <c r="Q929" s="77"/>
      <c r="R929" s="77"/>
      <c r="S929" s="77"/>
      <c r="T929" s="28"/>
      <c r="U929" s="28"/>
      <c r="V929" s="28"/>
      <c r="W929" s="28"/>
      <c r="X929" s="28"/>
      <c r="Y929" s="28"/>
      <c r="Z929" s="28"/>
      <c r="AA929" s="28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9"/>
      <c r="BD929" s="9"/>
      <c r="BE929" s="9"/>
      <c r="BF929" s="9"/>
      <c r="BG929" s="9"/>
      <c r="BH929" s="9"/>
      <c r="BI929" s="9"/>
      <c r="BJ929" s="9"/>
      <c r="BK929" s="9"/>
      <c r="BL929" s="9"/>
      <c r="BM929" s="9"/>
      <c r="BN929" s="9"/>
      <c r="BO929" s="9"/>
      <c r="BP929" s="9"/>
      <c r="BQ929" s="9"/>
      <c r="BR929" s="9"/>
      <c r="BS929" s="9"/>
      <c r="BT929" s="9"/>
      <c r="BU929" s="9"/>
      <c r="BV929" s="9"/>
      <c r="BW929" s="9"/>
      <c r="BX929" s="9"/>
      <c r="BY929" s="9"/>
      <c r="BZ929" s="9"/>
      <c r="CA929" s="9"/>
      <c r="CB929" s="9"/>
      <c r="CC929" s="9"/>
      <c r="CD929" s="9"/>
      <c r="CE929" s="9"/>
      <c r="CF929" s="9"/>
      <c r="CG929" s="9"/>
      <c r="CH929" s="9"/>
      <c r="CI929" s="9"/>
      <c r="CJ929" s="9"/>
      <c r="CK929" s="9"/>
    </row>
    <row r="930" spans="1:89" s="10" customFormat="1" ht="15" customHeight="1">
      <c r="A930" s="124"/>
      <c r="B930" s="113"/>
      <c r="D930" s="106"/>
      <c r="E930" s="106"/>
      <c r="F930" s="49"/>
      <c r="G930" s="86"/>
      <c r="H930" s="88"/>
      <c r="I930" s="92"/>
      <c r="J930" s="90"/>
      <c r="K930" s="51"/>
      <c r="L930" s="44"/>
      <c r="M930" s="77"/>
      <c r="N930" s="52"/>
      <c r="O930" s="52"/>
      <c r="P930" s="77"/>
      <c r="Q930" s="77"/>
      <c r="R930" s="77"/>
      <c r="S930" s="77"/>
      <c r="T930" s="28"/>
      <c r="U930" s="28"/>
      <c r="V930" s="28"/>
      <c r="W930" s="28"/>
      <c r="X930" s="28"/>
      <c r="Y930" s="28"/>
      <c r="Z930" s="28"/>
      <c r="AA930" s="28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9"/>
      <c r="BP930" s="9"/>
      <c r="BQ930" s="9"/>
      <c r="BR930" s="9"/>
      <c r="BS930" s="9"/>
      <c r="BT930" s="9"/>
      <c r="BU930" s="9"/>
      <c r="BV930" s="9"/>
      <c r="BW930" s="9"/>
      <c r="BX930" s="9"/>
      <c r="BY930" s="9"/>
      <c r="BZ930" s="9"/>
      <c r="CA930" s="9"/>
      <c r="CB930" s="9"/>
      <c r="CC930" s="9"/>
      <c r="CD930" s="9"/>
      <c r="CE930" s="9"/>
      <c r="CF930" s="9"/>
      <c r="CG930" s="9"/>
      <c r="CH930" s="9"/>
      <c r="CI930" s="9"/>
      <c r="CJ930" s="9"/>
      <c r="CK930" s="9"/>
    </row>
    <row r="931" spans="1:89" s="10" customFormat="1" ht="15" customHeight="1">
      <c r="A931" s="124"/>
      <c r="B931" s="113"/>
      <c r="D931" s="106"/>
      <c r="E931" s="106"/>
      <c r="F931" s="49"/>
      <c r="G931" s="86"/>
      <c r="H931" s="88"/>
      <c r="I931" s="92"/>
      <c r="J931" s="90"/>
      <c r="K931" s="51"/>
      <c r="L931" s="44"/>
      <c r="M931" s="77"/>
      <c r="N931" s="52"/>
      <c r="O931" s="52"/>
      <c r="P931" s="77"/>
      <c r="Q931" s="77"/>
      <c r="R931" s="77"/>
      <c r="S931" s="77"/>
      <c r="T931" s="28"/>
      <c r="U931" s="28"/>
      <c r="V931" s="28"/>
      <c r="W931" s="28"/>
      <c r="X931" s="28"/>
      <c r="Y931" s="28"/>
      <c r="Z931" s="28"/>
      <c r="AA931" s="28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  <c r="BL931" s="9"/>
      <c r="BM931" s="9"/>
      <c r="BN931" s="9"/>
      <c r="BO931" s="9"/>
      <c r="BP931" s="9"/>
      <c r="BQ931" s="9"/>
      <c r="BR931" s="9"/>
      <c r="BS931" s="9"/>
      <c r="BT931" s="9"/>
      <c r="BU931" s="9"/>
      <c r="BV931" s="9"/>
      <c r="BW931" s="9"/>
      <c r="BX931" s="9"/>
      <c r="BY931" s="9"/>
      <c r="BZ931" s="9"/>
      <c r="CA931" s="9"/>
      <c r="CB931" s="9"/>
      <c r="CC931" s="9"/>
      <c r="CD931" s="9"/>
      <c r="CE931" s="9"/>
      <c r="CF931" s="9"/>
      <c r="CG931" s="9"/>
      <c r="CH931" s="9"/>
      <c r="CI931" s="9"/>
      <c r="CJ931" s="9"/>
      <c r="CK931" s="9"/>
    </row>
    <row r="932" spans="1:89" s="10" customFormat="1" ht="15" customHeight="1">
      <c r="A932" s="124"/>
      <c r="B932" s="113"/>
      <c r="D932" s="106"/>
      <c r="E932" s="106"/>
      <c r="F932" s="49"/>
      <c r="G932" s="86"/>
      <c r="H932" s="88"/>
      <c r="I932" s="92"/>
      <c r="J932" s="90"/>
      <c r="K932" s="51"/>
      <c r="L932" s="44"/>
      <c r="M932" s="77"/>
      <c r="N932" s="52"/>
      <c r="O932" s="52"/>
      <c r="P932" s="77"/>
      <c r="Q932" s="77"/>
      <c r="R932" s="77"/>
      <c r="S932" s="77"/>
      <c r="T932" s="28"/>
      <c r="U932" s="28"/>
      <c r="V932" s="28"/>
      <c r="W932" s="28"/>
      <c r="X932" s="28"/>
      <c r="Y932" s="28"/>
      <c r="Z932" s="28"/>
      <c r="AA932" s="28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9"/>
      <c r="BP932" s="9"/>
      <c r="BQ932" s="9"/>
      <c r="BR932" s="9"/>
      <c r="BS932" s="9"/>
      <c r="BT932" s="9"/>
      <c r="BU932" s="9"/>
      <c r="BV932" s="9"/>
      <c r="BW932" s="9"/>
      <c r="BX932" s="9"/>
      <c r="BY932" s="9"/>
      <c r="BZ932" s="9"/>
      <c r="CA932" s="9"/>
      <c r="CB932" s="9"/>
      <c r="CC932" s="9"/>
      <c r="CD932" s="9"/>
      <c r="CE932" s="9"/>
      <c r="CF932" s="9"/>
      <c r="CG932" s="9"/>
      <c r="CH932" s="9"/>
      <c r="CI932" s="9"/>
      <c r="CJ932" s="9"/>
      <c r="CK932" s="9"/>
    </row>
    <row r="933" spans="1:89" s="10" customFormat="1" ht="15" customHeight="1">
      <c r="A933" s="124"/>
      <c r="B933" s="113"/>
      <c r="D933" s="106"/>
      <c r="E933" s="106"/>
      <c r="F933" s="49"/>
      <c r="G933" s="86"/>
      <c r="H933" s="88"/>
      <c r="I933" s="92"/>
      <c r="J933" s="90"/>
      <c r="K933" s="51"/>
      <c r="L933" s="44"/>
      <c r="M933" s="77"/>
      <c r="N933" s="52"/>
      <c r="O933" s="52"/>
      <c r="P933" s="77"/>
      <c r="Q933" s="77"/>
      <c r="R933" s="77"/>
      <c r="S933" s="77"/>
      <c r="T933" s="28"/>
      <c r="U933" s="28"/>
      <c r="V933" s="28"/>
      <c r="W933" s="28"/>
      <c r="X933" s="28"/>
      <c r="Y933" s="28"/>
      <c r="Z933" s="28"/>
      <c r="AA933" s="28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  <c r="BL933" s="9"/>
      <c r="BM933" s="9"/>
      <c r="BN933" s="9"/>
      <c r="BO933" s="9"/>
      <c r="BP933" s="9"/>
      <c r="BQ933" s="9"/>
      <c r="BR933" s="9"/>
      <c r="BS933" s="9"/>
      <c r="BT933" s="9"/>
      <c r="BU933" s="9"/>
      <c r="BV933" s="9"/>
      <c r="BW933" s="9"/>
      <c r="BX933" s="9"/>
      <c r="BY933" s="9"/>
      <c r="BZ933" s="9"/>
      <c r="CA933" s="9"/>
      <c r="CB933" s="9"/>
      <c r="CC933" s="9"/>
      <c r="CD933" s="9"/>
      <c r="CE933" s="9"/>
      <c r="CF933" s="9"/>
      <c r="CG933" s="9"/>
      <c r="CH933" s="9"/>
      <c r="CI933" s="9"/>
      <c r="CJ933" s="9"/>
      <c r="CK933" s="9"/>
    </row>
    <row r="934" spans="1:89" s="10" customFormat="1" ht="15" customHeight="1">
      <c r="A934" s="124"/>
      <c r="B934" s="113"/>
      <c r="D934" s="106"/>
      <c r="E934" s="106"/>
      <c r="F934" s="49"/>
      <c r="G934" s="86"/>
      <c r="H934" s="88"/>
      <c r="I934" s="92"/>
      <c r="J934" s="90"/>
      <c r="K934" s="51"/>
      <c r="L934" s="44"/>
      <c r="M934" s="77"/>
      <c r="N934" s="52"/>
      <c r="O934" s="52"/>
      <c r="P934" s="77"/>
      <c r="Q934" s="77"/>
      <c r="R934" s="77"/>
      <c r="S934" s="77"/>
      <c r="T934" s="28"/>
      <c r="U934" s="28"/>
      <c r="V934" s="28"/>
      <c r="W934" s="28"/>
      <c r="X934" s="28"/>
      <c r="Y934" s="28"/>
      <c r="Z934" s="28"/>
      <c r="AA934" s="28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9"/>
      <c r="BP934" s="9"/>
      <c r="BQ934" s="9"/>
      <c r="BR934" s="9"/>
      <c r="BS934" s="9"/>
      <c r="BT934" s="9"/>
      <c r="BU934" s="9"/>
      <c r="BV934" s="9"/>
      <c r="BW934" s="9"/>
      <c r="BX934" s="9"/>
      <c r="BY934" s="9"/>
      <c r="BZ934" s="9"/>
      <c r="CA934" s="9"/>
      <c r="CB934" s="9"/>
      <c r="CC934" s="9"/>
      <c r="CD934" s="9"/>
      <c r="CE934" s="9"/>
      <c r="CF934" s="9"/>
      <c r="CG934" s="9"/>
      <c r="CH934" s="9"/>
      <c r="CI934" s="9"/>
      <c r="CJ934" s="9"/>
      <c r="CK934" s="9"/>
    </row>
    <row r="935" spans="1:89" s="10" customFormat="1" ht="15" customHeight="1">
      <c r="A935" s="124"/>
      <c r="B935" s="113"/>
      <c r="D935" s="106"/>
      <c r="E935" s="106"/>
      <c r="F935" s="49"/>
      <c r="G935" s="86"/>
      <c r="H935" s="88"/>
      <c r="I935" s="92"/>
      <c r="J935" s="90"/>
      <c r="K935" s="51"/>
      <c r="L935" s="44"/>
      <c r="M935" s="77"/>
      <c r="N935" s="52"/>
      <c r="O935" s="52"/>
      <c r="P935" s="77"/>
      <c r="Q935" s="77"/>
      <c r="R935" s="77"/>
      <c r="S935" s="77"/>
      <c r="T935" s="28"/>
      <c r="U935" s="28"/>
      <c r="V935" s="28"/>
      <c r="W935" s="28"/>
      <c r="X935" s="28"/>
      <c r="Y935" s="28"/>
      <c r="Z935" s="28"/>
      <c r="AA935" s="28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9"/>
      <c r="BD935" s="9"/>
      <c r="BE935" s="9"/>
      <c r="BF935" s="9"/>
      <c r="BG935" s="9"/>
      <c r="BH935" s="9"/>
      <c r="BI935" s="9"/>
      <c r="BJ935" s="9"/>
      <c r="BK935" s="9"/>
      <c r="BL935" s="9"/>
      <c r="BM935" s="9"/>
      <c r="BN935" s="9"/>
      <c r="BO935" s="9"/>
      <c r="BP935" s="9"/>
      <c r="BQ935" s="9"/>
      <c r="BR935" s="9"/>
      <c r="BS935" s="9"/>
      <c r="BT935" s="9"/>
      <c r="BU935" s="9"/>
      <c r="BV935" s="9"/>
      <c r="BW935" s="9"/>
      <c r="BX935" s="9"/>
      <c r="BY935" s="9"/>
      <c r="BZ935" s="9"/>
      <c r="CA935" s="9"/>
      <c r="CB935" s="9"/>
      <c r="CC935" s="9"/>
      <c r="CD935" s="9"/>
      <c r="CE935" s="9"/>
      <c r="CF935" s="9"/>
      <c r="CG935" s="9"/>
      <c r="CH935" s="9"/>
      <c r="CI935" s="9"/>
      <c r="CJ935" s="9"/>
      <c r="CK935" s="9"/>
    </row>
    <row r="936" spans="1:89" s="10" customFormat="1" ht="15" customHeight="1">
      <c r="A936" s="124"/>
      <c r="B936" s="113"/>
      <c r="D936" s="106"/>
      <c r="E936" s="106"/>
      <c r="F936" s="49"/>
      <c r="G936" s="86"/>
      <c r="H936" s="88"/>
      <c r="I936" s="92"/>
      <c r="J936" s="90"/>
      <c r="K936" s="51"/>
      <c r="L936" s="44"/>
      <c r="M936" s="77"/>
      <c r="N936" s="52"/>
      <c r="O936" s="52"/>
      <c r="P936" s="77"/>
      <c r="Q936" s="77"/>
      <c r="R936" s="77"/>
      <c r="S936" s="77"/>
      <c r="T936" s="28"/>
      <c r="U936" s="28"/>
      <c r="V936" s="28"/>
      <c r="W936" s="28"/>
      <c r="X936" s="28"/>
      <c r="Y936" s="28"/>
      <c r="Z936" s="28"/>
      <c r="AA936" s="28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9"/>
      <c r="BP936" s="9"/>
      <c r="BQ936" s="9"/>
      <c r="BR936" s="9"/>
      <c r="BS936" s="9"/>
      <c r="BT936" s="9"/>
      <c r="BU936" s="9"/>
      <c r="BV936" s="9"/>
      <c r="BW936" s="9"/>
      <c r="BX936" s="9"/>
      <c r="BY936" s="9"/>
      <c r="BZ936" s="9"/>
      <c r="CA936" s="9"/>
      <c r="CB936" s="9"/>
      <c r="CC936" s="9"/>
      <c r="CD936" s="9"/>
      <c r="CE936" s="9"/>
      <c r="CF936" s="9"/>
      <c r="CG936" s="9"/>
      <c r="CH936" s="9"/>
      <c r="CI936" s="9"/>
      <c r="CJ936" s="9"/>
      <c r="CK936" s="9"/>
    </row>
    <row r="937" spans="1:89" s="10" customFormat="1" ht="15" customHeight="1">
      <c r="A937" s="124"/>
      <c r="B937" s="113"/>
      <c r="D937" s="106"/>
      <c r="E937" s="106"/>
      <c r="F937" s="49"/>
      <c r="G937" s="86"/>
      <c r="H937" s="88"/>
      <c r="I937" s="92"/>
      <c r="J937" s="90"/>
      <c r="K937" s="51"/>
      <c r="L937" s="44"/>
      <c r="M937" s="77"/>
      <c r="N937" s="52"/>
      <c r="O937" s="52"/>
      <c r="P937" s="77"/>
      <c r="Q937" s="77"/>
      <c r="R937" s="77"/>
      <c r="S937" s="77"/>
      <c r="T937" s="28"/>
      <c r="U937" s="28"/>
      <c r="V937" s="28"/>
      <c r="W937" s="28"/>
      <c r="X937" s="28"/>
      <c r="Y937" s="28"/>
      <c r="Z937" s="28"/>
      <c r="AA937" s="28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  <c r="AO937" s="29"/>
      <c r="AP937" s="29"/>
      <c r="AQ937" s="29"/>
      <c r="AR937" s="2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9"/>
      <c r="BD937" s="9"/>
      <c r="BE937" s="9"/>
      <c r="BF937" s="9"/>
      <c r="BG937" s="9"/>
      <c r="BH937" s="9"/>
      <c r="BI937" s="9"/>
      <c r="BJ937" s="9"/>
      <c r="BK937" s="9"/>
      <c r="BL937" s="9"/>
      <c r="BM937" s="9"/>
      <c r="BN937" s="9"/>
      <c r="BO937" s="9"/>
      <c r="BP937" s="9"/>
      <c r="BQ937" s="9"/>
      <c r="BR937" s="9"/>
      <c r="BS937" s="9"/>
      <c r="BT937" s="9"/>
      <c r="BU937" s="9"/>
      <c r="BV937" s="9"/>
      <c r="BW937" s="9"/>
      <c r="BX937" s="9"/>
      <c r="BY937" s="9"/>
      <c r="BZ937" s="9"/>
      <c r="CA937" s="9"/>
      <c r="CB937" s="9"/>
      <c r="CC937" s="9"/>
      <c r="CD937" s="9"/>
      <c r="CE937" s="9"/>
      <c r="CF937" s="9"/>
      <c r="CG937" s="9"/>
      <c r="CH937" s="9"/>
      <c r="CI937" s="9"/>
      <c r="CJ937" s="9"/>
      <c r="CK937" s="9"/>
    </row>
    <row r="938" spans="1:89" s="10" customFormat="1" ht="15" customHeight="1">
      <c r="A938" s="124"/>
      <c r="B938" s="113"/>
      <c r="D938" s="106"/>
      <c r="E938" s="106"/>
      <c r="F938" s="49"/>
      <c r="G938" s="86"/>
      <c r="H938" s="88"/>
      <c r="I938" s="92"/>
      <c r="J938" s="90"/>
      <c r="K938" s="51"/>
      <c r="L938" s="44"/>
      <c r="M938" s="77"/>
      <c r="N938" s="52"/>
      <c r="O938" s="52"/>
      <c r="P938" s="77"/>
      <c r="Q938" s="77"/>
      <c r="R938" s="77"/>
      <c r="S938" s="77"/>
      <c r="T938" s="28"/>
      <c r="U938" s="28"/>
      <c r="V938" s="28"/>
      <c r="W938" s="28"/>
      <c r="X938" s="28"/>
      <c r="Y938" s="28"/>
      <c r="Z938" s="28"/>
      <c r="AA938" s="28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  <c r="AO938" s="29"/>
      <c r="AP938" s="29"/>
      <c r="AQ938" s="29"/>
      <c r="AR938" s="2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9"/>
      <c r="BP938" s="9"/>
      <c r="BQ938" s="9"/>
      <c r="BR938" s="9"/>
      <c r="BS938" s="9"/>
      <c r="BT938" s="9"/>
      <c r="BU938" s="9"/>
      <c r="BV938" s="9"/>
      <c r="BW938" s="9"/>
      <c r="BX938" s="9"/>
      <c r="BY938" s="9"/>
      <c r="BZ938" s="9"/>
      <c r="CA938" s="9"/>
      <c r="CB938" s="9"/>
      <c r="CC938" s="9"/>
      <c r="CD938" s="9"/>
      <c r="CE938" s="9"/>
      <c r="CF938" s="9"/>
      <c r="CG938" s="9"/>
      <c r="CH938" s="9"/>
      <c r="CI938" s="9"/>
      <c r="CJ938" s="9"/>
      <c r="CK938" s="9"/>
    </row>
    <row r="939" spans="1:89" s="10" customFormat="1" ht="15" customHeight="1">
      <c r="A939" s="124"/>
      <c r="B939" s="113"/>
      <c r="D939" s="106"/>
      <c r="E939" s="106"/>
      <c r="F939" s="49"/>
      <c r="G939" s="86"/>
      <c r="H939" s="88"/>
      <c r="I939" s="92"/>
      <c r="J939" s="90"/>
      <c r="K939" s="51"/>
      <c r="L939" s="44"/>
      <c r="M939" s="77"/>
      <c r="N939" s="52"/>
      <c r="O939" s="52"/>
      <c r="P939" s="77"/>
      <c r="Q939" s="77"/>
      <c r="R939" s="77"/>
      <c r="S939" s="77"/>
      <c r="T939" s="28"/>
      <c r="U939" s="28"/>
      <c r="V939" s="28"/>
      <c r="W939" s="28"/>
      <c r="X939" s="28"/>
      <c r="Y939" s="28"/>
      <c r="Z939" s="28"/>
      <c r="AA939" s="28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  <c r="BL939" s="9"/>
      <c r="BM939" s="9"/>
      <c r="BN939" s="9"/>
      <c r="BO939" s="9"/>
      <c r="BP939" s="9"/>
      <c r="BQ939" s="9"/>
      <c r="BR939" s="9"/>
      <c r="BS939" s="9"/>
      <c r="BT939" s="9"/>
      <c r="BU939" s="9"/>
      <c r="BV939" s="9"/>
      <c r="BW939" s="9"/>
      <c r="BX939" s="9"/>
      <c r="BY939" s="9"/>
      <c r="BZ939" s="9"/>
      <c r="CA939" s="9"/>
      <c r="CB939" s="9"/>
      <c r="CC939" s="9"/>
      <c r="CD939" s="9"/>
      <c r="CE939" s="9"/>
      <c r="CF939" s="9"/>
      <c r="CG939" s="9"/>
      <c r="CH939" s="9"/>
      <c r="CI939" s="9"/>
      <c r="CJ939" s="9"/>
      <c r="CK939" s="9"/>
    </row>
    <row r="940" spans="1:89" s="10" customFormat="1" ht="15" customHeight="1">
      <c r="A940" s="124"/>
      <c r="B940" s="113"/>
      <c r="D940" s="106"/>
      <c r="E940" s="106"/>
      <c r="F940" s="49"/>
      <c r="G940" s="86"/>
      <c r="H940" s="88"/>
      <c r="I940" s="92"/>
      <c r="J940" s="90"/>
      <c r="K940" s="51"/>
      <c r="L940" s="44"/>
      <c r="M940" s="77"/>
      <c r="N940" s="52"/>
      <c r="O940" s="52"/>
      <c r="P940" s="77"/>
      <c r="Q940" s="77"/>
      <c r="R940" s="77"/>
      <c r="S940" s="77"/>
      <c r="T940" s="28"/>
      <c r="U940" s="28"/>
      <c r="V940" s="28"/>
      <c r="W940" s="28"/>
      <c r="X940" s="28"/>
      <c r="Y940" s="28"/>
      <c r="Z940" s="28"/>
      <c r="AA940" s="28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  <c r="BL940" s="9"/>
      <c r="BM940" s="9"/>
      <c r="BN940" s="9"/>
      <c r="BO940" s="9"/>
      <c r="BP940" s="9"/>
      <c r="BQ940" s="9"/>
      <c r="BR940" s="9"/>
      <c r="BS940" s="9"/>
      <c r="BT940" s="9"/>
      <c r="BU940" s="9"/>
      <c r="BV940" s="9"/>
      <c r="BW940" s="9"/>
      <c r="BX940" s="9"/>
      <c r="BY940" s="9"/>
      <c r="BZ940" s="9"/>
      <c r="CA940" s="9"/>
      <c r="CB940" s="9"/>
      <c r="CC940" s="9"/>
      <c r="CD940" s="9"/>
      <c r="CE940" s="9"/>
      <c r="CF940" s="9"/>
      <c r="CG940" s="9"/>
      <c r="CH940" s="9"/>
      <c r="CI940" s="9"/>
      <c r="CJ940" s="9"/>
      <c r="CK940" s="9"/>
    </row>
    <row r="941" spans="1:89" s="10" customFormat="1" ht="15" customHeight="1">
      <c r="A941" s="124"/>
      <c r="B941" s="113"/>
      <c r="D941" s="106"/>
      <c r="E941" s="106"/>
      <c r="F941" s="49"/>
      <c r="G941" s="86"/>
      <c r="H941" s="88"/>
      <c r="I941" s="92"/>
      <c r="J941" s="90"/>
      <c r="K941" s="51"/>
      <c r="L941" s="44"/>
      <c r="M941" s="77"/>
      <c r="N941" s="52"/>
      <c r="O941" s="52"/>
      <c r="P941" s="77"/>
      <c r="Q941" s="77"/>
      <c r="R941" s="77"/>
      <c r="S941" s="77"/>
      <c r="T941" s="28"/>
      <c r="U941" s="28"/>
      <c r="V941" s="28"/>
      <c r="W941" s="28"/>
      <c r="X941" s="28"/>
      <c r="Y941" s="28"/>
      <c r="Z941" s="28"/>
      <c r="AA941" s="28"/>
      <c r="AB941" s="29"/>
      <c r="AC941" s="29"/>
      <c r="AD941" s="29"/>
      <c r="AE941" s="29"/>
      <c r="AF941" s="29"/>
      <c r="AG941" s="29"/>
      <c r="AH941" s="29"/>
      <c r="AI941" s="29"/>
      <c r="AJ941" s="29"/>
      <c r="AK941" s="29"/>
      <c r="AL941" s="29"/>
      <c r="AM941" s="29"/>
      <c r="AN941" s="29"/>
      <c r="AO941" s="29"/>
      <c r="AP941" s="29"/>
      <c r="AQ941" s="29"/>
      <c r="AR941" s="2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  <c r="BF941" s="9"/>
      <c r="BG941" s="9"/>
      <c r="BH941" s="9"/>
      <c r="BI941" s="9"/>
      <c r="BJ941" s="9"/>
      <c r="BK941" s="9"/>
      <c r="BL941" s="9"/>
      <c r="BM941" s="9"/>
      <c r="BN941" s="9"/>
      <c r="BO941" s="9"/>
      <c r="BP941" s="9"/>
      <c r="BQ941" s="9"/>
      <c r="BR941" s="9"/>
      <c r="BS941" s="9"/>
      <c r="BT941" s="9"/>
      <c r="BU941" s="9"/>
      <c r="BV941" s="9"/>
      <c r="BW941" s="9"/>
      <c r="BX941" s="9"/>
      <c r="BY941" s="9"/>
      <c r="BZ941" s="9"/>
      <c r="CA941" s="9"/>
      <c r="CB941" s="9"/>
      <c r="CC941" s="9"/>
      <c r="CD941" s="9"/>
      <c r="CE941" s="9"/>
      <c r="CF941" s="9"/>
      <c r="CG941" s="9"/>
      <c r="CH941" s="9"/>
      <c r="CI941" s="9"/>
      <c r="CJ941" s="9"/>
      <c r="CK941" s="9"/>
    </row>
    <row r="942" spans="1:89" s="10" customFormat="1" ht="15" customHeight="1">
      <c r="A942" s="124"/>
      <c r="B942" s="113"/>
      <c r="D942" s="106"/>
      <c r="E942" s="106"/>
      <c r="F942" s="49"/>
      <c r="G942" s="86"/>
      <c r="H942" s="88"/>
      <c r="I942" s="92"/>
      <c r="J942" s="90"/>
      <c r="K942" s="51"/>
      <c r="L942" s="44"/>
      <c r="M942" s="77"/>
      <c r="N942" s="52"/>
      <c r="O942" s="52"/>
      <c r="P942" s="77"/>
      <c r="Q942" s="77"/>
      <c r="R942" s="77"/>
      <c r="S942" s="77"/>
      <c r="T942" s="28"/>
      <c r="U942" s="28"/>
      <c r="V942" s="28"/>
      <c r="W942" s="28"/>
      <c r="X942" s="28"/>
      <c r="Y942" s="28"/>
      <c r="Z942" s="28"/>
      <c r="AA942" s="28"/>
      <c r="AB942" s="29"/>
      <c r="AC942" s="29"/>
      <c r="AD942" s="29"/>
      <c r="AE942" s="29"/>
      <c r="AF942" s="29"/>
      <c r="AG942" s="29"/>
      <c r="AH942" s="29"/>
      <c r="AI942" s="29"/>
      <c r="AJ942" s="29"/>
      <c r="AK942" s="29"/>
      <c r="AL942" s="29"/>
      <c r="AM942" s="29"/>
      <c r="AN942" s="29"/>
      <c r="AO942" s="29"/>
      <c r="AP942" s="29"/>
      <c r="AQ942" s="29"/>
      <c r="AR942" s="2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9"/>
      <c r="BP942" s="9"/>
      <c r="BQ942" s="9"/>
      <c r="BR942" s="9"/>
      <c r="BS942" s="9"/>
      <c r="BT942" s="9"/>
      <c r="BU942" s="9"/>
      <c r="BV942" s="9"/>
      <c r="BW942" s="9"/>
      <c r="BX942" s="9"/>
      <c r="BY942" s="9"/>
      <c r="BZ942" s="9"/>
      <c r="CA942" s="9"/>
      <c r="CB942" s="9"/>
      <c r="CC942" s="9"/>
      <c r="CD942" s="9"/>
      <c r="CE942" s="9"/>
      <c r="CF942" s="9"/>
      <c r="CG942" s="9"/>
      <c r="CH942" s="9"/>
      <c r="CI942" s="9"/>
      <c r="CJ942" s="9"/>
      <c r="CK942" s="9"/>
    </row>
    <row r="943" spans="1:89" s="10" customFormat="1" ht="15" customHeight="1">
      <c r="A943" s="124"/>
      <c r="B943" s="113"/>
      <c r="D943" s="106"/>
      <c r="E943" s="106"/>
      <c r="F943" s="49"/>
      <c r="G943" s="86"/>
      <c r="H943" s="88"/>
      <c r="I943" s="92"/>
      <c r="J943" s="90"/>
      <c r="K943" s="51"/>
      <c r="L943" s="44"/>
      <c r="M943" s="77"/>
      <c r="N943" s="52"/>
      <c r="O943" s="52"/>
      <c r="P943" s="77"/>
      <c r="Q943" s="77"/>
      <c r="R943" s="77"/>
      <c r="S943" s="77"/>
      <c r="T943" s="28"/>
      <c r="U943" s="28"/>
      <c r="V943" s="28"/>
      <c r="W943" s="28"/>
      <c r="X943" s="28"/>
      <c r="Y943" s="28"/>
      <c r="Z943" s="28"/>
      <c r="AA943" s="28"/>
      <c r="AB943" s="29"/>
      <c r="AC943" s="29"/>
      <c r="AD943" s="29"/>
      <c r="AE943" s="29"/>
      <c r="AF943" s="29"/>
      <c r="AG943" s="29"/>
      <c r="AH943" s="29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  <c r="BL943" s="9"/>
      <c r="BM943" s="9"/>
      <c r="BN943" s="9"/>
      <c r="BO943" s="9"/>
      <c r="BP943" s="9"/>
      <c r="BQ943" s="9"/>
      <c r="BR943" s="9"/>
      <c r="BS943" s="9"/>
      <c r="BT943" s="9"/>
      <c r="BU943" s="9"/>
      <c r="BV943" s="9"/>
      <c r="BW943" s="9"/>
      <c r="BX943" s="9"/>
      <c r="BY943" s="9"/>
      <c r="BZ943" s="9"/>
      <c r="CA943" s="9"/>
      <c r="CB943" s="9"/>
      <c r="CC943" s="9"/>
      <c r="CD943" s="9"/>
      <c r="CE943" s="9"/>
      <c r="CF943" s="9"/>
      <c r="CG943" s="9"/>
      <c r="CH943" s="9"/>
      <c r="CI943" s="9"/>
      <c r="CJ943" s="9"/>
      <c r="CK943" s="9"/>
    </row>
    <row r="944" spans="1:89" s="10" customFormat="1" ht="15" customHeight="1">
      <c r="A944" s="124"/>
      <c r="B944" s="113"/>
      <c r="D944" s="106"/>
      <c r="E944" s="106"/>
      <c r="F944" s="49"/>
      <c r="G944" s="86"/>
      <c r="H944" s="88"/>
      <c r="I944" s="92"/>
      <c r="J944" s="90"/>
      <c r="K944" s="51"/>
      <c r="L944" s="44"/>
      <c r="M944" s="77"/>
      <c r="N944" s="52"/>
      <c r="O944" s="52"/>
      <c r="P944" s="77"/>
      <c r="Q944" s="77"/>
      <c r="R944" s="77"/>
      <c r="S944" s="77"/>
      <c r="T944" s="28"/>
      <c r="U944" s="28"/>
      <c r="V944" s="28"/>
      <c r="W944" s="28"/>
      <c r="X944" s="28"/>
      <c r="Y944" s="28"/>
      <c r="Z944" s="28"/>
      <c r="AA944" s="28"/>
      <c r="AB944" s="29"/>
      <c r="AC944" s="29"/>
      <c r="AD944" s="29"/>
      <c r="AE944" s="29"/>
      <c r="AF944" s="29"/>
      <c r="AG944" s="29"/>
      <c r="AH944" s="29"/>
      <c r="AI944" s="29"/>
      <c r="AJ944" s="29"/>
      <c r="AK944" s="29"/>
      <c r="AL944" s="29"/>
      <c r="AM944" s="29"/>
      <c r="AN944" s="29"/>
      <c r="AO944" s="29"/>
      <c r="AP944" s="29"/>
      <c r="AQ944" s="29"/>
      <c r="AR944" s="2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  <c r="BL944" s="9"/>
      <c r="BM944" s="9"/>
      <c r="BN944" s="9"/>
      <c r="BO944" s="9"/>
      <c r="BP944" s="9"/>
      <c r="BQ944" s="9"/>
      <c r="BR944" s="9"/>
      <c r="BS944" s="9"/>
      <c r="BT944" s="9"/>
      <c r="BU944" s="9"/>
      <c r="BV944" s="9"/>
      <c r="BW944" s="9"/>
      <c r="BX944" s="9"/>
      <c r="BY944" s="9"/>
      <c r="BZ944" s="9"/>
      <c r="CA944" s="9"/>
      <c r="CB944" s="9"/>
      <c r="CC944" s="9"/>
      <c r="CD944" s="9"/>
      <c r="CE944" s="9"/>
      <c r="CF944" s="9"/>
      <c r="CG944" s="9"/>
      <c r="CH944" s="9"/>
      <c r="CI944" s="9"/>
      <c r="CJ944" s="9"/>
      <c r="CK944" s="9"/>
    </row>
    <row r="945" spans="1:89" s="10" customFormat="1" ht="15" customHeight="1">
      <c r="A945" s="124"/>
      <c r="B945" s="113"/>
      <c r="D945" s="106"/>
      <c r="E945" s="106"/>
      <c r="F945" s="49"/>
      <c r="G945" s="86"/>
      <c r="H945" s="88"/>
      <c r="I945" s="92"/>
      <c r="J945" s="90"/>
      <c r="K945" s="51"/>
      <c r="L945" s="44"/>
      <c r="M945" s="77"/>
      <c r="N945" s="52"/>
      <c r="O945" s="52"/>
      <c r="P945" s="77"/>
      <c r="Q945" s="77"/>
      <c r="R945" s="77"/>
      <c r="S945" s="77"/>
      <c r="T945" s="28"/>
      <c r="U945" s="28"/>
      <c r="V945" s="28"/>
      <c r="W945" s="28"/>
      <c r="X945" s="28"/>
      <c r="Y945" s="28"/>
      <c r="Z945" s="28"/>
      <c r="AA945" s="28"/>
      <c r="AB945" s="29"/>
      <c r="AC945" s="29"/>
      <c r="AD945" s="29"/>
      <c r="AE945" s="29"/>
      <c r="AF945" s="29"/>
      <c r="AG945" s="29"/>
      <c r="AH945" s="29"/>
      <c r="AI945" s="29"/>
      <c r="AJ945" s="29"/>
      <c r="AK945" s="29"/>
      <c r="AL945" s="29"/>
      <c r="AM945" s="29"/>
      <c r="AN945" s="29"/>
      <c r="AO945" s="29"/>
      <c r="AP945" s="29"/>
      <c r="AQ945" s="29"/>
      <c r="AR945" s="2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  <c r="BL945" s="9"/>
      <c r="BM945" s="9"/>
      <c r="BN945" s="9"/>
      <c r="BO945" s="9"/>
      <c r="BP945" s="9"/>
      <c r="BQ945" s="9"/>
      <c r="BR945" s="9"/>
      <c r="BS945" s="9"/>
      <c r="BT945" s="9"/>
      <c r="BU945" s="9"/>
      <c r="BV945" s="9"/>
      <c r="BW945" s="9"/>
      <c r="BX945" s="9"/>
      <c r="BY945" s="9"/>
      <c r="BZ945" s="9"/>
      <c r="CA945" s="9"/>
      <c r="CB945" s="9"/>
      <c r="CC945" s="9"/>
      <c r="CD945" s="9"/>
      <c r="CE945" s="9"/>
      <c r="CF945" s="9"/>
      <c r="CG945" s="9"/>
      <c r="CH945" s="9"/>
      <c r="CI945" s="9"/>
      <c r="CJ945" s="9"/>
      <c r="CK945" s="9"/>
    </row>
    <row r="946" spans="1:89" s="10" customFormat="1" ht="15" customHeight="1">
      <c r="A946" s="124"/>
      <c r="B946" s="113"/>
      <c r="D946" s="106"/>
      <c r="E946" s="106"/>
      <c r="F946" s="49"/>
      <c r="G946" s="86"/>
      <c r="H946" s="88"/>
      <c r="I946" s="92"/>
      <c r="J946" s="90"/>
      <c r="K946" s="51"/>
      <c r="L946" s="44"/>
      <c r="M946" s="77"/>
      <c r="N946" s="52"/>
      <c r="O946" s="52"/>
      <c r="P946" s="77"/>
      <c r="Q946" s="77"/>
      <c r="R946" s="77"/>
      <c r="S946" s="77"/>
      <c r="T946" s="28"/>
      <c r="U946" s="28"/>
      <c r="V946" s="28"/>
      <c r="W946" s="28"/>
      <c r="X946" s="28"/>
      <c r="Y946" s="28"/>
      <c r="Z946" s="28"/>
      <c r="AA946" s="28"/>
      <c r="AB946" s="29"/>
      <c r="AC946" s="29"/>
      <c r="AD946" s="29"/>
      <c r="AE946" s="29"/>
      <c r="AF946" s="29"/>
      <c r="AG946" s="29"/>
      <c r="AH946" s="29"/>
      <c r="AI946" s="29"/>
      <c r="AJ946" s="29"/>
      <c r="AK946" s="29"/>
      <c r="AL946" s="29"/>
      <c r="AM946" s="29"/>
      <c r="AN946" s="29"/>
      <c r="AO946" s="29"/>
      <c r="AP946" s="29"/>
      <c r="AQ946" s="29"/>
      <c r="AR946" s="2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9"/>
      <c r="BP946" s="9"/>
      <c r="BQ946" s="9"/>
      <c r="BR946" s="9"/>
      <c r="BS946" s="9"/>
      <c r="BT946" s="9"/>
      <c r="BU946" s="9"/>
      <c r="BV946" s="9"/>
      <c r="BW946" s="9"/>
      <c r="BX946" s="9"/>
      <c r="BY946" s="9"/>
      <c r="BZ946" s="9"/>
      <c r="CA946" s="9"/>
      <c r="CB946" s="9"/>
      <c r="CC946" s="9"/>
      <c r="CD946" s="9"/>
      <c r="CE946" s="9"/>
      <c r="CF946" s="9"/>
      <c r="CG946" s="9"/>
      <c r="CH946" s="9"/>
      <c r="CI946" s="9"/>
      <c r="CJ946" s="9"/>
      <c r="CK946" s="9"/>
    </row>
    <row r="947" spans="1:89" s="10" customFormat="1" ht="15" customHeight="1">
      <c r="A947" s="124"/>
      <c r="B947" s="113"/>
      <c r="D947" s="106"/>
      <c r="E947" s="106"/>
      <c r="F947" s="49"/>
      <c r="G947" s="86"/>
      <c r="H947" s="88"/>
      <c r="I947" s="92"/>
      <c r="J947" s="90"/>
      <c r="K947" s="51"/>
      <c r="L947" s="44"/>
      <c r="M947" s="77"/>
      <c r="N947" s="52"/>
      <c r="O947" s="52"/>
      <c r="P947" s="77"/>
      <c r="Q947" s="77"/>
      <c r="R947" s="77"/>
      <c r="S947" s="77"/>
      <c r="T947" s="28"/>
      <c r="U947" s="28"/>
      <c r="V947" s="28"/>
      <c r="W947" s="28"/>
      <c r="X947" s="28"/>
      <c r="Y947" s="28"/>
      <c r="Z947" s="28"/>
      <c r="AA947" s="28"/>
      <c r="AB947" s="29"/>
      <c r="AC947" s="29"/>
      <c r="AD947" s="29"/>
      <c r="AE947" s="29"/>
      <c r="AF947" s="29"/>
      <c r="AG947" s="29"/>
      <c r="AH947" s="29"/>
      <c r="AI947" s="29"/>
      <c r="AJ947" s="29"/>
      <c r="AK947" s="29"/>
      <c r="AL947" s="29"/>
      <c r="AM947" s="29"/>
      <c r="AN947" s="29"/>
      <c r="AO947" s="29"/>
      <c r="AP947" s="29"/>
      <c r="AQ947" s="29"/>
      <c r="AR947" s="2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  <c r="BL947" s="9"/>
      <c r="BM947" s="9"/>
      <c r="BN947" s="9"/>
      <c r="BO947" s="9"/>
      <c r="BP947" s="9"/>
      <c r="BQ947" s="9"/>
      <c r="BR947" s="9"/>
      <c r="BS947" s="9"/>
      <c r="BT947" s="9"/>
      <c r="BU947" s="9"/>
      <c r="BV947" s="9"/>
      <c r="BW947" s="9"/>
      <c r="BX947" s="9"/>
      <c r="BY947" s="9"/>
      <c r="BZ947" s="9"/>
      <c r="CA947" s="9"/>
      <c r="CB947" s="9"/>
      <c r="CC947" s="9"/>
      <c r="CD947" s="9"/>
      <c r="CE947" s="9"/>
      <c r="CF947" s="9"/>
      <c r="CG947" s="9"/>
      <c r="CH947" s="9"/>
      <c r="CI947" s="9"/>
      <c r="CJ947" s="9"/>
      <c r="CK947" s="9"/>
    </row>
    <row r="948" spans="1:89" s="10" customFormat="1" ht="15" customHeight="1">
      <c r="A948" s="124"/>
      <c r="B948" s="113"/>
      <c r="D948" s="106"/>
      <c r="E948" s="106"/>
      <c r="F948" s="49"/>
      <c r="G948" s="86"/>
      <c r="H948" s="88"/>
      <c r="I948" s="92"/>
      <c r="J948" s="90"/>
      <c r="K948" s="51"/>
      <c r="L948" s="44"/>
      <c r="M948" s="77"/>
      <c r="N948" s="52"/>
      <c r="O948" s="52"/>
      <c r="P948" s="77"/>
      <c r="Q948" s="77"/>
      <c r="R948" s="77"/>
      <c r="S948" s="77"/>
      <c r="T948" s="28"/>
      <c r="U948" s="28"/>
      <c r="V948" s="28"/>
      <c r="W948" s="28"/>
      <c r="X948" s="28"/>
      <c r="Y948" s="28"/>
      <c r="Z948" s="28"/>
      <c r="AA948" s="28"/>
      <c r="AB948" s="29"/>
      <c r="AC948" s="29"/>
      <c r="AD948" s="29"/>
      <c r="AE948" s="29"/>
      <c r="AF948" s="29"/>
      <c r="AG948" s="29"/>
      <c r="AH948" s="29"/>
      <c r="AI948" s="29"/>
      <c r="AJ948" s="29"/>
      <c r="AK948" s="29"/>
      <c r="AL948" s="29"/>
      <c r="AM948" s="29"/>
      <c r="AN948" s="29"/>
      <c r="AO948" s="29"/>
      <c r="AP948" s="29"/>
      <c r="AQ948" s="29"/>
      <c r="AR948" s="2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9"/>
      <c r="BP948" s="9"/>
      <c r="BQ948" s="9"/>
      <c r="BR948" s="9"/>
      <c r="BS948" s="9"/>
      <c r="BT948" s="9"/>
      <c r="BU948" s="9"/>
      <c r="BV948" s="9"/>
      <c r="BW948" s="9"/>
      <c r="BX948" s="9"/>
      <c r="BY948" s="9"/>
      <c r="BZ948" s="9"/>
      <c r="CA948" s="9"/>
      <c r="CB948" s="9"/>
      <c r="CC948" s="9"/>
      <c r="CD948" s="9"/>
      <c r="CE948" s="9"/>
      <c r="CF948" s="9"/>
      <c r="CG948" s="9"/>
      <c r="CH948" s="9"/>
      <c r="CI948" s="9"/>
      <c r="CJ948" s="9"/>
      <c r="CK948" s="9"/>
    </row>
    <row r="949" spans="1:89" s="10" customFormat="1" ht="15" customHeight="1">
      <c r="A949" s="124"/>
      <c r="B949" s="113"/>
      <c r="D949" s="106"/>
      <c r="E949" s="106"/>
      <c r="F949" s="49"/>
      <c r="G949" s="86"/>
      <c r="H949" s="88"/>
      <c r="I949" s="92"/>
      <c r="J949" s="90"/>
      <c r="K949" s="51"/>
      <c r="L949" s="44"/>
      <c r="M949" s="77"/>
      <c r="N949" s="52"/>
      <c r="O949" s="52"/>
      <c r="P949" s="77"/>
      <c r="Q949" s="77"/>
      <c r="R949" s="77"/>
      <c r="S949" s="77"/>
      <c r="T949" s="28"/>
      <c r="U949" s="28"/>
      <c r="V949" s="28"/>
      <c r="W949" s="28"/>
      <c r="X949" s="28"/>
      <c r="Y949" s="28"/>
      <c r="Z949" s="28"/>
      <c r="AA949" s="28"/>
      <c r="AB949" s="29"/>
      <c r="AC949" s="29"/>
      <c r="AD949" s="29"/>
      <c r="AE949" s="29"/>
      <c r="AF949" s="29"/>
      <c r="AG949" s="29"/>
      <c r="AH949" s="29"/>
      <c r="AI949" s="29"/>
      <c r="AJ949" s="29"/>
      <c r="AK949" s="29"/>
      <c r="AL949" s="29"/>
      <c r="AM949" s="29"/>
      <c r="AN949" s="29"/>
      <c r="AO949" s="29"/>
      <c r="AP949" s="29"/>
      <c r="AQ949" s="29"/>
      <c r="AR949" s="2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9"/>
      <c r="BD949" s="9"/>
      <c r="BE949" s="9"/>
      <c r="BF949" s="9"/>
      <c r="BG949" s="9"/>
      <c r="BH949" s="9"/>
      <c r="BI949" s="9"/>
      <c r="BJ949" s="9"/>
      <c r="BK949" s="9"/>
      <c r="BL949" s="9"/>
      <c r="BM949" s="9"/>
      <c r="BN949" s="9"/>
      <c r="BO949" s="9"/>
      <c r="BP949" s="9"/>
      <c r="BQ949" s="9"/>
      <c r="BR949" s="9"/>
      <c r="BS949" s="9"/>
      <c r="BT949" s="9"/>
      <c r="BU949" s="9"/>
      <c r="BV949" s="9"/>
      <c r="BW949" s="9"/>
      <c r="BX949" s="9"/>
      <c r="BY949" s="9"/>
      <c r="BZ949" s="9"/>
      <c r="CA949" s="9"/>
      <c r="CB949" s="9"/>
      <c r="CC949" s="9"/>
      <c r="CD949" s="9"/>
      <c r="CE949" s="9"/>
      <c r="CF949" s="9"/>
      <c r="CG949" s="9"/>
      <c r="CH949" s="9"/>
      <c r="CI949" s="9"/>
      <c r="CJ949" s="9"/>
      <c r="CK949" s="9"/>
    </row>
    <row r="950" spans="1:89" s="10" customFormat="1" ht="15" customHeight="1">
      <c r="A950" s="124"/>
      <c r="B950" s="113"/>
      <c r="D950" s="106"/>
      <c r="E950" s="106"/>
      <c r="F950" s="49"/>
      <c r="G950" s="86"/>
      <c r="H950" s="88"/>
      <c r="I950" s="92"/>
      <c r="J950" s="90"/>
      <c r="K950" s="51"/>
      <c r="L950" s="44"/>
      <c r="M950" s="77"/>
      <c r="N950" s="52"/>
      <c r="O950" s="52"/>
      <c r="P950" s="77"/>
      <c r="Q950" s="77"/>
      <c r="R950" s="77"/>
      <c r="S950" s="77"/>
      <c r="T950" s="28"/>
      <c r="U950" s="28"/>
      <c r="V950" s="28"/>
      <c r="W950" s="28"/>
      <c r="X950" s="28"/>
      <c r="Y950" s="28"/>
      <c r="Z950" s="28"/>
      <c r="AA950" s="28"/>
      <c r="AB950" s="29"/>
      <c r="AC950" s="29"/>
      <c r="AD950" s="29"/>
      <c r="AE950" s="29"/>
      <c r="AF950" s="29"/>
      <c r="AG950" s="29"/>
      <c r="AH950" s="29"/>
      <c r="AI950" s="29"/>
      <c r="AJ950" s="29"/>
      <c r="AK950" s="29"/>
      <c r="AL950" s="29"/>
      <c r="AM950" s="29"/>
      <c r="AN950" s="29"/>
      <c r="AO950" s="29"/>
      <c r="AP950" s="29"/>
      <c r="AQ950" s="29"/>
      <c r="AR950" s="2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9"/>
      <c r="BP950" s="9"/>
      <c r="BQ950" s="9"/>
      <c r="BR950" s="9"/>
      <c r="BS950" s="9"/>
      <c r="BT950" s="9"/>
      <c r="BU950" s="9"/>
      <c r="BV950" s="9"/>
      <c r="BW950" s="9"/>
      <c r="BX950" s="9"/>
      <c r="BY950" s="9"/>
      <c r="BZ950" s="9"/>
      <c r="CA950" s="9"/>
      <c r="CB950" s="9"/>
      <c r="CC950" s="9"/>
      <c r="CD950" s="9"/>
      <c r="CE950" s="9"/>
      <c r="CF950" s="9"/>
      <c r="CG950" s="9"/>
      <c r="CH950" s="9"/>
      <c r="CI950" s="9"/>
      <c r="CJ950" s="9"/>
      <c r="CK950" s="9"/>
    </row>
    <row r="951" spans="1:89" s="10" customFormat="1" ht="15" customHeight="1">
      <c r="A951" s="124"/>
      <c r="B951" s="113"/>
      <c r="D951" s="106"/>
      <c r="E951" s="106"/>
      <c r="F951" s="49"/>
      <c r="G951" s="86"/>
      <c r="H951" s="88"/>
      <c r="I951" s="92"/>
      <c r="J951" s="90"/>
      <c r="K951" s="51"/>
      <c r="L951" s="44"/>
      <c r="M951" s="77"/>
      <c r="N951" s="52"/>
      <c r="O951" s="52"/>
      <c r="P951" s="77"/>
      <c r="Q951" s="77"/>
      <c r="R951" s="77"/>
      <c r="S951" s="77"/>
      <c r="T951" s="28"/>
      <c r="U951" s="28"/>
      <c r="V951" s="28"/>
      <c r="W951" s="28"/>
      <c r="X951" s="28"/>
      <c r="Y951" s="28"/>
      <c r="Z951" s="28"/>
      <c r="AA951" s="28"/>
      <c r="AB951" s="29"/>
      <c r="AC951" s="29"/>
      <c r="AD951" s="29"/>
      <c r="AE951" s="29"/>
      <c r="AF951" s="29"/>
      <c r="AG951" s="29"/>
      <c r="AH951" s="29"/>
      <c r="AI951" s="29"/>
      <c r="AJ951" s="29"/>
      <c r="AK951" s="29"/>
      <c r="AL951" s="29"/>
      <c r="AM951" s="29"/>
      <c r="AN951" s="29"/>
      <c r="AO951" s="29"/>
      <c r="AP951" s="29"/>
      <c r="AQ951" s="29"/>
      <c r="AR951" s="2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  <c r="BL951" s="9"/>
      <c r="BM951" s="9"/>
      <c r="BN951" s="9"/>
      <c r="BO951" s="9"/>
      <c r="BP951" s="9"/>
      <c r="BQ951" s="9"/>
      <c r="BR951" s="9"/>
      <c r="BS951" s="9"/>
      <c r="BT951" s="9"/>
      <c r="BU951" s="9"/>
      <c r="BV951" s="9"/>
      <c r="BW951" s="9"/>
      <c r="BX951" s="9"/>
      <c r="BY951" s="9"/>
      <c r="BZ951" s="9"/>
      <c r="CA951" s="9"/>
      <c r="CB951" s="9"/>
      <c r="CC951" s="9"/>
      <c r="CD951" s="9"/>
      <c r="CE951" s="9"/>
      <c r="CF951" s="9"/>
      <c r="CG951" s="9"/>
      <c r="CH951" s="9"/>
      <c r="CI951" s="9"/>
      <c r="CJ951" s="9"/>
      <c r="CK951" s="9"/>
    </row>
    <row r="952" spans="1:89" s="10" customFormat="1" ht="15" customHeight="1">
      <c r="A952" s="124"/>
      <c r="B952" s="113"/>
      <c r="D952" s="106"/>
      <c r="E952" s="106"/>
      <c r="F952" s="49"/>
      <c r="G952" s="86"/>
      <c r="H952" s="88"/>
      <c r="I952" s="92"/>
      <c r="J952" s="90"/>
      <c r="K952" s="51"/>
      <c r="L952" s="44"/>
      <c r="M952" s="77"/>
      <c r="N952" s="52"/>
      <c r="O952" s="52"/>
      <c r="P952" s="77"/>
      <c r="Q952" s="77"/>
      <c r="R952" s="77"/>
      <c r="S952" s="77"/>
      <c r="T952" s="28"/>
      <c r="U952" s="28"/>
      <c r="V952" s="28"/>
      <c r="W952" s="28"/>
      <c r="X952" s="28"/>
      <c r="Y952" s="28"/>
      <c r="Z952" s="28"/>
      <c r="AA952" s="28"/>
      <c r="AB952" s="29"/>
      <c r="AC952" s="29"/>
      <c r="AD952" s="29"/>
      <c r="AE952" s="29"/>
      <c r="AF952" s="29"/>
      <c r="AG952" s="29"/>
      <c r="AH952" s="29"/>
      <c r="AI952" s="29"/>
      <c r="AJ952" s="29"/>
      <c r="AK952" s="29"/>
      <c r="AL952" s="29"/>
      <c r="AM952" s="29"/>
      <c r="AN952" s="29"/>
      <c r="AO952" s="29"/>
      <c r="AP952" s="29"/>
      <c r="AQ952" s="29"/>
      <c r="AR952" s="2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  <c r="BL952" s="9"/>
      <c r="BM952" s="9"/>
      <c r="BN952" s="9"/>
      <c r="BO952" s="9"/>
      <c r="BP952" s="9"/>
      <c r="BQ952" s="9"/>
      <c r="BR952" s="9"/>
      <c r="BS952" s="9"/>
      <c r="BT952" s="9"/>
      <c r="BU952" s="9"/>
      <c r="BV952" s="9"/>
      <c r="BW952" s="9"/>
      <c r="BX952" s="9"/>
      <c r="BY952" s="9"/>
      <c r="BZ952" s="9"/>
      <c r="CA952" s="9"/>
      <c r="CB952" s="9"/>
      <c r="CC952" s="9"/>
      <c r="CD952" s="9"/>
      <c r="CE952" s="9"/>
      <c r="CF952" s="9"/>
      <c r="CG952" s="9"/>
      <c r="CH952" s="9"/>
      <c r="CI952" s="9"/>
      <c r="CJ952" s="9"/>
      <c r="CK952" s="9"/>
    </row>
    <row r="953" spans="1:89" s="10" customFormat="1" ht="15" customHeight="1">
      <c r="A953" s="124"/>
      <c r="B953" s="113"/>
      <c r="D953" s="106"/>
      <c r="E953" s="106"/>
      <c r="F953" s="49"/>
      <c r="G953" s="86"/>
      <c r="H953" s="88"/>
      <c r="I953" s="92"/>
      <c r="J953" s="90"/>
      <c r="K953" s="51"/>
      <c r="L953" s="44"/>
      <c r="M953" s="77"/>
      <c r="N953" s="52"/>
      <c r="O953" s="52"/>
      <c r="P953" s="77"/>
      <c r="Q953" s="77"/>
      <c r="R953" s="77"/>
      <c r="S953" s="77"/>
      <c r="T953" s="28"/>
      <c r="U953" s="28"/>
      <c r="V953" s="28"/>
      <c r="W953" s="28"/>
      <c r="X953" s="28"/>
      <c r="Y953" s="28"/>
      <c r="Z953" s="28"/>
      <c r="AA953" s="28"/>
      <c r="AB953" s="29"/>
      <c r="AC953" s="29"/>
      <c r="AD953" s="29"/>
      <c r="AE953" s="29"/>
      <c r="AF953" s="29"/>
      <c r="AG953" s="29"/>
      <c r="AH953" s="29"/>
      <c r="AI953" s="29"/>
      <c r="AJ953" s="29"/>
      <c r="AK953" s="29"/>
      <c r="AL953" s="29"/>
      <c r="AM953" s="29"/>
      <c r="AN953" s="29"/>
      <c r="AO953" s="29"/>
      <c r="AP953" s="29"/>
      <c r="AQ953" s="29"/>
      <c r="AR953" s="2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  <c r="BL953" s="9"/>
      <c r="BM953" s="9"/>
      <c r="BN953" s="9"/>
      <c r="BO953" s="9"/>
      <c r="BP953" s="9"/>
      <c r="BQ953" s="9"/>
      <c r="BR953" s="9"/>
      <c r="BS953" s="9"/>
      <c r="BT953" s="9"/>
      <c r="BU953" s="9"/>
      <c r="BV953" s="9"/>
      <c r="BW953" s="9"/>
      <c r="BX953" s="9"/>
      <c r="BY953" s="9"/>
      <c r="BZ953" s="9"/>
      <c r="CA953" s="9"/>
      <c r="CB953" s="9"/>
      <c r="CC953" s="9"/>
      <c r="CD953" s="9"/>
      <c r="CE953" s="9"/>
      <c r="CF953" s="9"/>
      <c r="CG953" s="9"/>
      <c r="CH953" s="9"/>
      <c r="CI953" s="9"/>
      <c r="CJ953" s="9"/>
      <c r="CK953" s="9"/>
    </row>
    <row r="954" spans="1:89" s="10" customFormat="1" ht="15" customHeight="1">
      <c r="A954" s="124"/>
      <c r="B954" s="113"/>
      <c r="D954" s="106"/>
      <c r="E954" s="106"/>
      <c r="F954" s="49"/>
      <c r="G954" s="86"/>
      <c r="H954" s="88"/>
      <c r="I954" s="92"/>
      <c r="J954" s="90"/>
      <c r="K954" s="51"/>
      <c r="L954" s="44"/>
      <c r="M954" s="77"/>
      <c r="N954" s="52"/>
      <c r="O954" s="52"/>
      <c r="P954" s="77"/>
      <c r="Q954" s="77"/>
      <c r="R954" s="77"/>
      <c r="S954" s="77"/>
      <c r="T954" s="28"/>
      <c r="U954" s="28"/>
      <c r="V954" s="28"/>
      <c r="W954" s="28"/>
      <c r="X954" s="28"/>
      <c r="Y954" s="28"/>
      <c r="Z954" s="28"/>
      <c r="AA954" s="28"/>
      <c r="AB954" s="29"/>
      <c r="AC954" s="29"/>
      <c r="AD954" s="29"/>
      <c r="AE954" s="29"/>
      <c r="AF954" s="29"/>
      <c r="AG954" s="29"/>
      <c r="AH954" s="29"/>
      <c r="AI954" s="29"/>
      <c r="AJ954" s="29"/>
      <c r="AK954" s="29"/>
      <c r="AL954" s="29"/>
      <c r="AM954" s="29"/>
      <c r="AN954" s="29"/>
      <c r="AO954" s="29"/>
      <c r="AP954" s="29"/>
      <c r="AQ954" s="29"/>
      <c r="AR954" s="2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  <c r="BF954" s="9"/>
      <c r="BG954" s="9"/>
      <c r="BH954" s="9"/>
      <c r="BI954" s="9"/>
      <c r="BJ954" s="9"/>
      <c r="BK954" s="9"/>
      <c r="BL954" s="9"/>
      <c r="BM954" s="9"/>
      <c r="BN954" s="9"/>
      <c r="BO954" s="9"/>
      <c r="BP954" s="9"/>
      <c r="BQ954" s="9"/>
      <c r="BR954" s="9"/>
      <c r="BS954" s="9"/>
      <c r="BT954" s="9"/>
      <c r="BU954" s="9"/>
      <c r="BV954" s="9"/>
      <c r="BW954" s="9"/>
      <c r="BX954" s="9"/>
      <c r="BY954" s="9"/>
      <c r="BZ954" s="9"/>
      <c r="CA954" s="9"/>
      <c r="CB954" s="9"/>
      <c r="CC954" s="9"/>
      <c r="CD954" s="9"/>
      <c r="CE954" s="9"/>
      <c r="CF954" s="9"/>
      <c r="CG954" s="9"/>
      <c r="CH954" s="9"/>
      <c r="CI954" s="9"/>
      <c r="CJ954" s="9"/>
      <c r="CK954" s="9"/>
    </row>
    <row r="955" spans="1:89" s="10" customFormat="1" ht="15" customHeight="1">
      <c r="A955" s="124"/>
      <c r="B955" s="113"/>
      <c r="D955" s="106"/>
      <c r="E955" s="106"/>
      <c r="F955" s="49"/>
      <c r="G955" s="86"/>
      <c r="H955" s="88"/>
      <c r="I955" s="92"/>
      <c r="J955" s="90"/>
      <c r="K955" s="51"/>
      <c r="L955" s="44"/>
      <c r="M955" s="77"/>
      <c r="N955" s="52"/>
      <c r="O955" s="52"/>
      <c r="P955" s="77"/>
      <c r="Q955" s="77"/>
      <c r="R955" s="77"/>
      <c r="S955" s="77"/>
      <c r="T955" s="28"/>
      <c r="U955" s="28"/>
      <c r="V955" s="28"/>
      <c r="W955" s="28"/>
      <c r="X955" s="28"/>
      <c r="Y955" s="28"/>
      <c r="Z955" s="28"/>
      <c r="AA955" s="28"/>
      <c r="AB955" s="29"/>
      <c r="AC955" s="29"/>
      <c r="AD955" s="29"/>
      <c r="AE955" s="29"/>
      <c r="AF955" s="29"/>
      <c r="AG955" s="29"/>
      <c r="AH955" s="29"/>
      <c r="AI955" s="29"/>
      <c r="AJ955" s="29"/>
      <c r="AK955" s="29"/>
      <c r="AL955" s="29"/>
      <c r="AM955" s="29"/>
      <c r="AN955" s="29"/>
      <c r="AO955" s="29"/>
      <c r="AP955" s="29"/>
      <c r="AQ955" s="29"/>
      <c r="AR955" s="2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  <c r="BL955" s="9"/>
      <c r="BM955" s="9"/>
      <c r="BN955" s="9"/>
      <c r="BO955" s="9"/>
      <c r="BP955" s="9"/>
      <c r="BQ955" s="9"/>
      <c r="BR955" s="9"/>
      <c r="BS955" s="9"/>
      <c r="BT955" s="9"/>
      <c r="BU955" s="9"/>
      <c r="BV955" s="9"/>
      <c r="BW955" s="9"/>
      <c r="BX955" s="9"/>
      <c r="BY955" s="9"/>
      <c r="BZ955" s="9"/>
      <c r="CA955" s="9"/>
      <c r="CB955" s="9"/>
      <c r="CC955" s="9"/>
      <c r="CD955" s="9"/>
      <c r="CE955" s="9"/>
      <c r="CF955" s="9"/>
      <c r="CG955" s="9"/>
      <c r="CH955" s="9"/>
      <c r="CI955" s="9"/>
      <c r="CJ955" s="9"/>
      <c r="CK955" s="9"/>
    </row>
    <row r="956" spans="1:89" s="10" customFormat="1" ht="15" customHeight="1">
      <c r="A956" s="124"/>
      <c r="B956" s="113"/>
      <c r="D956" s="106"/>
      <c r="E956" s="106"/>
      <c r="F956" s="49"/>
      <c r="G956" s="86"/>
      <c r="H956" s="88"/>
      <c r="I956" s="92"/>
      <c r="J956" s="90"/>
      <c r="K956" s="51"/>
      <c r="L956" s="44"/>
      <c r="M956" s="77"/>
      <c r="N956" s="52"/>
      <c r="O956" s="52"/>
      <c r="P956" s="77"/>
      <c r="Q956" s="77"/>
      <c r="R956" s="77"/>
      <c r="S956" s="77"/>
      <c r="T956" s="28"/>
      <c r="U956" s="28"/>
      <c r="V956" s="28"/>
      <c r="W956" s="28"/>
      <c r="X956" s="28"/>
      <c r="Y956" s="28"/>
      <c r="Z956" s="28"/>
      <c r="AA956" s="28"/>
      <c r="AB956" s="29"/>
      <c r="AC956" s="29"/>
      <c r="AD956" s="29"/>
      <c r="AE956" s="29"/>
      <c r="AF956" s="29"/>
      <c r="AG956" s="29"/>
      <c r="AH956" s="29"/>
      <c r="AI956" s="29"/>
      <c r="AJ956" s="29"/>
      <c r="AK956" s="29"/>
      <c r="AL956" s="29"/>
      <c r="AM956" s="29"/>
      <c r="AN956" s="29"/>
      <c r="AO956" s="29"/>
      <c r="AP956" s="29"/>
      <c r="AQ956" s="29"/>
      <c r="AR956" s="2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  <c r="BL956" s="9"/>
      <c r="BM956" s="9"/>
      <c r="BN956" s="9"/>
      <c r="BO956" s="9"/>
      <c r="BP956" s="9"/>
      <c r="BQ956" s="9"/>
      <c r="BR956" s="9"/>
      <c r="BS956" s="9"/>
      <c r="BT956" s="9"/>
      <c r="BU956" s="9"/>
      <c r="BV956" s="9"/>
      <c r="BW956" s="9"/>
      <c r="BX956" s="9"/>
      <c r="BY956" s="9"/>
      <c r="BZ956" s="9"/>
      <c r="CA956" s="9"/>
      <c r="CB956" s="9"/>
      <c r="CC956" s="9"/>
      <c r="CD956" s="9"/>
      <c r="CE956" s="9"/>
      <c r="CF956" s="9"/>
      <c r="CG956" s="9"/>
      <c r="CH956" s="9"/>
      <c r="CI956" s="9"/>
      <c r="CJ956" s="9"/>
      <c r="CK956" s="9"/>
    </row>
    <row r="957" spans="1:89" s="10" customFormat="1" ht="15" customHeight="1">
      <c r="A957" s="124"/>
      <c r="B957" s="113"/>
      <c r="D957" s="106"/>
      <c r="E957" s="106"/>
      <c r="F957" s="49"/>
      <c r="G957" s="86"/>
      <c r="H957" s="88"/>
      <c r="I957" s="92"/>
      <c r="J957" s="90"/>
      <c r="K957" s="51"/>
      <c r="L957" s="44"/>
      <c r="M957" s="77"/>
      <c r="N957" s="52"/>
      <c r="O957" s="52"/>
      <c r="P957" s="77"/>
      <c r="Q957" s="77"/>
      <c r="R957" s="77"/>
      <c r="S957" s="77"/>
      <c r="T957" s="28"/>
      <c r="U957" s="28"/>
      <c r="V957" s="28"/>
      <c r="W957" s="28"/>
      <c r="X957" s="28"/>
      <c r="Y957" s="28"/>
      <c r="Z957" s="28"/>
      <c r="AA957" s="28"/>
      <c r="AB957" s="29"/>
      <c r="AC957" s="29"/>
      <c r="AD957" s="29"/>
      <c r="AE957" s="29"/>
      <c r="AF957" s="29"/>
      <c r="AG957" s="29"/>
      <c r="AH957" s="29"/>
      <c r="AI957" s="29"/>
      <c r="AJ957" s="29"/>
      <c r="AK957" s="29"/>
      <c r="AL957" s="29"/>
      <c r="AM957" s="29"/>
      <c r="AN957" s="29"/>
      <c r="AO957" s="29"/>
      <c r="AP957" s="29"/>
      <c r="AQ957" s="29"/>
      <c r="AR957" s="2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  <c r="BL957" s="9"/>
      <c r="BM957" s="9"/>
      <c r="BN957" s="9"/>
      <c r="BO957" s="9"/>
      <c r="BP957" s="9"/>
      <c r="BQ957" s="9"/>
      <c r="BR957" s="9"/>
      <c r="BS957" s="9"/>
      <c r="BT957" s="9"/>
      <c r="BU957" s="9"/>
      <c r="BV957" s="9"/>
      <c r="BW957" s="9"/>
      <c r="BX957" s="9"/>
      <c r="BY957" s="9"/>
      <c r="BZ957" s="9"/>
      <c r="CA957" s="9"/>
      <c r="CB957" s="9"/>
      <c r="CC957" s="9"/>
      <c r="CD957" s="9"/>
      <c r="CE957" s="9"/>
      <c r="CF957" s="9"/>
      <c r="CG957" s="9"/>
      <c r="CH957" s="9"/>
      <c r="CI957" s="9"/>
      <c r="CJ957" s="9"/>
      <c r="CK957" s="9"/>
    </row>
    <row r="958" spans="1:89" s="10" customFormat="1" ht="15" customHeight="1">
      <c r="A958" s="124"/>
      <c r="B958" s="113"/>
      <c r="D958" s="106"/>
      <c r="E958" s="106"/>
      <c r="F958" s="49"/>
      <c r="G958" s="86"/>
      <c r="H958" s="88"/>
      <c r="I958" s="92"/>
      <c r="J958" s="90"/>
      <c r="K958" s="51"/>
      <c r="L958" s="44"/>
      <c r="M958" s="77"/>
      <c r="N958" s="52"/>
      <c r="O958" s="52"/>
      <c r="P958" s="77"/>
      <c r="Q958" s="77"/>
      <c r="R958" s="77"/>
      <c r="S958" s="77"/>
      <c r="T958" s="28"/>
      <c r="U958" s="28"/>
      <c r="V958" s="28"/>
      <c r="W958" s="28"/>
      <c r="X958" s="28"/>
      <c r="Y958" s="28"/>
      <c r="Z958" s="28"/>
      <c r="AA958" s="28"/>
      <c r="AB958" s="29"/>
      <c r="AC958" s="29"/>
      <c r="AD958" s="29"/>
      <c r="AE958" s="29"/>
      <c r="AF958" s="29"/>
      <c r="AG958" s="29"/>
      <c r="AH958" s="29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  <c r="BL958" s="9"/>
      <c r="BM958" s="9"/>
      <c r="BN958" s="9"/>
      <c r="BO958" s="9"/>
      <c r="BP958" s="9"/>
      <c r="BQ958" s="9"/>
      <c r="BR958" s="9"/>
      <c r="BS958" s="9"/>
      <c r="BT958" s="9"/>
      <c r="BU958" s="9"/>
      <c r="BV958" s="9"/>
      <c r="BW958" s="9"/>
      <c r="BX958" s="9"/>
      <c r="BY958" s="9"/>
      <c r="BZ958" s="9"/>
      <c r="CA958" s="9"/>
      <c r="CB958" s="9"/>
      <c r="CC958" s="9"/>
      <c r="CD958" s="9"/>
      <c r="CE958" s="9"/>
      <c r="CF958" s="9"/>
      <c r="CG958" s="9"/>
      <c r="CH958" s="9"/>
      <c r="CI958" s="9"/>
      <c r="CJ958" s="9"/>
      <c r="CK958" s="9"/>
    </row>
    <row r="959" spans="1:89" s="10" customFormat="1" ht="15" customHeight="1">
      <c r="A959" s="124"/>
      <c r="B959" s="113"/>
      <c r="D959" s="106"/>
      <c r="E959" s="106"/>
      <c r="F959" s="49"/>
      <c r="G959" s="86"/>
      <c r="H959" s="88"/>
      <c r="I959" s="92"/>
      <c r="J959" s="90"/>
      <c r="K959" s="51"/>
      <c r="L959" s="44"/>
      <c r="M959" s="77"/>
      <c r="N959" s="52"/>
      <c r="O959" s="52"/>
      <c r="P959" s="77"/>
      <c r="Q959" s="77"/>
      <c r="R959" s="77"/>
      <c r="S959" s="77"/>
      <c r="T959" s="28"/>
      <c r="U959" s="28"/>
      <c r="V959" s="28"/>
      <c r="W959" s="28"/>
      <c r="X959" s="28"/>
      <c r="Y959" s="28"/>
      <c r="Z959" s="28"/>
      <c r="AA959" s="28"/>
      <c r="AB959" s="29"/>
      <c r="AC959" s="29"/>
      <c r="AD959" s="29"/>
      <c r="AE959" s="29"/>
      <c r="AF959" s="29"/>
      <c r="AG959" s="29"/>
      <c r="AH959" s="29"/>
      <c r="AI959" s="29"/>
      <c r="AJ959" s="29"/>
      <c r="AK959" s="29"/>
      <c r="AL959" s="29"/>
      <c r="AM959" s="29"/>
      <c r="AN959" s="29"/>
      <c r="AO959" s="29"/>
      <c r="AP959" s="29"/>
      <c r="AQ959" s="29"/>
      <c r="AR959" s="2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9"/>
      <c r="BD959" s="9"/>
      <c r="BE959" s="9"/>
      <c r="BF959" s="9"/>
      <c r="BG959" s="9"/>
      <c r="BH959" s="9"/>
      <c r="BI959" s="9"/>
      <c r="BJ959" s="9"/>
      <c r="BK959" s="9"/>
      <c r="BL959" s="9"/>
      <c r="BM959" s="9"/>
      <c r="BN959" s="9"/>
      <c r="BO959" s="9"/>
      <c r="BP959" s="9"/>
      <c r="BQ959" s="9"/>
      <c r="BR959" s="9"/>
      <c r="BS959" s="9"/>
      <c r="BT959" s="9"/>
      <c r="BU959" s="9"/>
      <c r="BV959" s="9"/>
      <c r="BW959" s="9"/>
      <c r="BX959" s="9"/>
      <c r="BY959" s="9"/>
      <c r="BZ959" s="9"/>
      <c r="CA959" s="9"/>
      <c r="CB959" s="9"/>
      <c r="CC959" s="9"/>
      <c r="CD959" s="9"/>
      <c r="CE959" s="9"/>
      <c r="CF959" s="9"/>
      <c r="CG959" s="9"/>
      <c r="CH959" s="9"/>
      <c r="CI959" s="9"/>
      <c r="CJ959" s="9"/>
      <c r="CK959" s="9"/>
    </row>
    <row r="960" spans="1:89" s="10" customFormat="1" ht="15" customHeight="1">
      <c r="A960" s="124"/>
      <c r="B960" s="113"/>
      <c r="D960" s="106"/>
      <c r="E960" s="106"/>
      <c r="F960" s="49"/>
      <c r="G960" s="86"/>
      <c r="H960" s="88"/>
      <c r="I960" s="92"/>
      <c r="J960" s="90"/>
      <c r="K960" s="51"/>
      <c r="L960" s="44"/>
      <c r="M960" s="77"/>
      <c r="N960" s="52"/>
      <c r="O960" s="52"/>
      <c r="P960" s="77"/>
      <c r="Q960" s="77"/>
      <c r="R960" s="77"/>
      <c r="S960" s="77"/>
      <c r="T960" s="28"/>
      <c r="U960" s="28"/>
      <c r="V960" s="28"/>
      <c r="W960" s="28"/>
      <c r="X960" s="28"/>
      <c r="Y960" s="28"/>
      <c r="Z960" s="28"/>
      <c r="AA960" s="28"/>
      <c r="AB960" s="29"/>
      <c r="AC960" s="29"/>
      <c r="AD960" s="29"/>
      <c r="AE960" s="29"/>
      <c r="AF960" s="29"/>
      <c r="AG960" s="29"/>
      <c r="AH960" s="29"/>
      <c r="AI960" s="29"/>
      <c r="AJ960" s="29"/>
      <c r="AK960" s="29"/>
      <c r="AL960" s="29"/>
      <c r="AM960" s="29"/>
      <c r="AN960" s="29"/>
      <c r="AO960" s="29"/>
      <c r="AP960" s="29"/>
      <c r="AQ960" s="29"/>
      <c r="AR960" s="2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  <c r="BL960" s="9"/>
      <c r="BM960" s="9"/>
      <c r="BN960" s="9"/>
      <c r="BO960" s="9"/>
      <c r="BP960" s="9"/>
      <c r="BQ960" s="9"/>
      <c r="BR960" s="9"/>
      <c r="BS960" s="9"/>
      <c r="BT960" s="9"/>
      <c r="BU960" s="9"/>
      <c r="BV960" s="9"/>
      <c r="BW960" s="9"/>
      <c r="BX960" s="9"/>
      <c r="BY960" s="9"/>
      <c r="BZ960" s="9"/>
      <c r="CA960" s="9"/>
      <c r="CB960" s="9"/>
      <c r="CC960" s="9"/>
      <c r="CD960" s="9"/>
      <c r="CE960" s="9"/>
      <c r="CF960" s="9"/>
      <c r="CG960" s="9"/>
      <c r="CH960" s="9"/>
      <c r="CI960" s="9"/>
      <c r="CJ960" s="9"/>
      <c r="CK960" s="9"/>
    </row>
    <row r="961" spans="1:89" s="10" customFormat="1" ht="15" customHeight="1">
      <c r="A961" s="124"/>
      <c r="B961" s="113"/>
      <c r="D961" s="106"/>
      <c r="E961" s="106"/>
      <c r="F961" s="49"/>
      <c r="G961" s="86"/>
      <c r="H961" s="88"/>
      <c r="I961" s="92"/>
      <c r="J961" s="90"/>
      <c r="K961" s="51"/>
      <c r="L961" s="44"/>
      <c r="M961" s="77"/>
      <c r="N961" s="52"/>
      <c r="O961" s="52"/>
      <c r="P961" s="77"/>
      <c r="Q961" s="77"/>
      <c r="R961" s="77"/>
      <c r="S961" s="77"/>
      <c r="T961" s="28"/>
      <c r="U961" s="28"/>
      <c r="V961" s="28"/>
      <c r="W961" s="28"/>
      <c r="X961" s="28"/>
      <c r="Y961" s="28"/>
      <c r="Z961" s="28"/>
      <c r="AA961" s="28"/>
      <c r="AB961" s="29"/>
      <c r="AC961" s="29"/>
      <c r="AD961" s="29"/>
      <c r="AE961" s="29"/>
      <c r="AF961" s="29"/>
      <c r="AG961" s="29"/>
      <c r="AH961" s="29"/>
      <c r="AI961" s="29"/>
      <c r="AJ961" s="29"/>
      <c r="AK961" s="29"/>
      <c r="AL961" s="29"/>
      <c r="AM961" s="29"/>
      <c r="AN961" s="29"/>
      <c r="AO961" s="29"/>
      <c r="AP961" s="29"/>
      <c r="AQ961" s="29"/>
      <c r="AR961" s="2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9"/>
      <c r="BD961" s="9"/>
      <c r="BE961" s="9"/>
      <c r="BF961" s="9"/>
      <c r="BG961" s="9"/>
      <c r="BH961" s="9"/>
      <c r="BI961" s="9"/>
      <c r="BJ961" s="9"/>
      <c r="BK961" s="9"/>
      <c r="BL961" s="9"/>
      <c r="BM961" s="9"/>
      <c r="BN961" s="9"/>
      <c r="BO961" s="9"/>
      <c r="BP961" s="9"/>
      <c r="BQ961" s="9"/>
      <c r="BR961" s="9"/>
      <c r="BS961" s="9"/>
      <c r="BT961" s="9"/>
      <c r="BU961" s="9"/>
      <c r="BV961" s="9"/>
      <c r="BW961" s="9"/>
      <c r="BX961" s="9"/>
      <c r="BY961" s="9"/>
      <c r="BZ961" s="9"/>
      <c r="CA961" s="9"/>
      <c r="CB961" s="9"/>
      <c r="CC961" s="9"/>
      <c r="CD961" s="9"/>
      <c r="CE961" s="9"/>
      <c r="CF961" s="9"/>
      <c r="CG961" s="9"/>
      <c r="CH961" s="9"/>
      <c r="CI961" s="9"/>
      <c r="CJ961" s="9"/>
      <c r="CK961" s="9"/>
    </row>
    <row r="962" spans="1:89" s="10" customFormat="1" ht="15" customHeight="1">
      <c r="A962" s="124"/>
      <c r="B962" s="113"/>
      <c r="D962" s="106"/>
      <c r="E962" s="106"/>
      <c r="F962" s="49"/>
      <c r="G962" s="86"/>
      <c r="H962" s="88"/>
      <c r="I962" s="92"/>
      <c r="J962" s="90"/>
      <c r="K962" s="51"/>
      <c r="L962" s="44"/>
      <c r="M962" s="77"/>
      <c r="N962" s="52"/>
      <c r="O962" s="52"/>
      <c r="P962" s="77"/>
      <c r="Q962" s="77"/>
      <c r="R962" s="77"/>
      <c r="S962" s="77"/>
      <c r="T962" s="28"/>
      <c r="U962" s="28"/>
      <c r="V962" s="28"/>
      <c r="W962" s="28"/>
      <c r="X962" s="28"/>
      <c r="Y962" s="28"/>
      <c r="Z962" s="28"/>
      <c r="AA962" s="28"/>
      <c r="AB962" s="29"/>
      <c r="AC962" s="29"/>
      <c r="AD962" s="29"/>
      <c r="AE962" s="29"/>
      <c r="AF962" s="29"/>
      <c r="AG962" s="29"/>
      <c r="AH962" s="29"/>
      <c r="AI962" s="29"/>
      <c r="AJ962" s="29"/>
      <c r="AK962" s="29"/>
      <c r="AL962" s="29"/>
      <c r="AM962" s="29"/>
      <c r="AN962" s="29"/>
      <c r="AO962" s="29"/>
      <c r="AP962" s="29"/>
      <c r="AQ962" s="29"/>
      <c r="AR962" s="2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  <c r="BF962" s="9"/>
      <c r="BG962" s="9"/>
      <c r="BH962" s="9"/>
      <c r="BI962" s="9"/>
      <c r="BJ962" s="9"/>
      <c r="BK962" s="9"/>
      <c r="BL962" s="9"/>
      <c r="BM962" s="9"/>
      <c r="BN962" s="9"/>
      <c r="BO962" s="9"/>
      <c r="BP962" s="9"/>
      <c r="BQ962" s="9"/>
      <c r="BR962" s="9"/>
      <c r="BS962" s="9"/>
      <c r="BT962" s="9"/>
      <c r="BU962" s="9"/>
      <c r="BV962" s="9"/>
      <c r="BW962" s="9"/>
      <c r="BX962" s="9"/>
      <c r="BY962" s="9"/>
      <c r="BZ962" s="9"/>
      <c r="CA962" s="9"/>
      <c r="CB962" s="9"/>
      <c r="CC962" s="9"/>
      <c r="CD962" s="9"/>
      <c r="CE962" s="9"/>
      <c r="CF962" s="9"/>
      <c r="CG962" s="9"/>
      <c r="CH962" s="9"/>
      <c r="CI962" s="9"/>
      <c r="CJ962" s="9"/>
      <c r="CK962" s="9"/>
    </row>
    <row r="963" spans="1:89" s="10" customFormat="1" ht="15" customHeight="1">
      <c r="A963" s="124"/>
      <c r="B963" s="113"/>
      <c r="D963" s="106"/>
      <c r="E963" s="106"/>
      <c r="F963" s="49"/>
      <c r="G963" s="86"/>
      <c r="H963" s="88"/>
      <c r="I963" s="92"/>
      <c r="J963" s="90"/>
      <c r="K963" s="51"/>
      <c r="L963" s="44"/>
      <c r="M963" s="77"/>
      <c r="N963" s="52"/>
      <c r="O963" s="52"/>
      <c r="P963" s="77"/>
      <c r="Q963" s="77"/>
      <c r="R963" s="77"/>
      <c r="S963" s="77"/>
      <c r="T963" s="28"/>
      <c r="U963" s="28"/>
      <c r="V963" s="28"/>
      <c r="W963" s="28"/>
      <c r="X963" s="28"/>
      <c r="Y963" s="28"/>
      <c r="Z963" s="28"/>
      <c r="AA963" s="28"/>
      <c r="AB963" s="29"/>
      <c r="AC963" s="29"/>
      <c r="AD963" s="29"/>
      <c r="AE963" s="29"/>
      <c r="AF963" s="29"/>
      <c r="AG963" s="29"/>
      <c r="AH963" s="29"/>
      <c r="AI963" s="29"/>
      <c r="AJ963" s="29"/>
      <c r="AK963" s="29"/>
      <c r="AL963" s="29"/>
      <c r="AM963" s="29"/>
      <c r="AN963" s="29"/>
      <c r="AO963" s="29"/>
      <c r="AP963" s="29"/>
      <c r="AQ963" s="29"/>
      <c r="AR963" s="2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9"/>
      <c r="BD963" s="9"/>
      <c r="BE963" s="9"/>
      <c r="BF963" s="9"/>
      <c r="BG963" s="9"/>
      <c r="BH963" s="9"/>
      <c r="BI963" s="9"/>
      <c r="BJ963" s="9"/>
      <c r="BK963" s="9"/>
      <c r="BL963" s="9"/>
      <c r="BM963" s="9"/>
      <c r="BN963" s="9"/>
      <c r="BO963" s="9"/>
      <c r="BP963" s="9"/>
      <c r="BQ963" s="9"/>
      <c r="BR963" s="9"/>
      <c r="BS963" s="9"/>
      <c r="BT963" s="9"/>
      <c r="BU963" s="9"/>
      <c r="BV963" s="9"/>
      <c r="BW963" s="9"/>
      <c r="BX963" s="9"/>
      <c r="BY963" s="9"/>
      <c r="BZ963" s="9"/>
      <c r="CA963" s="9"/>
      <c r="CB963" s="9"/>
      <c r="CC963" s="9"/>
      <c r="CD963" s="9"/>
      <c r="CE963" s="9"/>
      <c r="CF963" s="9"/>
      <c r="CG963" s="9"/>
      <c r="CH963" s="9"/>
      <c r="CI963" s="9"/>
      <c r="CJ963" s="9"/>
      <c r="CK963" s="9"/>
    </row>
    <row r="964" spans="1:89" s="10" customFormat="1" ht="15" customHeight="1">
      <c r="A964" s="124"/>
      <c r="B964" s="113"/>
      <c r="D964" s="106"/>
      <c r="E964" s="106"/>
      <c r="F964" s="49"/>
      <c r="G964" s="86"/>
      <c r="H964" s="88"/>
      <c r="I964" s="92"/>
      <c r="J964" s="90"/>
      <c r="K964" s="51"/>
      <c r="L964" s="44"/>
      <c r="M964" s="77"/>
      <c r="N964" s="52"/>
      <c r="O964" s="52"/>
      <c r="P964" s="77"/>
      <c r="Q964" s="77"/>
      <c r="R964" s="77"/>
      <c r="S964" s="77"/>
      <c r="T964" s="28"/>
      <c r="U964" s="28"/>
      <c r="V964" s="28"/>
      <c r="W964" s="28"/>
      <c r="X964" s="28"/>
      <c r="Y964" s="28"/>
      <c r="Z964" s="28"/>
      <c r="AA964" s="28"/>
      <c r="AB964" s="29"/>
      <c r="AC964" s="29"/>
      <c r="AD964" s="29"/>
      <c r="AE964" s="29"/>
      <c r="AF964" s="29"/>
      <c r="AG964" s="29"/>
      <c r="AH964" s="29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  <c r="BF964" s="9"/>
      <c r="BG964" s="9"/>
      <c r="BH964" s="9"/>
      <c r="BI964" s="9"/>
      <c r="BJ964" s="9"/>
      <c r="BK964" s="9"/>
      <c r="BL964" s="9"/>
      <c r="BM964" s="9"/>
      <c r="BN964" s="9"/>
      <c r="BO964" s="9"/>
      <c r="BP964" s="9"/>
      <c r="BQ964" s="9"/>
      <c r="BR964" s="9"/>
      <c r="BS964" s="9"/>
      <c r="BT964" s="9"/>
      <c r="BU964" s="9"/>
      <c r="BV964" s="9"/>
      <c r="BW964" s="9"/>
      <c r="BX964" s="9"/>
      <c r="BY964" s="9"/>
      <c r="BZ964" s="9"/>
      <c r="CA964" s="9"/>
      <c r="CB964" s="9"/>
      <c r="CC964" s="9"/>
      <c r="CD964" s="9"/>
      <c r="CE964" s="9"/>
      <c r="CF964" s="9"/>
      <c r="CG964" s="9"/>
      <c r="CH964" s="9"/>
      <c r="CI964" s="9"/>
      <c r="CJ964" s="9"/>
      <c r="CK964" s="9"/>
    </row>
    <row r="965" spans="1:89" s="10" customFormat="1" ht="15" customHeight="1">
      <c r="A965" s="124"/>
      <c r="B965" s="113"/>
      <c r="D965" s="106"/>
      <c r="E965" s="106"/>
      <c r="F965" s="49"/>
      <c r="G965" s="86"/>
      <c r="H965" s="88"/>
      <c r="I965" s="92"/>
      <c r="J965" s="90"/>
      <c r="K965" s="51"/>
      <c r="L965" s="44"/>
      <c r="M965" s="77"/>
      <c r="N965" s="52"/>
      <c r="O965" s="52"/>
      <c r="P965" s="77"/>
      <c r="Q965" s="77"/>
      <c r="R965" s="77"/>
      <c r="S965" s="77"/>
      <c r="T965" s="28"/>
      <c r="U965" s="28"/>
      <c r="V965" s="28"/>
      <c r="W965" s="28"/>
      <c r="X965" s="28"/>
      <c r="Y965" s="28"/>
      <c r="Z965" s="28"/>
      <c r="AA965" s="28"/>
      <c r="AB965" s="29"/>
      <c r="AC965" s="29"/>
      <c r="AD965" s="29"/>
      <c r="AE965" s="29"/>
      <c r="AF965" s="29"/>
      <c r="AG965" s="29"/>
      <c r="AH965" s="29"/>
      <c r="AI965" s="29"/>
      <c r="AJ965" s="29"/>
      <c r="AK965" s="29"/>
      <c r="AL965" s="29"/>
      <c r="AM965" s="29"/>
      <c r="AN965" s="29"/>
      <c r="AO965" s="29"/>
      <c r="AP965" s="29"/>
      <c r="AQ965" s="29"/>
      <c r="AR965" s="2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9"/>
      <c r="BD965" s="9"/>
      <c r="BE965" s="9"/>
      <c r="BF965" s="9"/>
      <c r="BG965" s="9"/>
      <c r="BH965" s="9"/>
      <c r="BI965" s="9"/>
      <c r="BJ965" s="9"/>
      <c r="BK965" s="9"/>
      <c r="BL965" s="9"/>
      <c r="BM965" s="9"/>
      <c r="BN965" s="9"/>
      <c r="BO965" s="9"/>
      <c r="BP965" s="9"/>
      <c r="BQ965" s="9"/>
      <c r="BR965" s="9"/>
      <c r="BS965" s="9"/>
      <c r="BT965" s="9"/>
      <c r="BU965" s="9"/>
      <c r="BV965" s="9"/>
      <c r="BW965" s="9"/>
      <c r="BX965" s="9"/>
      <c r="BY965" s="9"/>
      <c r="BZ965" s="9"/>
      <c r="CA965" s="9"/>
      <c r="CB965" s="9"/>
      <c r="CC965" s="9"/>
      <c r="CD965" s="9"/>
      <c r="CE965" s="9"/>
      <c r="CF965" s="9"/>
      <c r="CG965" s="9"/>
      <c r="CH965" s="9"/>
      <c r="CI965" s="9"/>
      <c r="CJ965" s="9"/>
      <c r="CK965" s="9"/>
    </row>
    <row r="966" spans="1:89" s="10" customFormat="1" ht="15" customHeight="1">
      <c r="A966" s="124"/>
      <c r="B966" s="113"/>
      <c r="D966" s="106"/>
      <c r="E966" s="106"/>
      <c r="F966" s="49"/>
      <c r="G966" s="86"/>
      <c r="H966" s="88"/>
      <c r="I966" s="92"/>
      <c r="J966" s="90"/>
      <c r="K966" s="51"/>
      <c r="L966" s="44"/>
      <c r="M966" s="77"/>
      <c r="N966" s="52"/>
      <c r="O966" s="52"/>
      <c r="P966" s="77"/>
      <c r="Q966" s="77"/>
      <c r="R966" s="77"/>
      <c r="S966" s="77"/>
      <c r="T966" s="28"/>
      <c r="U966" s="28"/>
      <c r="V966" s="28"/>
      <c r="W966" s="28"/>
      <c r="X966" s="28"/>
      <c r="Y966" s="28"/>
      <c r="Z966" s="28"/>
      <c r="AA966" s="28"/>
      <c r="AB966" s="29"/>
      <c r="AC966" s="29"/>
      <c r="AD966" s="29"/>
      <c r="AE966" s="29"/>
      <c r="AF966" s="29"/>
      <c r="AG966" s="29"/>
      <c r="AH966" s="29"/>
      <c r="AI966" s="29"/>
      <c r="AJ966" s="29"/>
      <c r="AK966" s="29"/>
      <c r="AL966" s="29"/>
      <c r="AM966" s="29"/>
      <c r="AN966" s="29"/>
      <c r="AO966" s="29"/>
      <c r="AP966" s="29"/>
      <c r="AQ966" s="29"/>
      <c r="AR966" s="2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  <c r="BF966" s="9"/>
      <c r="BG966" s="9"/>
      <c r="BH966" s="9"/>
      <c r="BI966" s="9"/>
      <c r="BJ966" s="9"/>
      <c r="BK966" s="9"/>
      <c r="BL966" s="9"/>
      <c r="BM966" s="9"/>
      <c r="BN966" s="9"/>
      <c r="BO966" s="9"/>
      <c r="BP966" s="9"/>
      <c r="BQ966" s="9"/>
      <c r="BR966" s="9"/>
      <c r="BS966" s="9"/>
      <c r="BT966" s="9"/>
      <c r="BU966" s="9"/>
      <c r="BV966" s="9"/>
      <c r="BW966" s="9"/>
      <c r="BX966" s="9"/>
      <c r="BY966" s="9"/>
      <c r="BZ966" s="9"/>
      <c r="CA966" s="9"/>
      <c r="CB966" s="9"/>
      <c r="CC966" s="9"/>
      <c r="CD966" s="9"/>
      <c r="CE966" s="9"/>
      <c r="CF966" s="9"/>
      <c r="CG966" s="9"/>
      <c r="CH966" s="9"/>
      <c r="CI966" s="9"/>
      <c r="CJ966" s="9"/>
      <c r="CK966" s="9"/>
    </row>
    <row r="967" spans="1:89" s="10" customFormat="1" ht="15" customHeight="1">
      <c r="A967" s="124"/>
      <c r="B967" s="113"/>
      <c r="D967" s="106"/>
      <c r="E967" s="106"/>
      <c r="F967" s="49"/>
      <c r="G967" s="86"/>
      <c r="H967" s="88"/>
      <c r="I967" s="92"/>
      <c r="J967" s="90"/>
      <c r="K967" s="51"/>
      <c r="L967" s="44"/>
      <c r="M967" s="77"/>
      <c r="N967" s="52"/>
      <c r="O967" s="52"/>
      <c r="P967" s="77"/>
      <c r="Q967" s="77"/>
      <c r="R967" s="77"/>
      <c r="S967" s="77"/>
      <c r="T967" s="28"/>
      <c r="U967" s="28"/>
      <c r="V967" s="28"/>
      <c r="W967" s="28"/>
      <c r="X967" s="28"/>
      <c r="Y967" s="28"/>
      <c r="Z967" s="28"/>
      <c r="AA967" s="28"/>
      <c r="AB967" s="29"/>
      <c r="AC967" s="29"/>
      <c r="AD967" s="29"/>
      <c r="AE967" s="29"/>
      <c r="AF967" s="29"/>
      <c r="AG967" s="29"/>
      <c r="AH967" s="29"/>
      <c r="AI967" s="29"/>
      <c r="AJ967" s="29"/>
      <c r="AK967" s="29"/>
      <c r="AL967" s="29"/>
      <c r="AM967" s="29"/>
      <c r="AN967" s="29"/>
      <c r="AO967" s="29"/>
      <c r="AP967" s="29"/>
      <c r="AQ967" s="29"/>
      <c r="AR967" s="2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9"/>
      <c r="BD967" s="9"/>
      <c r="BE967" s="9"/>
      <c r="BF967" s="9"/>
      <c r="BG967" s="9"/>
      <c r="BH967" s="9"/>
      <c r="BI967" s="9"/>
      <c r="BJ967" s="9"/>
      <c r="BK967" s="9"/>
      <c r="BL967" s="9"/>
      <c r="BM967" s="9"/>
      <c r="BN967" s="9"/>
      <c r="BO967" s="9"/>
      <c r="BP967" s="9"/>
      <c r="BQ967" s="9"/>
      <c r="BR967" s="9"/>
      <c r="BS967" s="9"/>
      <c r="BT967" s="9"/>
      <c r="BU967" s="9"/>
      <c r="BV967" s="9"/>
      <c r="BW967" s="9"/>
      <c r="BX967" s="9"/>
      <c r="BY967" s="9"/>
      <c r="BZ967" s="9"/>
      <c r="CA967" s="9"/>
      <c r="CB967" s="9"/>
      <c r="CC967" s="9"/>
      <c r="CD967" s="9"/>
      <c r="CE967" s="9"/>
      <c r="CF967" s="9"/>
      <c r="CG967" s="9"/>
      <c r="CH967" s="9"/>
      <c r="CI967" s="9"/>
      <c r="CJ967" s="9"/>
      <c r="CK967" s="9"/>
    </row>
    <row r="968" spans="1:89" s="10" customFormat="1" ht="15" customHeight="1">
      <c r="A968" s="124"/>
      <c r="B968" s="113"/>
      <c r="D968" s="106"/>
      <c r="E968" s="106"/>
      <c r="F968" s="49"/>
      <c r="G968" s="86"/>
      <c r="H968" s="88"/>
      <c r="I968" s="92"/>
      <c r="J968" s="90"/>
      <c r="K968" s="51"/>
      <c r="L968" s="44"/>
      <c r="M968" s="77"/>
      <c r="N968" s="52"/>
      <c r="O968" s="52"/>
      <c r="P968" s="77"/>
      <c r="Q968" s="77"/>
      <c r="R968" s="77"/>
      <c r="S968" s="77"/>
      <c r="T968" s="28"/>
      <c r="U968" s="28"/>
      <c r="V968" s="28"/>
      <c r="W968" s="28"/>
      <c r="X968" s="28"/>
      <c r="Y968" s="28"/>
      <c r="Z968" s="28"/>
      <c r="AA968" s="28"/>
      <c r="AB968" s="29"/>
      <c r="AC968" s="29"/>
      <c r="AD968" s="29"/>
      <c r="AE968" s="29"/>
      <c r="AF968" s="29"/>
      <c r="AG968" s="29"/>
      <c r="AH968" s="29"/>
      <c r="AI968" s="29"/>
      <c r="AJ968" s="29"/>
      <c r="AK968" s="29"/>
      <c r="AL968" s="29"/>
      <c r="AM968" s="29"/>
      <c r="AN968" s="29"/>
      <c r="AO968" s="29"/>
      <c r="AP968" s="29"/>
      <c r="AQ968" s="29"/>
      <c r="AR968" s="2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  <c r="BF968" s="9"/>
      <c r="BG968" s="9"/>
      <c r="BH968" s="9"/>
      <c r="BI968" s="9"/>
      <c r="BJ968" s="9"/>
      <c r="BK968" s="9"/>
      <c r="BL968" s="9"/>
      <c r="BM968" s="9"/>
      <c r="BN968" s="9"/>
      <c r="BO968" s="9"/>
      <c r="BP968" s="9"/>
      <c r="BQ968" s="9"/>
      <c r="BR968" s="9"/>
      <c r="BS968" s="9"/>
      <c r="BT968" s="9"/>
      <c r="BU968" s="9"/>
      <c r="BV968" s="9"/>
      <c r="BW968" s="9"/>
      <c r="BX968" s="9"/>
      <c r="BY968" s="9"/>
      <c r="BZ968" s="9"/>
      <c r="CA968" s="9"/>
      <c r="CB968" s="9"/>
      <c r="CC968" s="9"/>
      <c r="CD968" s="9"/>
      <c r="CE968" s="9"/>
      <c r="CF968" s="9"/>
      <c r="CG968" s="9"/>
      <c r="CH968" s="9"/>
      <c r="CI968" s="9"/>
      <c r="CJ968" s="9"/>
      <c r="CK968" s="9"/>
    </row>
    <row r="969" spans="1:89" s="10" customFormat="1" ht="15" customHeight="1">
      <c r="A969" s="124"/>
      <c r="B969" s="113"/>
      <c r="D969" s="106"/>
      <c r="E969" s="106"/>
      <c r="F969" s="49"/>
      <c r="G969" s="86"/>
      <c r="H969" s="88"/>
      <c r="I969" s="92"/>
      <c r="J969" s="90"/>
      <c r="K969" s="51"/>
      <c r="L969" s="44"/>
      <c r="M969" s="77"/>
      <c r="N969" s="52"/>
      <c r="O969" s="52"/>
      <c r="P969" s="77"/>
      <c r="Q969" s="77"/>
      <c r="R969" s="77"/>
      <c r="S969" s="77"/>
      <c r="T969" s="28"/>
      <c r="U969" s="28"/>
      <c r="V969" s="28"/>
      <c r="W969" s="28"/>
      <c r="X969" s="28"/>
      <c r="Y969" s="28"/>
      <c r="Z969" s="28"/>
      <c r="AA969" s="28"/>
      <c r="AB969" s="29"/>
      <c r="AC969" s="29"/>
      <c r="AD969" s="29"/>
      <c r="AE969" s="29"/>
      <c r="AF969" s="29"/>
      <c r="AG969" s="29"/>
      <c r="AH969" s="29"/>
      <c r="AI969" s="29"/>
      <c r="AJ969" s="29"/>
      <c r="AK969" s="29"/>
      <c r="AL969" s="29"/>
      <c r="AM969" s="29"/>
      <c r="AN969" s="29"/>
      <c r="AO969" s="29"/>
      <c r="AP969" s="29"/>
      <c r="AQ969" s="29"/>
      <c r="AR969" s="2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9"/>
      <c r="BD969" s="9"/>
      <c r="BE969" s="9"/>
      <c r="BF969" s="9"/>
      <c r="BG969" s="9"/>
      <c r="BH969" s="9"/>
      <c r="BI969" s="9"/>
      <c r="BJ969" s="9"/>
      <c r="BK969" s="9"/>
      <c r="BL969" s="9"/>
      <c r="BM969" s="9"/>
      <c r="BN969" s="9"/>
      <c r="BO969" s="9"/>
      <c r="BP969" s="9"/>
      <c r="BQ969" s="9"/>
      <c r="BR969" s="9"/>
      <c r="BS969" s="9"/>
      <c r="BT969" s="9"/>
      <c r="BU969" s="9"/>
      <c r="BV969" s="9"/>
      <c r="BW969" s="9"/>
      <c r="BX969" s="9"/>
      <c r="BY969" s="9"/>
      <c r="BZ969" s="9"/>
      <c r="CA969" s="9"/>
      <c r="CB969" s="9"/>
      <c r="CC969" s="9"/>
      <c r="CD969" s="9"/>
      <c r="CE969" s="9"/>
      <c r="CF969" s="9"/>
      <c r="CG969" s="9"/>
      <c r="CH969" s="9"/>
      <c r="CI969" s="9"/>
      <c r="CJ969" s="9"/>
      <c r="CK969" s="9"/>
    </row>
    <row r="970" spans="1:89" s="10" customFormat="1" ht="15" customHeight="1">
      <c r="A970" s="124"/>
      <c r="B970" s="113"/>
      <c r="D970" s="106"/>
      <c r="E970" s="106"/>
      <c r="F970" s="49"/>
      <c r="G970" s="86"/>
      <c r="H970" s="88"/>
      <c r="I970" s="92"/>
      <c r="J970" s="90"/>
      <c r="K970" s="51"/>
      <c r="L970" s="44"/>
      <c r="M970" s="77"/>
      <c r="N970" s="52"/>
      <c r="O970" s="52"/>
      <c r="P970" s="77"/>
      <c r="Q970" s="77"/>
      <c r="R970" s="77"/>
      <c r="S970" s="77"/>
      <c r="T970" s="28"/>
      <c r="U970" s="28"/>
      <c r="V970" s="28"/>
      <c r="W970" s="28"/>
      <c r="X970" s="28"/>
      <c r="Y970" s="28"/>
      <c r="Z970" s="28"/>
      <c r="AA970" s="28"/>
      <c r="AB970" s="29"/>
      <c r="AC970" s="29"/>
      <c r="AD970" s="29"/>
      <c r="AE970" s="29"/>
      <c r="AF970" s="29"/>
      <c r="AG970" s="29"/>
      <c r="AH970" s="29"/>
      <c r="AI970" s="29"/>
      <c r="AJ970" s="29"/>
      <c r="AK970" s="29"/>
      <c r="AL970" s="29"/>
      <c r="AM970" s="29"/>
      <c r="AN970" s="29"/>
      <c r="AO970" s="29"/>
      <c r="AP970" s="29"/>
      <c r="AQ970" s="29"/>
      <c r="AR970" s="2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  <c r="BF970" s="9"/>
      <c r="BG970" s="9"/>
      <c r="BH970" s="9"/>
      <c r="BI970" s="9"/>
      <c r="BJ970" s="9"/>
      <c r="BK970" s="9"/>
      <c r="BL970" s="9"/>
      <c r="BM970" s="9"/>
      <c r="BN970" s="9"/>
      <c r="BO970" s="9"/>
      <c r="BP970" s="9"/>
      <c r="BQ970" s="9"/>
      <c r="BR970" s="9"/>
      <c r="BS970" s="9"/>
      <c r="BT970" s="9"/>
      <c r="BU970" s="9"/>
      <c r="BV970" s="9"/>
      <c r="BW970" s="9"/>
      <c r="BX970" s="9"/>
      <c r="BY970" s="9"/>
      <c r="BZ970" s="9"/>
      <c r="CA970" s="9"/>
      <c r="CB970" s="9"/>
      <c r="CC970" s="9"/>
      <c r="CD970" s="9"/>
      <c r="CE970" s="9"/>
      <c r="CF970" s="9"/>
      <c r="CG970" s="9"/>
      <c r="CH970" s="9"/>
      <c r="CI970" s="9"/>
      <c r="CJ970" s="9"/>
      <c r="CK970" s="9"/>
    </row>
    <row r="971" spans="1:89" s="10" customFormat="1" ht="15" customHeight="1">
      <c r="A971" s="124"/>
      <c r="B971" s="113"/>
      <c r="D971" s="106"/>
      <c r="E971" s="106"/>
      <c r="F971" s="49"/>
      <c r="G971" s="86"/>
      <c r="H971" s="88"/>
      <c r="I971" s="92"/>
      <c r="J971" s="90"/>
      <c r="K971" s="51"/>
      <c r="L971" s="44"/>
      <c r="M971" s="77"/>
      <c r="N971" s="52"/>
      <c r="O971" s="52"/>
      <c r="P971" s="77"/>
      <c r="Q971" s="77"/>
      <c r="R971" s="77"/>
      <c r="S971" s="77"/>
      <c r="T971" s="28"/>
      <c r="U971" s="28"/>
      <c r="V971" s="28"/>
      <c r="W971" s="28"/>
      <c r="X971" s="28"/>
      <c r="Y971" s="28"/>
      <c r="Z971" s="28"/>
      <c r="AA971" s="28"/>
      <c r="AB971" s="29"/>
      <c r="AC971" s="29"/>
      <c r="AD971" s="29"/>
      <c r="AE971" s="29"/>
      <c r="AF971" s="29"/>
      <c r="AG971" s="29"/>
      <c r="AH971" s="29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9"/>
      <c r="BD971" s="9"/>
      <c r="BE971" s="9"/>
      <c r="BF971" s="9"/>
      <c r="BG971" s="9"/>
      <c r="BH971" s="9"/>
      <c r="BI971" s="9"/>
      <c r="BJ971" s="9"/>
      <c r="BK971" s="9"/>
      <c r="BL971" s="9"/>
      <c r="BM971" s="9"/>
      <c r="BN971" s="9"/>
      <c r="BO971" s="9"/>
      <c r="BP971" s="9"/>
      <c r="BQ971" s="9"/>
      <c r="BR971" s="9"/>
      <c r="BS971" s="9"/>
      <c r="BT971" s="9"/>
      <c r="BU971" s="9"/>
      <c r="BV971" s="9"/>
      <c r="BW971" s="9"/>
      <c r="BX971" s="9"/>
      <c r="BY971" s="9"/>
      <c r="BZ971" s="9"/>
      <c r="CA971" s="9"/>
      <c r="CB971" s="9"/>
      <c r="CC971" s="9"/>
      <c r="CD971" s="9"/>
      <c r="CE971" s="9"/>
      <c r="CF971" s="9"/>
      <c r="CG971" s="9"/>
      <c r="CH971" s="9"/>
      <c r="CI971" s="9"/>
      <c r="CJ971" s="9"/>
      <c r="CK971" s="9"/>
    </row>
    <row r="972" spans="1:89" s="10" customFormat="1" ht="15" customHeight="1">
      <c r="A972" s="124"/>
      <c r="B972" s="113"/>
      <c r="D972" s="106"/>
      <c r="E972" s="106"/>
      <c r="F972" s="49"/>
      <c r="G972" s="86"/>
      <c r="H972" s="88"/>
      <c r="I972" s="92"/>
      <c r="J972" s="90"/>
      <c r="K972" s="51"/>
      <c r="L972" s="44"/>
      <c r="M972" s="77"/>
      <c r="N972" s="52"/>
      <c r="O972" s="52"/>
      <c r="P972" s="77"/>
      <c r="Q972" s="77"/>
      <c r="R972" s="77"/>
      <c r="S972" s="77"/>
      <c r="T972" s="28"/>
      <c r="U972" s="28"/>
      <c r="V972" s="28"/>
      <c r="W972" s="28"/>
      <c r="X972" s="28"/>
      <c r="Y972" s="28"/>
      <c r="Z972" s="28"/>
      <c r="AA972" s="28"/>
      <c r="AB972" s="29"/>
      <c r="AC972" s="29"/>
      <c r="AD972" s="29"/>
      <c r="AE972" s="29"/>
      <c r="AF972" s="29"/>
      <c r="AG972" s="29"/>
      <c r="AH972" s="29"/>
      <c r="AI972" s="29"/>
      <c r="AJ972" s="29"/>
      <c r="AK972" s="29"/>
      <c r="AL972" s="29"/>
      <c r="AM972" s="29"/>
      <c r="AN972" s="29"/>
      <c r="AO972" s="29"/>
      <c r="AP972" s="29"/>
      <c r="AQ972" s="29"/>
      <c r="AR972" s="2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  <c r="BF972" s="9"/>
      <c r="BG972" s="9"/>
      <c r="BH972" s="9"/>
      <c r="BI972" s="9"/>
      <c r="BJ972" s="9"/>
      <c r="BK972" s="9"/>
      <c r="BL972" s="9"/>
      <c r="BM972" s="9"/>
      <c r="BN972" s="9"/>
      <c r="BO972" s="9"/>
      <c r="BP972" s="9"/>
      <c r="BQ972" s="9"/>
      <c r="BR972" s="9"/>
      <c r="BS972" s="9"/>
      <c r="BT972" s="9"/>
      <c r="BU972" s="9"/>
      <c r="BV972" s="9"/>
      <c r="BW972" s="9"/>
      <c r="BX972" s="9"/>
      <c r="BY972" s="9"/>
      <c r="BZ972" s="9"/>
      <c r="CA972" s="9"/>
      <c r="CB972" s="9"/>
      <c r="CC972" s="9"/>
      <c r="CD972" s="9"/>
      <c r="CE972" s="9"/>
      <c r="CF972" s="9"/>
      <c r="CG972" s="9"/>
      <c r="CH972" s="9"/>
      <c r="CI972" s="9"/>
      <c r="CJ972" s="9"/>
      <c r="CK972" s="9"/>
    </row>
    <row r="973" spans="1:89" s="10" customFormat="1" ht="15" customHeight="1">
      <c r="A973" s="124"/>
      <c r="B973" s="113"/>
      <c r="D973" s="106"/>
      <c r="E973" s="106"/>
      <c r="F973" s="49"/>
      <c r="G973" s="86"/>
      <c r="H973" s="88"/>
      <c r="I973" s="92"/>
      <c r="J973" s="90"/>
      <c r="K973" s="51"/>
      <c r="L973" s="44"/>
      <c r="M973" s="77"/>
      <c r="N973" s="52"/>
      <c r="O973" s="52"/>
      <c r="P973" s="77"/>
      <c r="Q973" s="77"/>
      <c r="R973" s="77"/>
      <c r="S973" s="77"/>
      <c r="T973" s="28"/>
      <c r="U973" s="28"/>
      <c r="V973" s="28"/>
      <c r="W973" s="28"/>
      <c r="X973" s="28"/>
      <c r="Y973" s="28"/>
      <c r="Z973" s="28"/>
      <c r="AA973" s="28"/>
      <c r="AB973" s="29"/>
      <c r="AC973" s="29"/>
      <c r="AD973" s="29"/>
      <c r="AE973" s="29"/>
      <c r="AF973" s="29"/>
      <c r="AG973" s="29"/>
      <c r="AH973" s="29"/>
      <c r="AI973" s="29"/>
      <c r="AJ973" s="29"/>
      <c r="AK973" s="29"/>
      <c r="AL973" s="29"/>
      <c r="AM973" s="29"/>
      <c r="AN973" s="29"/>
      <c r="AO973" s="29"/>
      <c r="AP973" s="29"/>
      <c r="AQ973" s="29"/>
      <c r="AR973" s="2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9"/>
      <c r="BD973" s="9"/>
      <c r="BE973" s="9"/>
      <c r="BF973" s="9"/>
      <c r="BG973" s="9"/>
      <c r="BH973" s="9"/>
      <c r="BI973" s="9"/>
      <c r="BJ973" s="9"/>
      <c r="BK973" s="9"/>
      <c r="BL973" s="9"/>
      <c r="BM973" s="9"/>
      <c r="BN973" s="9"/>
      <c r="BO973" s="9"/>
      <c r="BP973" s="9"/>
      <c r="BQ973" s="9"/>
      <c r="BR973" s="9"/>
      <c r="BS973" s="9"/>
      <c r="BT973" s="9"/>
      <c r="BU973" s="9"/>
      <c r="BV973" s="9"/>
      <c r="BW973" s="9"/>
      <c r="BX973" s="9"/>
      <c r="BY973" s="9"/>
      <c r="BZ973" s="9"/>
      <c r="CA973" s="9"/>
      <c r="CB973" s="9"/>
      <c r="CC973" s="9"/>
      <c r="CD973" s="9"/>
      <c r="CE973" s="9"/>
      <c r="CF973" s="9"/>
      <c r="CG973" s="9"/>
      <c r="CH973" s="9"/>
      <c r="CI973" s="9"/>
      <c r="CJ973" s="9"/>
      <c r="CK973" s="9"/>
    </row>
    <row r="974" spans="1:89" s="10" customFormat="1" ht="15" customHeight="1">
      <c r="A974" s="124"/>
      <c r="B974" s="113"/>
      <c r="D974" s="106"/>
      <c r="E974" s="106"/>
      <c r="F974" s="49"/>
      <c r="G974" s="86"/>
      <c r="H974" s="88"/>
      <c r="I974" s="92"/>
      <c r="J974" s="90"/>
      <c r="K974" s="51"/>
      <c r="L974" s="44"/>
      <c r="M974" s="77"/>
      <c r="N974" s="52"/>
      <c r="O974" s="52"/>
      <c r="P974" s="77"/>
      <c r="Q974" s="77"/>
      <c r="R974" s="77"/>
      <c r="S974" s="77"/>
      <c r="T974" s="28"/>
      <c r="U974" s="28"/>
      <c r="V974" s="28"/>
      <c r="W974" s="28"/>
      <c r="X974" s="28"/>
      <c r="Y974" s="28"/>
      <c r="Z974" s="28"/>
      <c r="AA974" s="28"/>
      <c r="AB974" s="29"/>
      <c r="AC974" s="29"/>
      <c r="AD974" s="29"/>
      <c r="AE974" s="29"/>
      <c r="AF974" s="29"/>
      <c r="AG974" s="29"/>
      <c r="AH974" s="29"/>
      <c r="AI974" s="29"/>
      <c r="AJ974" s="29"/>
      <c r="AK974" s="29"/>
      <c r="AL974" s="29"/>
      <c r="AM974" s="29"/>
      <c r="AN974" s="29"/>
      <c r="AO974" s="29"/>
      <c r="AP974" s="29"/>
      <c r="AQ974" s="29"/>
      <c r="AR974" s="2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  <c r="BF974" s="9"/>
      <c r="BG974" s="9"/>
      <c r="BH974" s="9"/>
      <c r="BI974" s="9"/>
      <c r="BJ974" s="9"/>
      <c r="BK974" s="9"/>
      <c r="BL974" s="9"/>
      <c r="BM974" s="9"/>
      <c r="BN974" s="9"/>
      <c r="BO974" s="9"/>
      <c r="BP974" s="9"/>
      <c r="BQ974" s="9"/>
      <c r="BR974" s="9"/>
      <c r="BS974" s="9"/>
      <c r="BT974" s="9"/>
      <c r="BU974" s="9"/>
      <c r="BV974" s="9"/>
      <c r="BW974" s="9"/>
      <c r="BX974" s="9"/>
      <c r="BY974" s="9"/>
      <c r="BZ974" s="9"/>
      <c r="CA974" s="9"/>
      <c r="CB974" s="9"/>
      <c r="CC974" s="9"/>
      <c r="CD974" s="9"/>
      <c r="CE974" s="9"/>
      <c r="CF974" s="9"/>
      <c r="CG974" s="9"/>
      <c r="CH974" s="9"/>
      <c r="CI974" s="9"/>
      <c r="CJ974" s="9"/>
      <c r="CK974" s="9"/>
    </row>
    <row r="975" spans="1:89" s="10" customFormat="1" ht="15" customHeight="1">
      <c r="A975" s="124"/>
      <c r="B975" s="113"/>
      <c r="D975" s="106"/>
      <c r="E975" s="106"/>
      <c r="F975" s="49"/>
      <c r="G975" s="86"/>
      <c r="H975" s="88"/>
      <c r="I975" s="92"/>
      <c r="J975" s="90"/>
      <c r="K975" s="51"/>
      <c r="L975" s="44"/>
      <c r="M975" s="77"/>
      <c r="N975" s="52"/>
      <c r="O975" s="52"/>
      <c r="P975" s="77"/>
      <c r="Q975" s="77"/>
      <c r="R975" s="77"/>
      <c r="S975" s="77"/>
      <c r="T975" s="28"/>
      <c r="U975" s="28"/>
      <c r="V975" s="28"/>
      <c r="W975" s="28"/>
      <c r="X975" s="28"/>
      <c r="Y975" s="28"/>
      <c r="Z975" s="28"/>
      <c r="AA975" s="28"/>
      <c r="AB975" s="29"/>
      <c r="AC975" s="29"/>
      <c r="AD975" s="29"/>
      <c r="AE975" s="29"/>
      <c r="AF975" s="29"/>
      <c r="AG975" s="29"/>
      <c r="AH975" s="29"/>
      <c r="AI975" s="29"/>
      <c r="AJ975" s="29"/>
      <c r="AK975" s="29"/>
      <c r="AL975" s="29"/>
      <c r="AM975" s="29"/>
      <c r="AN975" s="29"/>
      <c r="AO975" s="29"/>
      <c r="AP975" s="29"/>
      <c r="AQ975" s="29"/>
      <c r="AR975" s="2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9"/>
      <c r="BD975" s="9"/>
      <c r="BE975" s="9"/>
      <c r="BF975" s="9"/>
      <c r="BG975" s="9"/>
      <c r="BH975" s="9"/>
      <c r="BI975" s="9"/>
      <c r="BJ975" s="9"/>
      <c r="BK975" s="9"/>
      <c r="BL975" s="9"/>
      <c r="BM975" s="9"/>
      <c r="BN975" s="9"/>
      <c r="BO975" s="9"/>
      <c r="BP975" s="9"/>
      <c r="BQ975" s="9"/>
      <c r="BR975" s="9"/>
      <c r="BS975" s="9"/>
      <c r="BT975" s="9"/>
      <c r="BU975" s="9"/>
      <c r="BV975" s="9"/>
      <c r="BW975" s="9"/>
      <c r="BX975" s="9"/>
      <c r="BY975" s="9"/>
      <c r="BZ975" s="9"/>
      <c r="CA975" s="9"/>
      <c r="CB975" s="9"/>
      <c r="CC975" s="9"/>
      <c r="CD975" s="9"/>
      <c r="CE975" s="9"/>
      <c r="CF975" s="9"/>
      <c r="CG975" s="9"/>
      <c r="CH975" s="9"/>
      <c r="CI975" s="9"/>
      <c r="CJ975" s="9"/>
      <c r="CK975" s="9"/>
    </row>
    <row r="976" spans="1:89" s="10" customFormat="1" ht="15" customHeight="1">
      <c r="A976" s="124"/>
      <c r="B976" s="113"/>
      <c r="D976" s="106"/>
      <c r="E976" s="106"/>
      <c r="F976" s="49"/>
      <c r="G976" s="86"/>
      <c r="H976" s="88"/>
      <c r="I976" s="92"/>
      <c r="J976" s="90"/>
      <c r="K976" s="51"/>
      <c r="L976" s="44"/>
      <c r="M976" s="77"/>
      <c r="N976" s="52"/>
      <c r="O976" s="52"/>
      <c r="P976" s="77"/>
      <c r="Q976" s="77"/>
      <c r="R976" s="77"/>
      <c r="S976" s="77"/>
      <c r="T976" s="28"/>
      <c r="U976" s="28"/>
      <c r="V976" s="28"/>
      <c r="W976" s="28"/>
      <c r="X976" s="28"/>
      <c r="Y976" s="28"/>
      <c r="Z976" s="28"/>
      <c r="AA976" s="28"/>
      <c r="AB976" s="29"/>
      <c r="AC976" s="29"/>
      <c r="AD976" s="29"/>
      <c r="AE976" s="29"/>
      <c r="AF976" s="29"/>
      <c r="AG976" s="29"/>
      <c r="AH976" s="29"/>
      <c r="AI976" s="29"/>
      <c r="AJ976" s="29"/>
      <c r="AK976" s="29"/>
      <c r="AL976" s="29"/>
      <c r="AM976" s="29"/>
      <c r="AN976" s="29"/>
      <c r="AO976" s="29"/>
      <c r="AP976" s="29"/>
      <c r="AQ976" s="29"/>
      <c r="AR976" s="2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9"/>
      <c r="BH976" s="9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9"/>
      <c r="BT976" s="9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9"/>
      <c r="CF976" s="9"/>
      <c r="CG976" s="9"/>
      <c r="CH976" s="9"/>
      <c r="CI976" s="9"/>
      <c r="CJ976" s="9"/>
      <c r="CK976" s="9"/>
    </row>
    <row r="977" spans="1:89" s="10" customFormat="1" ht="15" customHeight="1">
      <c r="A977" s="124"/>
      <c r="B977" s="113"/>
      <c r="D977" s="106"/>
      <c r="E977" s="106"/>
      <c r="F977" s="49"/>
      <c r="G977" s="86"/>
      <c r="H977" s="88"/>
      <c r="I977" s="92"/>
      <c r="J977" s="90"/>
      <c r="K977" s="51"/>
      <c r="L977" s="44"/>
      <c r="M977" s="77"/>
      <c r="N977" s="52"/>
      <c r="O977" s="52"/>
      <c r="P977" s="77"/>
      <c r="Q977" s="77"/>
      <c r="R977" s="77"/>
      <c r="S977" s="77"/>
      <c r="T977" s="28"/>
      <c r="U977" s="28"/>
      <c r="V977" s="28"/>
      <c r="W977" s="28"/>
      <c r="X977" s="28"/>
      <c r="Y977" s="28"/>
      <c r="Z977" s="28"/>
      <c r="AA977" s="28"/>
      <c r="AB977" s="29"/>
      <c r="AC977" s="29"/>
      <c r="AD977" s="29"/>
      <c r="AE977" s="29"/>
      <c r="AF977" s="29"/>
      <c r="AG977" s="29"/>
      <c r="AH977" s="29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9"/>
      <c r="BD977" s="9"/>
      <c r="BE977" s="9"/>
      <c r="BF977" s="9"/>
      <c r="BG977" s="9"/>
      <c r="BH977" s="9"/>
      <c r="BI977" s="9"/>
      <c r="BJ977" s="9"/>
      <c r="BK977" s="9"/>
      <c r="BL977" s="9"/>
      <c r="BM977" s="9"/>
      <c r="BN977" s="9"/>
      <c r="BO977" s="9"/>
      <c r="BP977" s="9"/>
      <c r="BQ977" s="9"/>
      <c r="BR977" s="9"/>
      <c r="BS977" s="9"/>
      <c r="BT977" s="9"/>
      <c r="BU977" s="9"/>
      <c r="BV977" s="9"/>
      <c r="BW977" s="9"/>
      <c r="BX977" s="9"/>
      <c r="BY977" s="9"/>
      <c r="BZ977" s="9"/>
      <c r="CA977" s="9"/>
      <c r="CB977" s="9"/>
      <c r="CC977" s="9"/>
      <c r="CD977" s="9"/>
      <c r="CE977" s="9"/>
      <c r="CF977" s="9"/>
      <c r="CG977" s="9"/>
      <c r="CH977" s="9"/>
      <c r="CI977" s="9"/>
      <c r="CJ977" s="9"/>
      <c r="CK977" s="9"/>
    </row>
    <row r="978" spans="1:89" s="10" customFormat="1" ht="15" customHeight="1">
      <c r="A978" s="124"/>
      <c r="B978" s="113"/>
      <c r="D978" s="106"/>
      <c r="E978" s="106"/>
      <c r="F978" s="49"/>
      <c r="G978" s="86"/>
      <c r="H978" s="88"/>
      <c r="I978" s="92"/>
      <c r="J978" s="90"/>
      <c r="K978" s="51"/>
      <c r="L978" s="44"/>
      <c r="M978" s="77"/>
      <c r="N978" s="52"/>
      <c r="O978" s="52"/>
      <c r="P978" s="77"/>
      <c r="Q978" s="77"/>
      <c r="R978" s="77"/>
      <c r="S978" s="77"/>
      <c r="T978" s="28"/>
      <c r="U978" s="28"/>
      <c r="V978" s="28"/>
      <c r="W978" s="28"/>
      <c r="X978" s="28"/>
      <c r="Y978" s="28"/>
      <c r="Z978" s="28"/>
      <c r="AA978" s="28"/>
      <c r="AB978" s="29"/>
      <c r="AC978" s="29"/>
      <c r="AD978" s="29"/>
      <c r="AE978" s="29"/>
      <c r="AF978" s="29"/>
      <c r="AG978" s="29"/>
      <c r="AH978" s="29"/>
      <c r="AI978" s="29"/>
      <c r="AJ978" s="29"/>
      <c r="AK978" s="29"/>
      <c r="AL978" s="29"/>
      <c r="AM978" s="29"/>
      <c r="AN978" s="29"/>
      <c r="AO978" s="29"/>
      <c r="AP978" s="29"/>
      <c r="AQ978" s="29"/>
      <c r="AR978" s="2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  <c r="BF978" s="9"/>
      <c r="BG978" s="9"/>
      <c r="BH978" s="9"/>
      <c r="BI978" s="9"/>
      <c r="BJ978" s="9"/>
      <c r="BK978" s="9"/>
      <c r="BL978" s="9"/>
      <c r="BM978" s="9"/>
      <c r="BN978" s="9"/>
      <c r="BO978" s="9"/>
      <c r="BP978" s="9"/>
      <c r="BQ978" s="9"/>
      <c r="BR978" s="9"/>
      <c r="BS978" s="9"/>
      <c r="BT978" s="9"/>
      <c r="BU978" s="9"/>
      <c r="BV978" s="9"/>
      <c r="BW978" s="9"/>
      <c r="BX978" s="9"/>
      <c r="BY978" s="9"/>
      <c r="BZ978" s="9"/>
      <c r="CA978" s="9"/>
      <c r="CB978" s="9"/>
      <c r="CC978" s="9"/>
      <c r="CD978" s="9"/>
      <c r="CE978" s="9"/>
      <c r="CF978" s="9"/>
      <c r="CG978" s="9"/>
      <c r="CH978" s="9"/>
      <c r="CI978" s="9"/>
      <c r="CJ978" s="9"/>
      <c r="CK978" s="9"/>
    </row>
    <row r="979" spans="1:89" s="10" customFormat="1" ht="15" customHeight="1">
      <c r="A979" s="124"/>
      <c r="B979" s="113"/>
      <c r="D979" s="106"/>
      <c r="E979" s="106"/>
      <c r="F979" s="49"/>
      <c r="G979" s="86"/>
      <c r="H979" s="88"/>
      <c r="I979" s="92"/>
      <c r="J979" s="90"/>
      <c r="K979" s="51"/>
      <c r="L979" s="44"/>
      <c r="M979" s="77"/>
      <c r="N979" s="52"/>
      <c r="O979" s="52"/>
      <c r="P979" s="77"/>
      <c r="Q979" s="77"/>
      <c r="R979" s="77"/>
      <c r="S979" s="77"/>
      <c r="T979" s="28"/>
      <c r="U979" s="28"/>
      <c r="V979" s="28"/>
      <c r="W979" s="28"/>
      <c r="X979" s="28"/>
      <c r="Y979" s="28"/>
      <c r="Z979" s="28"/>
      <c r="AA979" s="28"/>
      <c r="AB979" s="29"/>
      <c r="AC979" s="29"/>
      <c r="AD979" s="29"/>
      <c r="AE979" s="29"/>
      <c r="AF979" s="29"/>
      <c r="AG979" s="29"/>
      <c r="AH979" s="29"/>
      <c r="AI979" s="29"/>
      <c r="AJ979" s="29"/>
      <c r="AK979" s="29"/>
      <c r="AL979" s="29"/>
      <c r="AM979" s="29"/>
      <c r="AN979" s="29"/>
      <c r="AO979" s="29"/>
      <c r="AP979" s="29"/>
      <c r="AQ979" s="29"/>
      <c r="AR979" s="2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9"/>
      <c r="BD979" s="9"/>
      <c r="BE979" s="9"/>
      <c r="BF979" s="9"/>
      <c r="BG979" s="9"/>
      <c r="BH979" s="9"/>
      <c r="BI979" s="9"/>
      <c r="BJ979" s="9"/>
      <c r="BK979" s="9"/>
      <c r="BL979" s="9"/>
      <c r="BM979" s="9"/>
      <c r="BN979" s="9"/>
      <c r="BO979" s="9"/>
      <c r="BP979" s="9"/>
      <c r="BQ979" s="9"/>
      <c r="BR979" s="9"/>
      <c r="BS979" s="9"/>
      <c r="BT979" s="9"/>
      <c r="BU979" s="9"/>
      <c r="BV979" s="9"/>
      <c r="BW979" s="9"/>
      <c r="BX979" s="9"/>
      <c r="BY979" s="9"/>
      <c r="BZ979" s="9"/>
      <c r="CA979" s="9"/>
      <c r="CB979" s="9"/>
      <c r="CC979" s="9"/>
      <c r="CD979" s="9"/>
      <c r="CE979" s="9"/>
      <c r="CF979" s="9"/>
      <c r="CG979" s="9"/>
      <c r="CH979" s="9"/>
      <c r="CI979" s="9"/>
      <c r="CJ979" s="9"/>
      <c r="CK979" s="9"/>
    </row>
    <row r="980" spans="1:89" s="10" customFormat="1" ht="15" customHeight="1">
      <c r="A980" s="124"/>
      <c r="B980" s="113"/>
      <c r="D980" s="106"/>
      <c r="E980" s="106"/>
      <c r="F980" s="49"/>
      <c r="G980" s="86"/>
      <c r="H980" s="88"/>
      <c r="I980" s="92"/>
      <c r="J980" s="90"/>
      <c r="K980" s="51"/>
      <c r="L980" s="44"/>
      <c r="M980" s="77"/>
      <c r="N980" s="52"/>
      <c r="O980" s="52"/>
      <c r="P980" s="77"/>
      <c r="Q980" s="77"/>
      <c r="R980" s="77"/>
      <c r="S980" s="77"/>
      <c r="T980" s="28"/>
      <c r="U980" s="28"/>
      <c r="V980" s="28"/>
      <c r="W980" s="28"/>
      <c r="X980" s="28"/>
      <c r="Y980" s="28"/>
      <c r="Z980" s="28"/>
      <c r="AA980" s="28"/>
      <c r="AB980" s="29"/>
      <c r="AC980" s="29"/>
      <c r="AD980" s="29"/>
      <c r="AE980" s="29"/>
      <c r="AF980" s="29"/>
      <c r="AG980" s="29"/>
      <c r="AH980" s="29"/>
      <c r="AI980" s="29"/>
      <c r="AJ980" s="29"/>
      <c r="AK980" s="29"/>
      <c r="AL980" s="29"/>
      <c r="AM980" s="29"/>
      <c r="AN980" s="29"/>
      <c r="AO980" s="29"/>
      <c r="AP980" s="29"/>
      <c r="AQ980" s="29"/>
      <c r="AR980" s="2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  <c r="BF980" s="9"/>
      <c r="BG980" s="9"/>
      <c r="BH980" s="9"/>
      <c r="BI980" s="9"/>
      <c r="BJ980" s="9"/>
      <c r="BK980" s="9"/>
      <c r="BL980" s="9"/>
      <c r="BM980" s="9"/>
      <c r="BN980" s="9"/>
      <c r="BO980" s="9"/>
      <c r="BP980" s="9"/>
      <c r="BQ980" s="9"/>
      <c r="BR980" s="9"/>
      <c r="BS980" s="9"/>
      <c r="BT980" s="9"/>
      <c r="BU980" s="9"/>
      <c r="BV980" s="9"/>
      <c r="BW980" s="9"/>
      <c r="BX980" s="9"/>
      <c r="BY980" s="9"/>
      <c r="BZ980" s="9"/>
      <c r="CA980" s="9"/>
      <c r="CB980" s="9"/>
      <c r="CC980" s="9"/>
      <c r="CD980" s="9"/>
      <c r="CE980" s="9"/>
      <c r="CF980" s="9"/>
      <c r="CG980" s="9"/>
      <c r="CH980" s="9"/>
      <c r="CI980" s="9"/>
      <c r="CJ980" s="9"/>
      <c r="CK980" s="9"/>
    </row>
    <row r="981" spans="1:89" s="10" customFormat="1" ht="15" customHeight="1">
      <c r="A981" s="124"/>
      <c r="B981" s="113"/>
      <c r="D981" s="106"/>
      <c r="E981" s="106"/>
      <c r="F981" s="49"/>
      <c r="G981" s="86"/>
      <c r="H981" s="88"/>
      <c r="I981" s="92"/>
      <c r="J981" s="90"/>
      <c r="K981" s="51"/>
      <c r="L981" s="44"/>
      <c r="M981" s="77"/>
      <c r="N981" s="52"/>
      <c r="O981" s="52"/>
      <c r="P981" s="77"/>
      <c r="Q981" s="77"/>
      <c r="R981" s="77"/>
      <c r="S981" s="77"/>
      <c r="T981" s="28"/>
      <c r="U981" s="28"/>
      <c r="V981" s="28"/>
      <c r="W981" s="28"/>
      <c r="X981" s="28"/>
      <c r="Y981" s="28"/>
      <c r="Z981" s="28"/>
      <c r="AA981" s="28"/>
      <c r="AB981" s="29"/>
      <c r="AC981" s="29"/>
      <c r="AD981" s="29"/>
      <c r="AE981" s="29"/>
      <c r="AF981" s="29"/>
      <c r="AG981" s="29"/>
      <c r="AH981" s="29"/>
      <c r="AI981" s="29"/>
      <c r="AJ981" s="29"/>
      <c r="AK981" s="29"/>
      <c r="AL981" s="29"/>
      <c r="AM981" s="29"/>
      <c r="AN981" s="29"/>
      <c r="AO981" s="29"/>
      <c r="AP981" s="29"/>
      <c r="AQ981" s="29"/>
      <c r="AR981" s="29"/>
      <c r="AS981" s="9"/>
      <c r="AT981" s="9"/>
      <c r="AU981" s="9"/>
      <c r="AV981" s="9"/>
      <c r="AW981" s="9"/>
      <c r="AX981" s="9"/>
      <c r="AY981" s="9"/>
      <c r="AZ981" s="9"/>
      <c r="BA981" s="9"/>
      <c r="BB981" s="9"/>
      <c r="BC981" s="9"/>
      <c r="BD981" s="9"/>
      <c r="BE981" s="9"/>
      <c r="BF981" s="9"/>
      <c r="BG981" s="9"/>
      <c r="BH981" s="9"/>
      <c r="BI981" s="9"/>
      <c r="BJ981" s="9"/>
      <c r="BK981" s="9"/>
      <c r="BL981" s="9"/>
      <c r="BM981" s="9"/>
      <c r="BN981" s="9"/>
      <c r="BO981" s="9"/>
      <c r="BP981" s="9"/>
      <c r="BQ981" s="9"/>
      <c r="BR981" s="9"/>
      <c r="BS981" s="9"/>
      <c r="BT981" s="9"/>
      <c r="BU981" s="9"/>
      <c r="BV981" s="9"/>
      <c r="BW981" s="9"/>
      <c r="BX981" s="9"/>
      <c r="BY981" s="9"/>
      <c r="BZ981" s="9"/>
      <c r="CA981" s="9"/>
      <c r="CB981" s="9"/>
      <c r="CC981" s="9"/>
      <c r="CD981" s="9"/>
      <c r="CE981" s="9"/>
      <c r="CF981" s="9"/>
      <c r="CG981" s="9"/>
      <c r="CH981" s="9"/>
      <c r="CI981" s="9"/>
      <c r="CJ981" s="9"/>
      <c r="CK981" s="9"/>
    </row>
    <row r="982" spans="1:89" s="10" customFormat="1" ht="15" customHeight="1">
      <c r="A982" s="124"/>
      <c r="B982" s="113"/>
      <c r="D982" s="106"/>
      <c r="E982" s="106"/>
      <c r="F982" s="49"/>
      <c r="G982" s="86"/>
      <c r="H982" s="88"/>
      <c r="I982" s="92"/>
      <c r="J982" s="90"/>
      <c r="K982" s="51"/>
      <c r="L982" s="44"/>
      <c r="M982" s="77"/>
      <c r="N982" s="52"/>
      <c r="O982" s="52"/>
      <c r="P982" s="77"/>
      <c r="Q982" s="77"/>
      <c r="R982" s="77"/>
      <c r="S982" s="77"/>
      <c r="T982" s="28"/>
      <c r="U982" s="28"/>
      <c r="V982" s="28"/>
      <c r="W982" s="28"/>
      <c r="X982" s="28"/>
      <c r="Y982" s="28"/>
      <c r="Z982" s="28"/>
      <c r="AA982" s="28"/>
      <c r="AB982" s="29"/>
      <c r="AC982" s="29"/>
      <c r="AD982" s="29"/>
      <c r="AE982" s="29"/>
      <c r="AF982" s="29"/>
      <c r="AG982" s="29"/>
      <c r="AH982" s="29"/>
      <c r="AI982" s="29"/>
      <c r="AJ982" s="29"/>
      <c r="AK982" s="29"/>
      <c r="AL982" s="29"/>
      <c r="AM982" s="29"/>
      <c r="AN982" s="29"/>
      <c r="AO982" s="29"/>
      <c r="AP982" s="29"/>
      <c r="AQ982" s="29"/>
      <c r="AR982" s="2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9"/>
      <c r="BD982" s="9"/>
      <c r="BE982" s="9"/>
      <c r="BF982" s="9"/>
      <c r="BG982" s="9"/>
      <c r="BH982" s="9"/>
      <c r="BI982" s="9"/>
      <c r="BJ982" s="9"/>
      <c r="BK982" s="9"/>
      <c r="BL982" s="9"/>
      <c r="BM982" s="9"/>
      <c r="BN982" s="9"/>
      <c r="BO982" s="9"/>
      <c r="BP982" s="9"/>
      <c r="BQ982" s="9"/>
      <c r="BR982" s="9"/>
      <c r="BS982" s="9"/>
      <c r="BT982" s="9"/>
      <c r="BU982" s="9"/>
      <c r="BV982" s="9"/>
      <c r="BW982" s="9"/>
      <c r="BX982" s="9"/>
      <c r="BY982" s="9"/>
      <c r="BZ982" s="9"/>
      <c r="CA982" s="9"/>
      <c r="CB982" s="9"/>
      <c r="CC982" s="9"/>
      <c r="CD982" s="9"/>
      <c r="CE982" s="9"/>
      <c r="CF982" s="9"/>
      <c r="CG982" s="9"/>
      <c r="CH982" s="9"/>
      <c r="CI982" s="9"/>
      <c r="CJ982" s="9"/>
      <c r="CK982" s="9"/>
    </row>
    <row r="983" spans="1:89" s="10" customFormat="1" ht="15" customHeight="1">
      <c r="A983" s="124"/>
      <c r="B983" s="113"/>
      <c r="D983" s="106"/>
      <c r="E983" s="106"/>
      <c r="F983" s="49"/>
      <c r="G983" s="86"/>
      <c r="H983" s="88"/>
      <c r="I983" s="92"/>
      <c r="J983" s="90"/>
      <c r="K983" s="51"/>
      <c r="L983" s="44"/>
      <c r="M983" s="77"/>
      <c r="N983" s="52"/>
      <c r="O983" s="52"/>
      <c r="P983" s="77"/>
      <c r="Q983" s="77"/>
      <c r="R983" s="77"/>
      <c r="S983" s="77"/>
      <c r="T983" s="28"/>
      <c r="U983" s="28"/>
      <c r="V983" s="28"/>
      <c r="W983" s="28"/>
      <c r="X983" s="28"/>
      <c r="Y983" s="28"/>
      <c r="Z983" s="28"/>
      <c r="AA983" s="28"/>
      <c r="AB983" s="29"/>
      <c r="AC983" s="29"/>
      <c r="AD983" s="29"/>
      <c r="AE983" s="29"/>
      <c r="AF983" s="29"/>
      <c r="AG983" s="29"/>
      <c r="AH983" s="29"/>
      <c r="AI983" s="29"/>
      <c r="AJ983" s="29"/>
      <c r="AK983" s="29"/>
      <c r="AL983" s="29"/>
      <c r="AM983" s="29"/>
      <c r="AN983" s="29"/>
      <c r="AO983" s="29"/>
      <c r="AP983" s="29"/>
      <c r="AQ983" s="29"/>
      <c r="AR983" s="29"/>
      <c r="AS983" s="9"/>
      <c r="AT983" s="9"/>
      <c r="AU983" s="9"/>
      <c r="AV983" s="9"/>
      <c r="AW983" s="9"/>
      <c r="AX983" s="9"/>
      <c r="AY983" s="9"/>
      <c r="AZ983" s="9"/>
      <c r="BA983" s="9"/>
      <c r="BB983" s="9"/>
      <c r="BC983" s="9"/>
      <c r="BD983" s="9"/>
      <c r="BE983" s="9"/>
      <c r="BF983" s="9"/>
      <c r="BG983" s="9"/>
      <c r="BH983" s="9"/>
      <c r="BI983" s="9"/>
      <c r="BJ983" s="9"/>
      <c r="BK983" s="9"/>
      <c r="BL983" s="9"/>
      <c r="BM983" s="9"/>
      <c r="BN983" s="9"/>
      <c r="BO983" s="9"/>
      <c r="BP983" s="9"/>
      <c r="BQ983" s="9"/>
      <c r="BR983" s="9"/>
      <c r="BS983" s="9"/>
      <c r="BT983" s="9"/>
      <c r="BU983" s="9"/>
      <c r="BV983" s="9"/>
      <c r="BW983" s="9"/>
      <c r="BX983" s="9"/>
      <c r="BY983" s="9"/>
      <c r="BZ983" s="9"/>
      <c r="CA983" s="9"/>
      <c r="CB983" s="9"/>
      <c r="CC983" s="9"/>
      <c r="CD983" s="9"/>
      <c r="CE983" s="9"/>
      <c r="CF983" s="9"/>
      <c r="CG983" s="9"/>
      <c r="CH983" s="9"/>
      <c r="CI983" s="9"/>
      <c r="CJ983" s="9"/>
      <c r="CK983" s="9"/>
    </row>
    <row r="984" spans="1:89" s="10" customFormat="1" ht="15" customHeight="1">
      <c r="A984" s="124"/>
      <c r="B984" s="113"/>
      <c r="D984" s="106"/>
      <c r="E984" s="106"/>
      <c r="F984" s="49"/>
      <c r="G984" s="86"/>
      <c r="H984" s="88"/>
      <c r="I984" s="92"/>
      <c r="J984" s="90"/>
      <c r="K984" s="51"/>
      <c r="L984" s="44"/>
      <c r="M984" s="77"/>
      <c r="N984" s="52"/>
      <c r="O984" s="52"/>
      <c r="P984" s="77"/>
      <c r="Q984" s="77"/>
      <c r="R984" s="77"/>
      <c r="S984" s="77"/>
      <c r="T984" s="28"/>
      <c r="U984" s="28"/>
      <c r="V984" s="28"/>
      <c r="W984" s="28"/>
      <c r="X984" s="28"/>
      <c r="Y984" s="28"/>
      <c r="Z984" s="28"/>
      <c r="AA984" s="28"/>
      <c r="AB984" s="29"/>
      <c r="AC984" s="29"/>
      <c r="AD984" s="29"/>
      <c r="AE984" s="29"/>
      <c r="AF984" s="29"/>
      <c r="AG984" s="29"/>
      <c r="AH984" s="29"/>
      <c r="AI984" s="29"/>
      <c r="AJ984" s="29"/>
      <c r="AK984" s="29"/>
      <c r="AL984" s="29"/>
      <c r="AM984" s="29"/>
      <c r="AN984" s="29"/>
      <c r="AO984" s="29"/>
      <c r="AP984" s="29"/>
      <c r="AQ984" s="29"/>
      <c r="AR984" s="2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9"/>
      <c r="BD984" s="9"/>
      <c r="BE984" s="9"/>
      <c r="BF984" s="9"/>
      <c r="BG984" s="9"/>
      <c r="BH984" s="9"/>
      <c r="BI984" s="9"/>
      <c r="BJ984" s="9"/>
      <c r="BK984" s="9"/>
      <c r="BL984" s="9"/>
      <c r="BM984" s="9"/>
      <c r="BN984" s="9"/>
      <c r="BO984" s="9"/>
      <c r="BP984" s="9"/>
      <c r="BQ984" s="9"/>
      <c r="BR984" s="9"/>
      <c r="BS984" s="9"/>
      <c r="BT984" s="9"/>
      <c r="BU984" s="9"/>
      <c r="BV984" s="9"/>
      <c r="BW984" s="9"/>
      <c r="BX984" s="9"/>
      <c r="BY984" s="9"/>
      <c r="BZ984" s="9"/>
      <c r="CA984" s="9"/>
      <c r="CB984" s="9"/>
      <c r="CC984" s="9"/>
      <c r="CD984" s="9"/>
      <c r="CE984" s="9"/>
      <c r="CF984" s="9"/>
      <c r="CG984" s="9"/>
      <c r="CH984" s="9"/>
      <c r="CI984" s="9"/>
      <c r="CJ984" s="9"/>
      <c r="CK984" s="9"/>
    </row>
    <row r="985" spans="1:89" s="10" customFormat="1" ht="15" customHeight="1">
      <c r="A985" s="124"/>
      <c r="B985" s="113"/>
      <c r="D985" s="106"/>
      <c r="E985" s="106"/>
      <c r="F985" s="49"/>
      <c r="G985" s="86"/>
      <c r="H985" s="88"/>
      <c r="I985" s="92"/>
      <c r="J985" s="90"/>
      <c r="K985" s="51"/>
      <c r="L985" s="44"/>
      <c r="M985" s="77"/>
      <c r="N985" s="52"/>
      <c r="O985" s="52"/>
      <c r="P985" s="77"/>
      <c r="Q985" s="77"/>
      <c r="R985" s="77"/>
      <c r="S985" s="77"/>
      <c r="T985" s="28"/>
      <c r="U985" s="28"/>
      <c r="V985" s="28"/>
      <c r="W985" s="28"/>
      <c r="X985" s="28"/>
      <c r="Y985" s="28"/>
      <c r="Z985" s="28"/>
      <c r="AA985" s="28"/>
      <c r="AB985" s="29"/>
      <c r="AC985" s="29"/>
      <c r="AD985" s="29"/>
      <c r="AE985" s="29"/>
      <c r="AF985" s="29"/>
      <c r="AG985" s="29"/>
      <c r="AH985" s="29"/>
      <c r="AI985" s="29"/>
      <c r="AJ985" s="29"/>
      <c r="AK985" s="29"/>
      <c r="AL985" s="29"/>
      <c r="AM985" s="29"/>
      <c r="AN985" s="29"/>
      <c r="AO985" s="29"/>
      <c r="AP985" s="29"/>
      <c r="AQ985" s="29"/>
      <c r="AR985" s="29"/>
      <c r="AS985" s="9"/>
      <c r="AT985" s="9"/>
      <c r="AU985" s="9"/>
      <c r="AV985" s="9"/>
      <c r="AW985" s="9"/>
      <c r="AX985" s="9"/>
      <c r="AY985" s="9"/>
      <c r="AZ985" s="9"/>
      <c r="BA985" s="9"/>
      <c r="BB985" s="9"/>
      <c r="BC985" s="9"/>
      <c r="BD985" s="9"/>
      <c r="BE985" s="9"/>
      <c r="BF985" s="9"/>
      <c r="BG985" s="9"/>
      <c r="BH985" s="9"/>
      <c r="BI985" s="9"/>
      <c r="BJ985" s="9"/>
      <c r="BK985" s="9"/>
      <c r="BL985" s="9"/>
      <c r="BM985" s="9"/>
      <c r="BN985" s="9"/>
      <c r="BO985" s="9"/>
      <c r="BP985" s="9"/>
      <c r="BQ985" s="9"/>
      <c r="BR985" s="9"/>
      <c r="BS985" s="9"/>
      <c r="BT985" s="9"/>
      <c r="BU985" s="9"/>
      <c r="BV985" s="9"/>
      <c r="BW985" s="9"/>
      <c r="BX985" s="9"/>
      <c r="BY985" s="9"/>
      <c r="BZ985" s="9"/>
      <c r="CA985" s="9"/>
      <c r="CB985" s="9"/>
      <c r="CC985" s="9"/>
      <c r="CD985" s="9"/>
      <c r="CE985" s="9"/>
      <c r="CF985" s="9"/>
      <c r="CG985" s="9"/>
      <c r="CH985" s="9"/>
      <c r="CI985" s="9"/>
      <c r="CJ985" s="9"/>
      <c r="CK985" s="9"/>
    </row>
    <row r="986" spans="1:89" s="10" customFormat="1" ht="15" customHeight="1">
      <c r="A986" s="124"/>
      <c r="B986" s="113"/>
      <c r="D986" s="106"/>
      <c r="E986" s="106"/>
      <c r="F986" s="49"/>
      <c r="G986" s="86"/>
      <c r="H986" s="88"/>
      <c r="I986" s="92"/>
      <c r="J986" s="90"/>
      <c r="K986" s="51"/>
      <c r="L986" s="44"/>
      <c r="M986" s="77"/>
      <c r="N986" s="52"/>
      <c r="O986" s="52"/>
      <c r="P986" s="77"/>
      <c r="Q986" s="77"/>
      <c r="R986" s="77"/>
      <c r="S986" s="77"/>
      <c r="T986" s="28"/>
      <c r="U986" s="28"/>
      <c r="V986" s="28"/>
      <c r="W986" s="28"/>
      <c r="X986" s="28"/>
      <c r="Y986" s="28"/>
      <c r="Z986" s="28"/>
      <c r="AA986" s="28"/>
      <c r="AB986" s="29"/>
      <c r="AC986" s="29"/>
      <c r="AD986" s="29"/>
      <c r="AE986" s="29"/>
      <c r="AF986" s="29"/>
      <c r="AG986" s="29"/>
      <c r="AH986" s="29"/>
      <c r="AI986" s="29"/>
      <c r="AJ986" s="29"/>
      <c r="AK986" s="29"/>
      <c r="AL986" s="29"/>
      <c r="AM986" s="29"/>
      <c r="AN986" s="29"/>
      <c r="AO986" s="29"/>
      <c r="AP986" s="29"/>
      <c r="AQ986" s="29"/>
      <c r="AR986" s="2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9"/>
      <c r="BD986" s="9"/>
      <c r="BE986" s="9"/>
      <c r="BF986" s="9"/>
      <c r="BG986" s="9"/>
      <c r="BH986" s="9"/>
      <c r="BI986" s="9"/>
      <c r="BJ986" s="9"/>
      <c r="BK986" s="9"/>
      <c r="BL986" s="9"/>
      <c r="BM986" s="9"/>
      <c r="BN986" s="9"/>
      <c r="BO986" s="9"/>
      <c r="BP986" s="9"/>
      <c r="BQ986" s="9"/>
      <c r="BR986" s="9"/>
      <c r="BS986" s="9"/>
      <c r="BT986" s="9"/>
      <c r="BU986" s="9"/>
      <c r="BV986" s="9"/>
      <c r="BW986" s="9"/>
      <c r="BX986" s="9"/>
      <c r="BY986" s="9"/>
      <c r="BZ986" s="9"/>
      <c r="CA986" s="9"/>
      <c r="CB986" s="9"/>
      <c r="CC986" s="9"/>
      <c r="CD986" s="9"/>
      <c r="CE986" s="9"/>
      <c r="CF986" s="9"/>
      <c r="CG986" s="9"/>
      <c r="CH986" s="9"/>
      <c r="CI986" s="9"/>
      <c r="CJ986" s="9"/>
      <c r="CK986" s="9"/>
    </row>
    <row r="987" spans="1:89" s="10" customFormat="1" ht="15" customHeight="1">
      <c r="A987" s="124"/>
      <c r="B987" s="113"/>
      <c r="D987" s="106"/>
      <c r="E987" s="106"/>
      <c r="F987" s="49"/>
      <c r="G987" s="86"/>
      <c r="H987" s="88"/>
      <c r="I987" s="92"/>
      <c r="J987" s="90"/>
      <c r="K987" s="51"/>
      <c r="L987" s="44"/>
      <c r="M987" s="77"/>
      <c r="N987" s="52"/>
      <c r="O987" s="52"/>
      <c r="P987" s="77"/>
      <c r="Q987" s="77"/>
      <c r="R987" s="77"/>
      <c r="S987" s="77"/>
      <c r="T987" s="28"/>
      <c r="U987" s="28"/>
      <c r="V987" s="28"/>
      <c r="W987" s="28"/>
      <c r="X987" s="28"/>
      <c r="Y987" s="28"/>
      <c r="Z987" s="28"/>
      <c r="AA987" s="28"/>
      <c r="AB987" s="29"/>
      <c r="AC987" s="29"/>
      <c r="AD987" s="29"/>
      <c r="AE987" s="29"/>
      <c r="AF987" s="29"/>
      <c r="AG987" s="29"/>
      <c r="AH987" s="29"/>
      <c r="AI987" s="29"/>
      <c r="AJ987" s="29"/>
      <c r="AK987" s="29"/>
      <c r="AL987" s="29"/>
      <c r="AM987" s="29"/>
      <c r="AN987" s="29"/>
      <c r="AO987" s="29"/>
      <c r="AP987" s="29"/>
      <c r="AQ987" s="29"/>
      <c r="AR987" s="29"/>
      <c r="AS987" s="9"/>
      <c r="AT987" s="9"/>
      <c r="AU987" s="9"/>
      <c r="AV987" s="9"/>
      <c r="AW987" s="9"/>
      <c r="AX987" s="9"/>
      <c r="AY987" s="9"/>
      <c r="AZ987" s="9"/>
      <c r="BA987" s="9"/>
      <c r="BB987" s="9"/>
      <c r="BC987" s="9"/>
      <c r="BD987" s="9"/>
      <c r="BE987" s="9"/>
      <c r="BF987" s="9"/>
      <c r="BG987" s="9"/>
      <c r="BH987" s="9"/>
      <c r="BI987" s="9"/>
      <c r="BJ987" s="9"/>
      <c r="BK987" s="9"/>
      <c r="BL987" s="9"/>
      <c r="BM987" s="9"/>
      <c r="BN987" s="9"/>
      <c r="BO987" s="9"/>
      <c r="BP987" s="9"/>
      <c r="BQ987" s="9"/>
      <c r="BR987" s="9"/>
      <c r="BS987" s="9"/>
      <c r="BT987" s="9"/>
      <c r="BU987" s="9"/>
      <c r="BV987" s="9"/>
      <c r="BW987" s="9"/>
      <c r="BX987" s="9"/>
      <c r="BY987" s="9"/>
      <c r="BZ987" s="9"/>
      <c r="CA987" s="9"/>
      <c r="CB987" s="9"/>
      <c r="CC987" s="9"/>
      <c r="CD987" s="9"/>
      <c r="CE987" s="9"/>
      <c r="CF987" s="9"/>
      <c r="CG987" s="9"/>
      <c r="CH987" s="9"/>
      <c r="CI987" s="9"/>
      <c r="CJ987" s="9"/>
      <c r="CK987" s="9"/>
    </row>
    <row r="988" spans="1:89" s="10" customFormat="1" ht="15" customHeight="1">
      <c r="A988" s="124"/>
      <c r="B988" s="113"/>
      <c r="D988" s="106"/>
      <c r="E988" s="106"/>
      <c r="F988" s="49"/>
      <c r="G988" s="86"/>
      <c r="H988" s="88"/>
      <c r="I988" s="92"/>
      <c r="J988" s="90"/>
      <c r="K988" s="51"/>
      <c r="L988" s="44"/>
      <c r="M988" s="77"/>
      <c r="N988" s="52"/>
      <c r="O988" s="52"/>
      <c r="P988" s="77"/>
      <c r="Q988" s="77"/>
      <c r="R988" s="77"/>
      <c r="S988" s="77"/>
      <c r="T988" s="28"/>
      <c r="U988" s="28"/>
      <c r="V988" s="28"/>
      <c r="W988" s="28"/>
      <c r="X988" s="28"/>
      <c r="Y988" s="28"/>
      <c r="Z988" s="28"/>
      <c r="AA988" s="28"/>
      <c r="AB988" s="29"/>
      <c r="AC988" s="29"/>
      <c r="AD988" s="29"/>
      <c r="AE988" s="29"/>
      <c r="AF988" s="29"/>
      <c r="AG988" s="29"/>
      <c r="AH988" s="29"/>
      <c r="AI988" s="29"/>
      <c r="AJ988" s="29"/>
      <c r="AK988" s="29"/>
      <c r="AL988" s="29"/>
      <c r="AM988" s="29"/>
      <c r="AN988" s="29"/>
      <c r="AO988" s="29"/>
      <c r="AP988" s="29"/>
      <c r="AQ988" s="29"/>
      <c r="AR988" s="2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9"/>
      <c r="BD988" s="9"/>
      <c r="BE988" s="9"/>
      <c r="BF988" s="9"/>
      <c r="BG988" s="9"/>
      <c r="BH988" s="9"/>
      <c r="BI988" s="9"/>
      <c r="BJ988" s="9"/>
      <c r="BK988" s="9"/>
      <c r="BL988" s="9"/>
      <c r="BM988" s="9"/>
      <c r="BN988" s="9"/>
      <c r="BO988" s="9"/>
      <c r="BP988" s="9"/>
      <c r="BQ988" s="9"/>
      <c r="BR988" s="9"/>
      <c r="BS988" s="9"/>
      <c r="BT988" s="9"/>
      <c r="BU988" s="9"/>
      <c r="BV988" s="9"/>
      <c r="BW988" s="9"/>
      <c r="BX988" s="9"/>
      <c r="BY988" s="9"/>
      <c r="BZ988" s="9"/>
      <c r="CA988" s="9"/>
      <c r="CB988" s="9"/>
      <c r="CC988" s="9"/>
      <c r="CD988" s="9"/>
      <c r="CE988" s="9"/>
      <c r="CF988" s="9"/>
      <c r="CG988" s="9"/>
      <c r="CH988" s="9"/>
      <c r="CI988" s="9"/>
      <c r="CJ988" s="9"/>
      <c r="CK988" s="9"/>
    </row>
    <row r="989" spans="1:89" s="10" customFormat="1" ht="15" customHeight="1">
      <c r="A989" s="124"/>
      <c r="B989" s="113"/>
      <c r="D989" s="106"/>
      <c r="E989" s="106"/>
      <c r="F989" s="49"/>
      <c r="G989" s="86"/>
      <c r="H989" s="88"/>
      <c r="I989" s="92"/>
      <c r="J989" s="90"/>
      <c r="K989" s="51"/>
      <c r="L989" s="44"/>
      <c r="M989" s="77"/>
      <c r="N989" s="52"/>
      <c r="O989" s="52"/>
      <c r="P989" s="77"/>
      <c r="Q989" s="77"/>
      <c r="R989" s="77"/>
      <c r="S989" s="77"/>
      <c r="T989" s="28"/>
      <c r="U989" s="28"/>
      <c r="V989" s="28"/>
      <c r="W989" s="28"/>
      <c r="X989" s="28"/>
      <c r="Y989" s="28"/>
      <c r="Z989" s="28"/>
      <c r="AA989" s="28"/>
      <c r="AB989" s="29"/>
      <c r="AC989" s="29"/>
      <c r="AD989" s="29"/>
      <c r="AE989" s="29"/>
      <c r="AF989" s="29"/>
      <c r="AG989" s="29"/>
      <c r="AH989" s="29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  <c r="AS989" s="9"/>
      <c r="AT989" s="9"/>
      <c r="AU989" s="9"/>
      <c r="AV989" s="9"/>
      <c r="AW989" s="9"/>
      <c r="AX989" s="9"/>
      <c r="AY989" s="9"/>
      <c r="AZ989" s="9"/>
      <c r="BA989" s="9"/>
      <c r="BB989" s="9"/>
      <c r="BC989" s="9"/>
      <c r="BD989" s="9"/>
      <c r="BE989" s="9"/>
      <c r="BF989" s="9"/>
      <c r="BG989" s="9"/>
      <c r="BH989" s="9"/>
      <c r="BI989" s="9"/>
      <c r="BJ989" s="9"/>
      <c r="BK989" s="9"/>
      <c r="BL989" s="9"/>
      <c r="BM989" s="9"/>
      <c r="BN989" s="9"/>
      <c r="BO989" s="9"/>
      <c r="BP989" s="9"/>
      <c r="BQ989" s="9"/>
      <c r="BR989" s="9"/>
      <c r="BS989" s="9"/>
      <c r="BT989" s="9"/>
      <c r="BU989" s="9"/>
      <c r="BV989" s="9"/>
      <c r="BW989" s="9"/>
      <c r="BX989" s="9"/>
      <c r="BY989" s="9"/>
      <c r="BZ989" s="9"/>
      <c r="CA989" s="9"/>
      <c r="CB989" s="9"/>
      <c r="CC989" s="9"/>
      <c r="CD989" s="9"/>
      <c r="CE989" s="9"/>
      <c r="CF989" s="9"/>
      <c r="CG989" s="9"/>
      <c r="CH989" s="9"/>
      <c r="CI989" s="9"/>
      <c r="CJ989" s="9"/>
      <c r="CK989" s="9"/>
    </row>
    <row r="990" spans="1:89" s="10" customFormat="1" ht="15" customHeight="1">
      <c r="A990" s="124"/>
      <c r="B990" s="113"/>
      <c r="D990" s="106"/>
      <c r="E990" s="106"/>
      <c r="F990" s="49"/>
      <c r="G990" s="86"/>
      <c r="H990" s="88"/>
      <c r="I990" s="92"/>
      <c r="J990" s="90"/>
      <c r="K990" s="51"/>
      <c r="L990" s="44"/>
      <c r="M990" s="77"/>
      <c r="N990" s="52"/>
      <c r="O990" s="52"/>
      <c r="P990" s="77"/>
      <c r="Q990" s="77"/>
      <c r="R990" s="77"/>
      <c r="S990" s="77"/>
      <c r="T990" s="28"/>
      <c r="U990" s="28"/>
      <c r="V990" s="28"/>
      <c r="W990" s="28"/>
      <c r="X990" s="28"/>
      <c r="Y990" s="28"/>
      <c r="Z990" s="28"/>
      <c r="AA990" s="28"/>
      <c r="AB990" s="29"/>
      <c r="AC990" s="29"/>
      <c r="AD990" s="29"/>
      <c r="AE990" s="29"/>
      <c r="AF990" s="29"/>
      <c r="AG990" s="29"/>
      <c r="AH990" s="29"/>
      <c r="AI990" s="29"/>
      <c r="AJ990" s="29"/>
      <c r="AK990" s="29"/>
      <c r="AL990" s="29"/>
      <c r="AM990" s="29"/>
      <c r="AN990" s="29"/>
      <c r="AO990" s="29"/>
      <c r="AP990" s="29"/>
      <c r="AQ990" s="29"/>
      <c r="AR990" s="2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9"/>
      <c r="BD990" s="9"/>
      <c r="BE990" s="9"/>
      <c r="BF990" s="9"/>
      <c r="BG990" s="9"/>
      <c r="BH990" s="9"/>
      <c r="BI990" s="9"/>
      <c r="BJ990" s="9"/>
      <c r="BK990" s="9"/>
      <c r="BL990" s="9"/>
      <c r="BM990" s="9"/>
      <c r="BN990" s="9"/>
      <c r="BO990" s="9"/>
      <c r="BP990" s="9"/>
      <c r="BQ990" s="9"/>
      <c r="BR990" s="9"/>
      <c r="BS990" s="9"/>
      <c r="BT990" s="9"/>
      <c r="BU990" s="9"/>
      <c r="BV990" s="9"/>
      <c r="BW990" s="9"/>
      <c r="BX990" s="9"/>
      <c r="BY990" s="9"/>
      <c r="BZ990" s="9"/>
      <c r="CA990" s="9"/>
      <c r="CB990" s="9"/>
      <c r="CC990" s="9"/>
      <c r="CD990" s="9"/>
      <c r="CE990" s="9"/>
      <c r="CF990" s="9"/>
      <c r="CG990" s="9"/>
      <c r="CH990" s="9"/>
      <c r="CI990" s="9"/>
      <c r="CJ990" s="9"/>
      <c r="CK990" s="9"/>
    </row>
    <row r="991" spans="1:89" s="10" customFormat="1" ht="15" customHeight="1">
      <c r="A991" s="124"/>
      <c r="B991" s="113"/>
      <c r="D991" s="106"/>
      <c r="E991" s="106"/>
      <c r="F991" s="49"/>
      <c r="G991" s="86"/>
      <c r="H991" s="88"/>
      <c r="I991" s="92"/>
      <c r="J991" s="90"/>
      <c r="K991" s="51"/>
      <c r="L991" s="44"/>
      <c r="M991" s="77"/>
      <c r="N991" s="52"/>
      <c r="O991" s="52"/>
      <c r="P991" s="77"/>
      <c r="Q991" s="77"/>
      <c r="R991" s="77"/>
      <c r="S991" s="77"/>
      <c r="T991" s="28"/>
      <c r="U991" s="28"/>
      <c r="V991" s="28"/>
      <c r="W991" s="28"/>
      <c r="X991" s="28"/>
      <c r="Y991" s="28"/>
      <c r="Z991" s="28"/>
      <c r="AA991" s="28"/>
      <c r="AB991" s="29"/>
      <c r="AC991" s="29"/>
      <c r="AD991" s="29"/>
      <c r="AE991" s="29"/>
      <c r="AF991" s="29"/>
      <c r="AG991" s="29"/>
      <c r="AH991" s="29"/>
      <c r="AI991" s="29"/>
      <c r="AJ991" s="29"/>
      <c r="AK991" s="29"/>
      <c r="AL991" s="29"/>
      <c r="AM991" s="29"/>
      <c r="AN991" s="29"/>
      <c r="AO991" s="29"/>
      <c r="AP991" s="29"/>
      <c r="AQ991" s="29"/>
      <c r="AR991" s="29"/>
      <c r="AS991" s="9"/>
      <c r="AT991" s="9"/>
      <c r="AU991" s="9"/>
      <c r="AV991" s="9"/>
      <c r="AW991" s="9"/>
      <c r="AX991" s="9"/>
      <c r="AY991" s="9"/>
      <c r="AZ991" s="9"/>
      <c r="BA991" s="9"/>
      <c r="BB991" s="9"/>
      <c r="BC991" s="9"/>
      <c r="BD991" s="9"/>
      <c r="BE991" s="9"/>
      <c r="BF991" s="9"/>
      <c r="BG991" s="9"/>
      <c r="BH991" s="9"/>
      <c r="BI991" s="9"/>
      <c r="BJ991" s="9"/>
      <c r="BK991" s="9"/>
      <c r="BL991" s="9"/>
      <c r="BM991" s="9"/>
      <c r="BN991" s="9"/>
      <c r="BO991" s="9"/>
      <c r="BP991" s="9"/>
      <c r="BQ991" s="9"/>
      <c r="BR991" s="9"/>
      <c r="BS991" s="9"/>
      <c r="BT991" s="9"/>
      <c r="BU991" s="9"/>
      <c r="BV991" s="9"/>
      <c r="BW991" s="9"/>
      <c r="BX991" s="9"/>
      <c r="BY991" s="9"/>
      <c r="BZ991" s="9"/>
      <c r="CA991" s="9"/>
      <c r="CB991" s="9"/>
      <c r="CC991" s="9"/>
      <c r="CD991" s="9"/>
      <c r="CE991" s="9"/>
      <c r="CF991" s="9"/>
      <c r="CG991" s="9"/>
      <c r="CH991" s="9"/>
      <c r="CI991" s="9"/>
      <c r="CJ991" s="9"/>
      <c r="CK991" s="9"/>
    </row>
    <row r="992" spans="1:89" s="10" customFormat="1" ht="15" customHeight="1">
      <c r="A992" s="124"/>
      <c r="B992" s="113"/>
      <c r="D992" s="106"/>
      <c r="E992" s="106"/>
      <c r="F992" s="49"/>
      <c r="G992" s="86"/>
      <c r="H992" s="88"/>
      <c r="I992" s="92"/>
      <c r="J992" s="90"/>
      <c r="K992" s="51"/>
      <c r="L992" s="44"/>
      <c r="M992" s="77"/>
      <c r="N992" s="52"/>
      <c r="O992" s="52"/>
      <c r="P992" s="77"/>
      <c r="Q992" s="77"/>
      <c r="R992" s="77"/>
      <c r="S992" s="77"/>
      <c r="T992" s="28"/>
      <c r="U992" s="28"/>
      <c r="V992" s="28"/>
      <c r="W992" s="28"/>
      <c r="X992" s="28"/>
      <c r="Y992" s="28"/>
      <c r="Z992" s="28"/>
      <c r="AA992" s="28"/>
      <c r="AB992" s="29"/>
      <c r="AC992" s="29"/>
      <c r="AD992" s="29"/>
      <c r="AE992" s="29"/>
      <c r="AF992" s="29"/>
      <c r="AG992" s="29"/>
      <c r="AH992" s="29"/>
      <c r="AI992" s="29"/>
      <c r="AJ992" s="29"/>
      <c r="AK992" s="29"/>
      <c r="AL992" s="29"/>
      <c r="AM992" s="29"/>
      <c r="AN992" s="29"/>
      <c r="AO992" s="29"/>
      <c r="AP992" s="29"/>
      <c r="AQ992" s="29"/>
      <c r="AR992" s="2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9"/>
      <c r="BD992" s="9"/>
      <c r="BE992" s="9"/>
      <c r="BF992" s="9"/>
      <c r="BG992" s="9"/>
      <c r="BH992" s="9"/>
      <c r="BI992" s="9"/>
      <c r="BJ992" s="9"/>
      <c r="BK992" s="9"/>
      <c r="BL992" s="9"/>
      <c r="BM992" s="9"/>
      <c r="BN992" s="9"/>
      <c r="BO992" s="9"/>
      <c r="BP992" s="9"/>
      <c r="BQ992" s="9"/>
      <c r="BR992" s="9"/>
      <c r="BS992" s="9"/>
      <c r="BT992" s="9"/>
      <c r="BU992" s="9"/>
      <c r="BV992" s="9"/>
      <c r="BW992" s="9"/>
      <c r="BX992" s="9"/>
      <c r="BY992" s="9"/>
      <c r="BZ992" s="9"/>
      <c r="CA992" s="9"/>
      <c r="CB992" s="9"/>
      <c r="CC992" s="9"/>
      <c r="CD992" s="9"/>
      <c r="CE992" s="9"/>
      <c r="CF992" s="9"/>
      <c r="CG992" s="9"/>
      <c r="CH992" s="9"/>
      <c r="CI992" s="9"/>
      <c r="CJ992" s="9"/>
      <c r="CK992" s="9"/>
    </row>
    <row r="993" spans="1:89" s="10" customFormat="1" ht="15" customHeight="1">
      <c r="A993" s="124"/>
      <c r="B993" s="113"/>
      <c r="D993" s="106"/>
      <c r="E993" s="106"/>
      <c r="F993" s="49"/>
      <c r="G993" s="86"/>
      <c r="H993" s="88"/>
      <c r="I993" s="92"/>
      <c r="J993" s="90"/>
      <c r="K993" s="51"/>
      <c r="L993" s="44"/>
      <c r="M993" s="77"/>
      <c r="N993" s="52"/>
      <c r="O993" s="52"/>
      <c r="P993" s="77"/>
      <c r="Q993" s="77"/>
      <c r="R993" s="77"/>
      <c r="S993" s="77"/>
      <c r="T993" s="28"/>
      <c r="U993" s="28"/>
      <c r="V993" s="28"/>
      <c r="W993" s="28"/>
      <c r="X993" s="28"/>
      <c r="Y993" s="28"/>
      <c r="Z993" s="28"/>
      <c r="AA993" s="28"/>
      <c r="AB993" s="29"/>
      <c r="AC993" s="29"/>
      <c r="AD993" s="29"/>
      <c r="AE993" s="29"/>
      <c r="AF993" s="29"/>
      <c r="AG993" s="29"/>
      <c r="AH993" s="29"/>
      <c r="AI993" s="29"/>
      <c r="AJ993" s="29"/>
      <c r="AK993" s="29"/>
      <c r="AL993" s="29"/>
      <c r="AM993" s="29"/>
      <c r="AN993" s="29"/>
      <c r="AO993" s="29"/>
      <c r="AP993" s="29"/>
      <c r="AQ993" s="29"/>
      <c r="AR993" s="29"/>
      <c r="AS993" s="9"/>
      <c r="AT993" s="9"/>
      <c r="AU993" s="9"/>
      <c r="AV993" s="9"/>
      <c r="AW993" s="9"/>
      <c r="AX993" s="9"/>
      <c r="AY993" s="9"/>
      <c r="AZ993" s="9"/>
      <c r="BA993" s="9"/>
      <c r="BB993" s="9"/>
      <c r="BC993" s="9"/>
      <c r="BD993" s="9"/>
      <c r="BE993" s="9"/>
      <c r="BF993" s="9"/>
      <c r="BG993" s="9"/>
      <c r="BH993" s="9"/>
      <c r="BI993" s="9"/>
      <c r="BJ993" s="9"/>
      <c r="BK993" s="9"/>
      <c r="BL993" s="9"/>
      <c r="BM993" s="9"/>
      <c r="BN993" s="9"/>
      <c r="BO993" s="9"/>
      <c r="BP993" s="9"/>
      <c r="BQ993" s="9"/>
      <c r="BR993" s="9"/>
      <c r="BS993" s="9"/>
      <c r="BT993" s="9"/>
      <c r="BU993" s="9"/>
      <c r="BV993" s="9"/>
      <c r="BW993" s="9"/>
      <c r="BX993" s="9"/>
      <c r="BY993" s="9"/>
      <c r="BZ993" s="9"/>
      <c r="CA993" s="9"/>
      <c r="CB993" s="9"/>
      <c r="CC993" s="9"/>
      <c r="CD993" s="9"/>
      <c r="CE993" s="9"/>
      <c r="CF993" s="9"/>
      <c r="CG993" s="9"/>
      <c r="CH993" s="9"/>
      <c r="CI993" s="9"/>
      <c r="CJ993" s="9"/>
      <c r="CK993" s="9"/>
    </row>
    <row r="994" spans="1:89" s="10" customFormat="1" ht="15" customHeight="1">
      <c r="A994" s="124"/>
      <c r="B994" s="113"/>
      <c r="D994" s="106"/>
      <c r="E994" s="106"/>
      <c r="F994" s="49"/>
      <c r="G994" s="86"/>
      <c r="H994" s="88"/>
      <c r="I994" s="92"/>
      <c r="J994" s="90"/>
      <c r="K994" s="51"/>
      <c r="L994" s="44"/>
      <c r="M994" s="77"/>
      <c r="N994" s="52"/>
      <c r="O994" s="52"/>
      <c r="P994" s="77"/>
      <c r="Q994" s="77"/>
      <c r="R994" s="77"/>
      <c r="S994" s="77"/>
      <c r="T994" s="28"/>
      <c r="U994" s="28"/>
      <c r="V994" s="28"/>
      <c r="W994" s="28"/>
      <c r="X994" s="28"/>
      <c r="Y994" s="28"/>
      <c r="Z994" s="28"/>
      <c r="AA994" s="28"/>
      <c r="AB994" s="29"/>
      <c r="AC994" s="29"/>
      <c r="AD994" s="29"/>
      <c r="AE994" s="29"/>
      <c r="AF994" s="29"/>
      <c r="AG994" s="29"/>
      <c r="AH994" s="29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9"/>
      <c r="BD994" s="9"/>
      <c r="BE994" s="9"/>
      <c r="BF994" s="9"/>
      <c r="BG994" s="9"/>
      <c r="BH994" s="9"/>
      <c r="BI994" s="9"/>
      <c r="BJ994" s="9"/>
      <c r="BK994" s="9"/>
      <c r="BL994" s="9"/>
      <c r="BM994" s="9"/>
      <c r="BN994" s="9"/>
      <c r="BO994" s="9"/>
      <c r="BP994" s="9"/>
      <c r="BQ994" s="9"/>
      <c r="BR994" s="9"/>
      <c r="BS994" s="9"/>
      <c r="BT994" s="9"/>
      <c r="BU994" s="9"/>
      <c r="BV994" s="9"/>
      <c r="BW994" s="9"/>
      <c r="BX994" s="9"/>
      <c r="BY994" s="9"/>
      <c r="BZ994" s="9"/>
      <c r="CA994" s="9"/>
      <c r="CB994" s="9"/>
      <c r="CC994" s="9"/>
      <c r="CD994" s="9"/>
      <c r="CE994" s="9"/>
      <c r="CF994" s="9"/>
      <c r="CG994" s="9"/>
      <c r="CH994" s="9"/>
      <c r="CI994" s="9"/>
      <c r="CJ994" s="9"/>
      <c r="CK994" s="9"/>
    </row>
    <row r="995" spans="1:89" s="10" customFormat="1" ht="15" customHeight="1">
      <c r="A995" s="124"/>
      <c r="B995" s="113"/>
      <c r="D995" s="106"/>
      <c r="E995" s="106"/>
      <c r="F995" s="49"/>
      <c r="G995" s="86"/>
      <c r="H995" s="88"/>
      <c r="I995" s="92"/>
      <c r="J995" s="90"/>
      <c r="K995" s="51"/>
      <c r="L995" s="44"/>
      <c r="M995" s="77"/>
      <c r="N995" s="52"/>
      <c r="O995" s="52"/>
      <c r="P995" s="77"/>
      <c r="Q995" s="77"/>
      <c r="R995" s="77"/>
      <c r="S995" s="77"/>
      <c r="T995" s="28"/>
      <c r="U995" s="28"/>
      <c r="V995" s="28"/>
      <c r="W995" s="28"/>
      <c r="X995" s="28"/>
      <c r="Y995" s="28"/>
      <c r="Z995" s="28"/>
      <c r="AA995" s="28"/>
      <c r="AB995" s="29"/>
      <c r="AC995" s="29"/>
      <c r="AD995" s="29"/>
      <c r="AE995" s="29"/>
      <c r="AF995" s="29"/>
      <c r="AG995" s="29"/>
      <c r="AH995" s="29"/>
      <c r="AI995" s="29"/>
      <c r="AJ995" s="29"/>
      <c r="AK995" s="29"/>
      <c r="AL995" s="29"/>
      <c r="AM995" s="29"/>
      <c r="AN995" s="29"/>
      <c r="AO995" s="29"/>
      <c r="AP995" s="29"/>
      <c r="AQ995" s="29"/>
      <c r="AR995" s="29"/>
      <c r="AS995" s="9"/>
      <c r="AT995" s="9"/>
      <c r="AU995" s="9"/>
      <c r="AV995" s="9"/>
      <c r="AW995" s="9"/>
      <c r="AX995" s="9"/>
      <c r="AY995" s="9"/>
      <c r="AZ995" s="9"/>
      <c r="BA995" s="9"/>
      <c r="BB995" s="9"/>
      <c r="BC995" s="9"/>
      <c r="BD995" s="9"/>
      <c r="BE995" s="9"/>
      <c r="BF995" s="9"/>
      <c r="BG995" s="9"/>
      <c r="BH995" s="9"/>
      <c r="BI995" s="9"/>
      <c r="BJ995" s="9"/>
      <c r="BK995" s="9"/>
      <c r="BL995" s="9"/>
      <c r="BM995" s="9"/>
      <c r="BN995" s="9"/>
      <c r="BO995" s="9"/>
      <c r="BP995" s="9"/>
      <c r="BQ995" s="9"/>
      <c r="BR995" s="9"/>
      <c r="BS995" s="9"/>
      <c r="BT995" s="9"/>
      <c r="BU995" s="9"/>
      <c r="BV995" s="9"/>
      <c r="BW995" s="9"/>
      <c r="BX995" s="9"/>
      <c r="BY995" s="9"/>
      <c r="BZ995" s="9"/>
      <c r="CA995" s="9"/>
      <c r="CB995" s="9"/>
      <c r="CC995" s="9"/>
      <c r="CD995" s="9"/>
      <c r="CE995" s="9"/>
      <c r="CF995" s="9"/>
      <c r="CG995" s="9"/>
      <c r="CH995" s="9"/>
      <c r="CI995" s="9"/>
      <c r="CJ995" s="9"/>
      <c r="CK995" s="9"/>
    </row>
    <row r="996" spans="1:89" s="10" customFormat="1" ht="15" customHeight="1">
      <c r="A996" s="124"/>
      <c r="B996" s="113"/>
      <c r="D996" s="106"/>
      <c r="E996" s="106"/>
      <c r="F996" s="49"/>
      <c r="G996" s="86"/>
      <c r="H996" s="88"/>
      <c r="I996" s="92"/>
      <c r="J996" s="90"/>
      <c r="K996" s="51"/>
      <c r="L996" s="44"/>
      <c r="M996" s="77"/>
      <c r="N996" s="52"/>
      <c r="O996" s="52"/>
      <c r="P996" s="77"/>
      <c r="Q996" s="77"/>
      <c r="R996" s="77"/>
      <c r="S996" s="77"/>
      <c r="T996" s="28"/>
      <c r="U996" s="28"/>
      <c r="V996" s="28"/>
      <c r="W996" s="28"/>
      <c r="X996" s="28"/>
      <c r="Y996" s="28"/>
      <c r="Z996" s="28"/>
      <c r="AA996" s="28"/>
      <c r="AB996" s="29"/>
      <c r="AC996" s="29"/>
      <c r="AD996" s="29"/>
      <c r="AE996" s="29"/>
      <c r="AF996" s="29"/>
      <c r="AG996" s="29"/>
      <c r="AH996" s="29"/>
      <c r="AI996" s="29"/>
      <c r="AJ996" s="29"/>
      <c r="AK996" s="29"/>
      <c r="AL996" s="29"/>
      <c r="AM996" s="29"/>
      <c r="AN996" s="29"/>
      <c r="AO996" s="29"/>
      <c r="AP996" s="29"/>
      <c r="AQ996" s="29"/>
      <c r="AR996" s="2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9"/>
      <c r="BD996" s="9"/>
      <c r="BE996" s="9"/>
      <c r="BF996" s="9"/>
      <c r="BG996" s="9"/>
      <c r="BH996" s="9"/>
      <c r="BI996" s="9"/>
      <c r="BJ996" s="9"/>
      <c r="BK996" s="9"/>
      <c r="BL996" s="9"/>
      <c r="BM996" s="9"/>
      <c r="BN996" s="9"/>
      <c r="BO996" s="9"/>
      <c r="BP996" s="9"/>
      <c r="BQ996" s="9"/>
      <c r="BR996" s="9"/>
      <c r="BS996" s="9"/>
      <c r="BT996" s="9"/>
      <c r="BU996" s="9"/>
      <c r="BV996" s="9"/>
      <c r="BW996" s="9"/>
      <c r="BX996" s="9"/>
      <c r="BY996" s="9"/>
      <c r="BZ996" s="9"/>
      <c r="CA996" s="9"/>
      <c r="CB996" s="9"/>
      <c r="CC996" s="9"/>
      <c r="CD996" s="9"/>
      <c r="CE996" s="9"/>
      <c r="CF996" s="9"/>
      <c r="CG996" s="9"/>
      <c r="CH996" s="9"/>
      <c r="CI996" s="9"/>
      <c r="CJ996" s="9"/>
      <c r="CK996" s="9"/>
    </row>
    <row r="997" spans="1:89" s="10" customFormat="1" ht="15" customHeight="1">
      <c r="A997" s="124"/>
      <c r="B997" s="113"/>
      <c r="D997" s="106"/>
      <c r="E997" s="106"/>
      <c r="F997" s="49"/>
      <c r="G997" s="86"/>
      <c r="H997" s="88"/>
      <c r="I997" s="92"/>
      <c r="J997" s="90"/>
      <c r="K997" s="51"/>
      <c r="L997" s="44"/>
      <c r="M997" s="77"/>
      <c r="N997" s="52"/>
      <c r="O997" s="52"/>
      <c r="P997" s="77"/>
      <c r="Q997" s="77"/>
      <c r="R997" s="77"/>
      <c r="S997" s="77"/>
      <c r="T997" s="28"/>
      <c r="U997" s="28"/>
      <c r="V997" s="28"/>
      <c r="W997" s="28"/>
      <c r="X997" s="28"/>
      <c r="Y997" s="28"/>
      <c r="Z997" s="28"/>
      <c r="AA997" s="28"/>
      <c r="AB997" s="29"/>
      <c r="AC997" s="29"/>
      <c r="AD997" s="29"/>
      <c r="AE997" s="29"/>
      <c r="AF997" s="29"/>
      <c r="AG997" s="29"/>
      <c r="AH997" s="29"/>
      <c r="AI997" s="29"/>
      <c r="AJ997" s="29"/>
      <c r="AK997" s="29"/>
      <c r="AL997" s="29"/>
      <c r="AM997" s="29"/>
      <c r="AN997" s="29"/>
      <c r="AO997" s="29"/>
      <c r="AP997" s="29"/>
      <c r="AQ997" s="29"/>
      <c r="AR997" s="29"/>
      <c r="AS997" s="9"/>
      <c r="AT997" s="9"/>
      <c r="AU997" s="9"/>
      <c r="AV997" s="9"/>
      <c r="AW997" s="9"/>
      <c r="AX997" s="9"/>
      <c r="AY997" s="9"/>
      <c r="AZ997" s="9"/>
      <c r="BA997" s="9"/>
      <c r="BB997" s="9"/>
      <c r="BC997" s="9"/>
      <c r="BD997" s="9"/>
      <c r="BE997" s="9"/>
      <c r="BF997" s="9"/>
      <c r="BG997" s="9"/>
      <c r="BH997" s="9"/>
      <c r="BI997" s="9"/>
      <c r="BJ997" s="9"/>
      <c r="BK997" s="9"/>
      <c r="BL997" s="9"/>
      <c r="BM997" s="9"/>
      <c r="BN997" s="9"/>
      <c r="BO997" s="9"/>
      <c r="BP997" s="9"/>
      <c r="BQ997" s="9"/>
      <c r="BR997" s="9"/>
      <c r="BS997" s="9"/>
      <c r="BT997" s="9"/>
      <c r="BU997" s="9"/>
      <c r="BV997" s="9"/>
      <c r="BW997" s="9"/>
      <c r="BX997" s="9"/>
      <c r="BY997" s="9"/>
      <c r="BZ997" s="9"/>
      <c r="CA997" s="9"/>
      <c r="CB997" s="9"/>
      <c r="CC997" s="9"/>
      <c r="CD997" s="9"/>
      <c r="CE997" s="9"/>
      <c r="CF997" s="9"/>
      <c r="CG997" s="9"/>
      <c r="CH997" s="9"/>
      <c r="CI997" s="9"/>
      <c r="CJ997" s="9"/>
      <c r="CK997" s="9"/>
    </row>
    <row r="998" spans="1:89" s="10" customFormat="1" ht="15" customHeight="1">
      <c r="A998" s="124"/>
      <c r="B998" s="113"/>
      <c r="D998" s="106"/>
      <c r="E998" s="106"/>
      <c r="F998" s="49"/>
      <c r="G998" s="86"/>
      <c r="H998" s="88"/>
      <c r="I998" s="92"/>
      <c r="J998" s="90"/>
      <c r="K998" s="51"/>
      <c r="L998" s="44"/>
      <c r="M998" s="77"/>
      <c r="N998" s="52"/>
      <c r="O998" s="52"/>
      <c r="P998" s="77"/>
      <c r="Q998" s="77"/>
      <c r="R998" s="77"/>
      <c r="S998" s="77"/>
      <c r="T998" s="28"/>
      <c r="U998" s="28"/>
      <c r="V998" s="28"/>
      <c r="W998" s="28"/>
      <c r="X998" s="28"/>
      <c r="Y998" s="28"/>
      <c r="Z998" s="28"/>
      <c r="AA998" s="28"/>
      <c r="AB998" s="29"/>
      <c r="AC998" s="29"/>
      <c r="AD998" s="29"/>
      <c r="AE998" s="29"/>
      <c r="AF998" s="29"/>
      <c r="AG998" s="29"/>
      <c r="AH998" s="29"/>
      <c r="AI998" s="29"/>
      <c r="AJ998" s="29"/>
      <c r="AK998" s="29"/>
      <c r="AL998" s="29"/>
      <c r="AM998" s="29"/>
      <c r="AN998" s="29"/>
      <c r="AO998" s="29"/>
      <c r="AP998" s="29"/>
      <c r="AQ998" s="29"/>
      <c r="AR998" s="2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9"/>
      <c r="BD998" s="9"/>
      <c r="BE998" s="9"/>
      <c r="BF998" s="9"/>
      <c r="BG998" s="9"/>
      <c r="BH998" s="9"/>
      <c r="BI998" s="9"/>
      <c r="BJ998" s="9"/>
      <c r="BK998" s="9"/>
      <c r="BL998" s="9"/>
      <c r="BM998" s="9"/>
      <c r="BN998" s="9"/>
      <c r="BO998" s="9"/>
      <c r="BP998" s="9"/>
      <c r="BQ998" s="9"/>
      <c r="BR998" s="9"/>
      <c r="BS998" s="9"/>
      <c r="BT998" s="9"/>
      <c r="BU998" s="9"/>
      <c r="BV998" s="9"/>
      <c r="BW998" s="9"/>
      <c r="BX998" s="9"/>
      <c r="BY998" s="9"/>
      <c r="BZ998" s="9"/>
      <c r="CA998" s="9"/>
      <c r="CB998" s="9"/>
      <c r="CC998" s="9"/>
      <c r="CD998" s="9"/>
      <c r="CE998" s="9"/>
      <c r="CF998" s="9"/>
      <c r="CG998" s="9"/>
      <c r="CH998" s="9"/>
      <c r="CI998" s="9"/>
      <c r="CJ998" s="9"/>
      <c r="CK998" s="9"/>
    </row>
    <row r="999" spans="1:89" s="10" customFormat="1" ht="15" customHeight="1">
      <c r="A999" s="124"/>
      <c r="B999" s="113"/>
      <c r="D999" s="106"/>
      <c r="E999" s="106"/>
      <c r="F999" s="49"/>
      <c r="G999" s="86"/>
      <c r="H999" s="88"/>
      <c r="I999" s="92"/>
      <c r="J999" s="90"/>
      <c r="K999" s="51"/>
      <c r="L999" s="44"/>
      <c r="M999" s="77"/>
      <c r="N999" s="52"/>
      <c r="O999" s="52"/>
      <c r="P999" s="77"/>
      <c r="Q999" s="77"/>
      <c r="R999" s="77"/>
      <c r="S999" s="77"/>
      <c r="T999" s="28"/>
      <c r="U999" s="28"/>
      <c r="V999" s="28"/>
      <c r="W999" s="28"/>
      <c r="X999" s="28"/>
      <c r="Y999" s="28"/>
      <c r="Z999" s="28"/>
      <c r="AA999" s="28"/>
      <c r="AB999" s="29"/>
      <c r="AC999" s="29"/>
      <c r="AD999" s="29"/>
      <c r="AE999" s="29"/>
      <c r="AF999" s="29"/>
      <c r="AG999" s="29"/>
      <c r="AH999" s="29"/>
      <c r="AI999" s="29"/>
      <c r="AJ999" s="29"/>
      <c r="AK999" s="29"/>
      <c r="AL999" s="29"/>
      <c r="AM999" s="29"/>
      <c r="AN999" s="29"/>
      <c r="AO999" s="29"/>
      <c r="AP999" s="29"/>
      <c r="AQ999" s="29"/>
      <c r="AR999" s="29"/>
      <c r="AS999" s="9"/>
      <c r="AT999" s="9"/>
      <c r="AU999" s="9"/>
      <c r="AV999" s="9"/>
      <c r="AW999" s="9"/>
      <c r="AX999" s="9"/>
      <c r="AY999" s="9"/>
      <c r="AZ999" s="9"/>
      <c r="BA999" s="9"/>
      <c r="BB999" s="9"/>
      <c r="BC999" s="9"/>
      <c r="BD999" s="9"/>
      <c r="BE999" s="9"/>
      <c r="BF999" s="9"/>
      <c r="BG999" s="9"/>
      <c r="BH999" s="9"/>
      <c r="BI999" s="9"/>
      <c r="BJ999" s="9"/>
      <c r="BK999" s="9"/>
      <c r="BL999" s="9"/>
      <c r="BM999" s="9"/>
      <c r="BN999" s="9"/>
      <c r="BO999" s="9"/>
      <c r="BP999" s="9"/>
      <c r="BQ999" s="9"/>
      <c r="BR999" s="9"/>
      <c r="BS999" s="9"/>
      <c r="BT999" s="9"/>
      <c r="BU999" s="9"/>
      <c r="BV999" s="9"/>
      <c r="BW999" s="9"/>
      <c r="BX999" s="9"/>
      <c r="BY999" s="9"/>
      <c r="BZ999" s="9"/>
      <c r="CA999" s="9"/>
      <c r="CB999" s="9"/>
      <c r="CC999" s="9"/>
      <c r="CD999" s="9"/>
      <c r="CE999" s="9"/>
      <c r="CF999" s="9"/>
      <c r="CG999" s="9"/>
      <c r="CH999" s="9"/>
      <c r="CI999" s="9"/>
      <c r="CJ999" s="9"/>
      <c r="CK999" s="9"/>
    </row>
    <row r="1000" spans="1:89" s="10" customFormat="1" ht="15" customHeight="1">
      <c r="A1000" s="124"/>
      <c r="B1000" s="113"/>
      <c r="D1000" s="106"/>
      <c r="E1000" s="106"/>
      <c r="F1000" s="49"/>
      <c r="G1000" s="86"/>
      <c r="H1000" s="88"/>
      <c r="I1000" s="92"/>
      <c r="J1000" s="90"/>
      <c r="K1000" s="51"/>
      <c r="L1000" s="44"/>
      <c r="M1000" s="77"/>
      <c r="N1000" s="52"/>
      <c r="O1000" s="52"/>
      <c r="P1000" s="77"/>
      <c r="Q1000" s="77"/>
      <c r="R1000" s="77"/>
      <c r="S1000" s="77"/>
      <c r="T1000" s="28"/>
      <c r="U1000" s="28"/>
      <c r="V1000" s="28"/>
      <c r="W1000" s="28"/>
      <c r="X1000" s="28"/>
      <c r="Y1000" s="28"/>
      <c r="Z1000" s="28"/>
      <c r="AA1000" s="28"/>
      <c r="AB1000" s="29"/>
      <c r="AC1000" s="29"/>
      <c r="AD1000" s="29"/>
      <c r="AE1000" s="29"/>
      <c r="AF1000" s="29"/>
      <c r="AG1000" s="29"/>
      <c r="AH1000" s="29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9"/>
      <c r="BD1000" s="9"/>
      <c r="BE1000" s="9"/>
      <c r="BF1000" s="9"/>
      <c r="BG1000" s="9"/>
      <c r="BH1000" s="9"/>
      <c r="BI1000" s="9"/>
      <c r="BJ1000" s="9"/>
      <c r="BK1000" s="9"/>
      <c r="BL1000" s="9"/>
      <c r="BM1000" s="9"/>
      <c r="BN1000" s="9"/>
      <c r="BO1000" s="9"/>
      <c r="BP1000" s="9"/>
      <c r="BQ1000" s="9"/>
      <c r="BR1000" s="9"/>
      <c r="BS1000" s="9"/>
      <c r="BT1000" s="9"/>
      <c r="BU1000" s="9"/>
      <c r="BV1000" s="9"/>
      <c r="BW1000" s="9"/>
      <c r="BX1000" s="9"/>
      <c r="BY1000" s="9"/>
      <c r="BZ1000" s="9"/>
      <c r="CA1000" s="9"/>
      <c r="CB1000" s="9"/>
      <c r="CC1000" s="9"/>
      <c r="CD1000" s="9"/>
      <c r="CE1000" s="9"/>
      <c r="CF1000" s="9"/>
      <c r="CG1000" s="9"/>
      <c r="CH1000" s="9"/>
      <c r="CI1000" s="9"/>
      <c r="CJ1000" s="9"/>
      <c r="CK1000" s="9"/>
    </row>
    <row r="1001" spans="1:89" s="10" customFormat="1" ht="15" customHeight="1">
      <c r="A1001" s="124"/>
      <c r="B1001" s="113"/>
      <c r="D1001" s="106"/>
      <c r="E1001" s="106"/>
      <c r="F1001" s="49"/>
      <c r="G1001" s="86"/>
      <c r="H1001" s="88"/>
      <c r="I1001" s="92"/>
      <c r="J1001" s="90"/>
      <c r="K1001" s="51"/>
      <c r="L1001" s="44"/>
      <c r="M1001" s="77"/>
      <c r="N1001" s="52"/>
      <c r="O1001" s="52"/>
      <c r="P1001" s="77"/>
      <c r="Q1001" s="77"/>
      <c r="R1001" s="77"/>
      <c r="S1001" s="77"/>
      <c r="T1001" s="28"/>
      <c r="U1001" s="28"/>
      <c r="V1001" s="28"/>
      <c r="W1001" s="28"/>
      <c r="X1001" s="28"/>
      <c r="Y1001" s="28"/>
      <c r="Z1001" s="28"/>
      <c r="AA1001" s="28"/>
      <c r="AB1001" s="29"/>
      <c r="AC1001" s="29"/>
      <c r="AD1001" s="29"/>
      <c r="AE1001" s="29"/>
      <c r="AF1001" s="29"/>
      <c r="AG1001" s="29"/>
      <c r="AH1001" s="29"/>
      <c r="AI1001" s="29"/>
      <c r="AJ1001" s="29"/>
      <c r="AK1001" s="29"/>
      <c r="AL1001" s="29"/>
      <c r="AM1001" s="29"/>
      <c r="AN1001" s="29"/>
      <c r="AO1001" s="29"/>
      <c r="AP1001" s="29"/>
      <c r="AQ1001" s="29"/>
      <c r="AR1001" s="29"/>
      <c r="AS1001" s="9"/>
      <c r="AT1001" s="9"/>
      <c r="AU1001" s="9"/>
      <c r="AV1001" s="9"/>
      <c r="AW1001" s="9"/>
      <c r="AX1001" s="9"/>
      <c r="AY1001" s="9"/>
      <c r="AZ1001" s="9"/>
      <c r="BA1001" s="9"/>
      <c r="BB1001" s="9"/>
      <c r="BC1001" s="9"/>
      <c r="BD1001" s="9"/>
      <c r="BE1001" s="9"/>
      <c r="BF1001" s="9"/>
      <c r="BG1001" s="9"/>
      <c r="BH1001" s="9"/>
      <c r="BI1001" s="9"/>
      <c r="BJ1001" s="9"/>
      <c r="BK1001" s="9"/>
      <c r="BL1001" s="9"/>
      <c r="BM1001" s="9"/>
      <c r="BN1001" s="9"/>
      <c r="BO1001" s="9"/>
      <c r="BP1001" s="9"/>
      <c r="BQ1001" s="9"/>
      <c r="BR1001" s="9"/>
      <c r="BS1001" s="9"/>
      <c r="BT1001" s="9"/>
      <c r="BU1001" s="9"/>
      <c r="BV1001" s="9"/>
      <c r="BW1001" s="9"/>
      <c r="BX1001" s="9"/>
      <c r="BY1001" s="9"/>
      <c r="BZ1001" s="9"/>
      <c r="CA1001" s="9"/>
      <c r="CB1001" s="9"/>
      <c r="CC1001" s="9"/>
      <c r="CD1001" s="9"/>
      <c r="CE1001" s="9"/>
      <c r="CF1001" s="9"/>
      <c r="CG1001" s="9"/>
      <c r="CH1001" s="9"/>
      <c r="CI1001" s="9"/>
      <c r="CJ1001" s="9"/>
      <c r="CK1001" s="9"/>
    </row>
    <row r="1002" spans="1:89" s="10" customFormat="1" ht="15" customHeight="1">
      <c r="A1002" s="124"/>
      <c r="B1002" s="113"/>
      <c r="D1002" s="106"/>
      <c r="E1002" s="106"/>
      <c r="F1002" s="49"/>
      <c r="G1002" s="86"/>
      <c r="H1002" s="88"/>
      <c r="I1002" s="92"/>
      <c r="J1002" s="90"/>
      <c r="K1002" s="51"/>
      <c r="L1002" s="44"/>
      <c r="M1002" s="77"/>
      <c r="N1002" s="52"/>
      <c r="O1002" s="52"/>
      <c r="P1002" s="77"/>
      <c r="Q1002" s="77"/>
      <c r="R1002" s="77"/>
      <c r="S1002" s="77"/>
      <c r="T1002" s="28"/>
      <c r="U1002" s="28"/>
      <c r="V1002" s="28"/>
      <c r="W1002" s="28"/>
      <c r="X1002" s="28"/>
      <c r="Y1002" s="28"/>
      <c r="Z1002" s="28"/>
      <c r="AA1002" s="28"/>
      <c r="AB1002" s="29"/>
      <c r="AC1002" s="29"/>
      <c r="AD1002" s="29"/>
      <c r="AE1002" s="29"/>
      <c r="AF1002" s="29"/>
      <c r="AG1002" s="29"/>
      <c r="AH1002" s="29"/>
      <c r="AI1002" s="29"/>
      <c r="AJ1002" s="29"/>
      <c r="AK1002" s="29"/>
      <c r="AL1002" s="29"/>
      <c r="AM1002" s="29"/>
      <c r="AN1002" s="29"/>
      <c r="AO1002" s="29"/>
      <c r="AP1002" s="29"/>
      <c r="AQ1002" s="29"/>
      <c r="AR1002" s="2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9"/>
      <c r="BD1002" s="9"/>
      <c r="BE1002" s="9"/>
      <c r="BF1002" s="9"/>
      <c r="BG1002" s="9"/>
      <c r="BH1002" s="9"/>
      <c r="BI1002" s="9"/>
      <c r="BJ1002" s="9"/>
      <c r="BK1002" s="9"/>
      <c r="BL1002" s="9"/>
      <c r="BM1002" s="9"/>
      <c r="BN1002" s="9"/>
      <c r="BO1002" s="9"/>
      <c r="BP1002" s="9"/>
      <c r="BQ1002" s="9"/>
      <c r="BR1002" s="9"/>
      <c r="BS1002" s="9"/>
      <c r="BT1002" s="9"/>
      <c r="BU1002" s="9"/>
      <c r="BV1002" s="9"/>
      <c r="BW1002" s="9"/>
      <c r="BX1002" s="9"/>
      <c r="BY1002" s="9"/>
      <c r="BZ1002" s="9"/>
      <c r="CA1002" s="9"/>
      <c r="CB1002" s="9"/>
      <c r="CC1002" s="9"/>
      <c r="CD1002" s="9"/>
      <c r="CE1002" s="9"/>
      <c r="CF1002" s="9"/>
      <c r="CG1002" s="9"/>
      <c r="CH1002" s="9"/>
      <c r="CI1002" s="9"/>
      <c r="CJ1002" s="9"/>
      <c r="CK1002" s="9"/>
    </row>
    <row r="1003" spans="1:89" s="10" customFormat="1" ht="15" customHeight="1">
      <c r="A1003" s="124"/>
      <c r="B1003" s="113"/>
      <c r="D1003" s="106"/>
      <c r="E1003" s="106"/>
      <c r="F1003" s="49"/>
      <c r="G1003" s="86"/>
      <c r="H1003" s="88"/>
      <c r="I1003" s="92"/>
      <c r="J1003" s="90"/>
      <c r="K1003" s="51"/>
      <c r="L1003" s="44"/>
      <c r="M1003" s="77"/>
      <c r="N1003" s="52"/>
      <c r="O1003" s="52"/>
      <c r="P1003" s="77"/>
      <c r="Q1003" s="77"/>
      <c r="R1003" s="77"/>
      <c r="S1003" s="77"/>
      <c r="T1003" s="28"/>
      <c r="U1003" s="28"/>
      <c r="V1003" s="28"/>
      <c r="W1003" s="28"/>
      <c r="X1003" s="28"/>
      <c r="Y1003" s="28"/>
      <c r="Z1003" s="28"/>
      <c r="AA1003" s="28"/>
      <c r="AB1003" s="29"/>
      <c r="AC1003" s="29"/>
      <c r="AD1003" s="29"/>
      <c r="AE1003" s="29"/>
      <c r="AF1003" s="29"/>
      <c r="AG1003" s="29"/>
      <c r="AH1003" s="29"/>
      <c r="AI1003" s="29"/>
      <c r="AJ1003" s="29"/>
      <c r="AK1003" s="29"/>
      <c r="AL1003" s="29"/>
      <c r="AM1003" s="29"/>
      <c r="AN1003" s="29"/>
      <c r="AO1003" s="29"/>
      <c r="AP1003" s="29"/>
      <c r="AQ1003" s="29"/>
      <c r="AR1003" s="29"/>
      <c r="AS1003" s="9"/>
      <c r="AT1003" s="9"/>
      <c r="AU1003" s="9"/>
      <c r="AV1003" s="9"/>
      <c r="AW1003" s="9"/>
      <c r="AX1003" s="9"/>
      <c r="AY1003" s="9"/>
      <c r="AZ1003" s="9"/>
      <c r="BA1003" s="9"/>
      <c r="BB1003" s="9"/>
      <c r="BC1003" s="9"/>
      <c r="BD1003" s="9"/>
      <c r="BE1003" s="9"/>
      <c r="BF1003" s="9"/>
      <c r="BG1003" s="9"/>
      <c r="BH1003" s="9"/>
      <c r="BI1003" s="9"/>
      <c r="BJ1003" s="9"/>
      <c r="BK1003" s="9"/>
      <c r="BL1003" s="9"/>
      <c r="BM1003" s="9"/>
      <c r="BN1003" s="9"/>
      <c r="BO1003" s="9"/>
      <c r="BP1003" s="9"/>
      <c r="BQ1003" s="9"/>
      <c r="BR1003" s="9"/>
      <c r="BS1003" s="9"/>
      <c r="BT1003" s="9"/>
      <c r="BU1003" s="9"/>
      <c r="BV1003" s="9"/>
      <c r="BW1003" s="9"/>
      <c r="BX1003" s="9"/>
      <c r="BY1003" s="9"/>
      <c r="BZ1003" s="9"/>
      <c r="CA1003" s="9"/>
      <c r="CB1003" s="9"/>
      <c r="CC1003" s="9"/>
      <c r="CD1003" s="9"/>
      <c r="CE1003" s="9"/>
      <c r="CF1003" s="9"/>
      <c r="CG1003" s="9"/>
      <c r="CH1003" s="9"/>
      <c r="CI1003" s="9"/>
      <c r="CJ1003" s="9"/>
      <c r="CK1003" s="9"/>
    </row>
    <row r="1004" spans="1:89" s="10" customFormat="1" ht="15" customHeight="1">
      <c r="A1004" s="124"/>
      <c r="B1004" s="113"/>
      <c r="D1004" s="106"/>
      <c r="E1004" s="106"/>
      <c r="F1004" s="49"/>
      <c r="G1004" s="86"/>
      <c r="H1004" s="88"/>
      <c r="I1004" s="92"/>
      <c r="J1004" s="90"/>
      <c r="K1004" s="51"/>
      <c r="L1004" s="44"/>
      <c r="M1004" s="77"/>
      <c r="N1004" s="52"/>
      <c r="O1004" s="52"/>
      <c r="P1004" s="77"/>
      <c r="Q1004" s="77"/>
      <c r="R1004" s="77"/>
      <c r="S1004" s="77"/>
      <c r="T1004" s="28"/>
      <c r="U1004" s="28"/>
      <c r="V1004" s="28"/>
      <c r="W1004" s="28"/>
      <c r="X1004" s="28"/>
      <c r="Y1004" s="28"/>
      <c r="Z1004" s="28"/>
      <c r="AA1004" s="28"/>
      <c r="AB1004" s="29"/>
      <c r="AC1004" s="29"/>
      <c r="AD1004" s="29"/>
      <c r="AE1004" s="29"/>
      <c r="AF1004" s="29"/>
      <c r="AG1004" s="29"/>
      <c r="AH1004" s="29"/>
      <c r="AI1004" s="29"/>
      <c r="AJ1004" s="29"/>
      <c r="AK1004" s="29"/>
      <c r="AL1004" s="29"/>
      <c r="AM1004" s="29"/>
      <c r="AN1004" s="29"/>
      <c r="AO1004" s="29"/>
      <c r="AP1004" s="29"/>
      <c r="AQ1004" s="29"/>
      <c r="AR1004" s="29"/>
      <c r="AS1004" s="9"/>
      <c r="AT1004" s="9"/>
      <c r="AU1004" s="9"/>
      <c r="AV1004" s="9"/>
      <c r="AW1004" s="9"/>
      <c r="AX1004" s="9"/>
      <c r="AY1004" s="9"/>
      <c r="AZ1004" s="9"/>
      <c r="BA1004" s="9"/>
      <c r="BB1004" s="9"/>
      <c r="BC1004" s="9"/>
      <c r="BD1004" s="9"/>
      <c r="BE1004" s="9"/>
      <c r="BF1004" s="9"/>
      <c r="BG1004" s="9"/>
      <c r="BH1004" s="9"/>
      <c r="BI1004" s="9"/>
      <c r="BJ1004" s="9"/>
      <c r="BK1004" s="9"/>
      <c r="BL1004" s="9"/>
      <c r="BM1004" s="9"/>
      <c r="BN1004" s="9"/>
      <c r="BO1004" s="9"/>
      <c r="BP1004" s="9"/>
      <c r="BQ1004" s="9"/>
      <c r="BR1004" s="9"/>
      <c r="BS1004" s="9"/>
      <c r="BT1004" s="9"/>
      <c r="BU1004" s="9"/>
      <c r="BV1004" s="9"/>
      <c r="BW1004" s="9"/>
      <c r="BX1004" s="9"/>
      <c r="BY1004" s="9"/>
      <c r="BZ1004" s="9"/>
      <c r="CA1004" s="9"/>
      <c r="CB1004" s="9"/>
      <c r="CC1004" s="9"/>
      <c r="CD1004" s="9"/>
      <c r="CE1004" s="9"/>
      <c r="CF1004" s="9"/>
      <c r="CG1004" s="9"/>
      <c r="CH1004" s="9"/>
      <c r="CI1004" s="9"/>
      <c r="CJ1004" s="9"/>
      <c r="CK1004" s="9"/>
    </row>
    <row r="1005" spans="1:89" s="10" customFormat="1" ht="15" customHeight="1">
      <c r="A1005" s="124"/>
      <c r="B1005" s="113"/>
      <c r="D1005" s="106"/>
      <c r="E1005" s="106"/>
      <c r="F1005" s="49"/>
      <c r="G1005" s="86"/>
      <c r="H1005" s="88"/>
      <c r="I1005" s="92"/>
      <c r="J1005" s="90"/>
      <c r="K1005" s="51"/>
      <c r="L1005" s="44"/>
      <c r="M1005" s="77"/>
      <c r="N1005" s="52"/>
      <c r="O1005" s="52"/>
      <c r="P1005" s="77"/>
      <c r="Q1005" s="77"/>
      <c r="R1005" s="77"/>
      <c r="S1005" s="77"/>
      <c r="T1005" s="28"/>
      <c r="U1005" s="28"/>
      <c r="V1005" s="28"/>
      <c r="W1005" s="28"/>
      <c r="X1005" s="28"/>
      <c r="Y1005" s="28"/>
      <c r="Z1005" s="28"/>
      <c r="AA1005" s="28"/>
      <c r="AB1005" s="29"/>
      <c r="AC1005" s="29"/>
      <c r="AD1005" s="29"/>
      <c r="AE1005" s="29"/>
      <c r="AF1005" s="29"/>
      <c r="AG1005" s="29"/>
      <c r="AH1005" s="29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9"/>
      <c r="AT1005" s="9"/>
      <c r="AU1005" s="9"/>
      <c r="AV1005" s="9"/>
      <c r="AW1005" s="9"/>
      <c r="AX1005" s="9"/>
      <c r="AY1005" s="9"/>
      <c r="AZ1005" s="9"/>
      <c r="BA1005" s="9"/>
      <c r="BB1005" s="9"/>
      <c r="BC1005" s="9"/>
      <c r="BD1005" s="9"/>
      <c r="BE1005" s="9"/>
      <c r="BF1005" s="9"/>
      <c r="BG1005" s="9"/>
      <c r="BH1005" s="9"/>
      <c r="BI1005" s="9"/>
      <c r="BJ1005" s="9"/>
      <c r="BK1005" s="9"/>
      <c r="BL1005" s="9"/>
      <c r="BM1005" s="9"/>
      <c r="BN1005" s="9"/>
      <c r="BO1005" s="9"/>
      <c r="BP1005" s="9"/>
      <c r="BQ1005" s="9"/>
      <c r="BR1005" s="9"/>
      <c r="BS1005" s="9"/>
      <c r="BT1005" s="9"/>
      <c r="BU1005" s="9"/>
      <c r="BV1005" s="9"/>
      <c r="BW1005" s="9"/>
      <c r="BX1005" s="9"/>
      <c r="BY1005" s="9"/>
      <c r="BZ1005" s="9"/>
      <c r="CA1005" s="9"/>
      <c r="CB1005" s="9"/>
      <c r="CC1005" s="9"/>
      <c r="CD1005" s="9"/>
      <c r="CE1005" s="9"/>
      <c r="CF1005" s="9"/>
      <c r="CG1005" s="9"/>
      <c r="CH1005" s="9"/>
      <c r="CI1005" s="9"/>
      <c r="CJ1005" s="9"/>
      <c r="CK1005" s="9"/>
    </row>
    <row r="1006" spans="1:89" s="10" customFormat="1" ht="15" customHeight="1">
      <c r="A1006" s="124"/>
      <c r="B1006" s="113"/>
      <c r="D1006" s="106"/>
      <c r="E1006" s="106"/>
      <c r="F1006" s="49"/>
      <c r="G1006" s="86"/>
      <c r="H1006" s="88"/>
      <c r="I1006" s="92"/>
      <c r="J1006" s="90"/>
      <c r="K1006" s="51"/>
      <c r="L1006" s="44"/>
      <c r="M1006" s="77"/>
      <c r="N1006" s="52"/>
      <c r="O1006" s="52"/>
      <c r="P1006" s="77"/>
      <c r="Q1006" s="77"/>
      <c r="R1006" s="77"/>
      <c r="S1006" s="77"/>
      <c r="T1006" s="28"/>
      <c r="U1006" s="28"/>
      <c r="V1006" s="28"/>
      <c r="W1006" s="28"/>
      <c r="X1006" s="28"/>
      <c r="Y1006" s="28"/>
      <c r="Z1006" s="28"/>
      <c r="AA1006" s="28"/>
      <c r="AB1006" s="29"/>
      <c r="AC1006" s="29"/>
      <c r="AD1006" s="29"/>
      <c r="AE1006" s="29"/>
      <c r="AF1006" s="29"/>
      <c r="AG1006" s="29"/>
      <c r="AH1006" s="29"/>
      <c r="AI1006" s="29"/>
      <c r="AJ1006" s="29"/>
      <c r="AK1006" s="29"/>
      <c r="AL1006" s="29"/>
      <c r="AM1006" s="29"/>
      <c r="AN1006" s="29"/>
      <c r="AO1006" s="29"/>
      <c r="AP1006" s="29"/>
      <c r="AQ1006" s="29"/>
      <c r="AR1006" s="29"/>
      <c r="AS1006" s="9"/>
      <c r="AT1006" s="9"/>
      <c r="AU1006" s="9"/>
      <c r="AV1006" s="9"/>
      <c r="AW1006" s="9"/>
      <c r="AX1006" s="9"/>
      <c r="AY1006" s="9"/>
      <c r="AZ1006" s="9"/>
      <c r="BA1006" s="9"/>
      <c r="BB1006" s="9"/>
      <c r="BC1006" s="9"/>
      <c r="BD1006" s="9"/>
      <c r="BE1006" s="9"/>
      <c r="BF1006" s="9"/>
      <c r="BG1006" s="9"/>
      <c r="BH1006" s="9"/>
      <c r="BI1006" s="9"/>
      <c r="BJ1006" s="9"/>
      <c r="BK1006" s="9"/>
      <c r="BL1006" s="9"/>
      <c r="BM1006" s="9"/>
      <c r="BN1006" s="9"/>
      <c r="BO1006" s="9"/>
      <c r="BP1006" s="9"/>
      <c r="BQ1006" s="9"/>
      <c r="BR1006" s="9"/>
      <c r="BS1006" s="9"/>
      <c r="BT1006" s="9"/>
      <c r="BU1006" s="9"/>
      <c r="BV1006" s="9"/>
      <c r="BW1006" s="9"/>
      <c r="BX1006" s="9"/>
      <c r="BY1006" s="9"/>
      <c r="BZ1006" s="9"/>
      <c r="CA1006" s="9"/>
      <c r="CB1006" s="9"/>
      <c r="CC1006" s="9"/>
      <c r="CD1006" s="9"/>
      <c r="CE1006" s="9"/>
      <c r="CF1006" s="9"/>
      <c r="CG1006" s="9"/>
      <c r="CH1006" s="9"/>
      <c r="CI1006" s="9"/>
      <c r="CJ1006" s="9"/>
      <c r="CK1006" s="9"/>
    </row>
    <row r="1007" spans="1:89" s="10" customFormat="1" ht="15" customHeight="1">
      <c r="A1007" s="124"/>
      <c r="B1007" s="113"/>
      <c r="D1007" s="106"/>
      <c r="E1007" s="106"/>
      <c r="F1007" s="49"/>
      <c r="G1007" s="86"/>
      <c r="H1007" s="88"/>
      <c r="I1007" s="92"/>
      <c r="J1007" s="90"/>
      <c r="K1007" s="51"/>
      <c r="L1007" s="44"/>
      <c r="M1007" s="77"/>
      <c r="N1007" s="52"/>
      <c r="O1007" s="52"/>
      <c r="P1007" s="77"/>
      <c r="Q1007" s="77"/>
      <c r="R1007" s="77"/>
      <c r="S1007" s="77"/>
      <c r="T1007" s="28"/>
      <c r="U1007" s="28"/>
      <c r="V1007" s="28"/>
      <c r="W1007" s="28"/>
      <c r="X1007" s="28"/>
      <c r="Y1007" s="28"/>
      <c r="Z1007" s="28"/>
      <c r="AA1007" s="28"/>
      <c r="AB1007" s="29"/>
      <c r="AC1007" s="29"/>
      <c r="AD1007" s="29"/>
      <c r="AE1007" s="29"/>
      <c r="AF1007" s="29"/>
      <c r="AG1007" s="29"/>
      <c r="AH1007" s="29"/>
      <c r="AI1007" s="29"/>
      <c r="AJ1007" s="29"/>
      <c r="AK1007" s="29"/>
      <c r="AL1007" s="29"/>
      <c r="AM1007" s="29"/>
      <c r="AN1007" s="29"/>
      <c r="AO1007" s="29"/>
      <c r="AP1007" s="29"/>
      <c r="AQ1007" s="29"/>
      <c r="AR1007" s="29"/>
      <c r="AS1007" s="9"/>
      <c r="AT1007" s="9"/>
      <c r="AU1007" s="9"/>
      <c r="AV1007" s="9"/>
      <c r="AW1007" s="9"/>
      <c r="AX1007" s="9"/>
      <c r="AY1007" s="9"/>
      <c r="AZ1007" s="9"/>
      <c r="BA1007" s="9"/>
      <c r="BB1007" s="9"/>
      <c r="BC1007" s="9"/>
      <c r="BD1007" s="9"/>
      <c r="BE1007" s="9"/>
      <c r="BF1007" s="9"/>
      <c r="BG1007" s="9"/>
      <c r="BH1007" s="9"/>
      <c r="BI1007" s="9"/>
      <c r="BJ1007" s="9"/>
      <c r="BK1007" s="9"/>
      <c r="BL1007" s="9"/>
      <c r="BM1007" s="9"/>
      <c r="BN1007" s="9"/>
      <c r="BO1007" s="9"/>
      <c r="BP1007" s="9"/>
      <c r="BQ1007" s="9"/>
      <c r="BR1007" s="9"/>
      <c r="BS1007" s="9"/>
      <c r="BT1007" s="9"/>
      <c r="BU1007" s="9"/>
      <c r="BV1007" s="9"/>
      <c r="BW1007" s="9"/>
      <c r="BX1007" s="9"/>
      <c r="BY1007" s="9"/>
      <c r="BZ1007" s="9"/>
      <c r="CA1007" s="9"/>
      <c r="CB1007" s="9"/>
      <c r="CC1007" s="9"/>
      <c r="CD1007" s="9"/>
      <c r="CE1007" s="9"/>
      <c r="CF1007" s="9"/>
      <c r="CG1007" s="9"/>
      <c r="CH1007" s="9"/>
      <c r="CI1007" s="9"/>
      <c r="CJ1007" s="9"/>
      <c r="CK1007" s="9"/>
    </row>
    <row r="1008" spans="1:89" s="10" customFormat="1" ht="15" customHeight="1">
      <c r="A1008" s="124"/>
      <c r="B1008" s="113"/>
      <c r="D1008" s="106"/>
      <c r="E1008" s="106"/>
      <c r="F1008" s="49"/>
      <c r="G1008" s="86"/>
      <c r="H1008" s="88"/>
      <c r="I1008" s="92"/>
      <c r="J1008" s="90"/>
      <c r="K1008" s="51"/>
      <c r="L1008" s="44"/>
      <c r="M1008" s="77"/>
      <c r="N1008" s="52"/>
      <c r="O1008" s="52"/>
      <c r="P1008" s="77"/>
      <c r="Q1008" s="77"/>
      <c r="R1008" s="77"/>
      <c r="S1008" s="77"/>
      <c r="T1008" s="28"/>
      <c r="U1008" s="28"/>
      <c r="V1008" s="28"/>
      <c r="W1008" s="28"/>
      <c r="X1008" s="28"/>
      <c r="Y1008" s="28"/>
      <c r="Z1008" s="28"/>
      <c r="AA1008" s="28"/>
      <c r="AB1008" s="29"/>
      <c r="AC1008" s="29"/>
      <c r="AD1008" s="29"/>
      <c r="AE1008" s="29"/>
      <c r="AF1008" s="29"/>
      <c r="AG1008" s="29"/>
      <c r="AH1008" s="29"/>
      <c r="AI1008" s="29"/>
      <c r="AJ1008" s="29"/>
      <c r="AK1008" s="29"/>
      <c r="AL1008" s="29"/>
      <c r="AM1008" s="29"/>
      <c r="AN1008" s="29"/>
      <c r="AO1008" s="29"/>
      <c r="AP1008" s="29"/>
      <c r="AQ1008" s="29"/>
      <c r="AR1008" s="29"/>
      <c r="AS1008" s="9"/>
      <c r="AT1008" s="9"/>
      <c r="AU1008" s="9"/>
      <c r="AV1008" s="9"/>
      <c r="AW1008" s="9"/>
      <c r="AX1008" s="9"/>
      <c r="AY1008" s="9"/>
      <c r="AZ1008" s="9"/>
      <c r="BA1008" s="9"/>
      <c r="BB1008" s="9"/>
      <c r="BC1008" s="9"/>
      <c r="BD1008" s="9"/>
      <c r="BE1008" s="9"/>
      <c r="BF1008" s="9"/>
      <c r="BG1008" s="9"/>
      <c r="BH1008" s="9"/>
      <c r="BI1008" s="9"/>
      <c r="BJ1008" s="9"/>
      <c r="BK1008" s="9"/>
      <c r="BL1008" s="9"/>
      <c r="BM1008" s="9"/>
      <c r="BN1008" s="9"/>
      <c r="BO1008" s="9"/>
      <c r="BP1008" s="9"/>
      <c r="BQ1008" s="9"/>
      <c r="BR1008" s="9"/>
      <c r="BS1008" s="9"/>
      <c r="BT1008" s="9"/>
      <c r="BU1008" s="9"/>
      <c r="BV1008" s="9"/>
      <c r="BW1008" s="9"/>
      <c r="BX1008" s="9"/>
      <c r="BY1008" s="9"/>
      <c r="BZ1008" s="9"/>
      <c r="CA1008" s="9"/>
      <c r="CB1008" s="9"/>
      <c r="CC1008" s="9"/>
      <c r="CD1008" s="9"/>
      <c r="CE1008" s="9"/>
      <c r="CF1008" s="9"/>
      <c r="CG1008" s="9"/>
      <c r="CH1008" s="9"/>
      <c r="CI1008" s="9"/>
      <c r="CJ1008" s="9"/>
      <c r="CK1008" s="9"/>
    </row>
    <row r="1009" spans="1:89" s="10" customFormat="1" ht="15" customHeight="1">
      <c r="A1009" s="124"/>
      <c r="B1009" s="113"/>
      <c r="D1009" s="106"/>
      <c r="E1009" s="106"/>
      <c r="F1009" s="49"/>
      <c r="G1009" s="86"/>
      <c r="H1009" s="88"/>
      <c r="I1009" s="92"/>
      <c r="J1009" s="90"/>
      <c r="K1009" s="51"/>
      <c r="L1009" s="44"/>
      <c r="M1009" s="77"/>
      <c r="N1009" s="52"/>
      <c r="O1009" s="52"/>
      <c r="P1009" s="77"/>
      <c r="Q1009" s="77"/>
      <c r="R1009" s="77"/>
      <c r="S1009" s="77"/>
      <c r="T1009" s="28"/>
      <c r="U1009" s="28"/>
      <c r="V1009" s="28"/>
      <c r="W1009" s="28"/>
      <c r="X1009" s="28"/>
      <c r="Y1009" s="28"/>
      <c r="Z1009" s="28"/>
      <c r="AA1009" s="28"/>
      <c r="AB1009" s="29"/>
      <c r="AC1009" s="29"/>
      <c r="AD1009" s="29"/>
      <c r="AE1009" s="29"/>
      <c r="AF1009" s="29"/>
      <c r="AG1009" s="29"/>
      <c r="AH1009" s="29"/>
      <c r="AI1009" s="29"/>
      <c r="AJ1009" s="29"/>
      <c r="AK1009" s="29"/>
      <c r="AL1009" s="29"/>
      <c r="AM1009" s="29"/>
      <c r="AN1009" s="29"/>
      <c r="AO1009" s="29"/>
      <c r="AP1009" s="29"/>
      <c r="AQ1009" s="29"/>
      <c r="AR1009" s="29"/>
      <c r="AS1009" s="9"/>
      <c r="AT1009" s="9"/>
      <c r="AU1009" s="9"/>
      <c r="AV1009" s="9"/>
      <c r="AW1009" s="9"/>
      <c r="AX1009" s="9"/>
      <c r="AY1009" s="9"/>
      <c r="AZ1009" s="9"/>
      <c r="BA1009" s="9"/>
      <c r="BB1009" s="9"/>
      <c r="BC1009" s="9"/>
      <c r="BD1009" s="9"/>
      <c r="BE1009" s="9"/>
      <c r="BF1009" s="9"/>
      <c r="BG1009" s="9"/>
      <c r="BH1009" s="9"/>
      <c r="BI1009" s="9"/>
      <c r="BJ1009" s="9"/>
      <c r="BK1009" s="9"/>
      <c r="BL1009" s="9"/>
      <c r="BM1009" s="9"/>
      <c r="BN1009" s="9"/>
      <c r="BO1009" s="9"/>
      <c r="BP1009" s="9"/>
      <c r="BQ1009" s="9"/>
      <c r="BR1009" s="9"/>
      <c r="BS1009" s="9"/>
      <c r="BT1009" s="9"/>
      <c r="BU1009" s="9"/>
      <c r="BV1009" s="9"/>
      <c r="BW1009" s="9"/>
      <c r="BX1009" s="9"/>
      <c r="BY1009" s="9"/>
      <c r="BZ1009" s="9"/>
      <c r="CA1009" s="9"/>
      <c r="CB1009" s="9"/>
      <c r="CC1009" s="9"/>
      <c r="CD1009" s="9"/>
      <c r="CE1009" s="9"/>
      <c r="CF1009" s="9"/>
      <c r="CG1009" s="9"/>
      <c r="CH1009" s="9"/>
      <c r="CI1009" s="9"/>
      <c r="CJ1009" s="9"/>
      <c r="CK1009" s="9"/>
    </row>
    <row r="1010" spans="1:89" s="10" customFormat="1" ht="15" customHeight="1">
      <c r="A1010" s="124"/>
      <c r="B1010" s="113"/>
      <c r="D1010" s="106"/>
      <c r="E1010" s="106"/>
      <c r="F1010" s="49"/>
      <c r="G1010" s="86"/>
      <c r="H1010" s="88"/>
      <c r="I1010" s="92"/>
      <c r="J1010" s="90"/>
      <c r="K1010" s="51"/>
      <c r="L1010" s="44"/>
      <c r="M1010" s="77"/>
      <c r="N1010" s="52"/>
      <c r="O1010" s="52"/>
      <c r="P1010" s="77"/>
      <c r="Q1010" s="77"/>
      <c r="R1010" s="77"/>
      <c r="S1010" s="77"/>
      <c r="T1010" s="28"/>
      <c r="U1010" s="28"/>
      <c r="V1010" s="28"/>
      <c r="W1010" s="28"/>
      <c r="X1010" s="28"/>
      <c r="Y1010" s="28"/>
      <c r="Z1010" s="28"/>
      <c r="AA1010" s="28"/>
      <c r="AB1010" s="29"/>
      <c r="AC1010" s="29"/>
      <c r="AD1010" s="29"/>
      <c r="AE1010" s="29"/>
      <c r="AF1010" s="29"/>
      <c r="AG1010" s="29"/>
      <c r="AH1010" s="29"/>
      <c r="AI1010" s="29"/>
      <c r="AJ1010" s="29"/>
      <c r="AK1010" s="29"/>
      <c r="AL1010" s="29"/>
      <c r="AM1010" s="29"/>
      <c r="AN1010" s="29"/>
      <c r="AO1010" s="29"/>
      <c r="AP1010" s="29"/>
      <c r="AQ1010" s="29"/>
      <c r="AR1010" s="29"/>
      <c r="AS1010" s="9"/>
      <c r="AT1010" s="9"/>
      <c r="AU1010" s="9"/>
      <c r="AV1010" s="9"/>
      <c r="AW1010" s="9"/>
      <c r="AX1010" s="9"/>
      <c r="AY1010" s="9"/>
      <c r="AZ1010" s="9"/>
      <c r="BA1010" s="9"/>
      <c r="BB1010" s="9"/>
      <c r="BC1010" s="9"/>
      <c r="BD1010" s="9"/>
      <c r="BE1010" s="9"/>
      <c r="BF1010" s="9"/>
      <c r="BG1010" s="9"/>
      <c r="BH1010" s="9"/>
      <c r="BI1010" s="9"/>
      <c r="BJ1010" s="9"/>
      <c r="BK1010" s="9"/>
      <c r="BL1010" s="9"/>
      <c r="BM1010" s="9"/>
      <c r="BN1010" s="9"/>
      <c r="BO1010" s="9"/>
      <c r="BP1010" s="9"/>
      <c r="BQ1010" s="9"/>
      <c r="BR1010" s="9"/>
      <c r="BS1010" s="9"/>
      <c r="BT1010" s="9"/>
      <c r="BU1010" s="9"/>
      <c r="BV1010" s="9"/>
      <c r="BW1010" s="9"/>
      <c r="BX1010" s="9"/>
      <c r="BY1010" s="9"/>
      <c r="BZ1010" s="9"/>
      <c r="CA1010" s="9"/>
      <c r="CB1010" s="9"/>
      <c r="CC1010" s="9"/>
      <c r="CD1010" s="9"/>
      <c r="CE1010" s="9"/>
      <c r="CF1010" s="9"/>
      <c r="CG1010" s="9"/>
      <c r="CH1010" s="9"/>
      <c r="CI1010" s="9"/>
      <c r="CJ1010" s="9"/>
      <c r="CK1010" s="9"/>
    </row>
    <row r="1011" spans="1:89" s="10" customFormat="1" ht="15" customHeight="1">
      <c r="A1011" s="124"/>
      <c r="B1011" s="113"/>
      <c r="D1011" s="106"/>
      <c r="E1011" s="106"/>
      <c r="F1011" s="49"/>
      <c r="G1011" s="86"/>
      <c r="H1011" s="88"/>
      <c r="I1011" s="92"/>
      <c r="J1011" s="90"/>
      <c r="K1011" s="51"/>
      <c r="L1011" s="44"/>
      <c r="M1011" s="77"/>
      <c r="N1011" s="52"/>
      <c r="O1011" s="52"/>
      <c r="P1011" s="77"/>
      <c r="Q1011" s="77"/>
      <c r="R1011" s="77"/>
      <c r="S1011" s="77"/>
      <c r="T1011" s="28"/>
      <c r="U1011" s="28"/>
      <c r="V1011" s="28"/>
      <c r="W1011" s="28"/>
      <c r="X1011" s="28"/>
      <c r="Y1011" s="28"/>
      <c r="Z1011" s="28"/>
      <c r="AA1011" s="28"/>
      <c r="AB1011" s="29"/>
      <c r="AC1011" s="29"/>
      <c r="AD1011" s="29"/>
      <c r="AE1011" s="29"/>
      <c r="AF1011" s="29"/>
      <c r="AG1011" s="29"/>
      <c r="AH1011" s="29"/>
      <c r="AI1011" s="29"/>
      <c r="AJ1011" s="29"/>
      <c r="AK1011" s="29"/>
      <c r="AL1011" s="29"/>
      <c r="AM1011" s="29"/>
      <c r="AN1011" s="29"/>
      <c r="AO1011" s="29"/>
      <c r="AP1011" s="29"/>
      <c r="AQ1011" s="29"/>
      <c r="AR1011" s="29"/>
      <c r="AS1011" s="9"/>
      <c r="AT1011" s="9"/>
      <c r="AU1011" s="9"/>
      <c r="AV1011" s="9"/>
      <c r="AW1011" s="9"/>
      <c r="AX1011" s="9"/>
      <c r="AY1011" s="9"/>
      <c r="AZ1011" s="9"/>
      <c r="BA1011" s="9"/>
      <c r="BB1011" s="9"/>
      <c r="BC1011" s="9"/>
      <c r="BD1011" s="9"/>
      <c r="BE1011" s="9"/>
      <c r="BF1011" s="9"/>
      <c r="BG1011" s="9"/>
      <c r="BH1011" s="9"/>
      <c r="BI1011" s="9"/>
      <c r="BJ1011" s="9"/>
      <c r="BK1011" s="9"/>
      <c r="BL1011" s="9"/>
      <c r="BM1011" s="9"/>
      <c r="BN1011" s="9"/>
      <c r="BO1011" s="9"/>
      <c r="BP1011" s="9"/>
      <c r="BQ1011" s="9"/>
      <c r="BR1011" s="9"/>
      <c r="BS1011" s="9"/>
      <c r="BT1011" s="9"/>
      <c r="BU1011" s="9"/>
      <c r="BV1011" s="9"/>
      <c r="BW1011" s="9"/>
      <c r="BX1011" s="9"/>
      <c r="BY1011" s="9"/>
      <c r="BZ1011" s="9"/>
      <c r="CA1011" s="9"/>
      <c r="CB1011" s="9"/>
      <c r="CC1011" s="9"/>
      <c r="CD1011" s="9"/>
      <c r="CE1011" s="9"/>
      <c r="CF1011" s="9"/>
      <c r="CG1011" s="9"/>
      <c r="CH1011" s="9"/>
      <c r="CI1011" s="9"/>
      <c r="CJ1011" s="9"/>
      <c r="CK1011" s="9"/>
    </row>
    <row r="1012" spans="1:89" s="10" customFormat="1">
      <c r="A1012" s="124"/>
      <c r="B1012" s="113"/>
      <c r="C1012" s="7"/>
      <c r="D1012" s="106" t="s">
        <v>10</v>
      </c>
      <c r="E1012" s="106">
        <v>2400</v>
      </c>
      <c r="F1012" s="49"/>
      <c r="G1012" s="86"/>
      <c r="H1012" s="88"/>
      <c r="I1012" s="92"/>
      <c r="J1012" s="90"/>
      <c r="K1012" s="51"/>
      <c r="L1012" s="44"/>
      <c r="M1012" s="77"/>
      <c r="N1012" s="52"/>
      <c r="O1012" s="52"/>
      <c r="P1012" s="52"/>
      <c r="Q1012" s="45"/>
      <c r="R1012" s="45"/>
      <c r="S1012" s="35"/>
      <c r="T1012" s="28"/>
      <c r="U1012" s="28"/>
      <c r="V1012" s="28"/>
      <c r="W1012" s="28"/>
      <c r="X1012" s="28"/>
      <c r="Y1012" s="28"/>
      <c r="Z1012" s="28"/>
      <c r="AA1012" s="28"/>
      <c r="AB1012" s="29"/>
      <c r="AC1012" s="29"/>
      <c r="AD1012" s="29"/>
      <c r="AE1012" s="29"/>
      <c r="AF1012" s="29"/>
      <c r="AG1012" s="29"/>
      <c r="AH1012" s="29"/>
      <c r="AI1012" s="29"/>
      <c r="AJ1012" s="29"/>
      <c r="AK1012" s="29"/>
      <c r="AL1012" s="29"/>
      <c r="AM1012" s="29"/>
      <c r="AN1012" s="29"/>
      <c r="AO1012" s="29"/>
      <c r="AP1012" s="29"/>
      <c r="AQ1012" s="29"/>
      <c r="AR1012" s="29"/>
      <c r="AS1012" s="9"/>
      <c r="AT1012" s="9"/>
      <c r="AU1012" s="9"/>
      <c r="AV1012" s="9"/>
      <c r="AW1012" s="9"/>
      <c r="AX1012" s="9"/>
      <c r="AY1012" s="9"/>
      <c r="AZ1012" s="9"/>
      <c r="BA1012" s="9"/>
      <c r="BB1012" s="9"/>
      <c r="BC1012" s="9"/>
      <c r="BD1012" s="9"/>
      <c r="BE1012" s="9"/>
      <c r="BF1012" s="9"/>
      <c r="BG1012" s="9"/>
      <c r="BH1012" s="9"/>
      <c r="BI1012" s="9"/>
      <c r="BJ1012" s="9"/>
      <c r="BK1012" s="9"/>
      <c r="BL1012" s="9"/>
      <c r="BM1012" s="9"/>
      <c r="BN1012" s="9"/>
      <c r="BO1012" s="9"/>
      <c r="BP1012" s="9"/>
      <c r="BQ1012" s="9"/>
      <c r="BR1012" s="9"/>
      <c r="BS1012" s="9"/>
      <c r="BT1012" s="9"/>
      <c r="BU1012" s="9"/>
      <c r="BV1012" s="9"/>
      <c r="BW1012" s="9"/>
      <c r="BX1012" s="9"/>
      <c r="BY1012" s="9"/>
      <c r="BZ1012" s="9"/>
      <c r="CA1012" s="9"/>
      <c r="CB1012" s="9"/>
      <c r="CC1012" s="9"/>
      <c r="CD1012" s="9"/>
      <c r="CE1012" s="9"/>
      <c r="CF1012" s="9"/>
      <c r="CG1012" s="9"/>
      <c r="CH1012" s="9"/>
      <c r="CI1012" s="9"/>
      <c r="CJ1012" s="9"/>
      <c r="CK1012" s="9"/>
    </row>
    <row r="1013" spans="1:89" s="10" customFormat="1">
      <c r="A1013" s="124"/>
      <c r="B1013" s="113"/>
      <c r="C1013" s="7"/>
      <c r="D1013" s="106" t="s">
        <v>11</v>
      </c>
      <c r="E1013" s="106">
        <v>1200</v>
      </c>
      <c r="F1013" s="49"/>
      <c r="G1013" s="86"/>
      <c r="H1013" s="88"/>
      <c r="I1013" s="92"/>
      <c r="J1013" s="90"/>
      <c r="K1013" s="51"/>
      <c r="L1013" s="44"/>
      <c r="M1013" s="77"/>
      <c r="N1013" s="17"/>
      <c r="O1013" s="17"/>
      <c r="P1013" s="17"/>
      <c r="Q1013" s="17"/>
      <c r="R1013" s="17"/>
      <c r="S1013" s="36"/>
      <c r="T1013" s="28"/>
      <c r="U1013" s="28"/>
      <c r="V1013" s="28"/>
      <c r="W1013" s="28"/>
      <c r="X1013" s="28"/>
      <c r="Y1013" s="28"/>
      <c r="Z1013" s="28"/>
      <c r="AA1013" s="28"/>
      <c r="AB1013" s="29"/>
      <c r="AC1013" s="29"/>
      <c r="AD1013" s="29"/>
      <c r="AE1013" s="29"/>
      <c r="AF1013" s="29"/>
      <c r="AG1013" s="29"/>
      <c r="AH1013" s="29"/>
      <c r="AI1013" s="29"/>
      <c r="AJ1013" s="29"/>
      <c r="AK1013" s="29"/>
      <c r="AL1013" s="29"/>
      <c r="AM1013" s="29"/>
      <c r="AN1013" s="29"/>
      <c r="AO1013" s="29"/>
      <c r="AP1013" s="29"/>
      <c r="AQ1013" s="29"/>
      <c r="AR1013" s="2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9"/>
      <c r="BD1013" s="9"/>
      <c r="BE1013" s="9"/>
      <c r="BF1013" s="9"/>
      <c r="BG1013" s="9"/>
      <c r="BH1013" s="9"/>
      <c r="BI1013" s="9"/>
      <c r="BJ1013" s="9"/>
      <c r="BK1013" s="9"/>
      <c r="BL1013" s="9"/>
      <c r="BM1013" s="9"/>
      <c r="BN1013" s="9"/>
      <c r="BO1013" s="9"/>
      <c r="BP1013" s="9"/>
      <c r="BQ1013" s="9"/>
      <c r="BR1013" s="9"/>
      <c r="BS1013" s="9"/>
      <c r="BT1013" s="9"/>
      <c r="BU1013" s="9"/>
      <c r="BV1013" s="9"/>
      <c r="BW1013" s="9"/>
      <c r="BX1013" s="9"/>
      <c r="BY1013" s="9"/>
      <c r="BZ1013" s="9"/>
      <c r="CA1013" s="9"/>
      <c r="CB1013" s="9"/>
      <c r="CC1013" s="9"/>
      <c r="CD1013" s="9"/>
      <c r="CE1013" s="9"/>
      <c r="CF1013" s="9"/>
      <c r="CG1013" s="9"/>
      <c r="CH1013" s="9"/>
      <c r="CI1013" s="9"/>
      <c r="CJ1013" s="9"/>
      <c r="CK1013" s="9"/>
    </row>
    <row r="1014" spans="1:89" s="10" customFormat="1" ht="15.75" customHeight="1">
      <c r="A1014" s="124"/>
      <c r="B1014" s="113"/>
      <c r="C1014" s="7"/>
      <c r="D1014" s="106" t="s">
        <v>12</v>
      </c>
      <c r="E1014" s="106">
        <v>11500</v>
      </c>
      <c r="F1014" s="49"/>
      <c r="G1014" s="86"/>
      <c r="H1014" s="88"/>
      <c r="I1014" s="92"/>
      <c r="J1014" s="90"/>
      <c r="K1014" s="51"/>
      <c r="L1014" s="44"/>
      <c r="M1014" s="77"/>
      <c r="N1014" s="53"/>
      <c r="O1014" s="53"/>
      <c r="P1014" s="53"/>
      <c r="Q1014" s="53"/>
      <c r="R1014" s="53"/>
      <c r="S1014" s="37"/>
      <c r="T1014" s="28"/>
      <c r="U1014" s="28"/>
      <c r="V1014" s="28"/>
      <c r="W1014" s="28"/>
      <c r="X1014" s="28"/>
      <c r="Y1014" s="28"/>
      <c r="Z1014" s="28"/>
      <c r="AA1014" s="28"/>
      <c r="AB1014" s="29"/>
      <c r="AC1014" s="29"/>
      <c r="AD1014" s="29"/>
      <c r="AE1014" s="29"/>
      <c r="AF1014" s="29"/>
      <c r="AG1014" s="29"/>
      <c r="AH1014" s="29"/>
      <c r="AI1014" s="29"/>
      <c r="AJ1014" s="29"/>
      <c r="AK1014" s="29"/>
      <c r="AL1014" s="29"/>
      <c r="AM1014" s="29"/>
      <c r="AN1014" s="29"/>
      <c r="AO1014" s="29"/>
      <c r="AP1014" s="29"/>
      <c r="AQ1014" s="29"/>
      <c r="AR1014" s="29"/>
      <c r="AS1014" s="9"/>
      <c r="AT1014" s="9"/>
      <c r="AU1014" s="9"/>
      <c r="AV1014" s="9"/>
      <c r="AW1014" s="9"/>
      <c r="AX1014" s="9"/>
      <c r="AY1014" s="9"/>
      <c r="AZ1014" s="9"/>
      <c r="BA1014" s="9"/>
      <c r="BB1014" s="9"/>
      <c r="BC1014" s="9"/>
      <c r="BD1014" s="9"/>
      <c r="BE1014" s="9"/>
      <c r="BF1014" s="9"/>
      <c r="BG1014" s="9"/>
      <c r="BH1014" s="9"/>
      <c r="BI1014" s="9"/>
      <c r="BJ1014" s="9"/>
      <c r="BK1014" s="9"/>
      <c r="BL1014" s="9"/>
      <c r="BM1014" s="9"/>
      <c r="BN1014" s="9"/>
      <c r="BO1014" s="9"/>
      <c r="BP1014" s="9"/>
      <c r="BQ1014" s="9"/>
      <c r="BR1014" s="9"/>
      <c r="BS1014" s="9"/>
      <c r="BT1014" s="9"/>
      <c r="BU1014" s="9"/>
      <c r="BV1014" s="9"/>
      <c r="BW1014" s="9"/>
      <c r="BX1014" s="9"/>
      <c r="BY1014" s="9"/>
      <c r="BZ1014" s="9"/>
      <c r="CA1014" s="9"/>
      <c r="CB1014" s="9"/>
      <c r="CC1014" s="9"/>
      <c r="CD1014" s="9"/>
      <c r="CE1014" s="9"/>
      <c r="CF1014" s="9"/>
      <c r="CG1014" s="9"/>
      <c r="CH1014" s="9"/>
      <c r="CI1014" s="9"/>
      <c r="CJ1014" s="9"/>
      <c r="CK1014" s="9"/>
    </row>
    <row r="1015" spans="1:89" s="10" customFormat="1" ht="16.5" customHeight="1">
      <c r="A1015" s="124"/>
      <c r="B1015" s="113"/>
      <c r="C1015" s="7"/>
      <c r="D1015" s="106" t="s">
        <v>13</v>
      </c>
      <c r="E1015" s="106">
        <v>2001</v>
      </c>
      <c r="F1015" s="49"/>
      <c r="G1015" s="86"/>
      <c r="H1015" s="88"/>
      <c r="I1015" s="92"/>
      <c r="J1015" s="90"/>
      <c r="K1015" s="51"/>
      <c r="L1015" s="44"/>
      <c r="M1015" s="77"/>
      <c r="N1015" s="17"/>
      <c r="O1015" s="17"/>
      <c r="P1015" s="17"/>
      <c r="Q1015" s="17"/>
      <c r="R1015" s="17"/>
      <c r="S1015" s="36"/>
      <c r="T1015" s="28"/>
      <c r="U1015" s="28"/>
      <c r="V1015" s="28"/>
      <c r="W1015" s="28"/>
      <c r="X1015" s="28"/>
      <c r="Y1015" s="28"/>
      <c r="Z1015" s="28"/>
      <c r="AA1015" s="28"/>
      <c r="AB1015" s="29"/>
      <c r="AC1015" s="29"/>
      <c r="AD1015" s="29"/>
      <c r="AE1015" s="29"/>
      <c r="AF1015" s="29"/>
      <c r="AG1015" s="29"/>
      <c r="AH1015" s="29"/>
      <c r="AI1015" s="29"/>
      <c r="AJ1015" s="29"/>
      <c r="AK1015" s="29"/>
      <c r="AL1015" s="29"/>
      <c r="AM1015" s="29"/>
      <c r="AN1015" s="29"/>
      <c r="AO1015" s="29"/>
      <c r="AP1015" s="29"/>
      <c r="AQ1015" s="29"/>
      <c r="AR1015" s="29"/>
      <c r="AS1015" s="9"/>
      <c r="AT1015" s="9"/>
      <c r="AU1015" s="9"/>
      <c r="AV1015" s="9"/>
      <c r="AW1015" s="9"/>
      <c r="AX1015" s="9"/>
      <c r="AY1015" s="9"/>
      <c r="AZ1015" s="9"/>
      <c r="BA1015" s="9"/>
      <c r="BB1015" s="9"/>
      <c r="BC1015" s="9"/>
      <c r="BD1015" s="9"/>
      <c r="BE1015" s="9"/>
      <c r="BF1015" s="9"/>
      <c r="BG1015" s="9"/>
      <c r="BH1015" s="9"/>
      <c r="BI1015" s="9"/>
      <c r="BJ1015" s="9"/>
      <c r="BK1015" s="9"/>
      <c r="BL1015" s="9"/>
      <c r="BM1015" s="9"/>
      <c r="BN1015" s="9"/>
      <c r="BO1015" s="9"/>
      <c r="BP1015" s="9"/>
      <c r="BQ1015" s="9"/>
      <c r="BR1015" s="9"/>
      <c r="BS1015" s="9"/>
      <c r="BT1015" s="9"/>
      <c r="BU1015" s="9"/>
      <c r="BV1015" s="9"/>
      <c r="BW1015" s="9"/>
      <c r="BX1015" s="9"/>
      <c r="BY1015" s="9"/>
      <c r="BZ1015" s="9"/>
      <c r="CA1015" s="9"/>
      <c r="CB1015" s="9"/>
      <c r="CC1015" s="9"/>
      <c r="CD1015" s="9"/>
      <c r="CE1015" s="9"/>
      <c r="CF1015" s="9"/>
      <c r="CG1015" s="9"/>
      <c r="CH1015" s="9"/>
      <c r="CI1015" s="9"/>
      <c r="CJ1015" s="9"/>
      <c r="CK1015" s="9"/>
    </row>
    <row r="1016" spans="1:89" s="10" customFormat="1" ht="16.5" customHeight="1">
      <c r="A1016" s="124"/>
      <c r="B1016" s="113"/>
      <c r="D1016" s="106" t="s">
        <v>14</v>
      </c>
      <c r="E1016" s="106">
        <v>66500</v>
      </c>
      <c r="F1016" s="49"/>
      <c r="G1016" s="86"/>
      <c r="H1016" s="88"/>
      <c r="I1016" s="92"/>
      <c r="J1016" s="90"/>
      <c r="K1016" s="51"/>
      <c r="L1016" s="44"/>
      <c r="M1016" s="77"/>
      <c r="N1016" s="54"/>
      <c r="O1016" s="17"/>
      <c r="P1016" s="17"/>
      <c r="Q1016" s="17"/>
      <c r="R1016" s="17"/>
      <c r="S1016" s="77"/>
      <c r="T1016" s="28"/>
      <c r="U1016" s="28"/>
      <c r="V1016" s="28"/>
      <c r="W1016" s="28"/>
      <c r="X1016" s="28"/>
      <c r="Y1016" s="28"/>
      <c r="Z1016" s="28"/>
      <c r="AA1016" s="28"/>
      <c r="AB1016" s="29"/>
      <c r="AC1016" s="29"/>
      <c r="AD1016" s="29"/>
      <c r="AE1016" s="29"/>
      <c r="AF1016" s="29"/>
      <c r="AG1016" s="29"/>
      <c r="AH1016" s="29"/>
      <c r="AI1016" s="29"/>
      <c r="AJ1016" s="29"/>
      <c r="AK1016" s="29"/>
      <c r="AL1016" s="29"/>
      <c r="AM1016" s="29"/>
      <c r="AN1016" s="29"/>
      <c r="AO1016" s="29"/>
      <c r="AP1016" s="29"/>
      <c r="AQ1016" s="29"/>
      <c r="AR1016" s="29"/>
      <c r="AS1016" s="9"/>
      <c r="AT1016" s="9"/>
      <c r="AU1016" s="9"/>
      <c r="AV1016" s="9"/>
      <c r="AW1016" s="9"/>
      <c r="AX1016" s="9"/>
      <c r="AY1016" s="9"/>
      <c r="AZ1016" s="9"/>
      <c r="BA1016" s="9"/>
      <c r="BB1016" s="9"/>
      <c r="BC1016" s="9"/>
      <c r="BD1016" s="9"/>
      <c r="BE1016" s="9"/>
      <c r="BF1016" s="9"/>
      <c r="BG1016" s="9"/>
      <c r="BH1016" s="9"/>
      <c r="BI1016" s="9"/>
      <c r="BJ1016" s="9"/>
      <c r="BK1016" s="9"/>
      <c r="BL1016" s="9"/>
      <c r="BM1016" s="9"/>
      <c r="BN1016" s="9"/>
      <c r="BO1016" s="9"/>
      <c r="BP1016" s="9"/>
      <c r="BQ1016" s="9"/>
      <c r="BR1016" s="9"/>
      <c r="BS1016" s="9"/>
      <c r="BT1016" s="9"/>
      <c r="BU1016" s="9"/>
      <c r="BV1016" s="9"/>
      <c r="BW1016" s="9"/>
      <c r="BX1016" s="9"/>
      <c r="BY1016" s="9"/>
      <c r="BZ1016" s="9"/>
      <c r="CA1016" s="9"/>
      <c r="CB1016" s="9"/>
      <c r="CC1016" s="9"/>
      <c r="CD1016" s="9"/>
      <c r="CE1016" s="9"/>
      <c r="CF1016" s="9"/>
      <c r="CG1016" s="9"/>
      <c r="CH1016" s="9"/>
      <c r="CI1016" s="9"/>
      <c r="CJ1016" s="9"/>
      <c r="CK1016" s="9"/>
    </row>
    <row r="1017" spans="1:89" s="14" customFormat="1" ht="5.25">
      <c r="A1017" s="132"/>
      <c r="B1017" s="101"/>
      <c r="C1017" s="12"/>
      <c r="D1017" s="110">
        <v>0</v>
      </c>
      <c r="E1017" s="110">
        <v>0</v>
      </c>
      <c r="F1017" s="56"/>
      <c r="G1017" s="87"/>
      <c r="H1017" s="89"/>
      <c r="I1017" s="93"/>
      <c r="J1017" s="91"/>
      <c r="K1017" s="58"/>
      <c r="L1017" s="55"/>
      <c r="M1017" s="55"/>
      <c r="N1017" s="60"/>
      <c r="O1017" s="59"/>
      <c r="P1017" s="59"/>
      <c r="Q1017" s="59"/>
      <c r="R1017" s="59"/>
      <c r="S1017" s="39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30"/>
      <c r="AH1017" s="30"/>
      <c r="AI1017" s="30"/>
      <c r="AJ1017" s="30"/>
      <c r="AK1017" s="30"/>
      <c r="AL1017" s="30"/>
      <c r="AM1017" s="30"/>
      <c r="AN1017" s="30"/>
      <c r="AO1017" s="30"/>
      <c r="AP1017" s="30"/>
      <c r="AQ1017" s="30"/>
      <c r="AR1017" s="30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  <c r="BH1017" s="13"/>
      <c r="BI1017" s="13"/>
      <c r="BJ1017" s="13"/>
      <c r="BK1017" s="13"/>
      <c r="BL1017" s="13"/>
      <c r="BM1017" s="13"/>
      <c r="BN1017" s="13"/>
      <c r="BO1017" s="13"/>
      <c r="BP1017" s="13"/>
      <c r="BQ1017" s="13"/>
      <c r="BR1017" s="13"/>
      <c r="BS1017" s="13"/>
      <c r="BT1017" s="13"/>
      <c r="BU1017" s="13"/>
      <c r="BV1017" s="13"/>
      <c r="BW1017" s="13"/>
      <c r="BX1017" s="13"/>
      <c r="BY1017" s="13"/>
      <c r="BZ1017" s="13"/>
      <c r="CA1017" s="13"/>
      <c r="CB1017" s="13"/>
      <c r="CC1017" s="13"/>
      <c r="CD1017" s="13"/>
      <c r="CE1017" s="13"/>
      <c r="CF1017" s="13"/>
      <c r="CG1017" s="13"/>
      <c r="CH1017" s="13"/>
      <c r="CI1017" s="13"/>
      <c r="CJ1017" s="13"/>
      <c r="CK1017" s="13"/>
    </row>
    <row r="1018" spans="1:89" s="10" customFormat="1">
      <c r="A1018" s="124"/>
      <c r="B1018" s="113"/>
      <c r="C1018" s="7"/>
      <c r="D1018" s="106" t="s">
        <v>15</v>
      </c>
      <c r="E1018" s="106">
        <v>0</v>
      </c>
      <c r="F1018" s="49"/>
      <c r="G1018" s="86"/>
      <c r="H1018" s="88"/>
      <c r="I1018" s="92"/>
      <c r="J1018" s="90"/>
      <c r="K1018" s="51"/>
      <c r="L1018" s="44"/>
      <c r="M1018" s="77"/>
      <c r="N1018" s="54"/>
      <c r="O1018" s="54"/>
      <c r="P1018" s="54"/>
      <c r="Q1018" s="54"/>
      <c r="R1018" s="54"/>
      <c r="S1018" s="38"/>
      <c r="T1018" s="28"/>
      <c r="U1018" s="28"/>
      <c r="V1018" s="28"/>
      <c r="W1018" s="28"/>
      <c r="X1018" s="28"/>
      <c r="Y1018" s="28"/>
      <c r="Z1018" s="28"/>
      <c r="AA1018" s="28"/>
      <c r="AB1018" s="29"/>
      <c r="AC1018" s="29"/>
      <c r="AD1018" s="29"/>
      <c r="AE1018" s="29"/>
      <c r="AF1018" s="29"/>
      <c r="AG1018" s="29"/>
      <c r="AH1018" s="29"/>
      <c r="AI1018" s="29"/>
      <c r="AJ1018" s="29"/>
      <c r="AK1018" s="29"/>
      <c r="AL1018" s="29"/>
      <c r="AM1018" s="29"/>
      <c r="AN1018" s="29"/>
      <c r="AO1018" s="29"/>
      <c r="AP1018" s="29"/>
      <c r="AQ1018" s="29"/>
      <c r="AR1018" s="29"/>
      <c r="AS1018" s="9"/>
      <c r="AT1018" s="9"/>
      <c r="AU1018" s="9"/>
      <c r="AV1018" s="9"/>
      <c r="AW1018" s="9"/>
      <c r="AX1018" s="9"/>
      <c r="AY1018" s="9"/>
      <c r="AZ1018" s="9"/>
      <c r="BA1018" s="9"/>
      <c r="BB1018" s="9"/>
      <c r="BC1018" s="9"/>
      <c r="BD1018" s="9"/>
      <c r="BE1018" s="9"/>
      <c r="BF1018" s="9"/>
      <c r="BG1018" s="9"/>
      <c r="BH1018" s="9"/>
      <c r="BI1018" s="9"/>
      <c r="BJ1018" s="9"/>
      <c r="BK1018" s="9"/>
      <c r="BL1018" s="9"/>
      <c r="BM1018" s="9"/>
      <c r="BN1018" s="9"/>
      <c r="BO1018" s="9"/>
      <c r="BP1018" s="9"/>
      <c r="BQ1018" s="9"/>
      <c r="BR1018" s="9"/>
      <c r="BS1018" s="9"/>
      <c r="BT1018" s="9"/>
      <c r="BU1018" s="9"/>
      <c r="BV1018" s="9"/>
      <c r="BW1018" s="9"/>
      <c r="BX1018" s="9"/>
      <c r="BY1018" s="9"/>
      <c r="BZ1018" s="9"/>
      <c r="CA1018" s="9"/>
      <c r="CB1018" s="9"/>
      <c r="CC1018" s="9"/>
      <c r="CD1018" s="9"/>
      <c r="CE1018" s="9"/>
      <c r="CF1018" s="9"/>
      <c r="CG1018" s="9"/>
      <c r="CH1018" s="9"/>
      <c r="CI1018" s="9"/>
      <c r="CJ1018" s="9"/>
      <c r="CK1018" s="9"/>
    </row>
    <row r="1019" spans="1:89" s="10" customFormat="1" ht="15" customHeight="1">
      <c r="A1019" s="124"/>
      <c r="B1019" s="113"/>
      <c r="C1019" s="7"/>
      <c r="D1019" s="106" t="s">
        <v>16</v>
      </c>
      <c r="E1019" s="106">
        <v>10000</v>
      </c>
      <c r="F1019" s="49"/>
      <c r="G1019" s="86"/>
      <c r="H1019" s="88"/>
      <c r="I1019" s="92"/>
      <c r="J1019" s="90"/>
      <c r="K1019" s="51"/>
      <c r="L1019" s="44"/>
      <c r="M1019" s="77"/>
      <c r="N1019" s="53"/>
      <c r="O1019" s="83"/>
      <c r="P1019" s="83"/>
      <c r="Q1019" s="83"/>
      <c r="R1019" s="83"/>
      <c r="S1019" s="41"/>
      <c r="T1019" s="28"/>
      <c r="U1019" s="28"/>
      <c r="V1019" s="28"/>
      <c r="W1019" s="28"/>
      <c r="X1019" s="28"/>
      <c r="Y1019" s="28"/>
      <c r="Z1019" s="28"/>
      <c r="AA1019" s="28"/>
      <c r="AB1019" s="29"/>
      <c r="AC1019" s="29"/>
      <c r="AD1019" s="29"/>
      <c r="AE1019" s="29"/>
      <c r="AF1019" s="29"/>
      <c r="AG1019" s="29"/>
      <c r="AH1019" s="29"/>
      <c r="AI1019" s="29"/>
      <c r="AJ1019" s="29"/>
      <c r="AK1019" s="29"/>
      <c r="AL1019" s="29"/>
      <c r="AM1019" s="29"/>
      <c r="AN1019" s="29"/>
      <c r="AO1019" s="29"/>
      <c r="AP1019" s="29"/>
      <c r="AQ1019" s="29"/>
      <c r="AR1019" s="29"/>
      <c r="AS1019" s="9"/>
      <c r="AT1019" s="9"/>
      <c r="AU1019" s="9"/>
      <c r="AV1019" s="9"/>
      <c r="AW1019" s="9"/>
      <c r="AX1019" s="9"/>
      <c r="AY1019" s="9"/>
      <c r="AZ1019" s="9"/>
      <c r="BA1019" s="9"/>
      <c r="BB1019" s="9"/>
      <c r="BC1019" s="9"/>
      <c r="BD1019" s="9"/>
      <c r="BE1019" s="9"/>
      <c r="BF1019" s="9"/>
      <c r="BG1019" s="9"/>
      <c r="BH1019" s="9"/>
      <c r="BI1019" s="9"/>
      <c r="BJ1019" s="9"/>
      <c r="BK1019" s="9"/>
      <c r="BL1019" s="9"/>
      <c r="BM1019" s="9"/>
      <c r="BN1019" s="9"/>
      <c r="BO1019" s="9"/>
      <c r="BP1019" s="9"/>
      <c r="BQ1019" s="9"/>
      <c r="BR1019" s="9"/>
      <c r="BS1019" s="9"/>
      <c r="BT1019" s="9"/>
      <c r="BU1019" s="9"/>
      <c r="BV1019" s="9"/>
      <c r="BW1019" s="9"/>
      <c r="BX1019" s="9"/>
      <c r="BY1019" s="9"/>
      <c r="BZ1019" s="9"/>
      <c r="CA1019" s="9"/>
      <c r="CB1019" s="9"/>
      <c r="CC1019" s="9"/>
      <c r="CD1019" s="9"/>
      <c r="CE1019" s="9"/>
      <c r="CF1019" s="9"/>
      <c r="CG1019" s="9"/>
      <c r="CH1019" s="9"/>
      <c r="CI1019" s="9"/>
      <c r="CJ1019" s="9"/>
      <c r="CK1019" s="9"/>
    </row>
    <row r="1020" spans="1:89" s="10" customFormat="1">
      <c r="A1020" s="124"/>
      <c r="B1020" s="113"/>
      <c r="C1020" s="7"/>
      <c r="D1020" s="106" t="s">
        <v>17</v>
      </c>
      <c r="E1020" s="106">
        <v>45000</v>
      </c>
      <c r="F1020" s="49"/>
      <c r="G1020" s="86"/>
      <c r="H1020" s="88"/>
      <c r="I1020" s="92"/>
      <c r="J1020" s="90"/>
      <c r="K1020" s="51"/>
      <c r="L1020" s="44"/>
      <c r="M1020" s="77"/>
      <c r="N1020" s="47"/>
      <c r="O1020" s="17"/>
      <c r="P1020" s="17"/>
      <c r="Q1020" s="17"/>
      <c r="R1020" s="17"/>
      <c r="S1020" s="36"/>
      <c r="T1020" s="28"/>
      <c r="U1020" s="28"/>
      <c r="V1020" s="28"/>
      <c r="W1020" s="28"/>
      <c r="X1020" s="28"/>
      <c r="Y1020" s="28"/>
      <c r="Z1020" s="28"/>
      <c r="AA1020" s="28"/>
      <c r="AB1020" s="29"/>
      <c r="AC1020" s="29"/>
      <c r="AD1020" s="29"/>
      <c r="AE1020" s="29"/>
      <c r="AF1020" s="29"/>
      <c r="AG1020" s="29"/>
      <c r="AH1020" s="29"/>
      <c r="AI1020" s="29"/>
      <c r="AJ1020" s="29"/>
      <c r="AK1020" s="29"/>
      <c r="AL1020" s="29"/>
      <c r="AM1020" s="29"/>
      <c r="AN1020" s="29"/>
      <c r="AO1020" s="29"/>
      <c r="AP1020" s="29"/>
      <c r="AQ1020" s="29"/>
      <c r="AR1020" s="29"/>
      <c r="AS1020" s="9"/>
      <c r="AT1020" s="9"/>
      <c r="AU1020" s="9"/>
      <c r="AV1020" s="9"/>
      <c r="AW1020" s="9"/>
      <c r="AX1020" s="9"/>
      <c r="AY1020" s="9"/>
      <c r="AZ1020" s="9"/>
      <c r="BA1020" s="9"/>
      <c r="BB1020" s="9"/>
      <c r="BC1020" s="9"/>
      <c r="BD1020" s="9"/>
      <c r="BE1020" s="9"/>
      <c r="BF1020" s="9"/>
      <c r="BG1020" s="9"/>
      <c r="BH1020" s="9"/>
      <c r="BI1020" s="9"/>
      <c r="BJ1020" s="9"/>
      <c r="BK1020" s="9"/>
      <c r="BL1020" s="9"/>
      <c r="BM1020" s="9"/>
      <c r="BN1020" s="9"/>
      <c r="BO1020" s="9"/>
      <c r="BP1020" s="9"/>
      <c r="BQ1020" s="9"/>
      <c r="BR1020" s="9"/>
      <c r="BS1020" s="9"/>
      <c r="BT1020" s="9"/>
      <c r="BU1020" s="9"/>
      <c r="BV1020" s="9"/>
      <c r="BW1020" s="9"/>
      <c r="BX1020" s="9"/>
      <c r="BY1020" s="9"/>
      <c r="BZ1020" s="9"/>
      <c r="CA1020" s="9"/>
      <c r="CB1020" s="9"/>
      <c r="CC1020" s="9"/>
      <c r="CD1020" s="9"/>
      <c r="CE1020" s="9"/>
      <c r="CF1020" s="9"/>
      <c r="CG1020" s="9"/>
      <c r="CH1020" s="9"/>
      <c r="CI1020" s="9"/>
      <c r="CJ1020" s="9"/>
      <c r="CK1020" s="9"/>
    </row>
    <row r="1021" spans="1:89" s="10" customFormat="1">
      <c r="A1021" s="124"/>
      <c r="B1021" s="113"/>
      <c r="C1021" s="7"/>
      <c r="D1021" s="106" t="s">
        <v>18</v>
      </c>
      <c r="E1021" s="106">
        <v>10000</v>
      </c>
      <c r="F1021" s="49"/>
      <c r="G1021" s="86"/>
      <c r="H1021" s="88"/>
      <c r="I1021" s="92"/>
      <c r="J1021" s="90"/>
      <c r="K1021" s="51"/>
      <c r="L1021" s="44"/>
      <c r="M1021" s="77"/>
      <c r="N1021" s="17"/>
      <c r="O1021" s="47"/>
      <c r="P1021" s="47"/>
      <c r="Q1021" s="47"/>
      <c r="R1021" s="47"/>
      <c r="S1021" s="34"/>
      <c r="T1021" s="28"/>
      <c r="U1021" s="28"/>
      <c r="V1021" s="28"/>
      <c r="W1021" s="28"/>
      <c r="X1021" s="28"/>
      <c r="Y1021" s="28"/>
      <c r="Z1021" s="28"/>
      <c r="AA1021" s="28"/>
      <c r="AB1021" s="29"/>
      <c r="AC1021" s="29"/>
      <c r="AD1021" s="29"/>
      <c r="AE1021" s="29"/>
      <c r="AF1021" s="29"/>
      <c r="AG1021" s="29"/>
      <c r="AH1021" s="29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9"/>
      <c r="AT1021" s="9"/>
      <c r="AU1021" s="9"/>
      <c r="AV1021" s="9"/>
      <c r="AW1021" s="9"/>
      <c r="AX1021" s="9"/>
      <c r="AY1021" s="9"/>
      <c r="AZ1021" s="9"/>
      <c r="BA1021" s="9"/>
      <c r="BB1021" s="9"/>
      <c r="BC1021" s="9"/>
      <c r="BD1021" s="9"/>
      <c r="BE1021" s="9"/>
      <c r="BF1021" s="9"/>
      <c r="BG1021" s="9"/>
      <c r="BH1021" s="9"/>
      <c r="BI1021" s="9"/>
      <c r="BJ1021" s="9"/>
      <c r="BK1021" s="9"/>
      <c r="BL1021" s="9"/>
      <c r="BM1021" s="9"/>
      <c r="BN1021" s="9"/>
      <c r="BO1021" s="9"/>
      <c r="BP1021" s="9"/>
      <c r="BQ1021" s="9"/>
      <c r="BR1021" s="9"/>
      <c r="BS1021" s="9"/>
      <c r="BT1021" s="9"/>
      <c r="BU1021" s="9"/>
      <c r="BV1021" s="9"/>
      <c r="BW1021" s="9"/>
      <c r="BX1021" s="9"/>
      <c r="BY1021" s="9"/>
      <c r="BZ1021" s="9"/>
      <c r="CA1021" s="9"/>
      <c r="CB1021" s="9"/>
      <c r="CC1021" s="9"/>
      <c r="CD1021" s="9"/>
      <c r="CE1021" s="9"/>
      <c r="CF1021" s="9"/>
      <c r="CG1021" s="9"/>
      <c r="CH1021" s="9"/>
      <c r="CI1021" s="9"/>
      <c r="CJ1021" s="9"/>
      <c r="CK1021" s="9"/>
    </row>
    <row r="1022" spans="1:89" s="10" customFormat="1">
      <c r="A1022" s="124"/>
      <c r="B1022" s="113"/>
      <c r="C1022" s="7"/>
      <c r="D1022" s="106" t="s">
        <v>19</v>
      </c>
      <c r="E1022" s="106">
        <v>1000</v>
      </c>
      <c r="F1022" s="49"/>
      <c r="G1022" s="86"/>
      <c r="H1022" s="88"/>
      <c r="I1022" s="92"/>
      <c r="J1022" s="90"/>
      <c r="K1022" s="51"/>
      <c r="L1022" s="44"/>
      <c r="M1022" s="77"/>
      <c r="N1022" s="17"/>
      <c r="O1022" s="17"/>
      <c r="P1022" s="17"/>
      <c r="Q1022" s="17"/>
      <c r="R1022" s="17"/>
      <c r="S1022" s="36"/>
      <c r="T1022" s="28"/>
      <c r="U1022" s="28"/>
      <c r="V1022" s="28"/>
      <c r="W1022" s="28"/>
      <c r="X1022" s="28"/>
      <c r="Y1022" s="28"/>
      <c r="Z1022" s="28"/>
      <c r="AA1022" s="28"/>
      <c r="AB1022" s="29"/>
      <c r="AC1022" s="29"/>
      <c r="AD1022" s="29"/>
      <c r="AE1022" s="29"/>
      <c r="AF1022" s="29"/>
      <c r="AG1022" s="29"/>
      <c r="AH1022" s="29"/>
      <c r="AI1022" s="29"/>
      <c r="AJ1022" s="29"/>
      <c r="AK1022" s="29"/>
      <c r="AL1022" s="29"/>
      <c r="AM1022" s="29"/>
      <c r="AN1022" s="29"/>
      <c r="AO1022" s="29"/>
      <c r="AP1022" s="29"/>
      <c r="AQ1022" s="29"/>
      <c r="AR1022" s="29"/>
      <c r="AS1022" s="9"/>
      <c r="AT1022" s="9"/>
      <c r="AU1022" s="9"/>
      <c r="AV1022" s="9"/>
      <c r="AW1022" s="9"/>
      <c r="AX1022" s="9"/>
      <c r="AY1022" s="9"/>
      <c r="AZ1022" s="9"/>
      <c r="BA1022" s="9"/>
      <c r="BB1022" s="9"/>
      <c r="BC1022" s="9"/>
      <c r="BD1022" s="9"/>
      <c r="BE1022" s="9"/>
      <c r="BF1022" s="9"/>
      <c r="BG1022" s="9"/>
      <c r="BH1022" s="9"/>
      <c r="BI1022" s="9"/>
      <c r="BJ1022" s="9"/>
      <c r="BK1022" s="9"/>
      <c r="BL1022" s="9"/>
      <c r="BM1022" s="9"/>
      <c r="BN1022" s="9"/>
      <c r="BO1022" s="9"/>
      <c r="BP1022" s="9"/>
      <c r="BQ1022" s="9"/>
      <c r="BR1022" s="9"/>
      <c r="BS1022" s="9"/>
      <c r="BT1022" s="9"/>
      <c r="BU1022" s="9"/>
      <c r="BV1022" s="9"/>
      <c r="BW1022" s="9"/>
      <c r="BX1022" s="9"/>
      <c r="BY1022" s="9"/>
      <c r="BZ1022" s="9"/>
      <c r="CA1022" s="9"/>
      <c r="CB1022" s="9"/>
      <c r="CC1022" s="9"/>
      <c r="CD1022" s="9"/>
      <c r="CE1022" s="9"/>
      <c r="CF1022" s="9"/>
      <c r="CG1022" s="9"/>
      <c r="CH1022" s="9"/>
      <c r="CI1022" s="9"/>
      <c r="CJ1022" s="9"/>
      <c r="CK1022" s="9"/>
    </row>
    <row r="1023" spans="1:89" s="10" customFormat="1">
      <c r="A1023" s="124"/>
      <c r="B1023" s="113"/>
      <c r="C1023" s="7"/>
      <c r="D1023" s="106" t="s">
        <v>20</v>
      </c>
      <c r="E1023" s="106">
        <v>500</v>
      </c>
      <c r="F1023" s="49"/>
      <c r="G1023" s="86"/>
      <c r="H1023" s="88"/>
      <c r="I1023" s="92"/>
      <c r="J1023" s="90"/>
      <c r="K1023" s="51"/>
      <c r="L1023" s="44"/>
      <c r="M1023" s="77"/>
      <c r="N1023" s="17"/>
      <c r="O1023" s="17"/>
      <c r="P1023" s="17"/>
      <c r="Q1023" s="17"/>
      <c r="R1023" s="17"/>
      <c r="S1023" s="36"/>
      <c r="T1023" s="28"/>
      <c r="U1023" s="28"/>
      <c r="V1023" s="28"/>
      <c r="W1023" s="28"/>
      <c r="X1023" s="28"/>
      <c r="Y1023" s="28"/>
      <c r="Z1023" s="28"/>
      <c r="AA1023" s="28"/>
      <c r="AB1023" s="29"/>
      <c r="AC1023" s="29"/>
      <c r="AD1023" s="29"/>
      <c r="AE1023" s="29"/>
      <c r="AF1023" s="29"/>
      <c r="AG1023" s="29"/>
      <c r="AH1023" s="29"/>
      <c r="AI1023" s="29"/>
      <c r="AJ1023" s="29"/>
      <c r="AK1023" s="29"/>
      <c r="AL1023" s="29"/>
      <c r="AM1023" s="29"/>
      <c r="AN1023" s="29"/>
      <c r="AO1023" s="29"/>
      <c r="AP1023" s="29"/>
      <c r="AQ1023" s="29"/>
      <c r="AR1023" s="2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9"/>
      <c r="BD1023" s="9"/>
      <c r="BE1023" s="9"/>
      <c r="BF1023" s="9"/>
      <c r="BG1023" s="9"/>
      <c r="BH1023" s="9"/>
      <c r="BI1023" s="9"/>
      <c r="BJ1023" s="9"/>
      <c r="BK1023" s="9"/>
      <c r="BL1023" s="9"/>
      <c r="BM1023" s="9"/>
      <c r="BN1023" s="9"/>
      <c r="BO1023" s="9"/>
      <c r="BP1023" s="9"/>
      <c r="BQ1023" s="9"/>
      <c r="BR1023" s="9"/>
      <c r="BS1023" s="9"/>
      <c r="BT1023" s="9"/>
      <c r="BU1023" s="9"/>
      <c r="BV1023" s="9"/>
      <c r="BW1023" s="9"/>
      <c r="BX1023" s="9"/>
      <c r="BY1023" s="9"/>
      <c r="BZ1023" s="9"/>
      <c r="CA1023" s="9"/>
      <c r="CB1023" s="9"/>
      <c r="CC1023" s="9"/>
      <c r="CD1023" s="9"/>
      <c r="CE1023" s="9"/>
      <c r="CF1023" s="9"/>
      <c r="CG1023" s="9"/>
      <c r="CH1023" s="9"/>
      <c r="CI1023" s="9"/>
      <c r="CJ1023" s="9"/>
      <c r="CK1023" s="9"/>
    </row>
    <row r="1024" spans="1:89" s="10" customFormat="1">
      <c r="A1024" s="124"/>
      <c r="B1024" s="113"/>
      <c r="C1024" s="7"/>
      <c r="D1024" s="106">
        <v>0</v>
      </c>
      <c r="E1024" s="106">
        <v>0</v>
      </c>
      <c r="F1024" s="49"/>
      <c r="G1024" s="86"/>
      <c r="H1024" s="88"/>
      <c r="I1024" s="92"/>
      <c r="J1024" s="90"/>
      <c r="K1024" s="51"/>
      <c r="L1024" s="44"/>
      <c r="M1024" s="77"/>
      <c r="N1024" s="17"/>
      <c r="O1024" s="17"/>
      <c r="P1024" s="17"/>
      <c r="Q1024" s="17"/>
      <c r="R1024" s="17"/>
      <c r="S1024" s="36"/>
      <c r="T1024" s="28"/>
      <c r="U1024" s="28"/>
      <c r="V1024" s="28"/>
      <c r="W1024" s="28"/>
      <c r="X1024" s="28"/>
      <c r="Y1024" s="28"/>
      <c r="Z1024" s="28"/>
      <c r="AA1024" s="28"/>
      <c r="AB1024" s="29"/>
      <c r="AC1024" s="29"/>
      <c r="AD1024" s="29"/>
      <c r="AE1024" s="29"/>
      <c r="AF1024" s="29"/>
      <c r="AG1024" s="29"/>
      <c r="AH1024" s="29"/>
      <c r="AI1024" s="29"/>
      <c r="AJ1024" s="29"/>
      <c r="AK1024" s="29"/>
      <c r="AL1024" s="29"/>
      <c r="AM1024" s="29"/>
      <c r="AN1024" s="29"/>
      <c r="AO1024" s="29"/>
      <c r="AP1024" s="29"/>
      <c r="AQ1024" s="29"/>
      <c r="AR1024" s="29"/>
      <c r="AS1024" s="9"/>
      <c r="AT1024" s="9"/>
      <c r="AU1024" s="9"/>
      <c r="AV1024" s="9"/>
      <c r="AW1024" s="9"/>
      <c r="AX1024" s="9"/>
      <c r="AY1024" s="9"/>
      <c r="AZ1024" s="9"/>
      <c r="BA1024" s="9"/>
      <c r="BB1024" s="9"/>
      <c r="BC1024" s="9"/>
      <c r="BD1024" s="9"/>
      <c r="BE1024" s="9"/>
      <c r="BF1024" s="9"/>
      <c r="BG1024" s="9"/>
      <c r="BH1024" s="9"/>
      <c r="BI1024" s="9"/>
      <c r="BJ1024" s="9"/>
      <c r="BK1024" s="9"/>
      <c r="BL1024" s="9"/>
      <c r="BM1024" s="9"/>
      <c r="BN1024" s="9"/>
      <c r="BO1024" s="9"/>
      <c r="BP1024" s="9"/>
      <c r="BQ1024" s="9"/>
      <c r="BR1024" s="9"/>
      <c r="BS1024" s="9"/>
      <c r="BT1024" s="9"/>
      <c r="BU1024" s="9"/>
      <c r="BV1024" s="9"/>
      <c r="BW1024" s="9"/>
      <c r="BX1024" s="9"/>
      <c r="BY1024" s="9"/>
      <c r="BZ1024" s="9"/>
      <c r="CA1024" s="9"/>
      <c r="CB1024" s="9"/>
      <c r="CC1024" s="9"/>
      <c r="CD1024" s="9"/>
      <c r="CE1024" s="9"/>
      <c r="CF1024" s="9"/>
      <c r="CG1024" s="9"/>
      <c r="CH1024" s="9"/>
      <c r="CI1024" s="9"/>
      <c r="CJ1024" s="9"/>
      <c r="CK1024" s="9"/>
    </row>
    <row r="1025" spans="1:89" s="14" customFormat="1" ht="6.75">
      <c r="A1025" s="132"/>
      <c r="B1025" s="101"/>
      <c r="C1025" s="12"/>
      <c r="D1025" s="106">
        <v>0</v>
      </c>
      <c r="E1025" s="106">
        <v>0</v>
      </c>
      <c r="F1025" s="56"/>
      <c r="G1025" s="87"/>
      <c r="H1025" s="89"/>
      <c r="I1025" s="93"/>
      <c r="J1025" s="91"/>
      <c r="K1025" s="58"/>
      <c r="L1025" s="55"/>
      <c r="M1025" s="77"/>
      <c r="N1025" s="59"/>
      <c r="O1025" s="59"/>
      <c r="P1025" s="59"/>
      <c r="Q1025" s="59"/>
      <c r="R1025" s="59"/>
      <c r="S1025" s="39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30"/>
      <c r="AH1025" s="30"/>
      <c r="AI1025" s="30"/>
      <c r="AJ1025" s="30"/>
      <c r="AK1025" s="30"/>
      <c r="AL1025" s="30"/>
      <c r="AM1025" s="30"/>
      <c r="AN1025" s="30"/>
      <c r="AO1025" s="30"/>
      <c r="AP1025" s="30"/>
      <c r="AQ1025" s="30"/>
      <c r="AR1025" s="30"/>
      <c r="AS1025" s="13"/>
      <c r="AT1025" s="13"/>
      <c r="AU1025" s="13"/>
      <c r="AV1025" s="13"/>
      <c r="AW1025" s="13"/>
      <c r="AX1025" s="13"/>
      <c r="AY1025" s="13"/>
      <c r="AZ1025" s="13"/>
      <c r="BA1025" s="13"/>
      <c r="BB1025" s="13"/>
      <c r="BC1025" s="13"/>
      <c r="BD1025" s="13"/>
      <c r="BE1025" s="13"/>
      <c r="BF1025" s="13"/>
      <c r="BG1025" s="13"/>
      <c r="BH1025" s="13"/>
      <c r="BI1025" s="13"/>
      <c r="BJ1025" s="13"/>
      <c r="BK1025" s="13"/>
      <c r="BL1025" s="13"/>
      <c r="BM1025" s="13"/>
      <c r="BN1025" s="13"/>
      <c r="BO1025" s="13"/>
      <c r="BP1025" s="13"/>
      <c r="BQ1025" s="13"/>
      <c r="BR1025" s="13"/>
      <c r="BS1025" s="13"/>
      <c r="BT1025" s="13"/>
      <c r="BU1025" s="13"/>
      <c r="BV1025" s="13"/>
      <c r="BW1025" s="13"/>
      <c r="BX1025" s="13"/>
      <c r="BY1025" s="13"/>
      <c r="BZ1025" s="13"/>
      <c r="CA1025" s="13"/>
      <c r="CB1025" s="13"/>
      <c r="CC1025" s="13"/>
      <c r="CD1025" s="13"/>
      <c r="CE1025" s="13"/>
      <c r="CF1025" s="13"/>
      <c r="CG1025" s="13"/>
      <c r="CH1025" s="13"/>
      <c r="CI1025" s="13"/>
      <c r="CJ1025" s="13"/>
      <c r="CK1025" s="13"/>
    </row>
    <row r="1026" spans="1:89" s="10" customFormat="1">
      <c r="A1026" s="124"/>
      <c r="B1026" s="113"/>
      <c r="C1026" s="7"/>
      <c r="D1026" s="106" t="s">
        <v>21</v>
      </c>
      <c r="E1026" s="106">
        <v>0</v>
      </c>
      <c r="F1026" s="49"/>
      <c r="G1026" s="86"/>
      <c r="H1026" s="88"/>
      <c r="I1026" s="92"/>
      <c r="J1026" s="90"/>
      <c r="K1026" s="51"/>
      <c r="L1026" s="44"/>
      <c r="M1026" s="77"/>
      <c r="N1026" s="17"/>
      <c r="O1026" s="17"/>
      <c r="P1026" s="17"/>
      <c r="Q1026" s="17"/>
      <c r="R1026" s="17"/>
      <c r="S1026" s="36"/>
      <c r="T1026" s="28"/>
      <c r="U1026" s="28"/>
      <c r="V1026" s="28"/>
      <c r="W1026" s="28"/>
      <c r="X1026" s="28"/>
      <c r="Y1026" s="28"/>
      <c r="Z1026" s="28"/>
      <c r="AA1026" s="28"/>
      <c r="AB1026" s="29"/>
      <c r="AC1026" s="29"/>
      <c r="AD1026" s="29"/>
      <c r="AE1026" s="29"/>
      <c r="AF1026" s="29"/>
      <c r="AG1026" s="29"/>
      <c r="AH1026" s="29"/>
      <c r="AI1026" s="29"/>
      <c r="AJ1026" s="29"/>
      <c r="AK1026" s="29"/>
      <c r="AL1026" s="29"/>
      <c r="AM1026" s="29"/>
      <c r="AN1026" s="29"/>
      <c r="AO1026" s="29"/>
      <c r="AP1026" s="29"/>
      <c r="AQ1026" s="29"/>
      <c r="AR1026" s="29"/>
      <c r="AS1026" s="9"/>
      <c r="AT1026" s="9"/>
      <c r="AU1026" s="9"/>
      <c r="AV1026" s="9"/>
      <c r="AW1026" s="9"/>
      <c r="AX1026" s="9"/>
      <c r="AY1026" s="9"/>
      <c r="AZ1026" s="9"/>
      <c r="BA1026" s="9"/>
      <c r="BB1026" s="9"/>
      <c r="BC1026" s="9"/>
      <c r="BD1026" s="9"/>
      <c r="BE1026" s="9"/>
      <c r="BF1026" s="9"/>
      <c r="BG1026" s="9"/>
      <c r="BH1026" s="9"/>
      <c r="BI1026" s="9"/>
      <c r="BJ1026" s="9"/>
      <c r="BK1026" s="9"/>
      <c r="BL1026" s="9"/>
      <c r="BM1026" s="9"/>
      <c r="BN1026" s="9"/>
      <c r="BO1026" s="9"/>
      <c r="BP1026" s="9"/>
      <c r="BQ1026" s="9"/>
      <c r="BR1026" s="9"/>
      <c r="BS1026" s="9"/>
      <c r="BT1026" s="9"/>
      <c r="BU1026" s="9"/>
      <c r="BV1026" s="9"/>
      <c r="BW1026" s="9"/>
      <c r="BX1026" s="9"/>
      <c r="BY1026" s="9"/>
      <c r="BZ1026" s="9"/>
      <c r="CA1026" s="9"/>
      <c r="CB1026" s="9"/>
      <c r="CC1026" s="9"/>
      <c r="CD1026" s="9"/>
      <c r="CE1026" s="9"/>
      <c r="CF1026" s="9"/>
      <c r="CG1026" s="9"/>
      <c r="CH1026" s="9"/>
      <c r="CI1026" s="9"/>
      <c r="CJ1026" s="9"/>
      <c r="CK1026" s="9"/>
    </row>
    <row r="1027" spans="1:89" s="10" customFormat="1" ht="15" customHeight="1">
      <c r="A1027" s="124"/>
      <c r="B1027" s="113"/>
      <c r="C1027" s="7"/>
      <c r="D1027" s="106" t="s">
        <v>22</v>
      </c>
      <c r="E1027" s="106">
        <v>1200</v>
      </c>
      <c r="F1027" s="49"/>
      <c r="G1027" s="86"/>
      <c r="H1027" s="88"/>
      <c r="I1027" s="92"/>
      <c r="J1027" s="90"/>
      <c r="K1027" s="51"/>
      <c r="L1027" s="44"/>
      <c r="M1027" s="77"/>
      <c r="N1027" s="53"/>
      <c r="O1027" s="53"/>
      <c r="P1027" s="53"/>
      <c r="Q1027" s="53"/>
      <c r="R1027" s="53"/>
      <c r="S1027" s="37"/>
      <c r="T1027" s="28"/>
      <c r="U1027" s="28"/>
      <c r="V1027" s="28"/>
      <c r="W1027" s="28"/>
      <c r="X1027" s="28"/>
      <c r="Y1027" s="28"/>
      <c r="Z1027" s="28"/>
      <c r="AA1027" s="28"/>
      <c r="AB1027" s="29"/>
      <c r="AC1027" s="29"/>
      <c r="AD1027" s="29"/>
      <c r="AE1027" s="29"/>
      <c r="AF1027" s="29"/>
      <c r="AG1027" s="29"/>
      <c r="AH1027" s="29"/>
      <c r="AI1027" s="29"/>
      <c r="AJ1027" s="29"/>
      <c r="AK1027" s="29"/>
      <c r="AL1027" s="29"/>
      <c r="AM1027" s="29"/>
      <c r="AN1027" s="29"/>
      <c r="AO1027" s="29"/>
      <c r="AP1027" s="29"/>
      <c r="AQ1027" s="29"/>
      <c r="AR1027" s="29"/>
      <c r="AS1027" s="9"/>
      <c r="AT1027" s="9"/>
      <c r="AU1027" s="9"/>
      <c r="AV1027" s="9"/>
      <c r="AW1027" s="9"/>
      <c r="AX1027" s="9"/>
      <c r="AY1027" s="9"/>
      <c r="AZ1027" s="9"/>
      <c r="BA1027" s="9"/>
      <c r="BB1027" s="9"/>
      <c r="BC1027" s="9"/>
      <c r="BD1027" s="9"/>
      <c r="BE1027" s="9"/>
      <c r="BF1027" s="9"/>
      <c r="BG1027" s="9"/>
      <c r="BH1027" s="9"/>
      <c r="BI1027" s="9"/>
      <c r="BJ1027" s="9"/>
      <c r="BK1027" s="9"/>
      <c r="BL1027" s="9"/>
      <c r="BM1027" s="9"/>
      <c r="BN1027" s="9"/>
      <c r="BO1027" s="9"/>
      <c r="BP1027" s="9"/>
      <c r="BQ1027" s="9"/>
      <c r="BR1027" s="9"/>
      <c r="BS1027" s="9"/>
      <c r="BT1027" s="9"/>
      <c r="BU1027" s="9"/>
      <c r="BV1027" s="9"/>
      <c r="BW1027" s="9"/>
      <c r="BX1027" s="9"/>
      <c r="BY1027" s="9"/>
      <c r="BZ1027" s="9"/>
      <c r="CA1027" s="9"/>
      <c r="CB1027" s="9"/>
      <c r="CC1027" s="9"/>
      <c r="CD1027" s="9"/>
      <c r="CE1027" s="9"/>
      <c r="CF1027" s="9"/>
      <c r="CG1027" s="9"/>
      <c r="CH1027" s="9"/>
      <c r="CI1027" s="9"/>
      <c r="CJ1027" s="9"/>
      <c r="CK1027" s="9"/>
    </row>
    <row r="1028" spans="1:89" s="10" customFormat="1" ht="15" customHeight="1">
      <c r="A1028" s="124"/>
      <c r="B1028" s="113"/>
      <c r="C1028" s="7"/>
      <c r="D1028" s="106" t="s">
        <v>23</v>
      </c>
      <c r="E1028" s="106">
        <v>20710</v>
      </c>
      <c r="F1028" s="49"/>
      <c r="G1028" s="86"/>
      <c r="H1028" s="88"/>
      <c r="I1028" s="92"/>
      <c r="J1028" s="90"/>
      <c r="K1028" s="51"/>
      <c r="L1028" s="44"/>
      <c r="M1028" s="77"/>
      <c r="N1028" s="17"/>
      <c r="O1028" s="17"/>
      <c r="P1028" s="17"/>
      <c r="Q1028" s="17"/>
      <c r="R1028" s="17"/>
      <c r="S1028" s="36"/>
      <c r="T1028" s="28"/>
      <c r="U1028" s="28"/>
      <c r="V1028" s="28"/>
      <c r="W1028" s="28"/>
      <c r="X1028" s="28"/>
      <c r="Y1028" s="28"/>
      <c r="Z1028" s="28"/>
      <c r="AA1028" s="28"/>
      <c r="AB1028" s="29"/>
      <c r="AC1028" s="29"/>
      <c r="AD1028" s="29"/>
      <c r="AE1028" s="29"/>
      <c r="AF1028" s="29"/>
      <c r="AG1028" s="29"/>
      <c r="AH1028" s="29"/>
      <c r="AI1028" s="29"/>
      <c r="AJ1028" s="29"/>
      <c r="AK1028" s="29"/>
      <c r="AL1028" s="29"/>
      <c r="AM1028" s="29"/>
      <c r="AN1028" s="29"/>
      <c r="AO1028" s="29"/>
      <c r="AP1028" s="29"/>
      <c r="AQ1028" s="29"/>
      <c r="AR1028" s="29"/>
      <c r="AS1028" s="9"/>
      <c r="AT1028" s="9"/>
      <c r="AU1028" s="9"/>
      <c r="AV1028" s="9"/>
      <c r="AW1028" s="9"/>
      <c r="AX1028" s="9"/>
      <c r="AY1028" s="9"/>
      <c r="AZ1028" s="9"/>
      <c r="BA1028" s="9"/>
      <c r="BB1028" s="9"/>
      <c r="BC1028" s="9"/>
      <c r="BD1028" s="9"/>
      <c r="BE1028" s="9"/>
      <c r="BF1028" s="9"/>
      <c r="BG1028" s="9"/>
      <c r="BH1028" s="9"/>
      <c r="BI1028" s="9"/>
      <c r="BJ1028" s="9"/>
      <c r="BK1028" s="9"/>
      <c r="BL1028" s="9"/>
      <c r="BM1028" s="9"/>
      <c r="BN1028" s="9"/>
      <c r="BO1028" s="9"/>
      <c r="BP1028" s="9"/>
      <c r="BQ1028" s="9"/>
      <c r="BR1028" s="9"/>
      <c r="BS1028" s="9"/>
      <c r="BT1028" s="9"/>
      <c r="BU1028" s="9"/>
      <c r="BV1028" s="9"/>
      <c r="BW1028" s="9"/>
      <c r="BX1028" s="9"/>
      <c r="BY1028" s="9"/>
      <c r="BZ1028" s="9"/>
      <c r="CA1028" s="9"/>
      <c r="CB1028" s="9"/>
      <c r="CC1028" s="9"/>
      <c r="CD1028" s="9"/>
      <c r="CE1028" s="9"/>
      <c r="CF1028" s="9"/>
      <c r="CG1028" s="9"/>
      <c r="CH1028" s="9"/>
      <c r="CI1028" s="9"/>
      <c r="CJ1028" s="9"/>
      <c r="CK1028" s="9"/>
    </row>
    <row r="1029" spans="1:89" s="10" customFormat="1">
      <c r="A1029" s="133"/>
      <c r="B1029" s="114"/>
      <c r="C1029" s="24"/>
      <c r="D1029" s="106" t="s">
        <v>24</v>
      </c>
      <c r="E1029" s="106">
        <v>19200</v>
      </c>
      <c r="F1029" s="49"/>
      <c r="G1029" s="86"/>
      <c r="H1029" s="88"/>
      <c r="I1029" s="92"/>
      <c r="J1029" s="90"/>
      <c r="K1029" s="51"/>
      <c r="L1029" s="44"/>
      <c r="M1029" s="77"/>
      <c r="N1029" s="17"/>
      <c r="O1029" s="54"/>
      <c r="P1029" s="54"/>
      <c r="Q1029" s="54"/>
      <c r="R1029" s="54"/>
      <c r="S1029" s="38"/>
      <c r="T1029" s="28"/>
      <c r="U1029" s="28"/>
      <c r="V1029" s="28"/>
      <c r="W1029" s="28"/>
      <c r="X1029" s="28"/>
      <c r="Y1029" s="28"/>
      <c r="Z1029" s="28"/>
      <c r="AA1029" s="28"/>
      <c r="AB1029" s="29"/>
      <c r="AC1029" s="29"/>
      <c r="AD1029" s="29"/>
      <c r="AE1029" s="29"/>
      <c r="AF1029" s="29"/>
      <c r="AG1029" s="29"/>
      <c r="AH1029" s="29"/>
      <c r="AI1029" s="29"/>
      <c r="AJ1029" s="29"/>
      <c r="AK1029" s="29"/>
      <c r="AL1029" s="29"/>
      <c r="AM1029" s="29"/>
      <c r="AN1029" s="29"/>
      <c r="AO1029" s="29"/>
      <c r="AP1029" s="29"/>
      <c r="AQ1029" s="29"/>
      <c r="AR1029" s="2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9"/>
      <c r="BD1029" s="9"/>
      <c r="BE1029" s="9"/>
      <c r="BF1029" s="9"/>
      <c r="BG1029" s="9"/>
      <c r="BH1029" s="9"/>
      <c r="BI1029" s="9"/>
      <c r="BJ1029" s="9"/>
      <c r="BK1029" s="9"/>
      <c r="BL1029" s="9"/>
      <c r="BM1029" s="9"/>
      <c r="BN1029" s="9"/>
      <c r="BO1029" s="9"/>
      <c r="BP1029" s="9"/>
      <c r="BQ1029" s="9"/>
      <c r="BR1029" s="9"/>
      <c r="BS1029" s="9"/>
      <c r="BT1029" s="9"/>
      <c r="BU1029" s="9"/>
      <c r="BV1029" s="9"/>
      <c r="BW1029" s="9"/>
      <c r="BX1029" s="9"/>
      <c r="BY1029" s="9"/>
      <c r="BZ1029" s="9"/>
      <c r="CA1029" s="9"/>
      <c r="CB1029" s="9"/>
      <c r="CC1029" s="9"/>
      <c r="CD1029" s="9"/>
      <c r="CE1029" s="9"/>
      <c r="CF1029" s="9"/>
      <c r="CG1029" s="9"/>
      <c r="CH1029" s="9"/>
      <c r="CI1029" s="9"/>
      <c r="CJ1029" s="9"/>
      <c r="CK1029" s="9"/>
    </row>
    <row r="1030" spans="1:89" s="10" customFormat="1">
      <c r="A1030" s="133"/>
      <c r="B1030" s="114"/>
      <c r="C1030" s="24"/>
      <c r="D1030" s="106" t="s">
        <v>25</v>
      </c>
      <c r="E1030" s="106">
        <v>18000</v>
      </c>
      <c r="F1030" s="49"/>
      <c r="G1030" s="86"/>
      <c r="H1030" s="88"/>
      <c r="I1030" s="92"/>
      <c r="J1030" s="90"/>
      <c r="K1030" s="51"/>
      <c r="L1030" s="44"/>
      <c r="M1030" s="77"/>
      <c r="N1030" s="17"/>
      <c r="O1030" s="54"/>
      <c r="P1030" s="54"/>
      <c r="Q1030" s="54"/>
      <c r="R1030" s="54"/>
      <c r="S1030" s="38"/>
      <c r="T1030" s="28"/>
      <c r="U1030" s="28"/>
      <c r="V1030" s="28"/>
      <c r="W1030" s="28"/>
      <c r="X1030" s="28"/>
      <c r="Y1030" s="28"/>
      <c r="Z1030" s="28"/>
      <c r="AA1030" s="28"/>
      <c r="AB1030" s="29"/>
      <c r="AC1030" s="29"/>
      <c r="AD1030" s="29"/>
      <c r="AE1030" s="29"/>
      <c r="AF1030" s="29"/>
      <c r="AG1030" s="29"/>
      <c r="AH1030" s="29"/>
      <c r="AI1030" s="29"/>
      <c r="AJ1030" s="29"/>
      <c r="AK1030" s="29"/>
      <c r="AL1030" s="29"/>
      <c r="AM1030" s="29"/>
      <c r="AN1030" s="29"/>
      <c r="AO1030" s="29"/>
      <c r="AP1030" s="29"/>
      <c r="AQ1030" s="29"/>
      <c r="AR1030" s="29"/>
      <c r="AS1030" s="9"/>
      <c r="AT1030" s="9"/>
      <c r="AU1030" s="9"/>
      <c r="AV1030" s="9"/>
      <c r="AW1030" s="9"/>
      <c r="AX1030" s="9"/>
      <c r="AY1030" s="9"/>
      <c r="AZ1030" s="9"/>
      <c r="BA1030" s="9"/>
      <c r="BB1030" s="9"/>
      <c r="BC1030" s="9"/>
      <c r="BD1030" s="9"/>
      <c r="BE1030" s="9"/>
      <c r="BF1030" s="9"/>
      <c r="BG1030" s="9"/>
      <c r="BH1030" s="9"/>
      <c r="BI1030" s="9"/>
      <c r="BJ1030" s="9"/>
      <c r="BK1030" s="9"/>
      <c r="BL1030" s="9"/>
      <c r="BM1030" s="9"/>
      <c r="BN1030" s="9"/>
      <c r="BO1030" s="9"/>
      <c r="BP1030" s="9"/>
      <c r="BQ1030" s="9"/>
      <c r="BR1030" s="9"/>
      <c r="BS1030" s="9"/>
      <c r="BT1030" s="9"/>
      <c r="BU1030" s="9"/>
      <c r="BV1030" s="9"/>
      <c r="BW1030" s="9"/>
      <c r="BX1030" s="9"/>
      <c r="BY1030" s="9"/>
      <c r="BZ1030" s="9"/>
      <c r="CA1030" s="9"/>
      <c r="CB1030" s="9"/>
      <c r="CC1030" s="9"/>
      <c r="CD1030" s="9"/>
      <c r="CE1030" s="9"/>
      <c r="CF1030" s="9"/>
      <c r="CG1030" s="9"/>
      <c r="CH1030" s="9"/>
      <c r="CI1030" s="9"/>
      <c r="CJ1030" s="9"/>
      <c r="CK1030" s="9"/>
    </row>
    <row r="1031" spans="1:89" s="10" customFormat="1">
      <c r="A1031" s="124"/>
      <c r="B1031" s="113"/>
      <c r="C1031" s="7"/>
      <c r="D1031" s="106" t="s">
        <v>26</v>
      </c>
      <c r="E1031" s="106">
        <v>1200</v>
      </c>
      <c r="F1031" s="49"/>
      <c r="G1031" s="86"/>
      <c r="H1031" s="88"/>
      <c r="I1031" s="92"/>
      <c r="J1031" s="90"/>
      <c r="K1031" s="51"/>
      <c r="L1031" s="44"/>
      <c r="M1031" s="77"/>
      <c r="N1031" s="54"/>
      <c r="O1031" s="17"/>
      <c r="P1031" s="17"/>
      <c r="Q1031" s="17"/>
      <c r="R1031" s="17"/>
      <c r="S1031" s="36"/>
      <c r="T1031" s="28"/>
      <c r="U1031" s="28"/>
      <c r="V1031" s="28"/>
      <c r="W1031" s="28"/>
      <c r="X1031" s="28"/>
      <c r="Y1031" s="28"/>
      <c r="Z1031" s="28"/>
      <c r="AA1031" s="28"/>
      <c r="AB1031" s="29"/>
      <c r="AC1031" s="29"/>
      <c r="AD1031" s="29"/>
      <c r="AE1031" s="29"/>
      <c r="AF1031" s="29"/>
      <c r="AG1031" s="29"/>
      <c r="AH1031" s="29"/>
      <c r="AI1031" s="29"/>
      <c r="AJ1031" s="29"/>
      <c r="AK1031" s="29"/>
      <c r="AL1031" s="29"/>
      <c r="AM1031" s="29"/>
      <c r="AN1031" s="29"/>
      <c r="AO1031" s="29"/>
      <c r="AP1031" s="29"/>
      <c r="AQ1031" s="29"/>
      <c r="AR1031" s="29"/>
      <c r="AS1031" s="9"/>
      <c r="AT1031" s="9"/>
      <c r="AU1031" s="9"/>
      <c r="AV1031" s="9"/>
      <c r="AW1031" s="9"/>
      <c r="AX1031" s="9"/>
      <c r="AY1031" s="9"/>
      <c r="AZ1031" s="9"/>
      <c r="BA1031" s="9"/>
      <c r="BB1031" s="9"/>
      <c r="BC1031" s="9"/>
      <c r="BD1031" s="9"/>
      <c r="BE1031" s="9"/>
      <c r="BF1031" s="9"/>
      <c r="BG1031" s="9"/>
      <c r="BH1031" s="9"/>
      <c r="BI1031" s="9"/>
      <c r="BJ1031" s="9"/>
      <c r="BK1031" s="9"/>
      <c r="BL1031" s="9"/>
      <c r="BM1031" s="9"/>
      <c r="BN1031" s="9"/>
      <c r="BO1031" s="9"/>
      <c r="BP1031" s="9"/>
      <c r="BQ1031" s="9"/>
      <c r="BR1031" s="9"/>
      <c r="BS1031" s="9"/>
      <c r="BT1031" s="9"/>
      <c r="BU1031" s="9"/>
      <c r="BV1031" s="9"/>
      <c r="BW1031" s="9"/>
      <c r="BX1031" s="9"/>
      <c r="BY1031" s="9"/>
      <c r="BZ1031" s="9"/>
      <c r="CA1031" s="9"/>
      <c r="CB1031" s="9"/>
      <c r="CC1031" s="9"/>
      <c r="CD1031" s="9"/>
      <c r="CE1031" s="9"/>
      <c r="CF1031" s="9"/>
      <c r="CG1031" s="9"/>
      <c r="CH1031" s="9"/>
      <c r="CI1031" s="9"/>
      <c r="CJ1031" s="9"/>
      <c r="CK1031" s="9"/>
    </row>
    <row r="1032" spans="1:89" s="10" customFormat="1">
      <c r="A1032" s="124"/>
      <c r="B1032" s="113"/>
      <c r="C1032" s="7"/>
      <c r="D1032" s="106">
        <v>0</v>
      </c>
      <c r="E1032" s="106">
        <v>0</v>
      </c>
      <c r="F1032" s="49"/>
      <c r="G1032" s="86"/>
      <c r="H1032" s="88"/>
      <c r="I1032" s="92"/>
      <c r="J1032" s="90"/>
      <c r="K1032" s="51"/>
      <c r="L1032" s="44"/>
      <c r="M1032" s="77"/>
      <c r="N1032" s="54"/>
      <c r="O1032" s="17"/>
      <c r="P1032" s="47"/>
      <c r="Q1032" s="47"/>
      <c r="R1032" s="47"/>
      <c r="S1032" s="34"/>
      <c r="T1032" s="28"/>
      <c r="U1032" s="28"/>
      <c r="V1032" s="28"/>
      <c r="W1032" s="28"/>
      <c r="X1032" s="28"/>
      <c r="Y1032" s="28"/>
      <c r="Z1032" s="28"/>
      <c r="AA1032" s="28"/>
      <c r="AB1032" s="29"/>
      <c r="AC1032" s="29"/>
      <c r="AD1032" s="29"/>
      <c r="AE1032" s="29"/>
      <c r="AF1032" s="29"/>
      <c r="AG1032" s="29"/>
      <c r="AH1032" s="29"/>
      <c r="AI1032" s="29"/>
      <c r="AJ1032" s="29"/>
      <c r="AK1032" s="29"/>
      <c r="AL1032" s="29"/>
      <c r="AM1032" s="29"/>
      <c r="AN1032" s="29"/>
      <c r="AO1032" s="29"/>
      <c r="AP1032" s="29"/>
      <c r="AQ1032" s="29"/>
      <c r="AR1032" s="29"/>
      <c r="AS1032" s="9"/>
      <c r="AT1032" s="9"/>
      <c r="AU1032" s="9"/>
      <c r="AV1032" s="9"/>
      <c r="AW1032" s="9"/>
      <c r="AX1032" s="9"/>
      <c r="AY1032" s="9"/>
      <c r="AZ1032" s="9"/>
      <c r="BA1032" s="9"/>
      <c r="BB1032" s="9"/>
      <c r="BC1032" s="9"/>
      <c r="BD1032" s="9"/>
      <c r="BE1032" s="9"/>
      <c r="BF1032" s="9"/>
      <c r="BG1032" s="9"/>
      <c r="BH1032" s="9"/>
      <c r="BI1032" s="9"/>
      <c r="BJ1032" s="9"/>
      <c r="BK1032" s="9"/>
      <c r="BL1032" s="9"/>
      <c r="BM1032" s="9"/>
      <c r="BN1032" s="9"/>
      <c r="BO1032" s="9"/>
      <c r="BP1032" s="9"/>
      <c r="BQ1032" s="9"/>
      <c r="BR1032" s="9"/>
      <c r="BS1032" s="9"/>
      <c r="BT1032" s="9"/>
      <c r="BU1032" s="9"/>
      <c r="BV1032" s="9"/>
      <c r="BW1032" s="9"/>
      <c r="BX1032" s="9"/>
      <c r="BY1032" s="9"/>
      <c r="BZ1032" s="9"/>
      <c r="CA1032" s="9"/>
      <c r="CB1032" s="9"/>
      <c r="CC1032" s="9"/>
      <c r="CD1032" s="9"/>
      <c r="CE1032" s="9"/>
      <c r="CF1032" s="9"/>
      <c r="CG1032" s="9"/>
      <c r="CH1032" s="9"/>
      <c r="CI1032" s="9"/>
      <c r="CJ1032" s="9"/>
      <c r="CK1032" s="9"/>
    </row>
    <row r="1033" spans="1:89" s="14" customFormat="1" ht="5.25">
      <c r="A1033" s="132"/>
      <c r="B1033" s="101"/>
      <c r="C1033" s="12"/>
      <c r="D1033" s="110">
        <v>0</v>
      </c>
      <c r="E1033" s="110">
        <v>0</v>
      </c>
      <c r="F1033" s="56"/>
      <c r="G1033" s="87"/>
      <c r="H1033" s="89"/>
      <c r="I1033" s="93"/>
      <c r="J1033" s="91"/>
      <c r="K1033" s="58"/>
      <c r="L1033" s="55"/>
      <c r="M1033" s="55"/>
      <c r="N1033" s="60"/>
      <c r="O1033" s="59"/>
      <c r="P1033" s="62"/>
      <c r="Q1033" s="62"/>
      <c r="R1033" s="62"/>
      <c r="S1033" s="42"/>
      <c r="T1033" s="30"/>
      <c r="U1033" s="30"/>
      <c r="V1033" s="30"/>
      <c r="W1033" s="30"/>
      <c r="X1033" s="30"/>
      <c r="Y1033" s="30"/>
      <c r="Z1033" s="30"/>
      <c r="AA1033" s="30"/>
      <c r="AB1033" s="30"/>
      <c r="AC1033" s="30"/>
      <c r="AD1033" s="30"/>
      <c r="AE1033" s="30"/>
      <c r="AF1033" s="30"/>
      <c r="AG1033" s="30"/>
      <c r="AH1033" s="30"/>
      <c r="AI1033" s="30"/>
      <c r="AJ1033" s="30"/>
      <c r="AK1033" s="30"/>
      <c r="AL1033" s="30"/>
      <c r="AM1033" s="30"/>
      <c r="AN1033" s="30"/>
      <c r="AO1033" s="30"/>
      <c r="AP1033" s="30"/>
      <c r="AQ1033" s="30"/>
      <c r="AR1033" s="30"/>
      <c r="AS1033" s="13"/>
      <c r="AT1033" s="13"/>
      <c r="AU1033" s="13"/>
      <c r="AV1033" s="13"/>
      <c r="AW1033" s="13"/>
      <c r="AX1033" s="13"/>
      <c r="AY1033" s="13"/>
      <c r="AZ1033" s="13"/>
      <c r="BA1033" s="13"/>
      <c r="BB1033" s="13"/>
      <c r="BC1033" s="13"/>
      <c r="BD1033" s="13"/>
      <c r="BE1033" s="13"/>
      <c r="BF1033" s="13"/>
      <c r="BG1033" s="13"/>
      <c r="BH1033" s="13"/>
      <c r="BI1033" s="13"/>
      <c r="BJ1033" s="13"/>
      <c r="BK1033" s="13"/>
      <c r="BL1033" s="13"/>
      <c r="BM1033" s="13"/>
      <c r="BN1033" s="13"/>
      <c r="BO1033" s="13"/>
      <c r="BP1033" s="13"/>
      <c r="BQ1033" s="13"/>
      <c r="BR1033" s="13"/>
      <c r="BS1033" s="13"/>
      <c r="BT1033" s="13"/>
      <c r="BU1033" s="13"/>
      <c r="BV1033" s="13"/>
      <c r="BW1033" s="13"/>
      <c r="BX1033" s="13"/>
      <c r="BY1033" s="13"/>
      <c r="BZ1033" s="13"/>
      <c r="CA1033" s="13"/>
      <c r="CB1033" s="13"/>
      <c r="CC1033" s="13"/>
      <c r="CD1033" s="13"/>
      <c r="CE1033" s="13"/>
      <c r="CF1033" s="13"/>
      <c r="CG1033" s="13"/>
      <c r="CH1033" s="13"/>
      <c r="CI1033" s="13"/>
      <c r="CJ1033" s="13"/>
      <c r="CK1033" s="13"/>
    </row>
    <row r="1034" spans="1:89" s="10" customFormat="1">
      <c r="A1034" s="124"/>
      <c r="B1034" s="113"/>
      <c r="C1034" s="7"/>
      <c r="D1034" s="106" t="s">
        <v>27</v>
      </c>
      <c r="E1034" s="106">
        <v>0</v>
      </c>
      <c r="F1034" s="49"/>
      <c r="G1034" s="86"/>
      <c r="H1034" s="88"/>
      <c r="I1034" s="92"/>
      <c r="J1034" s="90"/>
      <c r="K1034" s="51"/>
      <c r="L1034" s="44"/>
      <c r="M1034" s="77"/>
      <c r="N1034" s="17"/>
      <c r="O1034" s="17"/>
      <c r="P1034" s="17"/>
      <c r="Q1034" s="17"/>
      <c r="R1034" s="17"/>
      <c r="S1034" s="36"/>
      <c r="T1034" s="28"/>
      <c r="U1034" s="28"/>
      <c r="V1034" s="28"/>
      <c r="W1034" s="28"/>
      <c r="X1034" s="28"/>
      <c r="Y1034" s="28"/>
      <c r="Z1034" s="28"/>
      <c r="AA1034" s="28"/>
      <c r="AB1034" s="29"/>
      <c r="AC1034" s="29"/>
      <c r="AD1034" s="29"/>
      <c r="AE1034" s="29"/>
      <c r="AF1034" s="29"/>
      <c r="AG1034" s="29"/>
      <c r="AH1034" s="29"/>
      <c r="AI1034" s="29"/>
      <c r="AJ1034" s="29"/>
      <c r="AK1034" s="29"/>
      <c r="AL1034" s="29"/>
      <c r="AM1034" s="29"/>
      <c r="AN1034" s="29"/>
      <c r="AO1034" s="29"/>
      <c r="AP1034" s="29"/>
      <c r="AQ1034" s="29"/>
      <c r="AR1034" s="29"/>
      <c r="AS1034" s="9"/>
      <c r="AT1034" s="9"/>
      <c r="AU1034" s="9"/>
      <c r="AV1034" s="9"/>
      <c r="AW1034" s="9"/>
      <c r="AX1034" s="9"/>
      <c r="AY1034" s="9"/>
      <c r="AZ1034" s="9"/>
      <c r="BA1034" s="9"/>
      <c r="BB1034" s="9"/>
      <c r="BC1034" s="9"/>
      <c r="BD1034" s="9"/>
      <c r="BE1034" s="9"/>
      <c r="BF1034" s="9"/>
      <c r="BG1034" s="9"/>
      <c r="BH1034" s="9"/>
      <c r="BI1034" s="9"/>
      <c r="BJ1034" s="9"/>
      <c r="BK1034" s="9"/>
      <c r="BL1034" s="9"/>
      <c r="BM1034" s="9"/>
      <c r="BN1034" s="9"/>
      <c r="BO1034" s="9"/>
      <c r="BP1034" s="9"/>
      <c r="BQ1034" s="9"/>
      <c r="BR1034" s="9"/>
      <c r="BS1034" s="9"/>
      <c r="BT1034" s="9"/>
      <c r="BU1034" s="9"/>
      <c r="BV1034" s="9"/>
      <c r="BW1034" s="9"/>
      <c r="BX1034" s="9"/>
      <c r="BY1034" s="9"/>
      <c r="BZ1034" s="9"/>
      <c r="CA1034" s="9"/>
      <c r="CB1034" s="9"/>
      <c r="CC1034" s="9"/>
      <c r="CD1034" s="9"/>
      <c r="CE1034" s="9"/>
      <c r="CF1034" s="9"/>
      <c r="CG1034" s="9"/>
      <c r="CH1034" s="9"/>
      <c r="CI1034" s="9"/>
      <c r="CJ1034" s="9"/>
      <c r="CK1034" s="9"/>
    </row>
    <row r="1035" spans="1:89" s="10" customFormat="1" ht="15" customHeight="1">
      <c r="A1035" s="124"/>
      <c r="B1035" s="113"/>
      <c r="C1035" s="7"/>
      <c r="D1035" s="106" t="s">
        <v>28</v>
      </c>
      <c r="E1035" s="106">
        <v>4156</v>
      </c>
      <c r="F1035" s="49"/>
      <c r="G1035" s="86"/>
      <c r="H1035" s="88"/>
      <c r="I1035" s="92"/>
      <c r="J1035" s="90"/>
      <c r="K1035" s="51"/>
      <c r="L1035" s="44"/>
      <c r="M1035" s="77"/>
      <c r="N1035" s="53"/>
      <c r="O1035" s="53"/>
      <c r="P1035" s="53"/>
      <c r="Q1035" s="53"/>
      <c r="R1035" s="53"/>
      <c r="S1035" s="37"/>
      <c r="T1035" s="28"/>
      <c r="U1035" s="28"/>
      <c r="V1035" s="28"/>
      <c r="W1035" s="28"/>
      <c r="X1035" s="28"/>
      <c r="Y1035" s="28"/>
      <c r="Z1035" s="28"/>
      <c r="AA1035" s="28"/>
      <c r="AB1035" s="29"/>
      <c r="AC1035" s="29"/>
      <c r="AD1035" s="29"/>
      <c r="AE1035" s="29"/>
      <c r="AF1035" s="29"/>
      <c r="AG1035" s="29"/>
      <c r="AH1035" s="29"/>
      <c r="AI1035" s="29"/>
      <c r="AJ1035" s="29"/>
      <c r="AK1035" s="29"/>
      <c r="AL1035" s="29"/>
      <c r="AM1035" s="29"/>
      <c r="AN1035" s="29"/>
      <c r="AO1035" s="29"/>
      <c r="AP1035" s="29"/>
      <c r="AQ1035" s="29"/>
      <c r="AR1035" s="29"/>
      <c r="AS1035" s="9"/>
      <c r="AT1035" s="9"/>
      <c r="AU1035" s="9"/>
      <c r="AV1035" s="9"/>
      <c r="AW1035" s="9"/>
      <c r="AX1035" s="9"/>
      <c r="AY1035" s="9"/>
      <c r="AZ1035" s="9"/>
      <c r="BA1035" s="9"/>
      <c r="BB1035" s="9"/>
      <c r="BC1035" s="9"/>
      <c r="BD1035" s="9"/>
      <c r="BE1035" s="9"/>
      <c r="BF1035" s="9"/>
      <c r="BG1035" s="9"/>
      <c r="BH1035" s="9"/>
      <c r="BI1035" s="9"/>
      <c r="BJ1035" s="9"/>
      <c r="BK1035" s="9"/>
      <c r="BL1035" s="9"/>
      <c r="BM1035" s="9"/>
      <c r="BN1035" s="9"/>
      <c r="BO1035" s="9"/>
      <c r="BP1035" s="9"/>
      <c r="BQ1035" s="9"/>
      <c r="BR1035" s="9"/>
      <c r="BS1035" s="9"/>
      <c r="BT1035" s="9"/>
      <c r="BU1035" s="9"/>
      <c r="BV1035" s="9"/>
      <c r="BW1035" s="9"/>
      <c r="BX1035" s="9"/>
      <c r="BY1035" s="9"/>
      <c r="BZ1035" s="9"/>
      <c r="CA1035" s="9"/>
      <c r="CB1035" s="9"/>
      <c r="CC1035" s="9"/>
      <c r="CD1035" s="9"/>
      <c r="CE1035" s="9"/>
      <c r="CF1035" s="9"/>
      <c r="CG1035" s="9"/>
      <c r="CH1035" s="9"/>
      <c r="CI1035" s="9"/>
      <c r="CJ1035" s="9"/>
      <c r="CK1035" s="9"/>
    </row>
    <row r="1036" spans="1:89" s="10" customFormat="1">
      <c r="A1036" s="124"/>
      <c r="B1036" s="113"/>
      <c r="C1036" s="7"/>
      <c r="D1036" s="106" t="s">
        <v>29</v>
      </c>
      <c r="E1036" s="106">
        <v>1069.1999999999998</v>
      </c>
      <c r="F1036" s="49"/>
      <c r="G1036" s="86"/>
      <c r="H1036" s="88"/>
      <c r="I1036" s="92"/>
      <c r="J1036" s="90"/>
      <c r="K1036" s="51"/>
      <c r="L1036" s="44"/>
      <c r="M1036" s="77"/>
      <c r="N1036" s="17"/>
      <c r="O1036" s="17"/>
      <c r="P1036" s="17"/>
      <c r="Q1036" s="17"/>
      <c r="R1036" s="17"/>
      <c r="S1036" s="36"/>
      <c r="T1036" s="28"/>
      <c r="U1036" s="28"/>
      <c r="V1036" s="28"/>
      <c r="W1036" s="28"/>
      <c r="X1036" s="28"/>
      <c r="Y1036" s="28"/>
      <c r="Z1036" s="28"/>
      <c r="AA1036" s="28"/>
      <c r="AB1036" s="29"/>
      <c r="AC1036" s="29"/>
      <c r="AD1036" s="29"/>
      <c r="AE1036" s="29"/>
      <c r="AF1036" s="29"/>
      <c r="AG1036" s="29"/>
      <c r="AH1036" s="29"/>
      <c r="AI1036" s="29"/>
      <c r="AJ1036" s="29"/>
      <c r="AK1036" s="29"/>
      <c r="AL1036" s="29"/>
      <c r="AM1036" s="29"/>
      <c r="AN1036" s="29"/>
      <c r="AO1036" s="29"/>
      <c r="AP1036" s="29"/>
      <c r="AQ1036" s="29"/>
      <c r="AR1036" s="29"/>
      <c r="AS1036" s="9"/>
      <c r="AT1036" s="9"/>
      <c r="AU1036" s="9"/>
      <c r="AV1036" s="9"/>
      <c r="AW1036" s="9"/>
      <c r="AX1036" s="9"/>
      <c r="AY1036" s="9"/>
      <c r="AZ1036" s="9"/>
      <c r="BA1036" s="9"/>
      <c r="BB1036" s="9"/>
      <c r="BC1036" s="9"/>
      <c r="BD1036" s="9"/>
      <c r="BE1036" s="9"/>
      <c r="BF1036" s="9"/>
      <c r="BG1036" s="9"/>
      <c r="BH1036" s="9"/>
      <c r="BI1036" s="9"/>
      <c r="BJ1036" s="9"/>
      <c r="BK1036" s="9"/>
      <c r="BL1036" s="9"/>
      <c r="BM1036" s="9"/>
      <c r="BN1036" s="9"/>
      <c r="BO1036" s="9"/>
      <c r="BP1036" s="9"/>
      <c r="BQ1036" s="9"/>
      <c r="BR1036" s="9"/>
      <c r="BS1036" s="9"/>
      <c r="BT1036" s="9"/>
      <c r="BU1036" s="9"/>
      <c r="BV1036" s="9"/>
      <c r="BW1036" s="9"/>
      <c r="BX1036" s="9"/>
      <c r="BY1036" s="9"/>
      <c r="BZ1036" s="9"/>
      <c r="CA1036" s="9"/>
      <c r="CB1036" s="9"/>
      <c r="CC1036" s="9"/>
      <c r="CD1036" s="9"/>
      <c r="CE1036" s="9"/>
      <c r="CF1036" s="9"/>
      <c r="CG1036" s="9"/>
      <c r="CH1036" s="9"/>
      <c r="CI1036" s="9"/>
      <c r="CJ1036" s="9"/>
      <c r="CK1036" s="9"/>
    </row>
    <row r="1037" spans="1:89" s="10" customFormat="1">
      <c r="A1037" s="124"/>
      <c r="B1037" s="113"/>
      <c r="C1037" s="7"/>
      <c r="D1037" s="106" t="s">
        <v>30</v>
      </c>
      <c r="E1037" s="106">
        <v>278.25</v>
      </c>
      <c r="F1037" s="49"/>
      <c r="G1037" s="86"/>
      <c r="H1037" s="88"/>
      <c r="I1037" s="92"/>
      <c r="J1037" s="90"/>
      <c r="K1037" s="51"/>
      <c r="L1037" s="44"/>
      <c r="M1037" s="77"/>
      <c r="N1037" s="17"/>
      <c r="O1037" s="17"/>
      <c r="P1037" s="17"/>
      <c r="Q1037" s="17"/>
      <c r="R1037" s="17"/>
      <c r="S1037" s="36"/>
      <c r="T1037" s="28"/>
      <c r="U1037" s="28"/>
      <c r="V1037" s="28"/>
      <c r="W1037" s="28"/>
      <c r="X1037" s="28"/>
      <c r="Y1037" s="28"/>
      <c r="Z1037" s="28"/>
      <c r="AA1037" s="28"/>
      <c r="AB1037" s="29"/>
      <c r="AC1037" s="29"/>
      <c r="AD1037" s="29"/>
      <c r="AE1037" s="29"/>
      <c r="AF1037" s="29"/>
      <c r="AG1037" s="29"/>
      <c r="AH1037" s="29"/>
      <c r="AI1037" s="29"/>
      <c r="AJ1037" s="29"/>
      <c r="AK1037" s="29"/>
      <c r="AL1037" s="29"/>
      <c r="AM1037" s="29"/>
      <c r="AN1037" s="29"/>
      <c r="AO1037" s="29"/>
      <c r="AP1037" s="29"/>
      <c r="AQ1037" s="29"/>
      <c r="AR1037" s="29"/>
      <c r="AS1037" s="9"/>
      <c r="AT1037" s="9"/>
      <c r="AU1037" s="9"/>
      <c r="AV1037" s="9"/>
      <c r="AW1037" s="9"/>
      <c r="AX1037" s="9"/>
      <c r="AY1037" s="9"/>
      <c r="AZ1037" s="9"/>
      <c r="BA1037" s="9"/>
      <c r="BB1037" s="9"/>
      <c r="BC1037" s="9"/>
      <c r="BD1037" s="9"/>
      <c r="BE1037" s="9"/>
      <c r="BF1037" s="9"/>
      <c r="BG1037" s="9"/>
      <c r="BH1037" s="9"/>
      <c r="BI1037" s="9"/>
      <c r="BJ1037" s="9"/>
      <c r="BK1037" s="9"/>
      <c r="BL1037" s="9"/>
      <c r="BM1037" s="9"/>
      <c r="BN1037" s="9"/>
      <c r="BO1037" s="9"/>
      <c r="BP1037" s="9"/>
      <c r="BQ1037" s="9"/>
      <c r="BR1037" s="9"/>
      <c r="BS1037" s="9"/>
      <c r="BT1037" s="9"/>
      <c r="BU1037" s="9"/>
      <c r="BV1037" s="9"/>
      <c r="BW1037" s="9"/>
      <c r="BX1037" s="9"/>
      <c r="BY1037" s="9"/>
      <c r="BZ1037" s="9"/>
      <c r="CA1037" s="9"/>
      <c r="CB1037" s="9"/>
      <c r="CC1037" s="9"/>
      <c r="CD1037" s="9"/>
      <c r="CE1037" s="9"/>
      <c r="CF1037" s="9"/>
      <c r="CG1037" s="9"/>
      <c r="CH1037" s="9"/>
      <c r="CI1037" s="9"/>
      <c r="CJ1037" s="9"/>
      <c r="CK1037" s="9"/>
    </row>
    <row r="1038" spans="1:89" s="10" customFormat="1">
      <c r="A1038" s="124"/>
      <c r="B1038" s="113"/>
      <c r="C1038" s="7"/>
      <c r="D1038" s="106" t="s">
        <v>31</v>
      </c>
      <c r="E1038" s="106">
        <v>14.850000000000001</v>
      </c>
      <c r="F1038" s="49"/>
      <c r="G1038" s="86"/>
      <c r="H1038" s="88"/>
      <c r="I1038" s="92"/>
      <c r="J1038" s="90"/>
      <c r="K1038" s="51"/>
      <c r="L1038" s="44"/>
      <c r="M1038" s="77"/>
      <c r="N1038" s="17"/>
      <c r="O1038" s="17"/>
      <c r="P1038" s="17"/>
      <c r="Q1038" s="17"/>
      <c r="R1038" s="17"/>
      <c r="S1038" s="36"/>
      <c r="T1038" s="28"/>
      <c r="U1038" s="28"/>
      <c r="V1038" s="28"/>
      <c r="W1038" s="28"/>
      <c r="X1038" s="28"/>
      <c r="Y1038" s="28"/>
      <c r="Z1038" s="28"/>
      <c r="AA1038" s="28"/>
      <c r="AB1038" s="29"/>
      <c r="AC1038" s="29"/>
      <c r="AD1038" s="29"/>
      <c r="AE1038" s="29"/>
      <c r="AF1038" s="29"/>
      <c r="AG1038" s="29"/>
      <c r="AH1038" s="29"/>
      <c r="AI1038" s="29"/>
      <c r="AJ1038" s="29"/>
      <c r="AK1038" s="29"/>
      <c r="AL1038" s="29"/>
      <c r="AM1038" s="29"/>
      <c r="AN1038" s="29"/>
      <c r="AO1038" s="29"/>
      <c r="AP1038" s="29"/>
      <c r="AQ1038" s="29"/>
      <c r="AR1038" s="29"/>
      <c r="AS1038" s="9"/>
      <c r="AT1038" s="9"/>
      <c r="AU1038" s="9"/>
      <c r="AV1038" s="9"/>
      <c r="AW1038" s="9"/>
      <c r="AX1038" s="9"/>
      <c r="AY1038" s="9"/>
      <c r="AZ1038" s="9"/>
      <c r="BA1038" s="9"/>
      <c r="BB1038" s="9"/>
      <c r="BC1038" s="9"/>
      <c r="BD1038" s="9"/>
      <c r="BE1038" s="9"/>
      <c r="BF1038" s="9"/>
      <c r="BG1038" s="9"/>
      <c r="BH1038" s="9"/>
      <c r="BI1038" s="9"/>
      <c r="BJ1038" s="9"/>
      <c r="BK1038" s="9"/>
      <c r="BL1038" s="9"/>
      <c r="BM1038" s="9"/>
      <c r="BN1038" s="9"/>
      <c r="BO1038" s="9"/>
      <c r="BP1038" s="9"/>
      <c r="BQ1038" s="9"/>
      <c r="BR1038" s="9"/>
      <c r="BS1038" s="9"/>
      <c r="BT1038" s="9"/>
      <c r="BU1038" s="9"/>
      <c r="BV1038" s="9"/>
      <c r="BW1038" s="9"/>
      <c r="BX1038" s="9"/>
      <c r="BY1038" s="9"/>
      <c r="BZ1038" s="9"/>
      <c r="CA1038" s="9"/>
      <c r="CB1038" s="9"/>
      <c r="CC1038" s="9"/>
      <c r="CD1038" s="9"/>
      <c r="CE1038" s="9"/>
      <c r="CF1038" s="9"/>
      <c r="CG1038" s="9"/>
      <c r="CH1038" s="9"/>
      <c r="CI1038" s="9"/>
      <c r="CJ1038" s="9"/>
      <c r="CK1038" s="9"/>
    </row>
    <row r="1039" spans="1:89" s="10" customFormat="1">
      <c r="A1039" s="124"/>
      <c r="B1039" s="113"/>
      <c r="C1039" s="7"/>
      <c r="D1039" s="106" t="s">
        <v>32</v>
      </c>
      <c r="E1039" s="106">
        <v>6000</v>
      </c>
      <c r="F1039" s="49"/>
      <c r="G1039" s="86"/>
      <c r="H1039" s="88"/>
      <c r="I1039" s="92"/>
      <c r="J1039" s="90"/>
      <c r="K1039" s="51"/>
      <c r="L1039" s="44"/>
      <c r="M1039" s="77"/>
      <c r="N1039" s="17"/>
      <c r="O1039" s="17"/>
      <c r="P1039" s="17"/>
      <c r="Q1039" s="17"/>
      <c r="R1039" s="17"/>
      <c r="S1039" s="36"/>
      <c r="T1039" s="28"/>
      <c r="U1039" s="28"/>
      <c r="V1039" s="28"/>
      <c r="W1039" s="28"/>
      <c r="X1039" s="28"/>
      <c r="Y1039" s="28"/>
      <c r="Z1039" s="28"/>
      <c r="AA1039" s="28"/>
      <c r="AB1039" s="29"/>
      <c r="AC1039" s="29"/>
      <c r="AD1039" s="29"/>
      <c r="AE1039" s="29"/>
      <c r="AF1039" s="29"/>
      <c r="AG1039" s="29"/>
      <c r="AH1039" s="29"/>
      <c r="AI1039" s="29"/>
      <c r="AJ1039" s="29"/>
      <c r="AK1039" s="29"/>
      <c r="AL1039" s="29"/>
      <c r="AM1039" s="29"/>
      <c r="AN1039" s="29"/>
      <c r="AO1039" s="29"/>
      <c r="AP1039" s="29"/>
      <c r="AQ1039" s="29"/>
      <c r="AR1039" s="29"/>
      <c r="AS1039" s="9"/>
      <c r="AT1039" s="9"/>
      <c r="AU1039" s="9"/>
      <c r="AV1039" s="9"/>
      <c r="AW1039" s="9"/>
      <c r="AX1039" s="9"/>
      <c r="AY1039" s="9"/>
      <c r="AZ1039" s="9"/>
      <c r="BA1039" s="9"/>
      <c r="BB1039" s="9"/>
      <c r="BC1039" s="9"/>
      <c r="BD1039" s="9"/>
      <c r="BE1039" s="9"/>
      <c r="BF1039" s="9"/>
      <c r="BG1039" s="9"/>
      <c r="BH1039" s="9"/>
      <c r="BI1039" s="9"/>
      <c r="BJ1039" s="9"/>
      <c r="BK1039" s="9"/>
      <c r="BL1039" s="9"/>
      <c r="BM1039" s="9"/>
      <c r="BN1039" s="9"/>
      <c r="BO1039" s="9"/>
      <c r="BP1039" s="9"/>
      <c r="BQ1039" s="9"/>
      <c r="BR1039" s="9"/>
      <c r="BS1039" s="9"/>
      <c r="BT1039" s="9"/>
      <c r="BU1039" s="9"/>
      <c r="BV1039" s="9"/>
      <c r="BW1039" s="9"/>
      <c r="BX1039" s="9"/>
      <c r="BY1039" s="9"/>
      <c r="BZ1039" s="9"/>
      <c r="CA1039" s="9"/>
      <c r="CB1039" s="9"/>
      <c r="CC1039" s="9"/>
      <c r="CD1039" s="9"/>
      <c r="CE1039" s="9"/>
      <c r="CF1039" s="9"/>
      <c r="CG1039" s="9"/>
      <c r="CH1039" s="9"/>
      <c r="CI1039" s="9"/>
      <c r="CJ1039" s="9"/>
      <c r="CK1039" s="9"/>
    </row>
    <row r="1040" spans="1:89" s="10" customFormat="1" ht="16.5" customHeight="1">
      <c r="A1040" s="133"/>
      <c r="B1040" s="114"/>
      <c r="C1040" s="24"/>
      <c r="D1040" s="106">
        <v>0</v>
      </c>
      <c r="E1040" s="106">
        <v>0</v>
      </c>
      <c r="F1040" s="49"/>
      <c r="G1040" s="50"/>
      <c r="H1040" s="88"/>
      <c r="I1040" s="92"/>
      <c r="J1040" s="90"/>
      <c r="K1040" s="51"/>
      <c r="L1040" s="44"/>
      <c r="M1040" s="77"/>
      <c r="N1040" s="17"/>
      <c r="O1040" s="17"/>
      <c r="P1040" s="54"/>
      <c r="Q1040" s="54"/>
      <c r="R1040" s="54"/>
      <c r="S1040" s="38"/>
      <c r="T1040" s="28"/>
      <c r="U1040" s="28"/>
      <c r="V1040" s="28"/>
      <c r="W1040" s="28"/>
      <c r="X1040" s="28"/>
      <c r="Y1040" s="28"/>
      <c r="Z1040" s="28"/>
      <c r="AA1040" s="28"/>
      <c r="AB1040" s="29"/>
      <c r="AC1040" s="29"/>
      <c r="AD1040" s="29"/>
      <c r="AE1040" s="29"/>
      <c r="AF1040" s="29"/>
      <c r="AG1040" s="29"/>
      <c r="AH1040" s="29"/>
      <c r="AI1040" s="29"/>
      <c r="AJ1040" s="29"/>
      <c r="AK1040" s="29"/>
      <c r="AL1040" s="29"/>
      <c r="AM1040" s="29"/>
      <c r="AN1040" s="29"/>
      <c r="AO1040" s="29"/>
      <c r="AP1040" s="29"/>
      <c r="AQ1040" s="29"/>
      <c r="AR1040" s="29"/>
      <c r="AS1040" s="9"/>
      <c r="AT1040" s="9"/>
      <c r="AU1040" s="9"/>
      <c r="AV1040" s="9"/>
      <c r="AW1040" s="9"/>
      <c r="AX1040" s="9"/>
      <c r="AY1040" s="9"/>
      <c r="AZ1040" s="9"/>
      <c r="BA1040" s="9"/>
      <c r="BB1040" s="9"/>
      <c r="BC1040" s="9"/>
      <c r="BD1040" s="9"/>
      <c r="BE1040" s="9"/>
      <c r="BF1040" s="9"/>
      <c r="BG1040" s="9"/>
      <c r="BH1040" s="9"/>
      <c r="BI1040" s="9"/>
      <c r="BJ1040" s="9"/>
      <c r="BK1040" s="9"/>
      <c r="BL1040" s="9"/>
      <c r="BM1040" s="9"/>
      <c r="BN1040" s="9"/>
      <c r="BO1040" s="9"/>
      <c r="BP1040" s="9"/>
      <c r="BQ1040" s="9"/>
      <c r="BR1040" s="9"/>
      <c r="BS1040" s="9"/>
      <c r="BT1040" s="9"/>
      <c r="BU1040" s="9"/>
      <c r="BV1040" s="9"/>
      <c r="BW1040" s="9"/>
      <c r="BX1040" s="9"/>
      <c r="BY1040" s="9"/>
      <c r="BZ1040" s="9"/>
      <c r="CA1040" s="9"/>
      <c r="CB1040" s="9"/>
      <c r="CC1040" s="9"/>
      <c r="CD1040" s="9"/>
      <c r="CE1040" s="9"/>
      <c r="CF1040" s="9"/>
      <c r="CG1040" s="9"/>
      <c r="CH1040" s="9"/>
      <c r="CI1040" s="9"/>
      <c r="CJ1040" s="9"/>
      <c r="CK1040" s="9"/>
    </row>
    <row r="1041" spans="1:89" s="14" customFormat="1" ht="5.25">
      <c r="A1041" s="134"/>
      <c r="B1041" s="115"/>
      <c r="C1041" s="16"/>
      <c r="D1041" s="110">
        <v>0</v>
      </c>
      <c r="E1041" s="110">
        <v>0</v>
      </c>
      <c r="F1041" s="56"/>
      <c r="G1041" s="57"/>
      <c r="H1041" s="89"/>
      <c r="I1041" s="93"/>
      <c r="J1041" s="91"/>
      <c r="K1041" s="58"/>
      <c r="L1041" s="55"/>
      <c r="M1041" s="55"/>
      <c r="N1041" s="59"/>
      <c r="O1041" s="59"/>
      <c r="P1041" s="60"/>
      <c r="Q1041" s="60"/>
      <c r="R1041" s="60"/>
      <c r="S1041" s="40"/>
      <c r="T1041" s="30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30"/>
      <c r="AH1041" s="30"/>
      <c r="AI1041" s="30"/>
      <c r="AJ1041" s="30"/>
      <c r="AK1041" s="30"/>
      <c r="AL1041" s="30"/>
      <c r="AM1041" s="30"/>
      <c r="AN1041" s="30"/>
      <c r="AO1041" s="30"/>
      <c r="AP1041" s="30"/>
      <c r="AQ1041" s="30"/>
      <c r="AR1041" s="30"/>
      <c r="AS1041" s="13"/>
      <c r="AT1041" s="13"/>
      <c r="AU1041" s="13"/>
      <c r="AV1041" s="13"/>
      <c r="AW1041" s="13"/>
      <c r="AX1041" s="13"/>
      <c r="AY1041" s="13"/>
      <c r="AZ1041" s="13"/>
      <c r="BA1041" s="13"/>
      <c r="BB1041" s="13"/>
      <c r="BC1041" s="13"/>
      <c r="BD1041" s="13"/>
      <c r="BE1041" s="13"/>
      <c r="BF1041" s="13"/>
      <c r="BG1041" s="13"/>
      <c r="BH1041" s="13"/>
      <c r="BI1041" s="13"/>
      <c r="BJ1041" s="13"/>
      <c r="BK1041" s="13"/>
      <c r="BL1041" s="13"/>
      <c r="BM1041" s="13"/>
      <c r="BN1041" s="13"/>
      <c r="BO1041" s="13"/>
      <c r="BP1041" s="13"/>
      <c r="BQ1041" s="13"/>
      <c r="BR1041" s="13"/>
      <c r="BS1041" s="13"/>
      <c r="BT1041" s="13"/>
      <c r="BU1041" s="13"/>
      <c r="BV1041" s="13"/>
      <c r="BW1041" s="13"/>
      <c r="BX1041" s="13"/>
      <c r="BY1041" s="13"/>
      <c r="BZ1041" s="13"/>
      <c r="CA1041" s="13"/>
      <c r="CB1041" s="13"/>
      <c r="CC1041" s="13"/>
      <c r="CD1041" s="13"/>
      <c r="CE1041" s="13"/>
      <c r="CF1041" s="13"/>
      <c r="CG1041" s="13"/>
      <c r="CH1041" s="13"/>
      <c r="CI1041" s="13"/>
      <c r="CJ1041" s="13"/>
      <c r="CK1041" s="13"/>
    </row>
    <row r="1042" spans="1:89" s="10" customFormat="1" ht="15.75" customHeight="1">
      <c r="A1042" s="133"/>
      <c r="B1042" s="114"/>
      <c r="C1042" s="24"/>
      <c r="D1042" s="106" t="s">
        <v>33</v>
      </c>
      <c r="E1042" s="106">
        <v>0</v>
      </c>
      <c r="F1042" s="49"/>
      <c r="G1042" s="50"/>
      <c r="H1042" s="88"/>
      <c r="I1042" s="92"/>
      <c r="J1042" s="90"/>
      <c r="K1042" s="51"/>
      <c r="L1042" s="44"/>
      <c r="M1042" s="77"/>
      <c r="N1042" s="54"/>
      <c r="O1042" s="17"/>
      <c r="P1042" s="54"/>
      <c r="Q1042" s="54"/>
      <c r="R1042" s="54"/>
      <c r="S1042" s="38"/>
      <c r="T1042" s="28"/>
      <c r="U1042" s="28"/>
      <c r="V1042" s="28"/>
      <c r="W1042" s="28"/>
      <c r="X1042" s="28"/>
      <c r="Y1042" s="28"/>
      <c r="Z1042" s="28"/>
      <c r="AA1042" s="28"/>
      <c r="AB1042" s="29"/>
      <c r="AC1042" s="29"/>
      <c r="AD1042" s="29"/>
      <c r="AE1042" s="29"/>
      <c r="AF1042" s="29"/>
      <c r="AG1042" s="29"/>
      <c r="AH1042" s="29"/>
      <c r="AI1042" s="29"/>
      <c r="AJ1042" s="29"/>
      <c r="AK1042" s="29"/>
      <c r="AL1042" s="29"/>
      <c r="AM1042" s="29"/>
      <c r="AN1042" s="29"/>
      <c r="AO1042" s="29"/>
      <c r="AP1042" s="29"/>
      <c r="AQ1042" s="29"/>
      <c r="AR1042" s="29"/>
      <c r="AS1042" s="9"/>
      <c r="AT1042" s="9"/>
      <c r="AU1042" s="9"/>
      <c r="AV1042" s="9"/>
      <c r="AW1042" s="9"/>
      <c r="AX1042" s="9"/>
      <c r="AY1042" s="9"/>
      <c r="AZ1042" s="9"/>
      <c r="BA1042" s="9"/>
      <c r="BB1042" s="9"/>
      <c r="BC1042" s="9"/>
      <c r="BD1042" s="9"/>
      <c r="BE1042" s="9"/>
      <c r="BF1042" s="9"/>
      <c r="BG1042" s="9"/>
      <c r="BH1042" s="9"/>
      <c r="BI1042" s="9"/>
      <c r="BJ1042" s="9"/>
      <c r="BK1042" s="9"/>
      <c r="BL1042" s="9"/>
      <c r="BM1042" s="9"/>
      <c r="BN1042" s="9"/>
      <c r="BO1042" s="9"/>
      <c r="BP1042" s="9"/>
      <c r="BQ1042" s="9"/>
      <c r="BR1042" s="9"/>
      <c r="BS1042" s="9"/>
      <c r="BT1042" s="9"/>
      <c r="BU1042" s="9"/>
      <c r="BV1042" s="9"/>
      <c r="BW1042" s="9"/>
      <c r="BX1042" s="9"/>
      <c r="BY1042" s="9"/>
      <c r="BZ1042" s="9"/>
      <c r="CA1042" s="9"/>
      <c r="CB1042" s="9"/>
      <c r="CC1042" s="9"/>
      <c r="CD1042" s="9"/>
      <c r="CE1042" s="9"/>
      <c r="CF1042" s="9"/>
      <c r="CG1042" s="9"/>
      <c r="CH1042" s="9"/>
      <c r="CI1042" s="9"/>
      <c r="CJ1042" s="9"/>
      <c r="CK1042" s="9"/>
    </row>
    <row r="1043" spans="1:89" s="10" customFormat="1" ht="15" customHeight="1">
      <c r="A1043" s="124"/>
      <c r="B1043" s="113"/>
      <c r="C1043" s="7"/>
      <c r="D1043" s="106" t="s">
        <v>34</v>
      </c>
      <c r="E1043" s="106">
        <v>392</v>
      </c>
      <c r="F1043" s="49"/>
      <c r="G1043" s="86"/>
      <c r="H1043" s="88"/>
      <c r="I1043" s="92"/>
      <c r="J1043" s="90"/>
      <c r="K1043" s="51"/>
      <c r="L1043" s="44"/>
      <c r="M1043" s="77"/>
      <c r="N1043" s="54"/>
      <c r="O1043" s="17"/>
      <c r="P1043" s="17"/>
      <c r="Q1043" s="17"/>
      <c r="R1043" s="17"/>
      <c r="S1043" s="36"/>
      <c r="T1043" s="28"/>
      <c r="U1043" s="28"/>
      <c r="V1043" s="28"/>
      <c r="W1043" s="28"/>
      <c r="X1043" s="28"/>
      <c r="Y1043" s="28"/>
      <c r="Z1043" s="28"/>
      <c r="AA1043" s="28"/>
      <c r="AB1043" s="29"/>
      <c r="AC1043" s="29"/>
      <c r="AD1043" s="29"/>
      <c r="AE1043" s="29"/>
      <c r="AF1043" s="29"/>
      <c r="AG1043" s="29"/>
      <c r="AH1043" s="29"/>
      <c r="AI1043" s="29"/>
      <c r="AJ1043" s="29"/>
      <c r="AK1043" s="29"/>
      <c r="AL1043" s="29"/>
      <c r="AM1043" s="29"/>
      <c r="AN1043" s="29"/>
      <c r="AO1043" s="29"/>
      <c r="AP1043" s="29"/>
      <c r="AQ1043" s="29"/>
      <c r="AR1043" s="29"/>
      <c r="AS1043" s="9"/>
      <c r="AT1043" s="9"/>
      <c r="AU1043" s="9"/>
      <c r="AV1043" s="9"/>
      <c r="AW1043" s="9"/>
      <c r="AX1043" s="9"/>
      <c r="AY1043" s="9"/>
      <c r="AZ1043" s="9"/>
      <c r="BA1043" s="9"/>
      <c r="BB1043" s="9"/>
      <c r="BC1043" s="9"/>
      <c r="BD1043" s="9"/>
      <c r="BE1043" s="9"/>
      <c r="BF1043" s="9"/>
      <c r="BG1043" s="9"/>
      <c r="BH1043" s="9"/>
      <c r="BI1043" s="9"/>
      <c r="BJ1043" s="9"/>
      <c r="BK1043" s="9"/>
      <c r="BL1043" s="9"/>
      <c r="BM1043" s="9"/>
      <c r="BN1043" s="9"/>
      <c r="BO1043" s="9"/>
      <c r="BP1043" s="9"/>
      <c r="BQ1043" s="9"/>
      <c r="BR1043" s="9"/>
      <c r="BS1043" s="9"/>
      <c r="BT1043" s="9"/>
      <c r="BU1043" s="9"/>
      <c r="BV1043" s="9"/>
      <c r="BW1043" s="9"/>
      <c r="BX1043" s="9"/>
      <c r="BY1043" s="9"/>
      <c r="BZ1043" s="9"/>
      <c r="CA1043" s="9"/>
      <c r="CB1043" s="9"/>
      <c r="CC1043" s="9"/>
      <c r="CD1043" s="9"/>
      <c r="CE1043" s="9"/>
      <c r="CF1043" s="9"/>
      <c r="CG1043" s="9"/>
      <c r="CH1043" s="9"/>
      <c r="CI1043" s="9"/>
      <c r="CJ1043" s="9"/>
      <c r="CK1043" s="9"/>
    </row>
    <row r="1044" spans="1:89" s="10" customFormat="1">
      <c r="A1044" s="124"/>
      <c r="B1044" s="113"/>
      <c r="C1044" s="7"/>
      <c r="D1044" s="106" t="s">
        <v>35</v>
      </c>
      <c r="E1044" s="106">
        <v>1772</v>
      </c>
      <c r="F1044" s="49"/>
      <c r="G1044" s="86"/>
      <c r="H1044" s="88"/>
      <c r="I1044" s="92"/>
      <c r="J1044" s="90"/>
      <c r="K1044" s="51"/>
      <c r="L1044" s="44"/>
      <c r="M1044" s="77"/>
      <c r="N1044" s="17"/>
      <c r="O1044" s="47"/>
      <c r="P1044" s="47"/>
      <c r="Q1044" s="47"/>
      <c r="R1044" s="47"/>
      <c r="S1044" s="34"/>
      <c r="T1044" s="28"/>
      <c r="U1044" s="28"/>
      <c r="V1044" s="28"/>
      <c r="W1044" s="28"/>
      <c r="X1044" s="28"/>
      <c r="Y1044" s="28"/>
      <c r="Z1044" s="28"/>
      <c r="AA1044" s="28"/>
      <c r="AB1044" s="29"/>
      <c r="AC1044" s="29"/>
      <c r="AD1044" s="29"/>
      <c r="AE1044" s="29"/>
      <c r="AF1044" s="29"/>
      <c r="AG1044" s="29"/>
      <c r="AH1044" s="29"/>
      <c r="AI1044" s="29"/>
      <c r="AJ1044" s="29"/>
      <c r="AK1044" s="29"/>
      <c r="AL1044" s="29"/>
      <c r="AM1044" s="29"/>
      <c r="AN1044" s="29"/>
      <c r="AO1044" s="29"/>
      <c r="AP1044" s="29"/>
      <c r="AQ1044" s="29"/>
      <c r="AR1044" s="29"/>
      <c r="AS1044" s="9"/>
      <c r="AT1044" s="9"/>
      <c r="AU1044" s="9"/>
      <c r="AV1044" s="9"/>
      <c r="AW1044" s="9"/>
      <c r="AX1044" s="9"/>
      <c r="AY1044" s="9"/>
      <c r="AZ1044" s="9"/>
      <c r="BA1044" s="9"/>
      <c r="BB1044" s="9"/>
      <c r="BC1044" s="9"/>
      <c r="BD1044" s="9"/>
      <c r="BE1044" s="9"/>
      <c r="BF1044" s="9"/>
      <c r="BG1044" s="9"/>
      <c r="BH1044" s="9"/>
      <c r="BI1044" s="9"/>
      <c r="BJ1044" s="9"/>
      <c r="BK1044" s="9"/>
      <c r="BL1044" s="9"/>
      <c r="BM1044" s="9"/>
      <c r="BN1044" s="9"/>
      <c r="BO1044" s="9"/>
      <c r="BP1044" s="9"/>
      <c r="BQ1044" s="9"/>
      <c r="BR1044" s="9"/>
      <c r="BS1044" s="9"/>
      <c r="BT1044" s="9"/>
      <c r="BU1044" s="9"/>
      <c r="BV1044" s="9"/>
      <c r="BW1044" s="9"/>
      <c r="BX1044" s="9"/>
      <c r="BY1044" s="9"/>
      <c r="BZ1044" s="9"/>
      <c r="CA1044" s="9"/>
      <c r="CB1044" s="9"/>
      <c r="CC1044" s="9"/>
      <c r="CD1044" s="9"/>
      <c r="CE1044" s="9"/>
      <c r="CF1044" s="9"/>
      <c r="CG1044" s="9"/>
      <c r="CH1044" s="9"/>
      <c r="CI1044" s="9"/>
      <c r="CJ1044" s="9"/>
      <c r="CK1044" s="9"/>
    </row>
    <row r="1045" spans="1:89" s="10" customFormat="1">
      <c r="A1045" s="124"/>
      <c r="B1045" s="113"/>
      <c r="C1045" s="7"/>
      <c r="D1045" s="106" t="s">
        <v>36</v>
      </c>
      <c r="E1045" s="106">
        <v>25</v>
      </c>
      <c r="F1045" s="49"/>
      <c r="G1045" s="86"/>
      <c r="H1045" s="88"/>
      <c r="I1045" s="92"/>
      <c r="J1045" s="90"/>
      <c r="K1045" s="51"/>
      <c r="L1045" s="44"/>
      <c r="M1045" s="77"/>
      <c r="N1045" s="53"/>
      <c r="O1045" s="53"/>
      <c r="P1045" s="53"/>
      <c r="Q1045" s="53"/>
      <c r="R1045" s="53"/>
      <c r="S1045" s="37"/>
      <c r="T1045" s="28"/>
      <c r="U1045" s="28"/>
      <c r="V1045" s="28"/>
      <c r="W1045" s="28"/>
      <c r="X1045" s="28"/>
      <c r="Y1045" s="28"/>
      <c r="Z1045" s="28"/>
      <c r="AA1045" s="28"/>
      <c r="AB1045" s="29"/>
      <c r="AC1045" s="29"/>
      <c r="AD1045" s="29"/>
      <c r="AE1045" s="29"/>
      <c r="AF1045" s="29"/>
      <c r="AG1045" s="29"/>
      <c r="AH1045" s="29"/>
      <c r="AI1045" s="29"/>
      <c r="AJ1045" s="29"/>
      <c r="AK1045" s="29"/>
      <c r="AL1045" s="29"/>
      <c r="AM1045" s="29"/>
      <c r="AN1045" s="29"/>
      <c r="AO1045" s="29"/>
      <c r="AP1045" s="29"/>
      <c r="AQ1045" s="29"/>
      <c r="AR1045" s="29"/>
      <c r="AS1045" s="9"/>
      <c r="AT1045" s="9"/>
      <c r="AU1045" s="9"/>
      <c r="AV1045" s="9"/>
      <c r="AW1045" s="9"/>
      <c r="AX1045" s="9"/>
      <c r="AY1045" s="9"/>
      <c r="AZ1045" s="9"/>
      <c r="BA1045" s="9"/>
      <c r="BB1045" s="9"/>
      <c r="BC1045" s="9"/>
      <c r="BD1045" s="9"/>
      <c r="BE1045" s="9"/>
      <c r="BF1045" s="9"/>
      <c r="BG1045" s="9"/>
      <c r="BH1045" s="9"/>
      <c r="BI1045" s="9"/>
      <c r="BJ1045" s="9"/>
      <c r="BK1045" s="9"/>
      <c r="BL1045" s="9"/>
      <c r="BM1045" s="9"/>
      <c r="BN1045" s="9"/>
      <c r="BO1045" s="9"/>
      <c r="BP1045" s="9"/>
      <c r="BQ1045" s="9"/>
      <c r="BR1045" s="9"/>
      <c r="BS1045" s="9"/>
      <c r="BT1045" s="9"/>
      <c r="BU1045" s="9"/>
      <c r="BV1045" s="9"/>
      <c r="BW1045" s="9"/>
      <c r="BX1045" s="9"/>
      <c r="BY1045" s="9"/>
      <c r="BZ1045" s="9"/>
      <c r="CA1045" s="9"/>
      <c r="CB1045" s="9"/>
      <c r="CC1045" s="9"/>
      <c r="CD1045" s="9"/>
      <c r="CE1045" s="9"/>
      <c r="CF1045" s="9"/>
      <c r="CG1045" s="9"/>
      <c r="CH1045" s="9"/>
      <c r="CI1045" s="9"/>
      <c r="CJ1045" s="9"/>
      <c r="CK1045" s="9"/>
    </row>
    <row r="1046" spans="1:89" s="10" customFormat="1" ht="15.75" customHeight="1">
      <c r="A1046" s="124"/>
      <c r="B1046" s="113"/>
      <c r="C1046" s="7"/>
      <c r="D1046" s="106" t="s">
        <v>37</v>
      </c>
      <c r="E1046" s="106">
        <v>3000</v>
      </c>
      <c r="F1046" s="49"/>
      <c r="G1046" s="86"/>
      <c r="H1046" s="88"/>
      <c r="I1046" s="92"/>
      <c r="J1046" s="90"/>
      <c r="K1046" s="51"/>
      <c r="L1046" s="44"/>
      <c r="M1046" s="77"/>
      <c r="N1046" s="17"/>
      <c r="O1046" s="17"/>
      <c r="P1046" s="17"/>
      <c r="Q1046" s="17"/>
      <c r="R1046" s="17"/>
      <c r="S1046" s="36"/>
      <c r="T1046" s="28"/>
      <c r="U1046" s="28"/>
      <c r="V1046" s="28"/>
      <c r="W1046" s="28"/>
      <c r="X1046" s="28"/>
      <c r="Y1046" s="28"/>
      <c r="Z1046" s="28"/>
      <c r="AA1046" s="28"/>
      <c r="AB1046" s="29"/>
      <c r="AC1046" s="29"/>
      <c r="AD1046" s="29"/>
      <c r="AE1046" s="29"/>
      <c r="AF1046" s="29"/>
      <c r="AG1046" s="29"/>
      <c r="AH1046" s="29"/>
      <c r="AI1046" s="29"/>
      <c r="AJ1046" s="29"/>
      <c r="AK1046" s="29"/>
      <c r="AL1046" s="29"/>
      <c r="AM1046" s="29"/>
      <c r="AN1046" s="29"/>
      <c r="AO1046" s="29"/>
      <c r="AP1046" s="29"/>
      <c r="AQ1046" s="29"/>
      <c r="AR1046" s="29"/>
      <c r="AS1046" s="9"/>
      <c r="AT1046" s="9"/>
      <c r="AU1046" s="9"/>
      <c r="AV1046" s="9"/>
      <c r="AW1046" s="9"/>
      <c r="AX1046" s="9"/>
      <c r="AY1046" s="9"/>
      <c r="AZ1046" s="9"/>
      <c r="BA1046" s="9"/>
      <c r="BB1046" s="9"/>
      <c r="BC1046" s="9"/>
      <c r="BD1046" s="9"/>
      <c r="BE1046" s="9"/>
      <c r="BF1046" s="9"/>
      <c r="BG1046" s="9"/>
      <c r="BH1046" s="9"/>
      <c r="BI1046" s="9"/>
      <c r="BJ1046" s="9"/>
      <c r="BK1046" s="9"/>
      <c r="BL1046" s="9"/>
      <c r="BM1046" s="9"/>
      <c r="BN1046" s="9"/>
      <c r="BO1046" s="9"/>
      <c r="BP1046" s="9"/>
      <c r="BQ1046" s="9"/>
      <c r="BR1046" s="9"/>
      <c r="BS1046" s="9"/>
      <c r="BT1046" s="9"/>
      <c r="BU1046" s="9"/>
      <c r="BV1046" s="9"/>
      <c r="BW1046" s="9"/>
      <c r="BX1046" s="9"/>
      <c r="BY1046" s="9"/>
      <c r="BZ1046" s="9"/>
      <c r="CA1046" s="9"/>
      <c r="CB1046" s="9"/>
      <c r="CC1046" s="9"/>
      <c r="CD1046" s="9"/>
      <c r="CE1046" s="9"/>
      <c r="CF1046" s="9"/>
      <c r="CG1046" s="9"/>
      <c r="CH1046" s="9"/>
      <c r="CI1046" s="9"/>
      <c r="CJ1046" s="9"/>
      <c r="CK1046" s="9"/>
    </row>
    <row r="1047" spans="1:89" s="10" customFormat="1" ht="15.75" customHeight="1">
      <c r="A1047" s="124"/>
      <c r="B1047" s="113"/>
      <c r="C1047" s="7"/>
      <c r="D1047" s="106" t="s">
        <v>38</v>
      </c>
      <c r="E1047" s="106">
        <v>50</v>
      </c>
      <c r="F1047" s="49"/>
      <c r="G1047" s="86"/>
      <c r="H1047" s="88"/>
      <c r="I1047" s="92"/>
      <c r="J1047" s="90"/>
      <c r="K1047" s="51"/>
      <c r="L1047" s="44"/>
      <c r="M1047" s="77"/>
      <c r="N1047" s="17"/>
      <c r="O1047" s="17"/>
      <c r="P1047" s="17"/>
      <c r="Q1047" s="17"/>
      <c r="R1047" s="17"/>
      <c r="S1047" s="36"/>
      <c r="T1047" s="28"/>
      <c r="U1047" s="28"/>
      <c r="V1047" s="28"/>
      <c r="W1047" s="28"/>
      <c r="X1047" s="28"/>
      <c r="Y1047" s="28"/>
      <c r="Z1047" s="28"/>
      <c r="AA1047" s="28"/>
      <c r="AB1047" s="29"/>
      <c r="AC1047" s="29"/>
      <c r="AD1047" s="29"/>
      <c r="AE1047" s="29"/>
      <c r="AF1047" s="29"/>
      <c r="AG1047" s="29"/>
      <c r="AH1047" s="29"/>
      <c r="AI1047" s="29"/>
      <c r="AJ1047" s="29"/>
      <c r="AK1047" s="29"/>
      <c r="AL1047" s="29"/>
      <c r="AM1047" s="29"/>
      <c r="AN1047" s="29"/>
      <c r="AO1047" s="29"/>
      <c r="AP1047" s="29"/>
      <c r="AQ1047" s="29"/>
      <c r="AR1047" s="29"/>
      <c r="AS1047" s="9"/>
      <c r="AT1047" s="9"/>
      <c r="AU1047" s="9"/>
      <c r="AV1047" s="9"/>
      <c r="AW1047" s="9"/>
      <c r="AX1047" s="9"/>
      <c r="AY1047" s="9"/>
      <c r="AZ1047" s="9"/>
      <c r="BA1047" s="9"/>
      <c r="BB1047" s="9"/>
      <c r="BC1047" s="9"/>
      <c r="BD1047" s="9"/>
      <c r="BE1047" s="9"/>
      <c r="BF1047" s="9"/>
      <c r="BG1047" s="9"/>
      <c r="BH1047" s="9"/>
      <c r="BI1047" s="9"/>
      <c r="BJ1047" s="9"/>
      <c r="BK1047" s="9"/>
      <c r="BL1047" s="9"/>
      <c r="BM1047" s="9"/>
      <c r="BN1047" s="9"/>
      <c r="BO1047" s="9"/>
      <c r="BP1047" s="9"/>
      <c r="BQ1047" s="9"/>
      <c r="BR1047" s="9"/>
      <c r="BS1047" s="9"/>
      <c r="BT1047" s="9"/>
      <c r="BU1047" s="9"/>
      <c r="BV1047" s="9"/>
      <c r="BW1047" s="9"/>
      <c r="BX1047" s="9"/>
      <c r="BY1047" s="9"/>
      <c r="BZ1047" s="9"/>
      <c r="CA1047" s="9"/>
      <c r="CB1047" s="9"/>
      <c r="CC1047" s="9"/>
      <c r="CD1047" s="9"/>
      <c r="CE1047" s="9"/>
      <c r="CF1047" s="9"/>
      <c r="CG1047" s="9"/>
      <c r="CH1047" s="9"/>
      <c r="CI1047" s="9"/>
      <c r="CJ1047" s="9"/>
      <c r="CK1047" s="9"/>
    </row>
    <row r="1048" spans="1:89" s="10" customFormat="1" ht="15.75" customHeight="1">
      <c r="A1048" s="124"/>
      <c r="B1048" s="113"/>
      <c r="C1048" s="7"/>
      <c r="D1048" s="106">
        <v>0</v>
      </c>
      <c r="E1048" s="106">
        <v>0</v>
      </c>
      <c r="F1048" s="49"/>
      <c r="G1048" s="50"/>
      <c r="H1048" s="50"/>
      <c r="I1048" s="50"/>
      <c r="J1048" s="50"/>
      <c r="K1048" s="51"/>
      <c r="L1048" s="44"/>
      <c r="M1048" s="84"/>
      <c r="N1048" s="47"/>
      <c r="O1048" s="17"/>
      <c r="P1048" s="17"/>
      <c r="Q1048" s="17"/>
      <c r="R1048" s="17"/>
      <c r="S1048" s="36"/>
      <c r="T1048" s="28"/>
      <c r="U1048" s="28"/>
      <c r="V1048" s="28"/>
      <c r="W1048" s="28"/>
      <c r="X1048" s="28"/>
      <c r="Y1048" s="28"/>
      <c r="Z1048" s="28"/>
      <c r="AA1048" s="28"/>
      <c r="AB1048" s="29"/>
      <c r="AC1048" s="29"/>
      <c r="AD1048" s="29"/>
      <c r="AE1048" s="29"/>
      <c r="AF1048" s="29"/>
      <c r="AG1048" s="29"/>
      <c r="AH1048" s="29"/>
      <c r="AI1048" s="29"/>
      <c r="AJ1048" s="29"/>
      <c r="AK1048" s="29"/>
      <c r="AL1048" s="29"/>
      <c r="AM1048" s="29"/>
      <c r="AN1048" s="29"/>
      <c r="AO1048" s="29"/>
      <c r="AP1048" s="29"/>
      <c r="AQ1048" s="29"/>
      <c r="AR1048" s="29"/>
      <c r="AS1048" s="9"/>
      <c r="AT1048" s="9"/>
      <c r="AU1048" s="9"/>
      <c r="AV1048" s="9"/>
      <c r="AW1048" s="9"/>
      <c r="AX1048" s="9"/>
      <c r="AY1048" s="9"/>
      <c r="AZ1048" s="9"/>
      <c r="BA1048" s="9"/>
      <c r="BB1048" s="9"/>
      <c r="BC1048" s="9"/>
      <c r="BD1048" s="9"/>
      <c r="BE1048" s="9"/>
      <c r="BF1048" s="9"/>
      <c r="BG1048" s="9"/>
      <c r="BH1048" s="9"/>
      <c r="BI1048" s="9"/>
      <c r="BJ1048" s="9"/>
      <c r="BK1048" s="9"/>
      <c r="BL1048" s="9"/>
      <c r="BM1048" s="9"/>
      <c r="BN1048" s="9"/>
      <c r="BO1048" s="9"/>
      <c r="BP1048" s="9"/>
      <c r="BQ1048" s="9"/>
      <c r="BR1048" s="9"/>
      <c r="BS1048" s="9"/>
      <c r="BT1048" s="9"/>
      <c r="BU1048" s="9"/>
      <c r="BV1048" s="9"/>
      <c r="BW1048" s="9"/>
      <c r="BX1048" s="9"/>
      <c r="BY1048" s="9"/>
      <c r="BZ1048" s="9"/>
      <c r="CA1048" s="9"/>
      <c r="CB1048" s="9"/>
      <c r="CC1048" s="9"/>
      <c r="CD1048" s="9"/>
      <c r="CE1048" s="9"/>
      <c r="CF1048" s="9"/>
      <c r="CG1048" s="9"/>
      <c r="CH1048" s="9"/>
      <c r="CI1048" s="9"/>
      <c r="CJ1048" s="9"/>
      <c r="CK1048" s="9"/>
    </row>
    <row r="1049" spans="1:89" s="14" customFormat="1" ht="5.25">
      <c r="A1049" s="132"/>
      <c r="B1049" s="101"/>
      <c r="C1049" s="12"/>
      <c r="D1049" s="110">
        <v>0</v>
      </c>
      <c r="E1049" s="110">
        <v>0</v>
      </c>
      <c r="F1049" s="56"/>
      <c r="G1049" s="57"/>
      <c r="H1049" s="57"/>
      <c r="I1049" s="57"/>
      <c r="J1049" s="57"/>
      <c r="K1049" s="58"/>
      <c r="L1049" s="55"/>
      <c r="M1049" s="85"/>
      <c r="N1049" s="59"/>
      <c r="O1049" s="59"/>
      <c r="P1049" s="59"/>
      <c r="Q1049" s="59"/>
      <c r="R1049" s="59"/>
      <c r="S1049" s="39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30"/>
      <c r="AH1049" s="30"/>
      <c r="AI1049" s="30"/>
      <c r="AJ1049" s="30"/>
      <c r="AK1049" s="30"/>
      <c r="AL1049" s="30"/>
      <c r="AM1049" s="30"/>
      <c r="AN1049" s="30"/>
      <c r="AO1049" s="30"/>
      <c r="AP1049" s="30"/>
      <c r="AQ1049" s="30"/>
      <c r="AR1049" s="30"/>
      <c r="AS1049" s="13"/>
      <c r="AT1049" s="13"/>
      <c r="AU1049" s="13"/>
      <c r="AV1049" s="13"/>
      <c r="AW1049" s="13"/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13"/>
      <c r="BH1049" s="13"/>
      <c r="BI1049" s="13"/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13"/>
      <c r="BT1049" s="13"/>
      <c r="BU1049" s="13"/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13"/>
      <c r="CF1049" s="13"/>
      <c r="CG1049" s="13"/>
      <c r="CH1049" s="13"/>
      <c r="CI1049" s="13"/>
      <c r="CJ1049" s="13"/>
      <c r="CK1049" s="13"/>
    </row>
    <row r="1050" spans="1:89" s="19" customFormat="1" ht="6" customHeight="1">
      <c r="A1050" s="135"/>
      <c r="B1050" s="116"/>
      <c r="C1050" s="26"/>
      <c r="D1050" s="106">
        <v>0</v>
      </c>
      <c r="E1050" s="106">
        <v>0</v>
      </c>
      <c r="F1050" s="78"/>
      <c r="G1050" s="79"/>
      <c r="H1050" s="79"/>
      <c r="I1050" s="79"/>
      <c r="J1050" s="79"/>
      <c r="K1050" s="80"/>
      <c r="L1050" s="77"/>
      <c r="M1050" s="94"/>
      <c r="N1050" s="94"/>
      <c r="O1050" s="94"/>
      <c r="P1050" s="94"/>
      <c r="Q1050" s="94"/>
      <c r="R1050" s="94"/>
      <c r="S1050" s="95"/>
      <c r="T1050" s="32"/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  <c r="AF1050" s="32"/>
      <c r="AG1050" s="32"/>
      <c r="AH1050" s="32"/>
      <c r="AI1050" s="32"/>
      <c r="AJ1050" s="32"/>
      <c r="AK1050" s="32"/>
      <c r="AL1050" s="32"/>
      <c r="AM1050" s="32"/>
      <c r="AN1050" s="32"/>
      <c r="AO1050" s="32"/>
      <c r="AP1050" s="32"/>
      <c r="AQ1050" s="32"/>
      <c r="AR1050" s="32"/>
      <c r="AS1050" s="18"/>
      <c r="AT1050" s="18"/>
      <c r="AU1050" s="18"/>
      <c r="AV1050" s="18"/>
      <c r="AW1050" s="18"/>
      <c r="AX1050" s="18"/>
      <c r="AY1050" s="18"/>
      <c r="AZ1050" s="18"/>
      <c r="BA1050" s="18"/>
      <c r="BB1050" s="18"/>
      <c r="BC1050" s="18"/>
      <c r="BD1050" s="18"/>
      <c r="BE1050" s="18"/>
      <c r="BF1050" s="18"/>
      <c r="BG1050" s="18"/>
      <c r="BH1050" s="18"/>
      <c r="BI1050" s="18"/>
      <c r="BJ1050" s="18"/>
      <c r="BK1050" s="18"/>
      <c r="BL1050" s="18"/>
      <c r="BM1050" s="18"/>
      <c r="BN1050" s="18"/>
      <c r="BO1050" s="18"/>
      <c r="BP1050" s="18"/>
      <c r="BQ1050" s="18"/>
      <c r="BR1050" s="18"/>
      <c r="BS1050" s="18"/>
      <c r="BT1050" s="18"/>
      <c r="BU1050" s="18"/>
      <c r="BV1050" s="18"/>
      <c r="BW1050" s="18"/>
      <c r="BX1050" s="18"/>
      <c r="BY1050" s="18"/>
      <c r="BZ1050" s="18"/>
      <c r="CA1050" s="18"/>
      <c r="CB1050" s="18"/>
      <c r="CC1050" s="18"/>
      <c r="CD1050" s="18"/>
      <c r="CE1050" s="18"/>
      <c r="CF1050" s="18"/>
      <c r="CG1050" s="18"/>
      <c r="CH1050" s="18"/>
      <c r="CI1050" s="18"/>
      <c r="CJ1050" s="18"/>
      <c r="CK1050" s="18"/>
    </row>
    <row r="1051" spans="1:89" s="25" customFormat="1" ht="12">
      <c r="A1051" s="136"/>
      <c r="B1051" s="96"/>
      <c r="C1051" s="22"/>
      <c r="D1051" s="106" t="s">
        <v>39</v>
      </c>
      <c r="E1051" s="106">
        <v>0.96240776832817554</v>
      </c>
      <c r="F1051" s="64"/>
      <c r="G1051" s="64"/>
      <c r="H1051" s="64"/>
      <c r="I1051" s="64"/>
      <c r="J1051" s="64"/>
      <c r="K1051" s="64"/>
      <c r="L1051" s="63"/>
      <c r="M1051" s="63"/>
      <c r="N1051" s="63"/>
      <c r="O1051" s="63"/>
      <c r="P1051" s="63"/>
      <c r="Q1051" s="63"/>
      <c r="R1051" s="63"/>
      <c r="S1051" s="31"/>
      <c r="T1051" s="31"/>
      <c r="U1051" s="31"/>
      <c r="V1051" s="31"/>
      <c r="W1051" s="31"/>
      <c r="X1051" s="31"/>
      <c r="Y1051" s="31"/>
      <c r="Z1051" s="31"/>
      <c r="AA1051" s="31"/>
      <c r="AB1051" s="31"/>
      <c r="AC1051" s="31"/>
      <c r="AD1051" s="31"/>
      <c r="AE1051" s="31"/>
      <c r="AF1051" s="31"/>
      <c r="AG1051" s="31"/>
      <c r="AH1051" s="31"/>
      <c r="AI1051" s="31"/>
      <c r="AJ1051" s="31"/>
      <c r="AK1051" s="31"/>
      <c r="AL1051" s="31"/>
      <c r="AM1051" s="31"/>
      <c r="AN1051" s="31"/>
      <c r="AO1051" s="31"/>
      <c r="AP1051" s="31"/>
      <c r="AQ1051" s="31"/>
      <c r="AR1051" s="31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</row>
    <row r="1052" spans="1:89" s="25" customFormat="1" ht="12">
      <c r="A1052" s="137"/>
      <c r="B1052" s="117"/>
      <c r="C1052" s="23"/>
      <c r="D1052" s="106" t="s">
        <v>40</v>
      </c>
      <c r="E1052" s="106">
        <v>0.73809957498482093</v>
      </c>
      <c r="F1052" s="65"/>
      <c r="G1052" s="65"/>
      <c r="H1052" s="65"/>
      <c r="I1052" s="65"/>
      <c r="J1052" s="65"/>
      <c r="K1052" s="65"/>
      <c r="L1052" s="63"/>
      <c r="M1052" s="63"/>
      <c r="N1052" s="63"/>
      <c r="O1052" s="63"/>
      <c r="P1052" s="63"/>
      <c r="Q1052" s="63"/>
      <c r="R1052" s="63"/>
      <c r="S1052" s="31"/>
      <c r="T1052" s="31"/>
      <c r="U1052" s="31"/>
      <c r="V1052" s="31"/>
      <c r="W1052" s="31"/>
      <c r="X1052" s="31"/>
      <c r="Y1052" s="31"/>
      <c r="Z1052" s="31"/>
      <c r="AA1052" s="31"/>
      <c r="AB1052" s="31"/>
      <c r="AC1052" s="31"/>
      <c r="AD1052" s="31"/>
      <c r="AE1052" s="31"/>
      <c r="AF1052" s="31"/>
      <c r="AG1052" s="31"/>
      <c r="AH1052" s="31"/>
      <c r="AI1052" s="31"/>
      <c r="AJ1052" s="31"/>
      <c r="AK1052" s="31"/>
      <c r="AL1052" s="31"/>
      <c r="AM1052" s="31"/>
      <c r="AN1052" s="31"/>
      <c r="AO1052" s="31"/>
      <c r="AP1052" s="31"/>
      <c r="AQ1052" s="31"/>
      <c r="AR1052" s="31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</row>
    <row r="1053" spans="1:89" s="25" customFormat="1" ht="12">
      <c r="A1053" s="137"/>
      <c r="B1053" s="117"/>
      <c r="C1053" s="23"/>
      <c r="D1053" s="106" t="s">
        <v>41</v>
      </c>
      <c r="E1053" s="106">
        <v>2.2521739130434781</v>
      </c>
      <c r="F1053" s="66"/>
      <c r="G1053" s="66"/>
      <c r="H1053" s="66"/>
      <c r="I1053" s="66"/>
      <c r="J1053" s="66"/>
      <c r="K1053" s="66"/>
      <c r="L1053" s="63"/>
      <c r="M1053" s="63"/>
      <c r="N1053" s="63"/>
      <c r="O1053" s="63"/>
      <c r="P1053" s="63"/>
      <c r="Q1053" s="63"/>
      <c r="R1053" s="63"/>
      <c r="S1053" s="31"/>
      <c r="T1053" s="31"/>
      <c r="U1053" s="31"/>
      <c r="V1053" s="31"/>
      <c r="W1053" s="31"/>
      <c r="X1053" s="31"/>
      <c r="Y1053" s="31"/>
      <c r="Z1053" s="31"/>
      <c r="AA1053" s="31"/>
      <c r="AB1053" s="31"/>
      <c r="AC1053" s="31"/>
      <c r="AD1053" s="31"/>
      <c r="AE1053" s="31"/>
      <c r="AF1053" s="31"/>
      <c r="AG1053" s="31"/>
      <c r="AH1053" s="31"/>
      <c r="AI1053" s="31"/>
      <c r="AJ1053" s="31"/>
      <c r="AK1053" s="31"/>
      <c r="AL1053" s="31"/>
      <c r="AM1053" s="31"/>
      <c r="AN1053" s="31"/>
      <c r="AO1053" s="31"/>
      <c r="AP1053" s="31"/>
      <c r="AQ1053" s="31"/>
      <c r="AR1053" s="31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</row>
    <row r="1054" spans="1:89" s="25" customFormat="1" ht="12">
      <c r="A1054" s="136"/>
      <c r="B1054" s="96"/>
      <c r="C1054" s="22"/>
      <c r="D1054" s="106" t="s">
        <v>42</v>
      </c>
      <c r="E1054" s="106">
        <v>0.99379232505643333</v>
      </c>
      <c r="F1054" s="67"/>
      <c r="G1054" s="67"/>
      <c r="H1054" s="67"/>
      <c r="I1054" s="67"/>
      <c r="J1054" s="67"/>
      <c r="K1054" s="67"/>
      <c r="L1054" s="63"/>
      <c r="M1054" s="63"/>
      <c r="N1054" s="63"/>
      <c r="O1054" s="63"/>
      <c r="P1054" s="63"/>
      <c r="Q1054" s="63"/>
      <c r="R1054" s="63"/>
      <c r="S1054" s="31"/>
      <c r="T1054" s="31"/>
      <c r="U1054" s="31"/>
      <c r="V1054" s="31"/>
      <c r="W1054" s="31"/>
      <c r="X1054" s="31"/>
      <c r="Y1054" s="31"/>
      <c r="Z1054" s="31"/>
      <c r="AA1054" s="31"/>
      <c r="AB1054" s="31"/>
      <c r="AC1054" s="31"/>
      <c r="AD1054" s="31"/>
      <c r="AE1054" s="31"/>
      <c r="AF1054" s="31"/>
      <c r="AG1054" s="31"/>
      <c r="AH1054" s="31"/>
      <c r="AI1054" s="31"/>
      <c r="AJ1054" s="31"/>
      <c r="AK1054" s="31"/>
      <c r="AL1054" s="31"/>
      <c r="AM1054" s="31"/>
      <c r="AN1054" s="31"/>
      <c r="AO1054" s="31"/>
      <c r="AP1054" s="31"/>
      <c r="AQ1054" s="31"/>
      <c r="AR1054" s="31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</row>
    <row r="1055" spans="1:89" s="25" customFormat="1" ht="12">
      <c r="A1055" s="136"/>
      <c r="B1055" s="96"/>
      <c r="C1055" s="22"/>
      <c r="D1055" s="106" t="s">
        <v>43</v>
      </c>
      <c r="E1055" s="106">
        <v>0.8708272859216255</v>
      </c>
      <c r="F1055" s="68"/>
      <c r="G1055" s="68"/>
      <c r="H1055" s="68"/>
      <c r="I1055" s="68"/>
      <c r="J1055" s="68"/>
      <c r="K1055" s="68"/>
      <c r="L1055" s="63"/>
      <c r="M1055" s="63"/>
      <c r="N1055" s="63"/>
      <c r="O1055" s="63"/>
      <c r="P1055" s="63"/>
      <c r="Q1055" s="63"/>
      <c r="R1055" s="63"/>
      <c r="S1055" s="31"/>
      <c r="T1055" s="31"/>
      <c r="U1055" s="31"/>
      <c r="V1055" s="31"/>
      <c r="W1055" s="31"/>
      <c r="X1055" s="31"/>
      <c r="Y1055" s="31"/>
      <c r="Z1055" s="31"/>
      <c r="AA1055" s="31"/>
      <c r="AB1055" s="31"/>
      <c r="AC1055" s="31"/>
      <c r="AD1055" s="31"/>
      <c r="AE1055" s="31"/>
      <c r="AF1055" s="31"/>
      <c r="AG1055" s="31"/>
      <c r="AH1055" s="31"/>
      <c r="AI1055" s="31"/>
      <c r="AJ1055" s="31"/>
      <c r="AK1055" s="31"/>
      <c r="AL1055" s="31"/>
      <c r="AM1055" s="31"/>
      <c r="AN1055" s="31"/>
      <c r="AO1055" s="31"/>
      <c r="AP1055" s="31"/>
      <c r="AQ1055" s="31"/>
      <c r="AR1055" s="31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</row>
    <row r="1056" spans="1:89" s="25" customFormat="1" ht="15.75" customHeight="1">
      <c r="A1056" s="136"/>
      <c r="B1056" s="96"/>
      <c r="C1056" s="22"/>
      <c r="D1056" s="106" t="s">
        <v>44</v>
      </c>
      <c r="E1056" s="106">
        <v>0.83333333333333337</v>
      </c>
      <c r="F1056" s="67"/>
      <c r="G1056" s="67"/>
      <c r="H1056" s="67"/>
      <c r="I1056" s="67"/>
      <c r="J1056" s="67"/>
      <c r="K1056" s="67"/>
      <c r="L1056" s="63"/>
      <c r="M1056" s="63"/>
      <c r="N1056" s="63"/>
      <c r="O1056" s="63"/>
      <c r="P1056" s="63"/>
      <c r="Q1056" s="63"/>
      <c r="R1056" s="63"/>
      <c r="S1056" s="31"/>
      <c r="T1056" s="31"/>
      <c r="U1056" s="31"/>
      <c r="V1056" s="31"/>
      <c r="W1056" s="31"/>
      <c r="X1056" s="31"/>
      <c r="Y1056" s="31"/>
      <c r="Z1056" s="31"/>
      <c r="AA1056" s="31"/>
      <c r="AB1056" s="31"/>
      <c r="AC1056" s="31"/>
      <c r="AD1056" s="31"/>
      <c r="AE1056" s="31"/>
      <c r="AF1056" s="31"/>
      <c r="AG1056" s="31"/>
      <c r="AH1056" s="31"/>
      <c r="AI1056" s="31"/>
      <c r="AJ1056" s="31"/>
      <c r="AK1056" s="31"/>
      <c r="AL1056" s="31"/>
      <c r="AM1056" s="31"/>
      <c r="AN1056" s="31"/>
      <c r="AO1056" s="31"/>
      <c r="AP1056" s="31"/>
      <c r="AQ1056" s="31"/>
      <c r="AR1056" s="31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</row>
    <row r="1057" spans="1:89" s="25" customFormat="1" ht="12">
      <c r="A1057" s="136"/>
      <c r="B1057" s="96"/>
      <c r="C1057" s="22"/>
      <c r="D1057" s="106" t="s">
        <v>45</v>
      </c>
      <c r="E1057" s="106">
        <v>0.7142857142857143</v>
      </c>
      <c r="F1057" s="67"/>
      <c r="G1057" s="67"/>
      <c r="H1057" s="67"/>
      <c r="I1057" s="67"/>
      <c r="J1057" s="67"/>
      <c r="K1057" s="67"/>
      <c r="L1057" s="63"/>
      <c r="M1057" s="63"/>
      <c r="N1057" s="63"/>
      <c r="O1057" s="63"/>
      <c r="P1057" s="63"/>
      <c r="Q1057" s="63"/>
      <c r="R1057" s="63"/>
      <c r="S1057" s="31"/>
      <c r="T1057" s="31"/>
      <c r="U1057" s="31"/>
      <c r="V1057" s="31"/>
      <c r="W1057" s="31"/>
      <c r="X1057" s="31"/>
      <c r="Y1057" s="31"/>
      <c r="Z1057" s="31"/>
      <c r="AA1057" s="31"/>
      <c r="AB1057" s="31"/>
      <c r="AC1057" s="31"/>
      <c r="AD1057" s="31"/>
      <c r="AE1057" s="31"/>
      <c r="AF1057" s="31"/>
      <c r="AG1057" s="31"/>
      <c r="AH1057" s="31"/>
      <c r="AI1057" s="31"/>
      <c r="AJ1057" s="31"/>
      <c r="AK1057" s="31"/>
      <c r="AL1057" s="31"/>
      <c r="AM1057" s="31"/>
      <c r="AN1057" s="31"/>
      <c r="AO1057" s="31"/>
      <c r="AP1057" s="31"/>
      <c r="AQ1057" s="31"/>
      <c r="AR1057" s="31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</row>
    <row r="1058" spans="1:89" s="25" customFormat="1" ht="12">
      <c r="A1058" s="136"/>
      <c r="B1058" s="96"/>
      <c r="C1058" s="22"/>
      <c r="D1058" s="106" t="s">
        <v>46</v>
      </c>
      <c r="E1058" s="106">
        <v>0.6</v>
      </c>
      <c r="F1058" s="68"/>
      <c r="G1058" s="68"/>
      <c r="H1058" s="68"/>
      <c r="I1058" s="68"/>
      <c r="J1058" s="68"/>
      <c r="K1058" s="68"/>
      <c r="L1058" s="63"/>
      <c r="M1058" s="63"/>
      <c r="N1058" s="63"/>
      <c r="O1058" s="63"/>
      <c r="P1058" s="63"/>
      <c r="Q1058" s="63"/>
      <c r="R1058" s="63"/>
      <c r="S1058" s="31"/>
      <c r="T1058" s="31"/>
      <c r="U1058" s="31"/>
      <c r="V1058" s="31"/>
      <c r="W1058" s="31"/>
      <c r="X1058" s="31"/>
      <c r="Y1058" s="31"/>
      <c r="Z1058" s="31"/>
      <c r="AA1058" s="31"/>
      <c r="AB1058" s="31"/>
      <c r="AC1058" s="31"/>
      <c r="AD1058" s="31"/>
      <c r="AE1058" s="31"/>
      <c r="AF1058" s="31"/>
      <c r="AG1058" s="31"/>
      <c r="AH1058" s="31"/>
      <c r="AI1058" s="31"/>
      <c r="AJ1058" s="31"/>
      <c r="AK1058" s="31"/>
      <c r="AL1058" s="31"/>
      <c r="AM1058" s="31"/>
      <c r="AN1058" s="31"/>
      <c r="AO1058" s="31"/>
      <c r="AP1058" s="31"/>
      <c r="AQ1058" s="31"/>
      <c r="AR1058" s="31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</row>
    <row r="1059" spans="1:89" s="25" customFormat="1" ht="12">
      <c r="A1059" s="136"/>
      <c r="B1059" s="96"/>
      <c r="C1059" s="22"/>
      <c r="D1059" s="106" t="s">
        <v>47</v>
      </c>
      <c r="E1059" s="106">
        <v>0.69674999999999998</v>
      </c>
      <c r="F1059" s="106"/>
      <c r="G1059" s="106"/>
      <c r="H1059" s="106"/>
      <c r="I1059" s="106"/>
      <c r="J1059" s="106"/>
      <c r="K1059" s="77"/>
      <c r="L1059" s="77"/>
      <c r="M1059" s="77"/>
      <c r="N1059" s="77"/>
      <c r="O1059" s="63"/>
      <c r="P1059" s="63"/>
      <c r="Q1059" s="63"/>
      <c r="R1059" s="63"/>
      <c r="S1059" s="31"/>
      <c r="T1059" s="31"/>
      <c r="U1059" s="31"/>
      <c r="V1059" s="31"/>
      <c r="W1059" s="31"/>
      <c r="X1059" s="31"/>
      <c r="Y1059" s="31"/>
      <c r="Z1059" s="31"/>
      <c r="AA1059" s="31"/>
      <c r="AB1059" s="31"/>
      <c r="AC1059" s="31"/>
      <c r="AD1059" s="31"/>
      <c r="AE1059" s="31"/>
      <c r="AF1059" s="31"/>
      <c r="AG1059" s="31"/>
      <c r="AH1059" s="31"/>
      <c r="AI1059" s="31"/>
      <c r="AJ1059" s="31"/>
      <c r="AK1059" s="31"/>
      <c r="AL1059" s="31"/>
      <c r="AM1059" s="31"/>
      <c r="AN1059" s="31"/>
      <c r="AO1059" s="31"/>
      <c r="AP1059" s="31"/>
      <c r="AQ1059" s="31"/>
      <c r="AR1059" s="31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</row>
    <row r="1060" spans="1:89" s="25" customFormat="1" ht="12">
      <c r="A1060" s="136"/>
      <c r="B1060" s="96"/>
      <c r="C1060" s="22"/>
      <c r="D1060" s="106">
        <v>0</v>
      </c>
      <c r="E1060" s="106">
        <v>0</v>
      </c>
      <c r="F1060" s="63"/>
      <c r="G1060" s="63"/>
      <c r="H1060" s="63"/>
      <c r="I1060" s="63"/>
      <c r="J1060" s="106"/>
      <c r="K1060" s="77"/>
      <c r="L1060" s="77"/>
      <c r="M1060" s="77"/>
      <c r="N1060" s="77"/>
      <c r="O1060" s="63"/>
      <c r="P1060" s="63"/>
      <c r="Q1060" s="63"/>
      <c r="R1060" s="63"/>
      <c r="S1060" s="31"/>
      <c r="T1060" s="31"/>
      <c r="U1060" s="31"/>
      <c r="V1060" s="31"/>
      <c r="W1060" s="31"/>
      <c r="X1060" s="31"/>
      <c r="Y1060" s="31"/>
      <c r="Z1060" s="31"/>
      <c r="AA1060" s="31"/>
      <c r="AB1060" s="31"/>
      <c r="AC1060" s="31"/>
      <c r="AD1060" s="31"/>
      <c r="AE1060" s="31"/>
      <c r="AF1060" s="31"/>
      <c r="AG1060" s="31"/>
      <c r="AH1060" s="31"/>
      <c r="AI1060" s="31"/>
      <c r="AJ1060" s="31"/>
      <c r="AK1060" s="31"/>
      <c r="AL1060" s="31"/>
      <c r="AM1060" s="31"/>
      <c r="AN1060" s="31"/>
      <c r="AO1060" s="31"/>
      <c r="AP1060" s="31"/>
      <c r="AQ1060" s="31"/>
      <c r="AR1060" s="31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</row>
    <row r="1061" spans="1:89" s="25" customFormat="1" ht="12">
      <c r="A1061" s="136"/>
      <c r="B1061" s="96"/>
      <c r="C1061" s="22"/>
      <c r="D1061" s="106">
        <v>0</v>
      </c>
      <c r="E1061" s="106">
        <v>0</v>
      </c>
      <c r="F1061" s="63"/>
      <c r="G1061" s="63"/>
      <c r="H1061" s="63"/>
      <c r="I1061" s="63"/>
      <c r="J1061" s="106"/>
      <c r="K1061" s="77"/>
      <c r="L1061" s="77"/>
      <c r="M1061" s="77"/>
      <c r="N1061" s="77"/>
      <c r="O1061" s="63"/>
      <c r="P1061" s="63"/>
      <c r="Q1061" s="63"/>
      <c r="R1061" s="63"/>
      <c r="S1061" s="31"/>
      <c r="T1061" s="31"/>
      <c r="U1061" s="31"/>
      <c r="V1061" s="31"/>
      <c r="W1061" s="31"/>
      <c r="X1061" s="31"/>
      <c r="Y1061" s="31"/>
      <c r="Z1061" s="31"/>
      <c r="AA1061" s="31"/>
      <c r="AB1061" s="31"/>
      <c r="AC1061" s="31"/>
      <c r="AD1061" s="31"/>
      <c r="AE1061" s="31"/>
      <c r="AF1061" s="31"/>
      <c r="AG1061" s="31"/>
      <c r="AH1061" s="31"/>
      <c r="AI1061" s="31"/>
      <c r="AJ1061" s="31"/>
      <c r="AK1061" s="31"/>
      <c r="AL1061" s="31"/>
      <c r="AM1061" s="31"/>
      <c r="AN1061" s="31"/>
      <c r="AO1061" s="31"/>
      <c r="AP1061" s="31"/>
      <c r="AQ1061" s="31"/>
      <c r="AR1061" s="31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</row>
    <row r="1062" spans="1:89" s="25" customFormat="1" ht="12">
      <c r="A1062" s="136"/>
      <c r="B1062" s="96"/>
      <c r="C1062" s="22"/>
      <c r="D1062" s="106" t="s">
        <v>22</v>
      </c>
      <c r="E1062" s="106" t="s">
        <v>48</v>
      </c>
      <c r="F1062" s="63"/>
      <c r="G1062" s="63"/>
      <c r="H1062" s="63"/>
      <c r="I1062" s="63"/>
      <c r="J1062" s="106"/>
      <c r="K1062" s="77"/>
      <c r="L1062" s="77"/>
      <c r="M1062" s="77"/>
      <c r="N1062" s="77"/>
      <c r="O1062" s="63"/>
      <c r="P1062" s="63"/>
      <c r="Q1062" s="63"/>
      <c r="R1062" s="63"/>
      <c r="S1062" s="31"/>
      <c r="T1062" s="31"/>
      <c r="U1062" s="31"/>
      <c r="V1062" s="31"/>
      <c r="W1062" s="31"/>
      <c r="X1062" s="31"/>
      <c r="Y1062" s="31"/>
      <c r="Z1062" s="31"/>
      <c r="AA1062" s="31"/>
      <c r="AB1062" s="31"/>
      <c r="AC1062" s="31"/>
      <c r="AD1062" s="31"/>
      <c r="AE1062" s="31"/>
      <c r="AF1062" s="31"/>
      <c r="AG1062" s="31"/>
      <c r="AH1062" s="31"/>
      <c r="AI1062" s="31"/>
      <c r="AJ1062" s="31"/>
      <c r="AK1062" s="31"/>
      <c r="AL1062" s="31"/>
      <c r="AM1062" s="31"/>
      <c r="AN1062" s="31"/>
      <c r="AO1062" s="31"/>
      <c r="AP1062" s="31"/>
      <c r="AQ1062" s="31"/>
      <c r="AR1062" s="31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</row>
    <row r="1063" spans="1:89" s="25" customFormat="1" ht="12">
      <c r="A1063" s="136"/>
      <c r="B1063" s="96"/>
      <c r="C1063" s="22"/>
      <c r="D1063" s="106" t="s">
        <v>23</v>
      </c>
      <c r="E1063" s="106" t="s">
        <v>48</v>
      </c>
      <c r="F1063" s="63"/>
      <c r="G1063" s="63"/>
      <c r="H1063" s="63"/>
      <c r="I1063" s="63"/>
      <c r="J1063" s="63"/>
      <c r="K1063" s="63"/>
      <c r="L1063" s="63"/>
      <c r="M1063" s="63"/>
      <c r="N1063" s="63"/>
      <c r="O1063" s="63"/>
      <c r="P1063" s="63"/>
      <c r="Q1063" s="63"/>
      <c r="R1063" s="63"/>
      <c r="S1063" s="31"/>
      <c r="T1063" s="31"/>
      <c r="U1063" s="31"/>
      <c r="V1063" s="31"/>
      <c r="W1063" s="31"/>
      <c r="X1063" s="31"/>
      <c r="Y1063" s="31"/>
      <c r="Z1063" s="31"/>
      <c r="AA1063" s="31"/>
      <c r="AB1063" s="31"/>
      <c r="AC1063" s="31"/>
      <c r="AD1063" s="31"/>
      <c r="AE1063" s="31"/>
      <c r="AF1063" s="31"/>
      <c r="AG1063" s="31"/>
      <c r="AH1063" s="31"/>
      <c r="AI1063" s="31"/>
      <c r="AJ1063" s="31"/>
      <c r="AK1063" s="31"/>
      <c r="AL1063" s="31"/>
      <c r="AM1063" s="31"/>
      <c r="AN1063" s="31"/>
      <c r="AO1063" s="31"/>
      <c r="AP1063" s="31"/>
      <c r="AQ1063" s="31"/>
      <c r="AR1063" s="31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</row>
    <row r="1064" spans="1:89" s="8" customFormat="1" ht="11.25">
      <c r="A1064" s="138"/>
      <c r="B1064" s="118"/>
      <c r="C1064" s="7"/>
      <c r="D1064" s="105" t="s">
        <v>49</v>
      </c>
      <c r="E1064" s="105" t="s">
        <v>48</v>
      </c>
      <c r="F1064" s="44"/>
      <c r="G1064" s="44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28"/>
      <c r="T1064" s="28"/>
      <c r="U1064" s="28"/>
      <c r="V1064" s="28"/>
      <c r="W1064" s="28"/>
      <c r="X1064" s="28"/>
      <c r="Y1064" s="28"/>
      <c r="Z1064" s="28"/>
      <c r="AA1064" s="28"/>
      <c r="AB1064" s="28"/>
      <c r="AC1064" s="28"/>
      <c r="AD1064" s="28"/>
      <c r="AE1064" s="28"/>
      <c r="AF1064" s="28"/>
      <c r="AG1064" s="28"/>
      <c r="AH1064" s="28"/>
      <c r="AI1064" s="28"/>
      <c r="AJ1064" s="28"/>
      <c r="AK1064" s="28"/>
      <c r="AL1064" s="28"/>
      <c r="AM1064" s="28"/>
      <c r="AN1064" s="28"/>
      <c r="AO1064" s="28"/>
      <c r="AP1064" s="28"/>
      <c r="AQ1064" s="28"/>
      <c r="AR1064" s="28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</row>
    <row r="1065" spans="1:89">
      <c r="A1065" s="139"/>
      <c r="B1065" s="112"/>
      <c r="D1065" s="106" t="s">
        <v>24</v>
      </c>
      <c r="E1065" s="106" t="s">
        <v>48</v>
      </c>
    </row>
    <row r="1066" spans="1:89">
      <c r="A1066" s="123"/>
      <c r="B1066" s="112"/>
      <c r="D1066" s="106" t="s">
        <v>25</v>
      </c>
      <c r="E1066" s="106" t="s">
        <v>48</v>
      </c>
    </row>
    <row r="1067" spans="1:89" ht="15.75" customHeight="1">
      <c r="A1067" s="123"/>
      <c r="B1067" s="112"/>
      <c r="D1067" s="106">
        <v>0</v>
      </c>
      <c r="E1067" s="106">
        <v>0</v>
      </c>
    </row>
    <row r="1068" spans="1:89" ht="15.75" customHeight="1">
      <c r="A1068" s="123"/>
      <c r="B1068" s="112"/>
      <c r="D1068" s="106" t="s">
        <v>50</v>
      </c>
      <c r="E1068" s="106" t="s">
        <v>48</v>
      </c>
    </row>
    <row r="1069" spans="1:89" ht="15.75" customHeight="1">
      <c r="A1069" s="123"/>
      <c r="B1069" s="112"/>
      <c r="D1069" s="106" t="s">
        <v>34</v>
      </c>
      <c r="E1069" s="106" t="s">
        <v>48</v>
      </c>
    </row>
    <row r="1070" spans="1:89" s="8" customFormat="1" ht="11.25">
      <c r="A1070" s="123"/>
      <c r="B1070" s="112"/>
      <c r="C1070" s="7"/>
      <c r="D1070" s="106" t="s">
        <v>14</v>
      </c>
      <c r="F1070" s="44"/>
      <c r="G1070" s="44"/>
      <c r="H1070" s="44"/>
      <c r="I1070" s="44"/>
      <c r="J1070" s="44"/>
      <c r="K1070" s="44"/>
      <c r="L1070" s="44"/>
      <c r="M1070" s="44"/>
      <c r="N1070" s="44"/>
      <c r="O1070" s="44"/>
      <c r="P1070" s="44"/>
      <c r="Q1070" s="44"/>
      <c r="R1070" s="44"/>
      <c r="S1070" s="28"/>
      <c r="T1070" s="28"/>
      <c r="U1070" s="28"/>
      <c r="V1070" s="28"/>
      <c r="W1070" s="28"/>
      <c r="X1070" s="28"/>
      <c r="Y1070" s="28"/>
      <c r="Z1070" s="28"/>
      <c r="AA1070" s="28"/>
      <c r="AB1070" s="28"/>
      <c r="AC1070" s="28"/>
      <c r="AD1070" s="28"/>
      <c r="AE1070" s="28"/>
      <c r="AF1070" s="28"/>
      <c r="AG1070" s="28"/>
      <c r="AH1070" s="28"/>
      <c r="AI1070" s="28"/>
      <c r="AJ1070" s="28"/>
      <c r="AK1070" s="28"/>
      <c r="AL1070" s="28"/>
      <c r="AM1070" s="28"/>
      <c r="AN1070" s="28"/>
      <c r="AO1070" s="28"/>
      <c r="AP1070" s="28"/>
      <c r="AQ1070" s="28"/>
      <c r="AR1070" s="28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</row>
    <row r="1071" spans="1:89" ht="15.75" customHeight="1">
      <c r="A1071" s="123"/>
      <c r="B1071" s="112"/>
      <c r="D1071" s="106" t="s">
        <v>14</v>
      </c>
      <c r="E1071" s="106" t="s">
        <v>51</v>
      </c>
    </row>
    <row r="1072" spans="1:89" ht="16.5" customHeight="1">
      <c r="D1072" s="106" t="s">
        <v>52</v>
      </c>
      <c r="E1072" s="106">
        <v>0.49259259259259258</v>
      </c>
      <c r="G1072" s="102"/>
    </row>
    <row r="1073" spans="1:89">
      <c r="D1073" s="106">
        <v>0</v>
      </c>
      <c r="E1073" s="109">
        <v>0.49259259259259258</v>
      </c>
      <c r="G1073" s="102"/>
    </row>
    <row r="1074" spans="1:89">
      <c r="D1074" s="106">
        <v>0</v>
      </c>
      <c r="E1074" s="106">
        <v>0.02</v>
      </c>
      <c r="G1074" s="102"/>
    </row>
    <row r="1075" spans="1:89">
      <c r="D1075" s="106">
        <v>0</v>
      </c>
      <c r="E1075" s="106">
        <v>0</v>
      </c>
    </row>
    <row r="1076" spans="1:89">
      <c r="D1076" s="106">
        <v>0</v>
      </c>
      <c r="E1076" s="106">
        <v>3.4874074074074075</v>
      </c>
      <c r="F1076" s="74"/>
      <c r="G1076" s="74"/>
    </row>
    <row r="1077" spans="1:89">
      <c r="D1077" s="106">
        <v>0</v>
      </c>
      <c r="E1077" s="106">
        <v>0</v>
      </c>
      <c r="F1077" s="74"/>
      <c r="G1077" s="74"/>
    </row>
    <row r="1078" spans="1:89" s="8" customFormat="1" ht="11.25">
      <c r="A1078" s="138"/>
      <c r="B1078" s="118"/>
      <c r="C1078" s="7"/>
      <c r="D1078" s="106">
        <v>0</v>
      </c>
      <c r="E1078" s="106"/>
      <c r="F1078" s="74"/>
      <c r="G1078" s="74"/>
      <c r="H1078" s="44"/>
      <c r="I1078" s="44"/>
      <c r="J1078" s="44"/>
      <c r="K1078" s="44"/>
      <c r="L1078" s="44"/>
      <c r="M1078" s="44"/>
      <c r="N1078" s="44"/>
      <c r="O1078" s="44"/>
      <c r="P1078" s="44"/>
      <c r="Q1078" s="44"/>
      <c r="R1078" s="44"/>
      <c r="S1078" s="28"/>
      <c r="T1078" s="28"/>
      <c r="U1078" s="28"/>
      <c r="V1078" s="28"/>
      <c r="W1078" s="28"/>
      <c r="X1078" s="28"/>
      <c r="Y1078" s="28"/>
      <c r="Z1078" s="28"/>
      <c r="AA1078" s="28"/>
      <c r="AB1078" s="28"/>
      <c r="AC1078" s="28"/>
      <c r="AD1078" s="28"/>
      <c r="AE1078" s="28"/>
      <c r="AF1078" s="28"/>
      <c r="AG1078" s="28"/>
      <c r="AH1078" s="28"/>
      <c r="AI1078" s="28"/>
      <c r="AJ1078" s="28"/>
      <c r="AK1078" s="28"/>
      <c r="AL1078" s="28"/>
      <c r="AM1078" s="28"/>
      <c r="AN1078" s="28"/>
      <c r="AO1078" s="28"/>
      <c r="AP1078" s="28"/>
      <c r="AQ1078" s="28"/>
      <c r="AR1078" s="28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</row>
    <row r="1079" spans="1:89">
      <c r="D1079" s="106">
        <v>0</v>
      </c>
      <c r="E1079" s="109">
        <v>0.49259259259259258</v>
      </c>
    </row>
    <row r="1080" spans="1:89" ht="15.75" customHeight="1">
      <c r="A1080" s="123"/>
      <c r="B1080" s="112"/>
      <c r="D1080" s="106" t="s">
        <v>10</v>
      </c>
      <c r="E1080" s="106" t="s">
        <v>53</v>
      </c>
    </row>
    <row r="1081" spans="1:89" ht="16.5" customHeight="1">
      <c r="D1081" s="106">
        <v>0</v>
      </c>
      <c r="E1081" s="106">
        <v>0.66298342541436461</v>
      </c>
      <c r="G1081" s="102"/>
    </row>
    <row r="1082" spans="1:89">
      <c r="D1082" s="106">
        <v>0</v>
      </c>
      <c r="E1082" s="106">
        <v>0.66298342541436461</v>
      </c>
      <c r="G1082" s="102"/>
    </row>
    <row r="1083" spans="1:89">
      <c r="D1083" s="106">
        <v>0</v>
      </c>
      <c r="E1083" s="106">
        <v>0.02</v>
      </c>
      <c r="G1083" s="102"/>
    </row>
    <row r="1084" spans="1:89">
      <c r="D1084" s="106">
        <v>0</v>
      </c>
      <c r="E1084" s="106">
        <v>0</v>
      </c>
    </row>
    <row r="1085" spans="1:89">
      <c r="D1085" s="106">
        <v>0</v>
      </c>
      <c r="E1085" s="106">
        <v>3.3170165745856353</v>
      </c>
    </row>
    <row r="1086" spans="1:89">
      <c r="D1086" s="106">
        <v>0</v>
      </c>
      <c r="E1086" s="106">
        <v>0</v>
      </c>
    </row>
    <row r="1087" spans="1:89" s="8" customFormat="1" ht="11.25">
      <c r="A1087" s="138"/>
      <c r="B1087" s="118"/>
      <c r="C1087" s="7"/>
      <c r="D1087" s="106">
        <v>0</v>
      </c>
      <c r="E1087" s="106"/>
      <c r="F1087" s="44"/>
      <c r="G1087" s="44"/>
      <c r="H1087" s="44"/>
      <c r="I1087" s="44"/>
      <c r="J1087" s="44"/>
      <c r="K1087" s="44"/>
      <c r="L1087" s="44"/>
      <c r="M1087" s="44"/>
      <c r="N1087" s="44"/>
      <c r="O1087" s="44"/>
      <c r="P1087" s="44"/>
      <c r="Q1087" s="44"/>
      <c r="R1087" s="44"/>
      <c r="S1087" s="28"/>
      <c r="T1087" s="28"/>
      <c r="U1087" s="28"/>
      <c r="V1087" s="28"/>
      <c r="W1087" s="28"/>
      <c r="X1087" s="28"/>
      <c r="Y1087" s="28"/>
      <c r="Z1087" s="28"/>
      <c r="AA1087" s="28"/>
      <c r="AB1087" s="28"/>
      <c r="AC1087" s="28"/>
      <c r="AD1087" s="28"/>
      <c r="AE1087" s="28"/>
      <c r="AF1087" s="28"/>
      <c r="AG1087" s="28"/>
      <c r="AH1087" s="28"/>
      <c r="AI1087" s="28"/>
      <c r="AJ1087" s="28"/>
      <c r="AK1087" s="28"/>
      <c r="AL1087" s="28"/>
      <c r="AM1087" s="28"/>
      <c r="AN1087" s="28"/>
      <c r="AO1087" s="28"/>
      <c r="AP1087" s="28"/>
      <c r="AQ1087" s="28"/>
      <c r="AR1087" s="28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</row>
    <row r="1088" spans="1:89">
      <c r="D1088" s="106">
        <v>0</v>
      </c>
      <c r="E1088" s="109">
        <v>0.66298342541436461</v>
      </c>
    </row>
    <row r="1089" spans="1:89">
      <c r="D1089" s="106">
        <v>0</v>
      </c>
      <c r="E1089" s="106">
        <v>0</v>
      </c>
    </row>
    <row r="1090" spans="1:89" ht="15.75" customHeight="1">
      <c r="A1090" s="123"/>
      <c r="B1090" s="112"/>
      <c r="D1090" s="106" t="s">
        <v>11</v>
      </c>
      <c r="E1090" s="106" t="s">
        <v>54</v>
      </c>
    </row>
    <row r="1091" spans="1:89" ht="16.5" customHeight="1">
      <c r="D1091" s="106">
        <v>0</v>
      </c>
      <c r="E1091" s="106">
        <v>1</v>
      </c>
      <c r="G1091" s="102"/>
    </row>
    <row r="1092" spans="1:89">
      <c r="D1092" s="106">
        <v>0</v>
      </c>
      <c r="E1092" s="106">
        <v>1</v>
      </c>
      <c r="G1092" s="102"/>
    </row>
    <row r="1093" spans="1:89">
      <c r="D1093" s="106">
        <v>0</v>
      </c>
      <c r="E1093" s="106">
        <v>0.02</v>
      </c>
      <c r="G1093" s="102"/>
    </row>
    <row r="1094" spans="1:89">
      <c r="D1094" s="106">
        <v>0</v>
      </c>
      <c r="E1094" s="106">
        <v>0</v>
      </c>
    </row>
    <row r="1095" spans="1:89">
      <c r="D1095" s="106">
        <v>0</v>
      </c>
      <c r="E1095" s="106">
        <v>2.98</v>
      </c>
    </row>
    <row r="1096" spans="1:89">
      <c r="D1096" s="106">
        <v>0</v>
      </c>
      <c r="E1096" s="106">
        <v>0</v>
      </c>
    </row>
    <row r="1097" spans="1:89" s="8" customFormat="1" ht="11.25">
      <c r="A1097" s="138"/>
      <c r="B1097" s="118"/>
      <c r="C1097" s="7"/>
      <c r="D1097" s="106">
        <v>0</v>
      </c>
      <c r="E1097" s="106"/>
      <c r="F1097" s="44"/>
      <c r="G1097" s="44"/>
      <c r="H1097" s="44"/>
      <c r="I1097" s="44"/>
      <c r="J1097" s="44"/>
      <c r="K1097" s="44"/>
      <c r="L1097" s="44"/>
      <c r="M1097" s="44"/>
      <c r="N1097" s="44"/>
      <c r="O1097" s="44"/>
      <c r="P1097" s="44"/>
      <c r="Q1097" s="44"/>
      <c r="R1097" s="44"/>
      <c r="S1097" s="28"/>
      <c r="T1097" s="28"/>
      <c r="U1097" s="28"/>
      <c r="V1097" s="28"/>
      <c r="W1097" s="28"/>
      <c r="X1097" s="28"/>
      <c r="Y1097" s="28"/>
      <c r="Z1097" s="28"/>
      <c r="AA1097" s="28"/>
      <c r="AB1097" s="28"/>
      <c r="AC1097" s="28"/>
      <c r="AD1097" s="28"/>
      <c r="AE1097" s="28"/>
      <c r="AF1097" s="28"/>
      <c r="AG1097" s="28"/>
      <c r="AH1097" s="28"/>
      <c r="AI1097" s="28"/>
      <c r="AJ1097" s="28"/>
      <c r="AK1097" s="28"/>
      <c r="AL1097" s="28"/>
      <c r="AM1097" s="28"/>
      <c r="AN1097" s="28"/>
      <c r="AO1097" s="28"/>
      <c r="AP1097" s="28"/>
      <c r="AQ1097" s="28"/>
      <c r="AR1097" s="28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</row>
    <row r="1098" spans="1:89">
      <c r="D1098" s="106">
        <v>0</v>
      </c>
      <c r="E1098" s="109">
        <v>1</v>
      </c>
    </row>
    <row r="1099" spans="1:89" ht="15.75" customHeight="1">
      <c r="A1099" s="123"/>
      <c r="B1099" s="112"/>
      <c r="D1099" s="106" t="s">
        <v>12</v>
      </c>
      <c r="E1099" s="106" t="s">
        <v>54</v>
      </c>
    </row>
    <row r="1100" spans="1:89" ht="16.5" customHeight="1">
      <c r="D1100" s="106">
        <v>0</v>
      </c>
      <c r="E1100" s="106">
        <v>0.92</v>
      </c>
      <c r="G1100" s="102"/>
    </row>
    <row r="1101" spans="1:89">
      <c r="D1101" s="106">
        <v>0</v>
      </c>
      <c r="E1101" s="106">
        <v>0.92</v>
      </c>
      <c r="G1101" s="102"/>
    </row>
    <row r="1102" spans="1:89">
      <c r="D1102" s="106">
        <v>0</v>
      </c>
      <c r="E1102" s="106">
        <v>0.02</v>
      </c>
      <c r="G1102" s="102"/>
    </row>
    <row r="1103" spans="1:89">
      <c r="D1103" s="106">
        <v>0</v>
      </c>
      <c r="E1103" s="106">
        <v>0</v>
      </c>
    </row>
    <row r="1104" spans="1:89">
      <c r="D1104" s="106">
        <v>0</v>
      </c>
      <c r="E1104" s="106">
        <v>3.06</v>
      </c>
    </row>
    <row r="1105" spans="1:89">
      <c r="D1105" s="106">
        <v>0</v>
      </c>
      <c r="E1105" s="106">
        <v>0</v>
      </c>
    </row>
    <row r="1106" spans="1:89" s="8" customFormat="1" ht="11.25">
      <c r="A1106" s="138"/>
      <c r="B1106" s="118"/>
      <c r="C1106" s="7"/>
      <c r="D1106" s="106">
        <v>0</v>
      </c>
      <c r="E1106" s="106"/>
      <c r="F1106" s="44"/>
      <c r="G1106" s="44"/>
      <c r="H1106" s="44"/>
      <c r="I1106" s="44"/>
      <c r="J1106" s="44"/>
      <c r="K1106" s="44"/>
      <c r="L1106" s="44"/>
      <c r="M1106" s="44"/>
      <c r="N1106" s="44"/>
      <c r="O1106" s="44"/>
      <c r="P1106" s="44"/>
      <c r="Q1106" s="44"/>
      <c r="R1106" s="44"/>
      <c r="S1106" s="28"/>
      <c r="T1106" s="28"/>
      <c r="U1106" s="28"/>
      <c r="V1106" s="28"/>
      <c r="W1106" s="28"/>
      <c r="X1106" s="28"/>
      <c r="Y1106" s="28"/>
      <c r="Z1106" s="28"/>
      <c r="AA1106" s="28"/>
      <c r="AB1106" s="28"/>
      <c r="AC1106" s="28"/>
      <c r="AD1106" s="28"/>
      <c r="AE1106" s="28"/>
      <c r="AF1106" s="28"/>
      <c r="AG1106" s="28"/>
      <c r="AH1106" s="28"/>
      <c r="AI1106" s="28"/>
      <c r="AJ1106" s="28"/>
      <c r="AK1106" s="28"/>
      <c r="AL1106" s="28"/>
      <c r="AM1106" s="28"/>
      <c r="AN1106" s="28"/>
      <c r="AO1106" s="28"/>
      <c r="AP1106" s="28"/>
      <c r="AQ1106" s="28"/>
      <c r="AR1106" s="28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</row>
    <row r="1107" spans="1:89">
      <c r="D1107" s="106">
        <v>0</v>
      </c>
      <c r="E1107" s="109">
        <v>0.92</v>
      </c>
    </row>
    <row r="1108" spans="1:89" ht="15.75" customHeight="1">
      <c r="A1108" s="123"/>
      <c r="B1108" s="112"/>
      <c r="D1108" s="106" t="s">
        <v>13</v>
      </c>
      <c r="E1108" s="106" t="s">
        <v>54</v>
      </c>
    </row>
    <row r="1109" spans="1:89" ht="16.5" customHeight="1">
      <c r="D1109" s="106">
        <v>0</v>
      </c>
      <c r="E1109" s="106">
        <v>1.0004999999999999</v>
      </c>
      <c r="G1109" s="102"/>
    </row>
    <row r="1110" spans="1:89">
      <c r="D1110" s="106">
        <v>0</v>
      </c>
      <c r="E1110" s="106">
        <v>1.0004999999999999</v>
      </c>
      <c r="G1110" s="102"/>
    </row>
    <row r="1111" spans="1:89">
      <c r="D1111" s="106">
        <v>0</v>
      </c>
      <c r="E1111" s="106">
        <v>0.02</v>
      </c>
      <c r="G1111" s="102"/>
    </row>
    <row r="1112" spans="1:89">
      <c r="D1112" s="106">
        <v>0</v>
      </c>
      <c r="E1112" s="106">
        <v>0</v>
      </c>
    </row>
    <row r="1113" spans="1:89">
      <c r="D1113" s="106">
        <v>0</v>
      </c>
      <c r="E1113" s="106">
        <v>2.9794999999999998</v>
      </c>
    </row>
    <row r="1114" spans="1:89">
      <c r="D1114" s="106">
        <v>0</v>
      </c>
      <c r="E1114" s="106">
        <v>0</v>
      </c>
    </row>
    <row r="1115" spans="1:89" s="8" customFormat="1" ht="11.25">
      <c r="A1115" s="138"/>
      <c r="B1115" s="118"/>
      <c r="C1115" s="7"/>
      <c r="D1115" s="106">
        <v>0</v>
      </c>
      <c r="E1115" s="106"/>
      <c r="F1115" s="44"/>
      <c r="G1115" s="44"/>
      <c r="H1115" s="44"/>
      <c r="I1115" s="44"/>
      <c r="J1115" s="44"/>
      <c r="K1115" s="44"/>
      <c r="L1115" s="44"/>
      <c r="M1115" s="44"/>
      <c r="N1115" s="44"/>
      <c r="O1115" s="44"/>
      <c r="P1115" s="44"/>
      <c r="Q1115" s="44"/>
      <c r="R1115" s="44"/>
      <c r="S1115" s="28"/>
      <c r="T1115" s="28"/>
      <c r="U1115" s="28"/>
      <c r="V1115" s="28"/>
      <c r="W1115" s="28"/>
      <c r="X1115" s="28"/>
      <c r="Y1115" s="28"/>
      <c r="Z1115" s="28"/>
      <c r="AA1115" s="28"/>
      <c r="AB1115" s="28"/>
      <c r="AC1115" s="28"/>
      <c r="AD1115" s="28"/>
      <c r="AE1115" s="28"/>
      <c r="AF1115" s="28"/>
      <c r="AG1115" s="28"/>
      <c r="AH1115" s="28"/>
      <c r="AI1115" s="28"/>
      <c r="AJ1115" s="28"/>
      <c r="AK1115" s="28"/>
      <c r="AL1115" s="28"/>
      <c r="AM1115" s="28"/>
      <c r="AN1115" s="28"/>
      <c r="AO1115" s="28"/>
      <c r="AP1115" s="28"/>
      <c r="AQ1115" s="28"/>
      <c r="AR1115" s="28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</row>
    <row r="1116" spans="1:89">
      <c r="D1116" s="106">
        <v>0</v>
      </c>
      <c r="E1116" s="109">
        <v>1.0004999999999999</v>
      </c>
    </row>
    <row r="1117" spans="1:89">
      <c r="D1117" s="106">
        <v>0</v>
      </c>
      <c r="E1117" s="106">
        <v>0</v>
      </c>
    </row>
    <row r="1118" spans="1:89" s="25" customFormat="1" ht="12">
      <c r="A1118" s="136"/>
      <c r="B1118" s="96"/>
      <c r="C1118" s="22"/>
      <c r="D1118" s="106">
        <v>0</v>
      </c>
      <c r="E1118" s="106">
        <v>0</v>
      </c>
      <c r="F1118" s="82"/>
      <c r="G1118" s="82"/>
      <c r="H1118" s="82"/>
      <c r="I1118" s="82"/>
      <c r="J1118" s="82"/>
      <c r="K1118" s="82"/>
      <c r="L1118" s="82"/>
      <c r="M1118" s="82"/>
      <c r="N1118" s="82"/>
      <c r="O1118" s="82"/>
      <c r="P1118" s="82"/>
      <c r="Q1118" s="82"/>
      <c r="R1118" s="63"/>
      <c r="S1118" s="31"/>
      <c r="T1118" s="31"/>
      <c r="U1118" s="31"/>
      <c r="V1118" s="31"/>
      <c r="W1118" s="31"/>
      <c r="X1118" s="31"/>
      <c r="Y1118" s="31"/>
      <c r="Z1118" s="31"/>
      <c r="AA1118" s="31"/>
      <c r="AB1118" s="31"/>
      <c r="AC1118" s="31"/>
      <c r="AD1118" s="31"/>
      <c r="AE1118" s="31"/>
      <c r="AF1118" s="31"/>
      <c r="AG1118" s="31"/>
      <c r="AH1118" s="31"/>
      <c r="AI1118" s="31"/>
      <c r="AJ1118" s="31"/>
      <c r="AK1118" s="31"/>
      <c r="AL1118" s="31"/>
      <c r="AM1118" s="31"/>
      <c r="AN1118" s="31"/>
      <c r="AO1118" s="31"/>
      <c r="AP1118" s="31"/>
      <c r="AQ1118" s="31"/>
      <c r="AR1118" s="31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</row>
    <row r="1119" spans="1:89">
      <c r="A1119" s="139"/>
      <c r="B1119" s="112"/>
      <c r="D1119" s="106">
        <v>0</v>
      </c>
      <c r="E1119" s="106">
        <v>0</v>
      </c>
    </row>
    <row r="1120" spans="1:89">
      <c r="A1120" s="123"/>
      <c r="B1120" s="112"/>
      <c r="D1120" s="106">
        <v>0</v>
      </c>
      <c r="E1120" s="106">
        <v>0</v>
      </c>
    </row>
    <row r="1121" spans="1:89" ht="15.75" customHeight="1">
      <c r="A1121" s="123"/>
      <c r="B1121" s="112"/>
      <c r="D1121" s="106">
        <v>0</v>
      </c>
      <c r="E1121" s="106">
        <v>0</v>
      </c>
    </row>
    <row r="1122" spans="1:89" ht="15.75" customHeight="1">
      <c r="A1122" s="123"/>
      <c r="B1122" s="112"/>
      <c r="D1122" s="106">
        <v>0</v>
      </c>
      <c r="E1122" s="106">
        <v>0</v>
      </c>
    </row>
    <row r="1123" spans="1:89" ht="15.75" customHeight="1">
      <c r="A1123" s="123"/>
      <c r="B1123" s="112"/>
      <c r="D1123" s="106">
        <v>0</v>
      </c>
      <c r="E1123" s="106">
        <v>0</v>
      </c>
    </row>
    <row r="1124" spans="1:89" s="8" customFormat="1" ht="11.25">
      <c r="A1124" s="123"/>
      <c r="B1124" s="112"/>
      <c r="C1124" s="7"/>
      <c r="D1124" s="106">
        <v>0</v>
      </c>
      <c r="E1124" s="106">
        <v>0</v>
      </c>
      <c r="F1124" s="44"/>
      <c r="G1124" s="44"/>
      <c r="H1124" s="44"/>
      <c r="I1124" s="44"/>
      <c r="J1124" s="44"/>
      <c r="K1124" s="44"/>
      <c r="L1124" s="44"/>
      <c r="M1124" s="44"/>
      <c r="N1124" s="44"/>
      <c r="O1124" s="44"/>
      <c r="P1124" s="44"/>
      <c r="Q1124" s="44"/>
      <c r="R1124" s="44"/>
      <c r="S1124" s="28"/>
      <c r="T1124" s="28"/>
      <c r="U1124" s="28"/>
      <c r="V1124" s="28"/>
      <c r="W1124" s="28"/>
      <c r="X1124" s="28"/>
      <c r="Y1124" s="28"/>
      <c r="Z1124" s="28"/>
      <c r="AA1124" s="28"/>
      <c r="AB1124" s="28"/>
      <c r="AC1124" s="28"/>
      <c r="AD1124" s="28"/>
      <c r="AE1124" s="28"/>
      <c r="AF1124" s="28"/>
      <c r="AG1124" s="28"/>
      <c r="AH1124" s="28"/>
      <c r="AI1124" s="28"/>
      <c r="AJ1124" s="28"/>
      <c r="AK1124" s="28"/>
      <c r="AL1124" s="28"/>
      <c r="AM1124" s="28"/>
      <c r="AN1124" s="28"/>
      <c r="AO1124" s="28"/>
      <c r="AP1124" s="28"/>
      <c r="AQ1124" s="28"/>
      <c r="AR1124" s="28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</row>
    <row r="1125" spans="1:89" ht="15.75" customHeight="1">
      <c r="A1125" s="123"/>
      <c r="B1125" s="112"/>
      <c r="D1125" s="106" t="s">
        <v>16</v>
      </c>
      <c r="E1125" s="106" t="s">
        <v>51</v>
      </c>
    </row>
    <row r="1126" spans="1:89" ht="16.5" customHeight="1">
      <c r="D1126" s="106">
        <v>0</v>
      </c>
      <c r="E1126" s="106">
        <v>0.4</v>
      </c>
      <c r="G1126" s="102"/>
    </row>
    <row r="1127" spans="1:89">
      <c r="D1127" s="106">
        <v>0</v>
      </c>
      <c r="E1127" s="106">
        <v>0.4</v>
      </c>
      <c r="G1127" s="102"/>
    </row>
    <row r="1128" spans="1:89">
      <c r="D1128" s="106">
        <v>0</v>
      </c>
      <c r="E1128" s="106">
        <v>0.02</v>
      </c>
      <c r="G1128" s="102"/>
    </row>
    <row r="1129" spans="1:89">
      <c r="D1129" s="106">
        <v>0</v>
      </c>
      <c r="E1129" s="106">
        <v>0</v>
      </c>
    </row>
    <row r="1130" spans="1:89">
      <c r="D1130" s="106">
        <v>0</v>
      </c>
      <c r="E1130" s="106">
        <v>3.58</v>
      </c>
    </row>
    <row r="1131" spans="1:89">
      <c r="D1131" s="106">
        <v>0</v>
      </c>
      <c r="E1131" s="106">
        <v>0</v>
      </c>
    </row>
    <row r="1132" spans="1:89" s="8" customFormat="1" ht="11.25">
      <c r="A1132" s="138"/>
      <c r="B1132" s="118"/>
      <c r="C1132" s="7"/>
      <c r="D1132" s="106">
        <v>0</v>
      </c>
      <c r="E1132" s="106"/>
      <c r="F1132" s="44"/>
      <c r="G1132" s="44"/>
      <c r="H1132" s="44"/>
      <c r="I1132" s="44"/>
      <c r="J1132" s="44"/>
      <c r="K1132" s="44"/>
      <c r="L1132" s="44"/>
      <c r="M1132" s="44"/>
      <c r="N1132" s="44"/>
      <c r="O1132" s="44"/>
      <c r="P1132" s="44"/>
      <c r="Q1132" s="44"/>
      <c r="R1132" s="44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28"/>
      <c r="AG1132" s="28"/>
      <c r="AH1132" s="28"/>
      <c r="AI1132" s="28"/>
      <c r="AJ1132" s="28"/>
      <c r="AK1132" s="28"/>
      <c r="AL1132" s="28"/>
      <c r="AM1132" s="28"/>
      <c r="AN1132" s="28"/>
      <c r="AO1132" s="28"/>
      <c r="AP1132" s="28"/>
      <c r="AQ1132" s="28"/>
      <c r="AR1132" s="28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</row>
    <row r="1133" spans="1:89">
      <c r="D1133" s="106">
        <v>0</v>
      </c>
      <c r="E1133" s="109">
        <v>0.4</v>
      </c>
    </row>
    <row r="1134" spans="1:89" ht="15.75" customHeight="1">
      <c r="A1134" s="123"/>
      <c r="B1134" s="112"/>
      <c r="D1134" s="106" t="s">
        <v>17</v>
      </c>
      <c r="E1134" s="106" t="s">
        <v>51</v>
      </c>
    </row>
    <row r="1135" spans="1:89" ht="16.5" customHeight="1">
      <c r="D1135" s="106">
        <v>0</v>
      </c>
      <c r="E1135" s="106">
        <v>0.6</v>
      </c>
      <c r="G1135" s="102"/>
    </row>
    <row r="1136" spans="1:89">
      <c r="D1136" s="106">
        <v>0</v>
      </c>
      <c r="E1136" s="106">
        <v>0.6</v>
      </c>
      <c r="G1136" s="102"/>
    </row>
    <row r="1137" spans="1:89">
      <c r="D1137" s="106">
        <v>0</v>
      </c>
      <c r="E1137" s="106">
        <v>0.02</v>
      </c>
      <c r="G1137" s="102"/>
    </row>
    <row r="1138" spans="1:89">
      <c r="D1138" s="106">
        <v>0</v>
      </c>
      <c r="E1138" s="106">
        <v>0</v>
      </c>
    </row>
    <row r="1139" spans="1:89">
      <c r="D1139" s="106">
        <v>0</v>
      </c>
      <c r="E1139" s="106">
        <v>3.38</v>
      </c>
    </row>
    <row r="1140" spans="1:89">
      <c r="D1140" s="106">
        <v>0</v>
      </c>
      <c r="E1140" s="106">
        <v>0</v>
      </c>
    </row>
    <row r="1141" spans="1:89" s="8" customFormat="1" ht="11.25">
      <c r="A1141" s="138"/>
      <c r="B1141" s="118"/>
      <c r="C1141" s="7"/>
      <c r="D1141" s="106">
        <v>0</v>
      </c>
      <c r="E1141" s="106"/>
      <c r="F1141" s="44"/>
      <c r="G1141" s="44"/>
      <c r="H1141" s="44"/>
      <c r="I1141" s="44"/>
      <c r="J1141" s="44"/>
      <c r="K1141" s="44"/>
      <c r="L1141" s="44"/>
      <c r="M1141" s="44"/>
      <c r="N1141" s="44"/>
      <c r="O1141" s="44"/>
      <c r="P1141" s="44"/>
      <c r="Q1141" s="44"/>
      <c r="R1141" s="44"/>
      <c r="S1141" s="28"/>
      <c r="T1141" s="28"/>
      <c r="U1141" s="28"/>
      <c r="V1141" s="28"/>
      <c r="W1141" s="28"/>
      <c r="X1141" s="28"/>
      <c r="Y1141" s="28"/>
      <c r="Z1141" s="28"/>
      <c r="AA1141" s="28"/>
      <c r="AB1141" s="28"/>
      <c r="AC1141" s="28"/>
      <c r="AD1141" s="28"/>
      <c r="AE1141" s="28"/>
      <c r="AF1141" s="28"/>
      <c r="AG1141" s="28"/>
      <c r="AH1141" s="28"/>
      <c r="AI1141" s="28"/>
      <c r="AJ1141" s="28"/>
      <c r="AK1141" s="28"/>
      <c r="AL1141" s="28"/>
      <c r="AM1141" s="28"/>
      <c r="AN1141" s="28"/>
      <c r="AO1141" s="28"/>
      <c r="AP1141" s="28"/>
      <c r="AQ1141" s="28"/>
      <c r="AR1141" s="28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</row>
    <row r="1142" spans="1:89">
      <c r="D1142" s="106">
        <v>0</v>
      </c>
      <c r="E1142" s="109">
        <v>0.6</v>
      </c>
    </row>
    <row r="1143" spans="1:89">
      <c r="D1143" s="106">
        <v>0</v>
      </c>
      <c r="E1143" s="106">
        <v>0</v>
      </c>
    </row>
    <row r="1144" spans="1:89" ht="15.75" customHeight="1">
      <c r="A1144" s="123"/>
      <c r="B1144" s="112"/>
      <c r="D1144" s="106" t="s">
        <v>18</v>
      </c>
      <c r="E1144" s="106" t="s">
        <v>51</v>
      </c>
    </row>
    <row r="1145" spans="1:89" ht="16.5" customHeight="1">
      <c r="D1145" s="106">
        <v>0</v>
      </c>
      <c r="E1145" s="106">
        <v>0.4</v>
      </c>
      <c r="G1145" s="102"/>
    </row>
    <row r="1146" spans="1:89">
      <c r="D1146" s="106">
        <v>0</v>
      </c>
      <c r="E1146" s="106">
        <v>0.4</v>
      </c>
      <c r="G1146" s="102"/>
    </row>
    <row r="1147" spans="1:89">
      <c r="D1147" s="106">
        <v>0</v>
      </c>
      <c r="E1147" s="106">
        <v>0.02</v>
      </c>
      <c r="G1147" s="102"/>
    </row>
    <row r="1148" spans="1:89">
      <c r="D1148" s="106">
        <v>0</v>
      </c>
      <c r="E1148" s="106">
        <v>0</v>
      </c>
    </row>
    <row r="1149" spans="1:89">
      <c r="D1149" s="106">
        <v>0</v>
      </c>
      <c r="E1149" s="106">
        <v>3.58</v>
      </c>
    </row>
    <row r="1150" spans="1:89">
      <c r="D1150" s="106">
        <v>0</v>
      </c>
      <c r="E1150" s="106">
        <v>0</v>
      </c>
    </row>
    <row r="1151" spans="1:89" s="8" customFormat="1" ht="11.25">
      <c r="A1151" s="138"/>
      <c r="B1151" s="118"/>
      <c r="C1151" s="7"/>
      <c r="D1151" s="106">
        <v>0</v>
      </c>
      <c r="E1151" s="106"/>
      <c r="F1151" s="44"/>
      <c r="G1151" s="44"/>
      <c r="H1151" s="44"/>
      <c r="I1151" s="44"/>
      <c r="J1151" s="44"/>
      <c r="K1151" s="44"/>
      <c r="L1151" s="44"/>
      <c r="M1151" s="44"/>
      <c r="N1151" s="44"/>
      <c r="O1151" s="44"/>
      <c r="P1151" s="44"/>
      <c r="Q1151" s="44"/>
      <c r="R1151" s="44"/>
      <c r="S1151" s="28"/>
      <c r="T1151" s="28"/>
      <c r="U1151" s="28"/>
      <c r="V1151" s="28"/>
      <c r="W1151" s="28"/>
      <c r="X1151" s="28"/>
      <c r="Y1151" s="28"/>
      <c r="Z1151" s="28"/>
      <c r="AA1151" s="28"/>
      <c r="AB1151" s="28"/>
      <c r="AC1151" s="28"/>
      <c r="AD1151" s="28"/>
      <c r="AE1151" s="28"/>
      <c r="AF1151" s="28"/>
      <c r="AG1151" s="28"/>
      <c r="AH1151" s="28"/>
      <c r="AI1151" s="28"/>
      <c r="AJ1151" s="28"/>
      <c r="AK1151" s="28"/>
      <c r="AL1151" s="28"/>
      <c r="AM1151" s="28"/>
      <c r="AN1151" s="28"/>
      <c r="AO1151" s="28"/>
      <c r="AP1151" s="28"/>
      <c r="AQ1151" s="28"/>
      <c r="AR1151" s="28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</row>
    <row r="1152" spans="1:89">
      <c r="D1152" s="106">
        <v>0</v>
      </c>
      <c r="E1152" s="109">
        <v>0.4</v>
      </c>
    </row>
    <row r="1153" spans="1:89" ht="15.75" customHeight="1">
      <c r="A1153" s="123"/>
      <c r="B1153" s="112"/>
      <c r="D1153" s="106" t="s">
        <v>19</v>
      </c>
      <c r="E1153" s="106" t="s">
        <v>51</v>
      </c>
    </row>
    <row r="1154" spans="1:89" ht="16.5" customHeight="1">
      <c r="D1154" s="106">
        <v>0</v>
      </c>
      <c r="E1154" s="106">
        <v>0.14285714285714285</v>
      </c>
      <c r="G1154" s="102"/>
    </row>
    <row r="1155" spans="1:89">
      <c r="D1155" s="106">
        <v>0</v>
      </c>
      <c r="E1155" s="106">
        <v>0.14285714285714285</v>
      </c>
      <c r="G1155" s="102"/>
    </row>
    <row r="1156" spans="1:89">
      <c r="D1156" s="106">
        <v>0</v>
      </c>
      <c r="E1156" s="106">
        <v>0.02</v>
      </c>
      <c r="G1156" s="102"/>
    </row>
    <row r="1157" spans="1:89">
      <c r="D1157" s="106">
        <v>0</v>
      </c>
      <c r="E1157" s="106">
        <v>0</v>
      </c>
    </row>
    <row r="1158" spans="1:89">
      <c r="D1158" s="106">
        <v>0</v>
      </c>
      <c r="E1158" s="106">
        <v>3.8371428571428572</v>
      </c>
    </row>
    <row r="1159" spans="1:89">
      <c r="D1159" s="106">
        <v>0</v>
      </c>
      <c r="E1159" s="106">
        <v>0</v>
      </c>
    </row>
    <row r="1160" spans="1:89" s="8" customFormat="1" ht="11.25">
      <c r="A1160" s="138"/>
      <c r="B1160" s="118"/>
      <c r="C1160" s="7"/>
      <c r="D1160" s="106">
        <v>0</v>
      </c>
      <c r="E1160" s="106"/>
      <c r="F1160" s="44"/>
      <c r="G1160" s="44"/>
      <c r="H1160" s="44"/>
      <c r="I1160" s="44"/>
      <c r="J1160" s="44"/>
      <c r="K1160" s="44"/>
      <c r="L1160" s="44"/>
      <c r="M1160" s="44"/>
      <c r="N1160" s="44"/>
      <c r="O1160" s="44"/>
      <c r="P1160" s="44"/>
      <c r="Q1160" s="44"/>
      <c r="R1160" s="44"/>
      <c r="S1160" s="28"/>
      <c r="T1160" s="28"/>
      <c r="U1160" s="28"/>
      <c r="V1160" s="28"/>
      <c r="W1160" s="28"/>
      <c r="X1160" s="28"/>
      <c r="Y1160" s="28"/>
      <c r="Z1160" s="28"/>
      <c r="AA1160" s="28"/>
      <c r="AB1160" s="28"/>
      <c r="AC1160" s="28"/>
      <c r="AD1160" s="28"/>
      <c r="AE1160" s="28"/>
      <c r="AF1160" s="28"/>
      <c r="AG1160" s="28"/>
      <c r="AH1160" s="28"/>
      <c r="AI1160" s="28"/>
      <c r="AJ1160" s="28"/>
      <c r="AK1160" s="28"/>
      <c r="AL1160" s="28"/>
      <c r="AM1160" s="28"/>
      <c r="AN1160" s="28"/>
      <c r="AO1160" s="28"/>
      <c r="AP1160" s="28"/>
      <c r="AQ1160" s="28"/>
      <c r="AR1160" s="28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</row>
    <row r="1161" spans="1:89">
      <c r="D1161" s="106">
        <v>0</v>
      </c>
      <c r="E1161" s="109">
        <v>0.14285714285714285</v>
      </c>
    </row>
    <row r="1162" spans="1:89" ht="15.75" customHeight="1">
      <c r="A1162" s="123"/>
      <c r="B1162" s="112"/>
      <c r="D1162" s="106" t="s">
        <v>20</v>
      </c>
      <c r="E1162" s="106" t="s">
        <v>51</v>
      </c>
    </row>
    <row r="1163" spans="1:89" ht="16.5" customHeight="1">
      <c r="D1163" s="106">
        <v>0</v>
      </c>
      <c r="E1163" s="106">
        <v>0.16666666666666666</v>
      </c>
      <c r="G1163" s="102"/>
    </row>
    <row r="1164" spans="1:89">
      <c r="D1164" s="106">
        <v>0</v>
      </c>
      <c r="E1164" s="106">
        <v>0.16666666666666666</v>
      </c>
      <c r="G1164" s="102"/>
    </row>
    <row r="1165" spans="1:89">
      <c r="D1165" s="106">
        <v>0</v>
      </c>
      <c r="E1165" s="106">
        <v>0.02</v>
      </c>
      <c r="G1165" s="102"/>
    </row>
    <row r="1166" spans="1:89">
      <c r="D1166" s="106">
        <v>0</v>
      </c>
      <c r="E1166" s="106">
        <v>0</v>
      </c>
    </row>
    <row r="1167" spans="1:89">
      <c r="D1167" s="106">
        <v>0</v>
      </c>
      <c r="E1167" s="106">
        <v>3.8133333333333335</v>
      </c>
    </row>
    <row r="1168" spans="1:89">
      <c r="D1168" s="106">
        <v>0</v>
      </c>
      <c r="E1168" s="106">
        <v>0</v>
      </c>
    </row>
    <row r="1169" spans="1:89" s="8" customFormat="1" ht="11.25">
      <c r="A1169" s="138"/>
      <c r="B1169" s="118"/>
      <c r="C1169" s="7"/>
      <c r="D1169" s="106">
        <v>0</v>
      </c>
      <c r="E1169" s="106"/>
      <c r="F1169" s="44"/>
      <c r="G1169" s="44"/>
      <c r="H1169" s="44"/>
      <c r="I1169" s="44"/>
      <c r="J1169" s="44"/>
      <c r="K1169" s="44"/>
      <c r="L1169" s="44"/>
      <c r="M1169" s="44"/>
      <c r="N1169" s="44"/>
      <c r="O1169" s="44"/>
      <c r="P1169" s="44"/>
      <c r="Q1169" s="44"/>
      <c r="R1169" s="44"/>
      <c r="S1169" s="28"/>
      <c r="T1169" s="28"/>
      <c r="U1169" s="28"/>
      <c r="V1169" s="28"/>
      <c r="W1169" s="28"/>
      <c r="X1169" s="28"/>
      <c r="Y1169" s="28"/>
      <c r="Z1169" s="28"/>
      <c r="AA1169" s="28"/>
      <c r="AB1169" s="28"/>
      <c r="AC1169" s="28"/>
      <c r="AD1169" s="28"/>
      <c r="AE1169" s="28"/>
      <c r="AF1169" s="28"/>
      <c r="AG1169" s="28"/>
      <c r="AH1169" s="28"/>
      <c r="AI1169" s="28"/>
      <c r="AJ1169" s="28"/>
      <c r="AK1169" s="28"/>
      <c r="AL1169" s="28"/>
      <c r="AM1169" s="28"/>
      <c r="AN1169" s="28"/>
      <c r="AO1169" s="28"/>
      <c r="AP1169" s="28"/>
      <c r="AQ1169" s="28"/>
      <c r="AR1169" s="28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</row>
    <row r="1170" spans="1:89">
      <c r="D1170" s="106">
        <v>0</v>
      </c>
      <c r="E1170" s="109">
        <v>0.16666666666666666</v>
      </c>
    </row>
    <row r="1171" spans="1:89">
      <c r="D1171" s="106">
        <v>0</v>
      </c>
      <c r="E1171" s="106">
        <v>0</v>
      </c>
    </row>
    <row r="1172" spans="1:89" s="8" customFormat="1" ht="11.25">
      <c r="A1172" s="138"/>
      <c r="B1172" s="118"/>
      <c r="C1172" s="7"/>
      <c r="D1172" s="106" t="s">
        <v>55</v>
      </c>
      <c r="E1172" s="106">
        <v>0</v>
      </c>
      <c r="F1172" s="44"/>
      <c r="G1172" s="44"/>
      <c r="H1172" s="44"/>
      <c r="I1172" s="44"/>
      <c r="J1172" s="44"/>
      <c r="K1172" s="44"/>
      <c r="L1172" s="44"/>
      <c r="M1172" s="44"/>
      <c r="N1172" s="44"/>
      <c r="O1172" s="44"/>
      <c r="P1172" s="44"/>
      <c r="Q1172" s="44"/>
      <c r="R1172" s="44"/>
      <c r="S1172" s="28"/>
      <c r="T1172" s="28"/>
      <c r="U1172" s="28"/>
      <c r="V1172" s="28"/>
      <c r="W1172" s="28"/>
      <c r="X1172" s="28"/>
      <c r="Y1172" s="28"/>
      <c r="Z1172" s="28"/>
      <c r="AA1172" s="28"/>
      <c r="AB1172" s="28"/>
      <c r="AC1172" s="28"/>
      <c r="AD1172" s="28"/>
      <c r="AE1172" s="28"/>
      <c r="AF1172" s="28"/>
      <c r="AG1172" s="28"/>
      <c r="AH1172" s="28"/>
      <c r="AI1172" s="28"/>
      <c r="AJ1172" s="28"/>
      <c r="AK1172" s="28"/>
      <c r="AL1172" s="28"/>
      <c r="AM1172" s="28"/>
      <c r="AN1172" s="28"/>
      <c r="AO1172" s="28"/>
      <c r="AP1172" s="28"/>
      <c r="AQ1172" s="28"/>
      <c r="AR1172" s="28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</row>
    <row r="1173" spans="1:89">
      <c r="A1173" s="139"/>
      <c r="B1173" s="112"/>
      <c r="D1173" s="106">
        <v>0</v>
      </c>
      <c r="E1173" s="106">
        <v>0</v>
      </c>
    </row>
    <row r="1174" spans="1:89">
      <c r="A1174" s="123"/>
      <c r="B1174" s="112"/>
      <c r="D1174" s="106">
        <v>0</v>
      </c>
      <c r="E1174" s="106">
        <v>0</v>
      </c>
    </row>
    <row r="1175" spans="1:89" ht="15.75" customHeight="1">
      <c r="A1175" s="123"/>
      <c r="B1175" s="112"/>
      <c r="D1175" s="106">
        <v>0</v>
      </c>
      <c r="E1175" s="106">
        <v>0</v>
      </c>
    </row>
    <row r="1176" spans="1:89" ht="15.75" customHeight="1">
      <c r="A1176" s="123"/>
      <c r="B1176" s="112"/>
      <c r="D1176" s="106">
        <v>0</v>
      </c>
      <c r="E1176" s="106">
        <v>0</v>
      </c>
    </row>
    <row r="1177" spans="1:89" ht="15.75" customHeight="1">
      <c r="A1177" s="123"/>
      <c r="B1177" s="112"/>
      <c r="D1177" s="106">
        <v>0</v>
      </c>
      <c r="E1177" s="106">
        <v>0</v>
      </c>
    </row>
    <row r="1178" spans="1:89" s="8" customFormat="1" ht="11.25">
      <c r="A1178" s="123"/>
      <c r="B1178" s="112"/>
      <c r="C1178" s="7"/>
      <c r="D1178" s="106">
        <v>0</v>
      </c>
      <c r="E1178" s="106">
        <v>0</v>
      </c>
      <c r="F1178" s="44"/>
      <c r="G1178" s="44"/>
      <c r="H1178" s="44"/>
      <c r="I1178" s="44"/>
      <c r="J1178" s="44"/>
      <c r="K1178" s="44"/>
      <c r="L1178" s="44"/>
      <c r="M1178" s="44"/>
      <c r="N1178" s="44"/>
      <c r="O1178" s="44"/>
      <c r="P1178" s="44"/>
      <c r="Q1178" s="44"/>
      <c r="R1178" s="44"/>
      <c r="S1178" s="28"/>
      <c r="T1178" s="28"/>
      <c r="U1178" s="28"/>
      <c r="V1178" s="28"/>
      <c r="W1178" s="28"/>
      <c r="X1178" s="28"/>
      <c r="Y1178" s="28"/>
      <c r="Z1178" s="28"/>
      <c r="AA1178" s="28"/>
      <c r="AB1178" s="28"/>
      <c r="AC1178" s="28"/>
      <c r="AD1178" s="28"/>
      <c r="AE1178" s="28"/>
      <c r="AF1178" s="28"/>
      <c r="AG1178" s="28"/>
      <c r="AH1178" s="28"/>
      <c r="AI1178" s="28"/>
      <c r="AJ1178" s="28"/>
      <c r="AK1178" s="28"/>
      <c r="AL1178" s="28"/>
      <c r="AM1178" s="28"/>
      <c r="AN1178" s="28"/>
      <c r="AO1178" s="28"/>
      <c r="AP1178" s="28"/>
      <c r="AQ1178" s="28"/>
      <c r="AR1178" s="28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</row>
    <row r="1179" spans="1:89" ht="15.75" customHeight="1">
      <c r="A1179" s="123"/>
      <c r="B1179" s="112"/>
      <c r="D1179" s="106" t="s">
        <v>22</v>
      </c>
      <c r="E1179" s="106" t="s">
        <v>54</v>
      </c>
    </row>
    <row r="1180" spans="1:89" ht="16.5" customHeight="1">
      <c r="D1180" s="106">
        <v>0</v>
      </c>
      <c r="E1180" s="106">
        <v>0.98360655737704916</v>
      </c>
      <c r="G1180" s="102"/>
    </row>
    <row r="1181" spans="1:89">
      <c r="D1181" s="106">
        <v>0</v>
      </c>
      <c r="E1181" s="106">
        <v>0.98360655737704916</v>
      </c>
      <c r="G1181" s="102"/>
    </row>
    <row r="1182" spans="1:89">
      <c r="D1182" s="106">
        <v>0</v>
      </c>
      <c r="E1182" s="106">
        <v>0.02</v>
      </c>
      <c r="G1182" s="102"/>
    </row>
    <row r="1183" spans="1:89">
      <c r="D1183" s="106">
        <v>0</v>
      </c>
      <c r="E1183" s="106">
        <v>0</v>
      </c>
    </row>
    <row r="1184" spans="1:89">
      <c r="D1184" s="106">
        <v>0</v>
      </c>
      <c r="E1184" s="106">
        <v>2.996393442622951</v>
      </c>
    </row>
    <row r="1185" spans="1:89">
      <c r="D1185" s="106">
        <v>0</v>
      </c>
      <c r="E1185" s="106">
        <v>0</v>
      </c>
    </row>
    <row r="1186" spans="1:89" s="8" customFormat="1" ht="11.25">
      <c r="A1186" s="138"/>
      <c r="B1186" s="118"/>
      <c r="C1186" s="7"/>
      <c r="D1186" s="106">
        <v>0</v>
      </c>
      <c r="E1186" s="106"/>
      <c r="F1186" s="44"/>
      <c r="G1186" s="44"/>
      <c r="H1186" s="44"/>
      <c r="I1186" s="44"/>
      <c r="J1186" s="44"/>
      <c r="K1186" s="44"/>
      <c r="L1186" s="44"/>
      <c r="M1186" s="44"/>
      <c r="N1186" s="44"/>
      <c r="O1186" s="44"/>
      <c r="P1186" s="44"/>
      <c r="Q1186" s="44"/>
      <c r="R1186" s="44"/>
      <c r="S1186" s="28"/>
      <c r="T1186" s="28"/>
      <c r="U1186" s="28"/>
      <c r="V1186" s="28"/>
      <c r="W1186" s="28"/>
      <c r="X1186" s="28"/>
      <c r="Y1186" s="28"/>
      <c r="Z1186" s="28"/>
      <c r="AA1186" s="28"/>
      <c r="AB1186" s="28"/>
      <c r="AC1186" s="28"/>
      <c r="AD1186" s="28"/>
      <c r="AE1186" s="28"/>
      <c r="AF1186" s="28"/>
      <c r="AG1186" s="28"/>
      <c r="AH1186" s="28"/>
      <c r="AI1186" s="28"/>
      <c r="AJ1186" s="28"/>
      <c r="AK1186" s="28"/>
      <c r="AL1186" s="28"/>
      <c r="AM1186" s="28"/>
      <c r="AN1186" s="28"/>
      <c r="AO1186" s="28"/>
      <c r="AP1186" s="28"/>
      <c r="AQ1186" s="28"/>
      <c r="AR1186" s="28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</row>
    <row r="1187" spans="1:89">
      <c r="D1187" s="106">
        <v>0</v>
      </c>
      <c r="E1187" s="109">
        <v>0.98360655737704916</v>
      </c>
    </row>
    <row r="1188" spans="1:89" ht="15.75" customHeight="1">
      <c r="A1188" s="123"/>
      <c r="B1188" s="112"/>
      <c r="D1188" s="106" t="s">
        <v>23</v>
      </c>
      <c r="E1188" s="106" t="s">
        <v>54</v>
      </c>
    </row>
    <row r="1189" spans="1:89" ht="16.5" customHeight="1">
      <c r="D1189" s="106">
        <v>0</v>
      </c>
      <c r="E1189" s="106">
        <v>1.0237271379139892</v>
      </c>
      <c r="G1189" s="102"/>
    </row>
    <row r="1190" spans="1:89">
      <c r="D1190" s="106">
        <v>0</v>
      </c>
      <c r="E1190" s="106">
        <v>1.0237271379139892</v>
      </c>
      <c r="G1190" s="102"/>
    </row>
    <row r="1191" spans="1:89">
      <c r="D1191" s="106">
        <v>0</v>
      </c>
      <c r="E1191" s="106">
        <v>0.02</v>
      </c>
      <c r="G1191" s="102"/>
    </row>
    <row r="1192" spans="1:89">
      <c r="D1192" s="106">
        <v>0</v>
      </c>
      <c r="E1192" s="106">
        <v>0</v>
      </c>
    </row>
    <row r="1193" spans="1:89">
      <c r="D1193" s="106">
        <v>0</v>
      </c>
      <c r="E1193" s="106">
        <v>2.9562728620860108</v>
      </c>
    </row>
    <row r="1194" spans="1:89">
      <c r="D1194" s="106">
        <v>0</v>
      </c>
      <c r="E1194" s="106">
        <v>0</v>
      </c>
    </row>
    <row r="1195" spans="1:89" s="8" customFormat="1" ht="11.25">
      <c r="A1195" s="138"/>
      <c r="B1195" s="118"/>
      <c r="C1195" s="7"/>
      <c r="D1195" s="106">
        <v>0</v>
      </c>
      <c r="E1195" s="106"/>
      <c r="F1195" s="44"/>
      <c r="G1195" s="44"/>
      <c r="H1195" s="44"/>
      <c r="I1195" s="44"/>
      <c r="J1195" s="44"/>
      <c r="K1195" s="44"/>
      <c r="L1195" s="44"/>
      <c r="M1195" s="44"/>
      <c r="N1195" s="44"/>
      <c r="O1195" s="44"/>
      <c r="P1195" s="44"/>
      <c r="Q1195" s="44"/>
      <c r="R1195" s="44"/>
      <c r="S1195" s="28"/>
      <c r="T1195" s="28"/>
      <c r="U1195" s="28"/>
      <c r="V1195" s="28"/>
      <c r="W1195" s="28"/>
      <c r="X1195" s="28"/>
      <c r="Y1195" s="28"/>
      <c r="Z1195" s="28"/>
      <c r="AA1195" s="28"/>
      <c r="AB1195" s="28"/>
      <c r="AC1195" s="28"/>
      <c r="AD1195" s="28"/>
      <c r="AE1195" s="28"/>
      <c r="AF1195" s="28"/>
      <c r="AG1195" s="28"/>
      <c r="AH1195" s="28"/>
      <c r="AI1195" s="28"/>
      <c r="AJ1195" s="28"/>
      <c r="AK1195" s="28"/>
      <c r="AL1195" s="28"/>
      <c r="AM1195" s="28"/>
      <c r="AN1195" s="28"/>
      <c r="AO1195" s="28"/>
      <c r="AP1195" s="28"/>
      <c r="AQ1195" s="28"/>
      <c r="AR1195" s="28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</row>
    <row r="1196" spans="1:89">
      <c r="D1196" s="106">
        <v>0</v>
      </c>
      <c r="E1196" s="109">
        <v>1.0237271379139892</v>
      </c>
    </row>
    <row r="1197" spans="1:89">
      <c r="D1197" s="106">
        <v>0</v>
      </c>
      <c r="E1197" s="106">
        <v>0</v>
      </c>
    </row>
    <row r="1198" spans="1:89" ht="15.75" customHeight="1">
      <c r="A1198" s="123"/>
      <c r="B1198" s="112"/>
      <c r="D1198" s="106" t="s">
        <v>24</v>
      </c>
      <c r="E1198" s="106" t="s">
        <v>56</v>
      </c>
    </row>
    <row r="1199" spans="1:89" ht="16.5" customHeight="1">
      <c r="D1199" s="106">
        <v>0</v>
      </c>
      <c r="E1199" s="106">
        <v>3.2</v>
      </c>
      <c r="G1199" s="102"/>
    </row>
    <row r="1200" spans="1:89">
      <c r="D1200" s="106">
        <v>0</v>
      </c>
      <c r="E1200" s="106">
        <v>2</v>
      </c>
      <c r="G1200" s="102"/>
    </row>
    <row r="1201" spans="1:89">
      <c r="D1201" s="106">
        <v>0</v>
      </c>
      <c r="E1201" s="106">
        <v>0.02</v>
      </c>
      <c r="G1201" s="102"/>
    </row>
    <row r="1202" spans="1:89">
      <c r="D1202" s="106">
        <v>0</v>
      </c>
      <c r="E1202" s="106">
        <v>0</v>
      </c>
    </row>
    <row r="1203" spans="1:89">
      <c r="D1203" s="106">
        <v>0</v>
      </c>
      <c r="E1203" s="106">
        <v>1.98</v>
      </c>
    </row>
    <row r="1204" spans="1:89">
      <c r="D1204" s="106">
        <v>0</v>
      </c>
      <c r="E1204" s="106">
        <v>0</v>
      </c>
    </row>
    <row r="1205" spans="1:89" s="8" customFormat="1" ht="11.25">
      <c r="A1205" s="138"/>
      <c r="B1205" s="118"/>
      <c r="C1205" s="7"/>
      <c r="D1205" s="106">
        <v>0</v>
      </c>
      <c r="E1205" s="106"/>
      <c r="F1205" s="44"/>
      <c r="G1205" s="44"/>
      <c r="H1205" s="44"/>
      <c r="I1205" s="44"/>
      <c r="J1205" s="44"/>
      <c r="K1205" s="44"/>
      <c r="L1205" s="44"/>
      <c r="M1205" s="44"/>
      <c r="N1205" s="44"/>
      <c r="O1205" s="44"/>
      <c r="P1205" s="44"/>
      <c r="Q1205" s="44"/>
      <c r="R1205" s="44"/>
      <c r="S1205" s="28"/>
      <c r="T1205" s="28"/>
      <c r="U1205" s="28"/>
      <c r="V1205" s="28"/>
      <c r="W1205" s="28"/>
      <c r="X1205" s="28"/>
      <c r="Y1205" s="28"/>
      <c r="Z1205" s="28"/>
      <c r="AA1205" s="28"/>
      <c r="AB1205" s="28"/>
      <c r="AC1205" s="28"/>
      <c r="AD1205" s="28"/>
      <c r="AE1205" s="28"/>
      <c r="AF1205" s="28"/>
      <c r="AG1205" s="28"/>
      <c r="AH1205" s="28"/>
      <c r="AI1205" s="28"/>
      <c r="AJ1205" s="28"/>
      <c r="AK1205" s="28"/>
      <c r="AL1205" s="28"/>
      <c r="AM1205" s="28"/>
      <c r="AN1205" s="28"/>
      <c r="AO1205" s="28"/>
      <c r="AP1205" s="28"/>
      <c r="AQ1205" s="28"/>
      <c r="AR1205" s="28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</row>
    <row r="1206" spans="1:89">
      <c r="D1206" s="106">
        <v>0</v>
      </c>
      <c r="E1206" s="109">
        <v>2</v>
      </c>
    </row>
    <row r="1207" spans="1:89" ht="15.75" customHeight="1">
      <c r="A1207" s="123"/>
      <c r="B1207" s="112"/>
      <c r="D1207" s="106" t="s">
        <v>25</v>
      </c>
      <c r="E1207" s="106" t="s">
        <v>56</v>
      </c>
    </row>
    <row r="1208" spans="1:89" ht="16.5" customHeight="1">
      <c r="D1208" s="106">
        <v>0</v>
      </c>
      <c r="E1208" s="106">
        <v>1.3043478260869565</v>
      </c>
      <c r="G1208" s="102"/>
    </row>
    <row r="1209" spans="1:89">
      <c r="D1209" s="106">
        <v>0</v>
      </c>
      <c r="E1209" s="106">
        <v>1.3043478260869565</v>
      </c>
      <c r="G1209" s="102"/>
    </row>
    <row r="1210" spans="1:89">
      <c r="D1210" s="106">
        <v>0</v>
      </c>
      <c r="E1210" s="106">
        <v>0.02</v>
      </c>
      <c r="G1210" s="102"/>
    </row>
    <row r="1211" spans="1:89">
      <c r="D1211" s="106">
        <v>0</v>
      </c>
      <c r="E1211" s="106">
        <v>0</v>
      </c>
    </row>
    <row r="1212" spans="1:89">
      <c r="D1212" s="106">
        <v>0</v>
      </c>
      <c r="E1212" s="106">
        <v>2.6756521739130434</v>
      </c>
    </row>
    <row r="1213" spans="1:89">
      <c r="D1213" s="106">
        <v>0</v>
      </c>
      <c r="E1213" s="106">
        <v>0</v>
      </c>
    </row>
    <row r="1214" spans="1:89" s="8" customFormat="1" ht="11.25">
      <c r="A1214" s="138"/>
      <c r="B1214" s="118"/>
      <c r="C1214" s="7"/>
      <c r="D1214" s="106">
        <v>0</v>
      </c>
      <c r="E1214" s="106"/>
      <c r="F1214" s="44"/>
      <c r="G1214" s="44"/>
      <c r="H1214" s="44"/>
      <c r="I1214" s="44"/>
      <c r="J1214" s="44"/>
      <c r="K1214" s="44"/>
      <c r="L1214" s="44"/>
      <c r="M1214" s="44"/>
      <c r="N1214" s="44"/>
      <c r="O1214" s="44"/>
      <c r="P1214" s="44"/>
      <c r="Q1214" s="44"/>
      <c r="R1214" s="44"/>
      <c r="S1214" s="28"/>
      <c r="T1214" s="28"/>
      <c r="U1214" s="28"/>
      <c r="V1214" s="28"/>
      <c r="W1214" s="28"/>
      <c r="X1214" s="28"/>
      <c r="Y1214" s="28"/>
      <c r="Z1214" s="28"/>
      <c r="AA1214" s="28"/>
      <c r="AB1214" s="28"/>
      <c r="AC1214" s="28"/>
      <c r="AD1214" s="28"/>
      <c r="AE1214" s="28"/>
      <c r="AF1214" s="28"/>
      <c r="AG1214" s="28"/>
      <c r="AH1214" s="28"/>
      <c r="AI1214" s="28"/>
      <c r="AJ1214" s="28"/>
      <c r="AK1214" s="28"/>
      <c r="AL1214" s="28"/>
      <c r="AM1214" s="28"/>
      <c r="AN1214" s="28"/>
      <c r="AO1214" s="28"/>
      <c r="AP1214" s="28"/>
      <c r="AQ1214" s="28"/>
      <c r="AR1214" s="28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</row>
    <row r="1215" spans="1:89">
      <c r="D1215" s="106">
        <v>0</v>
      </c>
      <c r="E1215" s="109">
        <v>1.3043478260869565</v>
      </c>
    </row>
    <row r="1216" spans="1:89" ht="15.75" customHeight="1">
      <c r="A1216" s="123"/>
      <c r="B1216" s="112"/>
      <c r="D1216" s="106" t="s">
        <v>26</v>
      </c>
      <c r="E1216" s="106" t="s">
        <v>54</v>
      </c>
    </row>
    <row r="1217" spans="1:89" ht="16.5" customHeight="1">
      <c r="D1217" s="106">
        <v>0</v>
      </c>
      <c r="E1217" s="106">
        <v>1</v>
      </c>
      <c r="G1217" s="102"/>
    </row>
    <row r="1218" spans="1:89">
      <c r="D1218" s="106">
        <v>0</v>
      </c>
      <c r="E1218" s="106">
        <v>1</v>
      </c>
      <c r="G1218" s="102"/>
    </row>
    <row r="1219" spans="1:89">
      <c r="D1219" s="106">
        <v>0</v>
      </c>
      <c r="E1219" s="106">
        <v>0.02</v>
      </c>
      <c r="G1219" s="102"/>
    </row>
    <row r="1220" spans="1:89">
      <c r="D1220" s="106">
        <v>0</v>
      </c>
      <c r="E1220" s="106">
        <v>0</v>
      </c>
    </row>
    <row r="1221" spans="1:89">
      <c r="D1221" s="106">
        <v>0</v>
      </c>
      <c r="E1221" s="106">
        <v>2.98</v>
      </c>
    </row>
    <row r="1222" spans="1:89">
      <c r="D1222" s="106">
        <v>0</v>
      </c>
      <c r="E1222" s="106">
        <v>0</v>
      </c>
    </row>
    <row r="1223" spans="1:89" s="8" customFormat="1" ht="11.25">
      <c r="A1223" s="138"/>
      <c r="B1223" s="118"/>
      <c r="C1223" s="7"/>
      <c r="D1223" s="106">
        <v>0</v>
      </c>
      <c r="E1223" s="106"/>
      <c r="F1223" s="44"/>
      <c r="G1223" s="44"/>
      <c r="H1223" s="44"/>
      <c r="I1223" s="44"/>
      <c r="J1223" s="44"/>
      <c r="K1223" s="44"/>
      <c r="L1223" s="44"/>
      <c r="M1223" s="44"/>
      <c r="N1223" s="44"/>
      <c r="O1223" s="44"/>
      <c r="P1223" s="44"/>
      <c r="Q1223" s="44"/>
      <c r="R1223" s="44"/>
      <c r="S1223" s="28"/>
      <c r="T1223" s="28"/>
      <c r="U1223" s="28"/>
      <c r="V1223" s="28"/>
      <c r="W1223" s="28"/>
      <c r="X1223" s="28"/>
      <c r="Y1223" s="28"/>
      <c r="Z1223" s="28"/>
      <c r="AA1223" s="28"/>
      <c r="AB1223" s="28"/>
      <c r="AC1223" s="28"/>
      <c r="AD1223" s="28"/>
      <c r="AE1223" s="28"/>
      <c r="AF1223" s="28"/>
      <c r="AG1223" s="28"/>
      <c r="AH1223" s="28"/>
      <c r="AI1223" s="28"/>
      <c r="AJ1223" s="28"/>
      <c r="AK1223" s="28"/>
      <c r="AL1223" s="28"/>
      <c r="AM1223" s="28"/>
      <c r="AN1223" s="28"/>
      <c r="AO1223" s="28"/>
      <c r="AP1223" s="28"/>
      <c r="AQ1223" s="28"/>
      <c r="AR1223" s="28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</row>
    <row r="1224" spans="1:89">
      <c r="D1224" s="106">
        <v>0</v>
      </c>
      <c r="E1224" s="109">
        <v>1</v>
      </c>
    </row>
    <row r="1225" spans="1:89">
      <c r="D1225" s="106">
        <v>0</v>
      </c>
      <c r="E1225" s="106">
        <v>0</v>
      </c>
    </row>
    <row r="1226" spans="1:89" s="8" customFormat="1" ht="11.25">
      <c r="A1226" s="138"/>
      <c r="B1226" s="118"/>
      <c r="C1226" s="7"/>
      <c r="D1226" s="106">
        <v>0</v>
      </c>
      <c r="E1226" s="106">
        <v>0</v>
      </c>
      <c r="F1226" s="44"/>
      <c r="G1226" s="44"/>
      <c r="H1226" s="44"/>
      <c r="I1226" s="44"/>
      <c r="J1226" s="44"/>
      <c r="K1226" s="44"/>
      <c r="L1226" s="44"/>
      <c r="M1226" s="44"/>
      <c r="N1226" s="44"/>
      <c r="O1226" s="44"/>
      <c r="P1226" s="44"/>
      <c r="Q1226" s="44"/>
      <c r="R1226" s="44"/>
      <c r="S1226" s="28"/>
      <c r="T1226" s="28"/>
      <c r="U1226" s="28"/>
      <c r="V1226" s="28"/>
      <c r="W1226" s="28"/>
      <c r="X1226" s="28"/>
      <c r="Y1226" s="28"/>
      <c r="Z1226" s="28"/>
      <c r="AA1226" s="28"/>
      <c r="AB1226" s="28"/>
      <c r="AC1226" s="28"/>
      <c r="AD1226" s="28"/>
      <c r="AE1226" s="28"/>
      <c r="AF1226" s="28"/>
      <c r="AG1226" s="28"/>
      <c r="AH1226" s="28"/>
      <c r="AI1226" s="28"/>
      <c r="AJ1226" s="28"/>
      <c r="AK1226" s="28"/>
      <c r="AL1226" s="28"/>
      <c r="AM1226" s="28"/>
      <c r="AN1226" s="28"/>
      <c r="AO1226" s="28"/>
      <c r="AP1226" s="28"/>
      <c r="AQ1226" s="28"/>
      <c r="AR1226" s="28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</row>
    <row r="1227" spans="1:89">
      <c r="A1227" s="139"/>
      <c r="B1227" s="112"/>
      <c r="D1227" s="106">
        <v>0</v>
      </c>
      <c r="E1227" s="106">
        <v>0</v>
      </c>
    </row>
    <row r="1228" spans="1:89">
      <c r="A1228" s="123"/>
      <c r="B1228" s="112"/>
      <c r="D1228" s="106">
        <v>0</v>
      </c>
      <c r="E1228" s="106">
        <v>0</v>
      </c>
    </row>
    <row r="1229" spans="1:89" ht="15.75" customHeight="1">
      <c r="A1229" s="123"/>
      <c r="B1229" s="112"/>
      <c r="D1229" s="106">
        <v>0</v>
      </c>
      <c r="E1229" s="106">
        <v>0</v>
      </c>
    </row>
    <row r="1230" spans="1:89" ht="15.75" customHeight="1">
      <c r="A1230" s="123"/>
      <c r="B1230" s="112"/>
      <c r="D1230" s="106">
        <v>0</v>
      </c>
      <c r="E1230" s="106">
        <v>0</v>
      </c>
    </row>
    <row r="1231" spans="1:89" ht="15.75" customHeight="1">
      <c r="A1231" s="123"/>
      <c r="B1231" s="112"/>
      <c r="D1231" s="106">
        <v>0</v>
      </c>
      <c r="E1231" s="106">
        <v>0</v>
      </c>
    </row>
    <row r="1232" spans="1:89" s="8" customFormat="1" ht="11.25">
      <c r="A1232" s="123"/>
      <c r="B1232" s="112"/>
      <c r="C1232" s="7"/>
      <c r="D1232" s="106">
        <v>0</v>
      </c>
      <c r="E1232" s="106">
        <v>0</v>
      </c>
      <c r="F1232" s="44"/>
      <c r="G1232" s="44"/>
      <c r="H1232" s="44"/>
      <c r="I1232" s="44"/>
      <c r="J1232" s="44"/>
      <c r="K1232" s="44"/>
      <c r="L1232" s="44"/>
      <c r="M1232" s="44"/>
      <c r="N1232" s="44"/>
      <c r="O1232" s="44"/>
      <c r="P1232" s="44"/>
      <c r="Q1232" s="44"/>
      <c r="R1232" s="44"/>
      <c r="S1232" s="28"/>
      <c r="T1232" s="28"/>
      <c r="U1232" s="28"/>
      <c r="V1232" s="28"/>
      <c r="W1232" s="28"/>
      <c r="X1232" s="28"/>
      <c r="Y1232" s="28"/>
      <c r="Z1232" s="28"/>
      <c r="AA1232" s="28"/>
      <c r="AB1232" s="28"/>
      <c r="AC1232" s="28"/>
      <c r="AD1232" s="28"/>
      <c r="AE1232" s="28"/>
      <c r="AF1232" s="28"/>
      <c r="AG1232" s="28"/>
      <c r="AH1232" s="28"/>
      <c r="AI1232" s="28"/>
      <c r="AJ1232" s="28"/>
      <c r="AK1232" s="28"/>
      <c r="AL1232" s="28"/>
      <c r="AM1232" s="28"/>
      <c r="AN1232" s="28"/>
      <c r="AO1232" s="28"/>
      <c r="AP1232" s="28"/>
      <c r="AQ1232" s="28"/>
      <c r="AR1232" s="28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</row>
    <row r="1233" spans="1:89" ht="15.75" customHeight="1">
      <c r="A1233" s="123"/>
      <c r="B1233" s="112"/>
      <c r="D1233" s="106" t="s">
        <v>28</v>
      </c>
      <c r="E1233" s="106" t="s">
        <v>51</v>
      </c>
    </row>
    <row r="1234" spans="1:89" ht="16.5" customHeight="1">
      <c r="D1234" s="106">
        <v>0</v>
      </c>
      <c r="E1234" s="106">
        <v>0.38841121495327102</v>
      </c>
      <c r="G1234" s="102"/>
    </row>
    <row r="1235" spans="1:89">
      <c r="D1235" s="106">
        <v>0</v>
      </c>
      <c r="E1235" s="106">
        <v>0.38841121495327102</v>
      </c>
      <c r="G1235" s="102"/>
    </row>
    <row r="1236" spans="1:89">
      <c r="D1236" s="106">
        <v>0</v>
      </c>
      <c r="E1236" s="106">
        <v>0.02</v>
      </c>
      <c r="G1236" s="102"/>
    </row>
    <row r="1237" spans="1:89">
      <c r="D1237" s="106">
        <v>0</v>
      </c>
      <c r="E1237" s="106">
        <v>0</v>
      </c>
    </row>
    <row r="1238" spans="1:89">
      <c r="D1238" s="106">
        <v>0</v>
      </c>
      <c r="E1238" s="106">
        <v>3.5915887850467287</v>
      </c>
    </row>
    <row r="1239" spans="1:89">
      <c r="D1239" s="106">
        <v>0</v>
      </c>
      <c r="E1239" s="106">
        <v>0</v>
      </c>
    </row>
    <row r="1240" spans="1:89" s="8" customFormat="1" ht="11.25">
      <c r="A1240" s="138"/>
      <c r="B1240" s="118"/>
      <c r="C1240" s="7"/>
      <c r="D1240" s="106" t="s">
        <v>1</v>
      </c>
      <c r="E1240" s="106"/>
      <c r="F1240" s="44"/>
      <c r="G1240" s="44"/>
      <c r="H1240" s="44"/>
      <c r="I1240" s="44"/>
      <c r="J1240" s="44"/>
      <c r="K1240" s="44"/>
      <c r="L1240" s="44"/>
      <c r="M1240" s="44"/>
      <c r="N1240" s="44"/>
      <c r="O1240" s="44"/>
      <c r="P1240" s="44"/>
      <c r="Q1240" s="44"/>
      <c r="R1240" s="44"/>
      <c r="S1240" s="28"/>
      <c r="T1240" s="28"/>
      <c r="U1240" s="28"/>
      <c r="V1240" s="28"/>
      <c r="W1240" s="28"/>
      <c r="X1240" s="28"/>
      <c r="Y1240" s="28"/>
      <c r="Z1240" s="28"/>
      <c r="AA1240" s="28"/>
      <c r="AB1240" s="28"/>
      <c r="AC1240" s="28"/>
      <c r="AD1240" s="28"/>
      <c r="AE1240" s="28"/>
      <c r="AF1240" s="28"/>
      <c r="AG1240" s="28"/>
      <c r="AH1240" s="28"/>
      <c r="AI1240" s="28"/>
      <c r="AJ1240" s="28"/>
      <c r="AK1240" s="28"/>
      <c r="AL1240" s="28"/>
      <c r="AM1240" s="28"/>
      <c r="AN1240" s="28"/>
      <c r="AO1240" s="28"/>
      <c r="AP1240" s="28"/>
      <c r="AQ1240" s="28"/>
      <c r="AR1240" s="28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</row>
    <row r="1241" spans="1:89">
      <c r="D1241" s="106">
        <v>0</v>
      </c>
      <c r="E1241" s="109">
        <v>0.38841121495327102</v>
      </c>
    </row>
    <row r="1242" spans="1:89" ht="15.75" customHeight="1">
      <c r="A1242" s="123"/>
      <c r="B1242" s="112"/>
      <c r="D1242" s="106" t="s">
        <v>29</v>
      </c>
      <c r="E1242" s="106" t="s">
        <v>51</v>
      </c>
    </row>
    <row r="1243" spans="1:89" ht="16.5" customHeight="1">
      <c r="D1243" s="106">
        <v>0</v>
      </c>
      <c r="E1243" s="106">
        <v>0.39599999999999991</v>
      </c>
      <c r="G1243" s="102"/>
    </row>
    <row r="1244" spans="1:89">
      <c r="D1244" s="106">
        <v>0</v>
      </c>
      <c r="E1244" s="106">
        <v>0.39599999999999991</v>
      </c>
      <c r="G1244" s="102"/>
    </row>
    <row r="1245" spans="1:89">
      <c r="D1245" s="106">
        <v>0</v>
      </c>
      <c r="E1245" s="106">
        <v>0.02</v>
      </c>
      <c r="G1245" s="102"/>
    </row>
    <row r="1246" spans="1:89">
      <c r="D1246" s="106">
        <v>0</v>
      </c>
      <c r="E1246" s="106">
        <v>0</v>
      </c>
    </row>
    <row r="1247" spans="1:89">
      <c r="D1247" s="106">
        <v>0</v>
      </c>
      <c r="E1247" s="106">
        <v>3.5840000000000001</v>
      </c>
    </row>
    <row r="1248" spans="1:89">
      <c r="D1248" s="106">
        <v>0</v>
      </c>
      <c r="E1248" s="106">
        <v>0</v>
      </c>
    </row>
    <row r="1249" spans="1:89" s="8" customFormat="1" ht="11.25">
      <c r="A1249" s="138"/>
      <c r="B1249" s="118"/>
      <c r="C1249" s="7"/>
      <c r="D1249" s="106">
        <v>0</v>
      </c>
      <c r="E1249" s="106"/>
      <c r="F1249" s="44"/>
      <c r="G1249" s="44"/>
      <c r="H1249" s="44"/>
      <c r="I1249" s="44"/>
      <c r="J1249" s="44"/>
      <c r="K1249" s="44"/>
      <c r="L1249" s="44"/>
      <c r="M1249" s="44"/>
      <c r="N1249" s="44"/>
      <c r="O1249" s="44"/>
      <c r="P1249" s="44"/>
      <c r="Q1249" s="44"/>
      <c r="R1249" s="44"/>
      <c r="S1249" s="28"/>
      <c r="T1249" s="28"/>
      <c r="U1249" s="28"/>
      <c r="V1249" s="28"/>
      <c r="W1249" s="28"/>
      <c r="X1249" s="28"/>
      <c r="Y1249" s="28"/>
      <c r="Z1249" s="28"/>
      <c r="AA1249" s="28"/>
      <c r="AB1249" s="28"/>
      <c r="AC1249" s="28"/>
      <c r="AD1249" s="28"/>
      <c r="AE1249" s="28"/>
      <c r="AF1249" s="28"/>
      <c r="AG1249" s="28"/>
      <c r="AH1249" s="28"/>
      <c r="AI1249" s="28"/>
      <c r="AJ1249" s="28"/>
      <c r="AK1249" s="28"/>
      <c r="AL1249" s="28"/>
      <c r="AM1249" s="28"/>
      <c r="AN1249" s="28"/>
      <c r="AO1249" s="28"/>
      <c r="AP1249" s="28"/>
      <c r="AQ1249" s="28"/>
      <c r="AR1249" s="28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</row>
    <row r="1250" spans="1:89">
      <c r="D1250" s="106">
        <v>0</v>
      </c>
      <c r="E1250" s="109">
        <v>0.39599999999999991</v>
      </c>
    </row>
    <row r="1251" spans="1:89">
      <c r="D1251" s="106" t="s">
        <v>1</v>
      </c>
      <c r="E1251" s="106">
        <v>0</v>
      </c>
    </row>
    <row r="1252" spans="1:89" ht="15.75" customHeight="1">
      <c r="A1252" s="123"/>
      <c r="B1252" s="112"/>
      <c r="D1252" s="106" t="s">
        <v>30</v>
      </c>
      <c r="E1252" s="106" t="s">
        <v>51</v>
      </c>
    </row>
    <row r="1253" spans="1:89" ht="16.5" customHeight="1">
      <c r="D1253" s="106">
        <v>0</v>
      </c>
      <c r="E1253" s="106">
        <v>0.52500000000000002</v>
      </c>
      <c r="G1253" s="102"/>
    </row>
    <row r="1254" spans="1:89">
      <c r="D1254" s="106">
        <v>0</v>
      </c>
      <c r="E1254" s="106">
        <v>0.52500000000000002</v>
      </c>
      <c r="G1254" s="102"/>
    </row>
    <row r="1255" spans="1:89">
      <c r="D1255" s="106">
        <v>0</v>
      </c>
      <c r="E1255" s="106">
        <v>0.02</v>
      </c>
      <c r="G1255" s="102"/>
    </row>
    <row r="1256" spans="1:89">
      <c r="D1256" s="106">
        <v>0</v>
      </c>
      <c r="E1256" s="106">
        <v>0</v>
      </c>
    </row>
    <row r="1257" spans="1:89">
      <c r="D1257" s="106">
        <v>0</v>
      </c>
      <c r="E1257" s="106">
        <v>3.4550000000000001</v>
      </c>
    </row>
    <row r="1258" spans="1:89">
      <c r="D1258" s="106">
        <v>0</v>
      </c>
      <c r="E1258" s="106">
        <v>0</v>
      </c>
    </row>
    <row r="1259" spans="1:89" s="8" customFormat="1" ht="11.25">
      <c r="A1259" s="138"/>
      <c r="B1259" s="118"/>
      <c r="C1259" s="7"/>
      <c r="D1259" s="106">
        <v>0</v>
      </c>
      <c r="E1259" s="106"/>
      <c r="F1259" s="44"/>
      <c r="G1259" s="44"/>
      <c r="H1259" s="44"/>
      <c r="I1259" s="44"/>
      <c r="J1259" s="44"/>
      <c r="K1259" s="44"/>
      <c r="L1259" s="44"/>
      <c r="M1259" s="44"/>
      <c r="N1259" s="44"/>
      <c r="O1259" s="44"/>
      <c r="P1259" s="44"/>
      <c r="Q1259" s="44"/>
      <c r="R1259" s="44"/>
      <c r="S1259" s="28"/>
      <c r="T1259" s="28"/>
      <c r="U1259" s="28"/>
      <c r="V1259" s="28"/>
      <c r="W1259" s="28"/>
      <c r="X1259" s="28"/>
      <c r="Y1259" s="28"/>
      <c r="Z1259" s="28"/>
      <c r="AA1259" s="28"/>
      <c r="AB1259" s="28"/>
      <c r="AC1259" s="28"/>
      <c r="AD1259" s="28"/>
      <c r="AE1259" s="28"/>
      <c r="AF1259" s="28"/>
      <c r="AG1259" s="28"/>
      <c r="AH1259" s="28"/>
      <c r="AI1259" s="28"/>
      <c r="AJ1259" s="28"/>
      <c r="AK1259" s="28"/>
      <c r="AL1259" s="28"/>
      <c r="AM1259" s="28"/>
      <c r="AN1259" s="28"/>
      <c r="AO1259" s="28"/>
      <c r="AP1259" s="28"/>
      <c r="AQ1259" s="28"/>
      <c r="AR1259" s="28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</row>
    <row r="1260" spans="1:89">
      <c r="D1260" s="106" t="s">
        <v>1</v>
      </c>
      <c r="E1260" s="109">
        <v>0.52500000000000002</v>
      </c>
    </row>
    <row r="1261" spans="1:89" ht="15.75" customHeight="1">
      <c r="A1261" s="123"/>
      <c r="B1261" s="112"/>
      <c r="D1261" s="106" t="s">
        <v>31</v>
      </c>
      <c r="E1261" s="106" t="s">
        <v>51</v>
      </c>
    </row>
    <row r="1262" spans="1:89" ht="16.5" customHeight="1">
      <c r="D1262" s="106">
        <v>0</v>
      </c>
      <c r="E1262" s="106">
        <v>0.55000000000000004</v>
      </c>
      <c r="G1262" s="102"/>
    </row>
    <row r="1263" spans="1:89">
      <c r="D1263" s="106">
        <v>0</v>
      </c>
      <c r="E1263" s="106">
        <v>0.55000000000000004</v>
      </c>
      <c r="G1263" s="102"/>
    </row>
    <row r="1264" spans="1:89">
      <c r="D1264" s="106">
        <v>0</v>
      </c>
      <c r="E1264" s="106">
        <v>0.02</v>
      </c>
      <c r="G1264" s="102"/>
    </row>
    <row r="1265" spans="1:89">
      <c r="D1265" s="106">
        <v>0</v>
      </c>
      <c r="E1265" s="106">
        <v>0</v>
      </c>
    </row>
    <row r="1266" spans="1:89">
      <c r="D1266" s="106">
        <v>0</v>
      </c>
      <c r="E1266" s="106">
        <v>3.4299999999999997</v>
      </c>
    </row>
    <row r="1267" spans="1:89">
      <c r="D1267" s="106">
        <v>0</v>
      </c>
      <c r="E1267" s="106">
        <v>0</v>
      </c>
    </row>
    <row r="1268" spans="1:89" s="8" customFormat="1" ht="11.25">
      <c r="A1268" s="138"/>
      <c r="B1268" s="118"/>
      <c r="C1268" s="7"/>
      <c r="D1268" s="106">
        <v>0</v>
      </c>
      <c r="E1268" s="106"/>
      <c r="F1268" s="44"/>
      <c r="G1268" s="44"/>
      <c r="H1268" s="44"/>
      <c r="I1268" s="44"/>
      <c r="J1268" s="44"/>
      <c r="K1268" s="44"/>
      <c r="L1268" s="44"/>
      <c r="M1268" s="44"/>
      <c r="N1268" s="44"/>
      <c r="O1268" s="44"/>
      <c r="P1268" s="44"/>
      <c r="Q1268" s="44"/>
      <c r="R1268" s="44"/>
      <c r="S1268" s="28"/>
      <c r="T1268" s="28"/>
      <c r="U1268" s="28"/>
      <c r="V1268" s="28"/>
      <c r="W1268" s="28"/>
      <c r="X1268" s="28"/>
      <c r="Y1268" s="28"/>
      <c r="Z1268" s="28"/>
      <c r="AA1268" s="28"/>
      <c r="AB1268" s="28"/>
      <c r="AC1268" s="28"/>
      <c r="AD1268" s="28"/>
      <c r="AE1268" s="28"/>
      <c r="AF1268" s="28"/>
      <c r="AG1268" s="28"/>
      <c r="AH1268" s="28"/>
      <c r="AI1268" s="28"/>
      <c r="AJ1268" s="28"/>
      <c r="AK1268" s="28"/>
      <c r="AL1268" s="28"/>
      <c r="AM1268" s="28"/>
      <c r="AN1268" s="28"/>
      <c r="AO1268" s="28"/>
      <c r="AP1268" s="28"/>
      <c r="AQ1268" s="28"/>
      <c r="AR1268" s="28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</row>
    <row r="1269" spans="1:89">
      <c r="D1269" s="106">
        <v>0</v>
      </c>
      <c r="E1269" s="109">
        <v>0.55000000000000004</v>
      </c>
    </row>
    <row r="1270" spans="1:89">
      <c r="D1270" s="106" t="s">
        <v>1</v>
      </c>
      <c r="E1270" s="106">
        <v>0</v>
      </c>
    </row>
    <row r="1271" spans="1:89" ht="15.75" customHeight="1">
      <c r="A1271" s="123"/>
      <c r="B1271" s="112"/>
      <c r="D1271" s="106" t="s">
        <v>32</v>
      </c>
      <c r="E1271" s="106" t="s">
        <v>54</v>
      </c>
    </row>
    <row r="1272" spans="1:89" ht="16.5" customHeight="1">
      <c r="D1272" s="106">
        <v>0</v>
      </c>
      <c r="E1272" s="106">
        <v>1.0025062656641603</v>
      </c>
      <c r="G1272" s="102"/>
    </row>
    <row r="1273" spans="1:89">
      <c r="D1273" s="106">
        <v>0</v>
      </c>
      <c r="E1273" s="106">
        <v>1.0025062656641603</v>
      </c>
      <c r="G1273" s="102"/>
    </row>
    <row r="1274" spans="1:89">
      <c r="D1274" s="106">
        <v>0</v>
      </c>
      <c r="E1274" s="106">
        <v>0.02</v>
      </c>
      <c r="G1274" s="102"/>
    </row>
    <row r="1275" spans="1:89">
      <c r="D1275" s="106">
        <v>0</v>
      </c>
      <c r="E1275" s="106">
        <v>0</v>
      </c>
    </row>
    <row r="1276" spans="1:89">
      <c r="D1276" s="106">
        <v>0</v>
      </c>
      <c r="E1276" s="106">
        <v>2.9774937343358396</v>
      </c>
    </row>
    <row r="1277" spans="1:89">
      <c r="D1277" s="106">
        <v>0</v>
      </c>
      <c r="E1277" s="106">
        <v>0</v>
      </c>
    </row>
    <row r="1278" spans="1:89" s="8" customFormat="1" ht="11.25">
      <c r="A1278" s="138"/>
      <c r="B1278" s="118"/>
      <c r="C1278" s="7"/>
      <c r="D1278" s="106">
        <v>0</v>
      </c>
      <c r="E1278" s="106"/>
      <c r="F1278" s="44"/>
      <c r="G1278" s="44"/>
      <c r="H1278" s="44"/>
      <c r="I1278" s="44"/>
      <c r="J1278" s="44"/>
      <c r="K1278" s="44"/>
      <c r="L1278" s="44"/>
      <c r="M1278" s="44"/>
      <c r="N1278" s="44"/>
      <c r="O1278" s="44"/>
      <c r="P1278" s="44"/>
      <c r="Q1278" s="44"/>
      <c r="R1278" s="44"/>
      <c r="S1278" s="28"/>
      <c r="T1278" s="28"/>
      <c r="U1278" s="28"/>
      <c r="V1278" s="28"/>
      <c r="W1278" s="28"/>
      <c r="X1278" s="28"/>
      <c r="Y1278" s="28"/>
      <c r="Z1278" s="28"/>
      <c r="AA1278" s="28"/>
      <c r="AB1278" s="28"/>
      <c r="AC1278" s="28"/>
      <c r="AD1278" s="28"/>
      <c r="AE1278" s="28"/>
      <c r="AF1278" s="28"/>
      <c r="AG1278" s="28"/>
      <c r="AH1278" s="28"/>
      <c r="AI1278" s="28"/>
      <c r="AJ1278" s="28"/>
      <c r="AK1278" s="28"/>
      <c r="AL1278" s="28"/>
      <c r="AM1278" s="28"/>
      <c r="AN1278" s="28"/>
      <c r="AO1278" s="28"/>
      <c r="AP1278" s="28"/>
      <c r="AQ1278" s="28"/>
      <c r="AR1278" s="28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</row>
    <row r="1279" spans="1:89">
      <c r="D1279" s="106">
        <v>0</v>
      </c>
      <c r="E1279" s="109">
        <v>1.0025062656641603</v>
      </c>
    </row>
    <row r="1280" spans="1:89">
      <c r="D1280" s="106">
        <v>0</v>
      </c>
      <c r="E1280" s="106">
        <v>0</v>
      </c>
    </row>
    <row r="1281" spans="1:89">
      <c r="A1281" s="139"/>
      <c r="B1281" s="112"/>
      <c r="D1281" s="106">
        <v>0</v>
      </c>
      <c r="E1281" s="106">
        <v>0</v>
      </c>
    </row>
    <row r="1282" spans="1:89">
      <c r="A1282" s="123"/>
      <c r="B1282" s="112"/>
      <c r="D1282" s="106">
        <v>0</v>
      </c>
      <c r="E1282" s="106">
        <v>0</v>
      </c>
    </row>
    <row r="1283" spans="1:89" ht="15.75" customHeight="1">
      <c r="A1283" s="123"/>
      <c r="B1283" s="112"/>
      <c r="D1283" s="106">
        <v>0</v>
      </c>
      <c r="E1283" s="106">
        <v>0</v>
      </c>
    </row>
    <row r="1284" spans="1:89" ht="15.75" customHeight="1">
      <c r="A1284" s="123"/>
      <c r="B1284" s="112"/>
      <c r="D1284" s="106">
        <v>0</v>
      </c>
      <c r="E1284" s="106">
        <v>0</v>
      </c>
    </row>
    <row r="1285" spans="1:89" ht="15.75" customHeight="1">
      <c r="A1285" s="123"/>
      <c r="B1285" s="112"/>
      <c r="D1285" s="106">
        <v>0</v>
      </c>
      <c r="E1285" s="106">
        <v>0</v>
      </c>
    </row>
    <row r="1286" spans="1:89">
      <c r="A1286" s="123"/>
      <c r="B1286" s="112"/>
      <c r="D1286" s="106">
        <v>0</v>
      </c>
      <c r="E1286" s="106">
        <v>0</v>
      </c>
    </row>
    <row r="1287" spans="1:89" ht="15.75" customHeight="1">
      <c r="A1287" s="123"/>
      <c r="B1287" s="112"/>
      <c r="D1287" s="106" t="s">
        <v>34</v>
      </c>
      <c r="E1287" s="106" t="s">
        <v>54</v>
      </c>
    </row>
    <row r="1288" spans="1:89" ht="16.5" customHeight="1">
      <c r="D1288" s="106">
        <v>0</v>
      </c>
      <c r="E1288" s="106">
        <v>0.98</v>
      </c>
      <c r="G1288" s="102"/>
    </row>
    <row r="1289" spans="1:89">
      <c r="D1289" s="106">
        <v>0</v>
      </c>
      <c r="E1289" s="106">
        <v>0.98</v>
      </c>
      <c r="G1289" s="102"/>
    </row>
    <row r="1290" spans="1:89">
      <c r="D1290" s="106">
        <v>0</v>
      </c>
      <c r="E1290" s="106">
        <v>0.02</v>
      </c>
      <c r="G1290" s="102"/>
    </row>
    <row r="1291" spans="1:89">
      <c r="D1291" s="106">
        <v>0</v>
      </c>
      <c r="E1291" s="106">
        <v>0</v>
      </c>
    </row>
    <row r="1292" spans="1:89">
      <c r="D1292" s="106">
        <v>0</v>
      </c>
      <c r="E1292" s="106">
        <v>3</v>
      </c>
    </row>
    <row r="1293" spans="1:89">
      <c r="D1293" s="106">
        <v>0</v>
      </c>
      <c r="E1293" s="106">
        <v>0</v>
      </c>
    </row>
    <row r="1294" spans="1:89" s="8" customFormat="1" ht="11.25">
      <c r="A1294" s="138"/>
      <c r="B1294" s="118"/>
      <c r="C1294" s="7"/>
      <c r="D1294" s="106" t="s">
        <v>1</v>
      </c>
      <c r="E1294" s="106"/>
      <c r="F1294" s="44"/>
      <c r="G1294" s="44"/>
      <c r="H1294" s="44"/>
      <c r="I1294" s="44"/>
      <c r="J1294" s="44"/>
      <c r="K1294" s="44"/>
      <c r="L1294" s="44"/>
      <c r="M1294" s="44"/>
      <c r="N1294" s="44"/>
      <c r="O1294" s="44"/>
      <c r="P1294" s="44"/>
      <c r="Q1294" s="44"/>
      <c r="R1294" s="44"/>
      <c r="S1294" s="28"/>
      <c r="T1294" s="28"/>
      <c r="U1294" s="28"/>
      <c r="V1294" s="28"/>
      <c r="W1294" s="28"/>
      <c r="X1294" s="28"/>
      <c r="Y1294" s="28"/>
      <c r="Z1294" s="28"/>
      <c r="AA1294" s="28"/>
      <c r="AB1294" s="28"/>
      <c r="AC1294" s="28"/>
      <c r="AD1294" s="28"/>
      <c r="AE1294" s="28"/>
      <c r="AF1294" s="28"/>
      <c r="AG1294" s="28"/>
      <c r="AH1294" s="28"/>
      <c r="AI1294" s="28"/>
      <c r="AJ1294" s="28"/>
      <c r="AK1294" s="28"/>
      <c r="AL1294" s="28"/>
      <c r="AM1294" s="28"/>
      <c r="AN1294" s="28"/>
      <c r="AO1294" s="28"/>
      <c r="AP1294" s="28"/>
      <c r="AQ1294" s="28"/>
      <c r="AR1294" s="28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</row>
    <row r="1295" spans="1:89">
      <c r="D1295" s="106">
        <v>0</v>
      </c>
      <c r="E1295" s="109">
        <v>0.98</v>
      </c>
    </row>
    <row r="1296" spans="1:89" ht="15.75" customHeight="1">
      <c r="A1296" s="123"/>
      <c r="B1296" s="112"/>
      <c r="D1296" s="106" t="s">
        <v>35</v>
      </c>
      <c r="E1296" s="106" t="s">
        <v>54</v>
      </c>
    </row>
    <row r="1297" spans="1:89" ht="16.5" customHeight="1">
      <c r="D1297" s="106">
        <v>0</v>
      </c>
      <c r="E1297" s="106">
        <v>1.0125714285714287</v>
      </c>
      <c r="G1297" s="102"/>
    </row>
    <row r="1298" spans="1:89">
      <c r="D1298" s="106">
        <v>0</v>
      </c>
      <c r="E1298" s="106">
        <v>1.0125714285714287</v>
      </c>
      <c r="G1298" s="102"/>
    </row>
    <row r="1299" spans="1:89">
      <c r="D1299" s="106">
        <v>0</v>
      </c>
      <c r="E1299" s="106">
        <v>0.02</v>
      </c>
      <c r="G1299" s="102"/>
    </row>
    <row r="1300" spans="1:89">
      <c r="D1300" s="106">
        <v>0</v>
      </c>
      <c r="E1300" s="106">
        <v>0</v>
      </c>
    </row>
    <row r="1301" spans="1:89">
      <c r="D1301" s="106">
        <v>0</v>
      </c>
      <c r="E1301" s="106">
        <v>2.9674285714285711</v>
      </c>
    </row>
    <row r="1302" spans="1:89">
      <c r="D1302" s="106">
        <v>0</v>
      </c>
      <c r="E1302" s="106">
        <v>0</v>
      </c>
    </row>
    <row r="1303" spans="1:89" s="8" customFormat="1" ht="11.25">
      <c r="A1303" s="138"/>
      <c r="B1303" s="118"/>
      <c r="C1303" s="7"/>
      <c r="D1303" s="106">
        <v>0</v>
      </c>
      <c r="E1303" s="106"/>
      <c r="F1303" s="44"/>
      <c r="G1303" s="44"/>
      <c r="H1303" s="44"/>
      <c r="I1303" s="44"/>
      <c r="J1303" s="44"/>
      <c r="K1303" s="44"/>
      <c r="L1303" s="44"/>
      <c r="M1303" s="44"/>
      <c r="N1303" s="44"/>
      <c r="O1303" s="44"/>
      <c r="P1303" s="44"/>
      <c r="Q1303" s="44"/>
      <c r="R1303" s="44"/>
      <c r="S1303" s="28"/>
      <c r="T1303" s="28"/>
      <c r="U1303" s="28"/>
      <c r="V1303" s="28"/>
      <c r="W1303" s="28"/>
      <c r="X1303" s="28"/>
      <c r="Y1303" s="28"/>
      <c r="Z1303" s="28"/>
      <c r="AA1303" s="28"/>
      <c r="AB1303" s="28"/>
      <c r="AC1303" s="28"/>
      <c r="AD1303" s="28"/>
      <c r="AE1303" s="28"/>
      <c r="AF1303" s="28"/>
      <c r="AG1303" s="28"/>
      <c r="AH1303" s="28"/>
      <c r="AI1303" s="28"/>
      <c r="AJ1303" s="28"/>
      <c r="AK1303" s="28"/>
      <c r="AL1303" s="28"/>
      <c r="AM1303" s="28"/>
      <c r="AN1303" s="28"/>
      <c r="AO1303" s="28"/>
      <c r="AP1303" s="28"/>
      <c r="AQ1303" s="28"/>
      <c r="AR1303" s="28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</row>
    <row r="1304" spans="1:89">
      <c r="D1304" s="106">
        <v>0</v>
      </c>
      <c r="E1304" s="109">
        <v>1.0125714285714287</v>
      </c>
    </row>
    <row r="1305" spans="1:89">
      <c r="D1305" s="106">
        <v>0</v>
      </c>
      <c r="E1305" s="106">
        <v>0</v>
      </c>
    </row>
    <row r="1306" spans="1:89" ht="15.75" customHeight="1">
      <c r="A1306" s="123"/>
      <c r="B1306" s="112"/>
      <c r="D1306" s="106" t="s">
        <v>36</v>
      </c>
      <c r="E1306" s="106" t="s">
        <v>54</v>
      </c>
    </row>
    <row r="1307" spans="1:89" ht="16.5" customHeight="1">
      <c r="D1307" s="106">
        <v>0</v>
      </c>
      <c r="E1307" s="106">
        <v>1</v>
      </c>
      <c r="G1307" s="102"/>
    </row>
    <row r="1308" spans="1:89">
      <c r="D1308" s="106">
        <v>0</v>
      </c>
      <c r="E1308" s="106">
        <v>1</v>
      </c>
      <c r="G1308" s="102"/>
    </row>
    <row r="1309" spans="1:89">
      <c r="D1309" s="106">
        <v>0</v>
      </c>
      <c r="E1309" s="106">
        <v>0.02</v>
      </c>
      <c r="G1309" s="102"/>
    </row>
    <row r="1310" spans="1:89">
      <c r="D1310" s="106">
        <v>0</v>
      </c>
      <c r="E1310" s="106">
        <v>0</v>
      </c>
    </row>
    <row r="1311" spans="1:89">
      <c r="D1311" s="106">
        <v>0</v>
      </c>
      <c r="E1311" s="106">
        <v>2.98</v>
      </c>
    </row>
    <row r="1312" spans="1:89">
      <c r="D1312" s="106">
        <v>0</v>
      </c>
      <c r="E1312" s="106">
        <v>0</v>
      </c>
    </row>
    <row r="1313" spans="1:89" s="8" customFormat="1" ht="11.25">
      <c r="A1313" s="138"/>
      <c r="B1313" s="118"/>
      <c r="C1313" s="7"/>
      <c r="D1313" s="106">
        <v>0</v>
      </c>
      <c r="E1313" s="106"/>
      <c r="F1313" s="44"/>
      <c r="G1313" s="44"/>
      <c r="H1313" s="44"/>
      <c r="I1313" s="44"/>
      <c r="J1313" s="44"/>
      <c r="K1313" s="44"/>
      <c r="L1313" s="44"/>
      <c r="M1313" s="44"/>
      <c r="N1313" s="44"/>
      <c r="O1313" s="44"/>
      <c r="P1313" s="44"/>
      <c r="Q1313" s="44"/>
      <c r="R1313" s="44"/>
      <c r="S1313" s="28"/>
      <c r="T1313" s="28"/>
      <c r="U1313" s="28"/>
      <c r="V1313" s="28"/>
      <c r="W1313" s="28"/>
      <c r="X1313" s="28"/>
      <c r="Y1313" s="28"/>
      <c r="Z1313" s="28"/>
      <c r="AA1313" s="28"/>
      <c r="AB1313" s="28"/>
      <c r="AC1313" s="28"/>
      <c r="AD1313" s="28"/>
      <c r="AE1313" s="28"/>
      <c r="AF1313" s="28"/>
      <c r="AG1313" s="28"/>
      <c r="AH1313" s="28"/>
      <c r="AI1313" s="28"/>
      <c r="AJ1313" s="28"/>
      <c r="AK1313" s="28"/>
      <c r="AL1313" s="28"/>
      <c r="AM1313" s="28"/>
      <c r="AN1313" s="28"/>
      <c r="AO1313" s="28"/>
      <c r="AP1313" s="28"/>
      <c r="AQ1313" s="28"/>
      <c r="AR1313" s="28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</row>
    <row r="1314" spans="1:89">
      <c r="D1314" s="106" t="s">
        <v>1</v>
      </c>
      <c r="E1314" s="109">
        <v>1</v>
      </c>
    </row>
    <row r="1315" spans="1:89" ht="15.75" customHeight="1">
      <c r="A1315" s="123"/>
      <c r="B1315" s="112"/>
      <c r="D1315" s="106" t="s">
        <v>37</v>
      </c>
      <c r="E1315" s="106" t="s">
        <v>54</v>
      </c>
    </row>
    <row r="1316" spans="1:89" ht="16.5" customHeight="1">
      <c r="D1316" s="106">
        <v>0</v>
      </c>
      <c r="E1316" s="106">
        <v>1</v>
      </c>
      <c r="G1316" s="102"/>
    </row>
    <row r="1317" spans="1:89">
      <c r="D1317" s="106">
        <v>0</v>
      </c>
      <c r="E1317" s="106">
        <v>1</v>
      </c>
      <c r="G1317" s="102"/>
    </row>
    <row r="1318" spans="1:89">
      <c r="D1318" s="106">
        <v>0</v>
      </c>
      <c r="E1318" s="106">
        <v>0.02</v>
      </c>
      <c r="G1318" s="102"/>
    </row>
    <row r="1319" spans="1:89">
      <c r="D1319" s="106">
        <v>0</v>
      </c>
      <c r="E1319" s="106">
        <v>0</v>
      </c>
    </row>
    <row r="1320" spans="1:89">
      <c r="D1320" s="106">
        <v>0</v>
      </c>
      <c r="E1320" s="106">
        <v>2.98</v>
      </c>
    </row>
    <row r="1321" spans="1:89">
      <c r="D1321" s="106">
        <v>0</v>
      </c>
      <c r="E1321" s="106">
        <v>0</v>
      </c>
    </row>
    <row r="1322" spans="1:89" s="8" customFormat="1" ht="11.25">
      <c r="A1322" s="138"/>
      <c r="B1322" s="118"/>
      <c r="C1322" s="7"/>
      <c r="D1322" s="106">
        <v>0</v>
      </c>
      <c r="E1322" s="106"/>
      <c r="F1322" s="44"/>
      <c r="G1322" s="44"/>
      <c r="H1322" s="44"/>
      <c r="I1322" s="44"/>
      <c r="J1322" s="44"/>
      <c r="K1322" s="44"/>
      <c r="L1322" s="44"/>
      <c r="M1322" s="44"/>
      <c r="N1322" s="44"/>
      <c r="O1322" s="44"/>
      <c r="P1322" s="44"/>
      <c r="Q1322" s="44"/>
      <c r="R1322" s="44"/>
      <c r="S1322" s="28"/>
      <c r="T1322" s="28"/>
      <c r="U1322" s="28"/>
      <c r="V1322" s="28"/>
      <c r="W1322" s="28"/>
      <c r="X1322" s="28"/>
      <c r="Y1322" s="28"/>
      <c r="Z1322" s="28"/>
      <c r="AA1322" s="28"/>
      <c r="AB1322" s="28"/>
      <c r="AC1322" s="28"/>
      <c r="AD1322" s="28"/>
      <c r="AE1322" s="28"/>
      <c r="AF1322" s="28"/>
      <c r="AG1322" s="28"/>
      <c r="AH1322" s="28"/>
      <c r="AI1322" s="28"/>
      <c r="AJ1322" s="28"/>
      <c r="AK1322" s="28"/>
      <c r="AL1322" s="28"/>
      <c r="AM1322" s="28"/>
      <c r="AN1322" s="28"/>
      <c r="AO1322" s="28"/>
      <c r="AP1322" s="28"/>
      <c r="AQ1322" s="28"/>
      <c r="AR1322" s="28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</row>
    <row r="1323" spans="1:89">
      <c r="D1323" s="106">
        <v>0</v>
      </c>
      <c r="E1323" s="109">
        <v>1</v>
      </c>
    </row>
    <row r="1324" spans="1:89">
      <c r="D1324" s="106">
        <v>0</v>
      </c>
      <c r="E1324" s="106">
        <v>0</v>
      </c>
    </row>
    <row r="1325" spans="1:89" ht="15.75" customHeight="1">
      <c r="A1325" s="123"/>
      <c r="B1325" s="112"/>
      <c r="D1325" s="106" t="s">
        <v>38</v>
      </c>
      <c r="E1325" s="106" t="s">
        <v>51</v>
      </c>
    </row>
    <row r="1326" spans="1:89" ht="16.5" customHeight="1">
      <c r="D1326" s="106">
        <v>0</v>
      </c>
      <c r="E1326" s="106">
        <v>0.38461538461538464</v>
      </c>
      <c r="G1326" s="102"/>
    </row>
    <row r="1327" spans="1:89">
      <c r="D1327" s="106">
        <v>0</v>
      </c>
      <c r="E1327" s="106">
        <v>0.38461538461538464</v>
      </c>
      <c r="G1327" s="102"/>
    </row>
    <row r="1328" spans="1:89">
      <c r="D1328" s="106">
        <v>0</v>
      </c>
      <c r="E1328" s="106">
        <v>0.02</v>
      </c>
      <c r="G1328" s="102"/>
    </row>
    <row r="1329" spans="1:89">
      <c r="D1329" s="106">
        <v>0</v>
      </c>
      <c r="E1329" s="106">
        <v>0</v>
      </c>
    </row>
    <row r="1330" spans="1:89">
      <c r="D1330" s="106">
        <v>0</v>
      </c>
      <c r="E1330" s="106">
        <v>3.5953846153846154</v>
      </c>
    </row>
    <row r="1331" spans="1:89">
      <c r="D1331" s="106">
        <v>0</v>
      </c>
      <c r="E1331" s="106">
        <v>0</v>
      </c>
    </row>
    <row r="1332" spans="1:89" s="8" customFormat="1" ht="11.25">
      <c r="A1332" s="138"/>
      <c r="B1332" s="118"/>
      <c r="C1332" s="7"/>
      <c r="D1332" s="106">
        <v>0</v>
      </c>
      <c r="E1332" s="106"/>
      <c r="F1332" s="44"/>
      <c r="G1332" s="44"/>
      <c r="H1332" s="44"/>
      <c r="I1332" s="44"/>
      <c r="J1332" s="44"/>
      <c r="K1332" s="44"/>
      <c r="L1332" s="44"/>
      <c r="M1332" s="44"/>
      <c r="N1332" s="44"/>
      <c r="O1332" s="44"/>
      <c r="P1332" s="44"/>
      <c r="Q1332" s="44"/>
      <c r="R1332" s="44"/>
      <c r="S1332" s="28"/>
      <c r="T1332" s="28"/>
      <c r="U1332" s="28"/>
      <c r="V1332" s="28"/>
      <c r="W1332" s="28"/>
      <c r="X1332" s="28"/>
      <c r="Y1332" s="28"/>
      <c r="Z1332" s="28"/>
      <c r="AA1332" s="28"/>
      <c r="AB1332" s="28"/>
      <c r="AC1332" s="28"/>
      <c r="AD1332" s="28"/>
      <c r="AE1332" s="28"/>
      <c r="AF1332" s="28"/>
      <c r="AG1332" s="28"/>
      <c r="AH1332" s="28"/>
      <c r="AI1332" s="28"/>
      <c r="AJ1332" s="28"/>
      <c r="AK1332" s="28"/>
      <c r="AL1332" s="28"/>
      <c r="AM1332" s="28"/>
      <c r="AN1332" s="28"/>
      <c r="AO1332" s="28"/>
      <c r="AP1332" s="28"/>
      <c r="AQ1332" s="28"/>
      <c r="AR1332" s="28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</row>
    <row r="1333" spans="1:89">
      <c r="D1333" s="106" t="s">
        <v>57</v>
      </c>
      <c r="E1333" s="109">
        <v>0.38461538461538464</v>
      </c>
    </row>
    <row r="1334" spans="1:89">
      <c r="D1334" s="106">
        <v>0</v>
      </c>
      <c r="E1334" s="49"/>
    </row>
    <row r="1335" spans="1:89">
      <c r="A1335" s="139"/>
      <c r="B1335" s="112"/>
      <c r="D1335" s="106" t="s">
        <v>52</v>
      </c>
    </row>
    <row r="1336" spans="1:89">
      <c r="A1336" s="123"/>
      <c r="B1336" s="112"/>
      <c r="D1336" s="106" t="s">
        <v>58</v>
      </c>
      <c r="F1336" s="73"/>
    </row>
    <row r="1337" spans="1:89" ht="15.75" customHeight="1">
      <c r="A1337" s="123"/>
      <c r="B1337" s="112"/>
      <c r="D1337" s="106" t="s">
        <v>59</v>
      </c>
      <c r="E1337" s="46"/>
      <c r="F1337" s="74"/>
      <c r="G1337" s="46"/>
      <c r="H1337" s="74"/>
      <c r="J1337" s="74"/>
      <c r="L1337" s="74"/>
    </row>
    <row r="1338" spans="1:89">
      <c r="A1338" s="123"/>
      <c r="B1338" s="112"/>
      <c r="D1338" s="106">
        <v>0</v>
      </c>
      <c r="E1338" s="106">
        <v>0</v>
      </c>
      <c r="F1338" s="106"/>
      <c r="G1338" s="106"/>
      <c r="H1338" s="106"/>
      <c r="I1338" s="106"/>
      <c r="J1338" s="106"/>
      <c r="K1338" s="77"/>
      <c r="L1338" s="77"/>
      <c r="M1338" s="77"/>
      <c r="N1338" s="77"/>
      <c r="O1338" s="77"/>
      <c r="P1338" s="77"/>
      <c r="Q1338" s="77"/>
      <c r="R1338" s="77"/>
      <c r="S1338" s="77"/>
      <c r="T1338" s="77"/>
      <c r="U1338" s="77"/>
      <c r="V1338" s="77"/>
      <c r="W1338" s="77"/>
      <c r="X1338" s="77"/>
      <c r="Y1338" s="98"/>
      <c r="Z1338" s="98"/>
      <c r="AA1338" s="98"/>
      <c r="AB1338" s="99"/>
      <c r="AC1338" s="99"/>
      <c r="AD1338" s="99"/>
      <c r="AE1338" s="99"/>
    </row>
    <row r="1339" spans="1:89">
      <c r="A1339" s="123"/>
      <c r="B1339" s="112"/>
      <c r="D1339" s="106" t="s">
        <v>14</v>
      </c>
      <c r="E1339" s="106">
        <v>0</v>
      </c>
      <c r="F1339" s="106"/>
      <c r="G1339" s="106"/>
      <c r="H1339" s="106"/>
      <c r="I1339" s="106"/>
      <c r="J1339" s="106"/>
      <c r="L1339" s="77"/>
      <c r="M1339" s="77"/>
      <c r="N1339" s="77"/>
      <c r="O1339" s="77"/>
      <c r="P1339" s="77"/>
      <c r="Q1339" s="77"/>
      <c r="R1339" s="77"/>
      <c r="S1339" s="77"/>
      <c r="T1339" s="77"/>
      <c r="U1339" s="77"/>
      <c r="V1339" s="77"/>
      <c r="W1339" s="77"/>
      <c r="X1339" s="77"/>
      <c r="Y1339" s="98"/>
      <c r="Z1339" s="98"/>
      <c r="AA1339" s="98"/>
      <c r="AB1339" s="99"/>
      <c r="AC1339" s="99"/>
      <c r="AD1339" s="99"/>
      <c r="AE1339" s="99"/>
    </row>
    <row r="1340" spans="1:89">
      <c r="A1340" s="123"/>
      <c r="B1340" s="112"/>
      <c r="D1340" s="106">
        <v>0</v>
      </c>
      <c r="E1340" s="106">
        <v>0</v>
      </c>
      <c r="F1340" s="106"/>
      <c r="G1340" s="106"/>
      <c r="H1340" s="106"/>
      <c r="I1340" s="106"/>
      <c r="J1340" s="106"/>
      <c r="L1340" s="77"/>
      <c r="M1340" s="77"/>
      <c r="N1340" s="77"/>
      <c r="O1340" s="77"/>
      <c r="P1340" s="77"/>
      <c r="Q1340" s="77"/>
      <c r="R1340" s="77"/>
      <c r="S1340" s="77"/>
      <c r="T1340" s="77"/>
      <c r="U1340" s="77"/>
      <c r="V1340" s="77"/>
      <c r="W1340" s="77"/>
      <c r="X1340" s="77"/>
      <c r="Y1340" s="98"/>
      <c r="Z1340" s="98"/>
      <c r="AA1340" s="98"/>
      <c r="AB1340" s="99"/>
      <c r="AC1340" s="99"/>
      <c r="AD1340" s="99"/>
      <c r="AE1340" s="99"/>
    </row>
    <row r="1341" spans="1:89" ht="16.5" customHeight="1">
      <c r="D1341" s="106" t="s">
        <v>14</v>
      </c>
      <c r="E1341" s="106">
        <v>0</v>
      </c>
      <c r="F1341" s="106"/>
      <c r="G1341" s="106"/>
      <c r="H1341" s="106"/>
      <c r="I1341" s="106"/>
      <c r="J1341" s="106"/>
      <c r="L1341" s="77"/>
      <c r="M1341" s="77"/>
      <c r="N1341" s="77"/>
      <c r="O1341" s="77"/>
      <c r="P1341" s="77"/>
      <c r="Q1341" s="77"/>
      <c r="R1341" s="77"/>
      <c r="S1341" s="77"/>
      <c r="T1341" s="77"/>
      <c r="U1341" s="77"/>
      <c r="V1341" s="77"/>
      <c r="W1341" s="77"/>
      <c r="X1341" s="77"/>
      <c r="Y1341" s="98"/>
      <c r="Z1341" s="98"/>
      <c r="AA1341" s="98"/>
      <c r="AB1341" s="99"/>
      <c r="AC1341" s="99"/>
      <c r="AD1341" s="99"/>
      <c r="AE1341" s="99"/>
    </row>
    <row r="1342" spans="1:89">
      <c r="D1342" s="106" t="s">
        <v>60</v>
      </c>
      <c r="E1342" s="106" t="s">
        <v>60</v>
      </c>
      <c r="F1342" s="106"/>
      <c r="G1342" s="106"/>
      <c r="H1342" s="106"/>
      <c r="I1342" s="106"/>
      <c r="J1342" s="106"/>
      <c r="L1342" s="77"/>
      <c r="M1342" s="77"/>
      <c r="N1342" s="77"/>
      <c r="O1342" s="77"/>
      <c r="P1342" s="77"/>
      <c r="Q1342" s="77"/>
      <c r="R1342" s="77"/>
      <c r="S1342" s="77"/>
      <c r="T1342" s="77"/>
      <c r="U1342" s="77"/>
      <c r="V1342" s="77"/>
      <c r="W1342" s="77"/>
      <c r="X1342" s="77"/>
      <c r="Y1342" s="98"/>
      <c r="Z1342" s="98"/>
      <c r="AA1342" s="98"/>
      <c r="AB1342" s="99"/>
      <c r="AC1342" s="99"/>
      <c r="AD1342" s="99"/>
      <c r="AE1342" s="99"/>
    </row>
    <row r="1343" spans="1:89">
      <c r="D1343" s="106" t="s">
        <v>61</v>
      </c>
      <c r="E1343" s="106" t="s">
        <v>61</v>
      </c>
      <c r="F1343" s="106"/>
      <c r="G1343" s="106"/>
      <c r="H1343" s="106"/>
      <c r="I1343" s="106"/>
      <c r="J1343" s="106"/>
      <c r="L1343" s="77"/>
      <c r="M1343" s="77"/>
      <c r="N1343" s="77"/>
      <c r="O1343" s="77"/>
      <c r="P1343" s="77"/>
      <c r="Q1343" s="77"/>
      <c r="R1343" s="77"/>
      <c r="S1343" s="77"/>
      <c r="T1343" s="77"/>
      <c r="U1343" s="77"/>
      <c r="V1343" s="77"/>
      <c r="W1343" s="77"/>
      <c r="X1343" s="77"/>
      <c r="Y1343" s="98"/>
      <c r="Z1343" s="98"/>
      <c r="AA1343" s="98"/>
      <c r="AB1343" s="99"/>
      <c r="AC1343" s="99"/>
      <c r="AD1343" s="99"/>
      <c r="AE1343" s="99"/>
    </row>
    <row r="1344" spans="1:89">
      <c r="D1344" s="106" t="s">
        <v>62</v>
      </c>
      <c r="E1344" s="106" t="s">
        <v>62</v>
      </c>
      <c r="F1344" s="106"/>
      <c r="G1344" s="106"/>
      <c r="H1344" s="106"/>
      <c r="I1344" s="106"/>
      <c r="J1344" s="106"/>
      <c r="L1344" s="77"/>
      <c r="M1344" s="77"/>
      <c r="N1344" s="77"/>
      <c r="O1344" s="77"/>
      <c r="P1344" s="77"/>
      <c r="Q1344" s="77"/>
      <c r="R1344" s="77"/>
      <c r="S1344" s="77"/>
      <c r="T1344" s="77"/>
      <c r="U1344" s="77"/>
      <c r="V1344" s="77"/>
      <c r="W1344" s="77"/>
      <c r="X1344" s="77"/>
      <c r="Y1344" s="98"/>
      <c r="Z1344" s="98"/>
      <c r="AA1344" s="98"/>
      <c r="AB1344" s="99"/>
      <c r="AC1344" s="99"/>
      <c r="AD1344" s="99"/>
      <c r="AE1344" s="99"/>
    </row>
    <row r="1345" spans="1:89">
      <c r="D1345" s="106" t="s">
        <v>60</v>
      </c>
      <c r="E1345" s="106">
        <v>742000</v>
      </c>
      <c r="F1345" s="106"/>
      <c r="G1345" s="106"/>
      <c r="H1345" s="106"/>
      <c r="I1345" s="106"/>
      <c r="J1345" s="106"/>
      <c r="N1345" s="77"/>
      <c r="O1345" s="77"/>
      <c r="P1345" s="77"/>
      <c r="Q1345" s="103"/>
      <c r="R1345" s="77"/>
      <c r="S1345" s="77"/>
      <c r="T1345" s="98"/>
      <c r="U1345" s="98"/>
      <c r="V1345" s="98"/>
      <c r="W1345" s="98"/>
      <c r="X1345" s="98"/>
      <c r="Y1345" s="98"/>
      <c r="Z1345" s="98"/>
      <c r="AA1345" s="98"/>
      <c r="AB1345" s="99"/>
      <c r="AC1345" s="99"/>
      <c r="AD1345" s="99"/>
      <c r="AE1345" s="99"/>
    </row>
    <row r="1346" spans="1:89">
      <c r="D1346" s="106" t="s">
        <v>61</v>
      </c>
      <c r="E1346" s="106">
        <v>1620000</v>
      </c>
      <c r="F1346" s="106"/>
      <c r="G1346" s="106"/>
      <c r="H1346" s="106"/>
      <c r="I1346" s="106"/>
      <c r="J1346" s="106"/>
      <c r="K1346" s="77"/>
      <c r="N1346" s="77"/>
      <c r="O1346" s="77"/>
      <c r="P1346" s="77"/>
      <c r="Q1346" s="103"/>
      <c r="R1346" s="77"/>
      <c r="S1346" s="77"/>
      <c r="T1346" s="98"/>
      <c r="U1346" s="98"/>
      <c r="V1346" s="98"/>
      <c r="W1346" s="98"/>
      <c r="X1346" s="98"/>
      <c r="Y1346" s="98"/>
      <c r="Z1346" s="98"/>
      <c r="AA1346" s="98"/>
      <c r="AB1346" s="99"/>
      <c r="AC1346" s="99"/>
      <c r="AD1346" s="99"/>
      <c r="AE1346" s="99"/>
    </row>
    <row r="1347" spans="1:89">
      <c r="D1347" s="106" t="s">
        <v>62</v>
      </c>
      <c r="E1347" s="106">
        <v>818500</v>
      </c>
      <c r="F1347" s="106"/>
      <c r="G1347" s="106"/>
      <c r="H1347" s="106"/>
      <c r="I1347" s="106"/>
      <c r="J1347" s="106"/>
      <c r="K1347" s="77"/>
      <c r="N1347" s="77"/>
      <c r="O1347" s="77"/>
      <c r="P1347" s="77"/>
      <c r="Q1347" s="103"/>
      <c r="R1347" s="77"/>
      <c r="S1347" s="77"/>
      <c r="T1347" s="98"/>
      <c r="U1347" s="98"/>
      <c r="V1347" s="98"/>
      <c r="W1347" s="98"/>
      <c r="X1347" s="98"/>
      <c r="Y1347" s="98"/>
      <c r="Z1347" s="98"/>
      <c r="AA1347" s="98"/>
      <c r="AB1347" s="99"/>
      <c r="AC1347" s="99"/>
      <c r="AD1347" s="99"/>
      <c r="AE1347" s="99"/>
    </row>
    <row r="1348" spans="1:89" s="8" customFormat="1">
      <c r="A1348" s="138"/>
      <c r="B1348" s="118"/>
      <c r="C1348" s="7"/>
      <c r="D1348" s="49">
        <f>IFERROR(E1347/E1346,0)</f>
        <v>0.50524691358024687</v>
      </c>
      <c r="E1348" s="50" t="e">
        <f>IF(#REF!=4,"n"," ")</f>
        <v>#REF!</v>
      </c>
      <c r="F1348" s="44"/>
      <c r="G1348" s="44"/>
      <c r="H1348" s="44"/>
      <c r="I1348" s="44"/>
      <c r="J1348" s="44"/>
      <c r="K1348" s="44"/>
      <c r="L1348" s="71"/>
      <c r="M1348" s="72"/>
      <c r="N1348" s="72"/>
      <c r="O1348" s="72"/>
      <c r="P1348" s="72"/>
      <c r="Q1348" s="72"/>
      <c r="R1348" s="72"/>
      <c r="S1348" s="72"/>
      <c r="T1348" s="72"/>
      <c r="U1348" s="72"/>
      <c r="V1348" s="72"/>
      <c r="W1348" s="72"/>
      <c r="X1348" s="72"/>
      <c r="Y1348" s="98"/>
      <c r="Z1348" s="98"/>
      <c r="AA1348" s="98"/>
      <c r="AB1348" s="98"/>
      <c r="AC1348" s="98"/>
      <c r="AD1348" s="98"/>
      <c r="AE1348" s="98"/>
      <c r="AF1348" s="28"/>
      <c r="AG1348" s="28"/>
      <c r="AH1348" s="28"/>
      <c r="AI1348" s="28"/>
      <c r="AJ1348" s="28"/>
      <c r="AK1348" s="28"/>
      <c r="AL1348" s="28"/>
      <c r="AM1348" s="28"/>
      <c r="AN1348" s="28"/>
      <c r="AO1348" s="28"/>
      <c r="AP1348" s="28"/>
      <c r="AQ1348" s="28"/>
      <c r="AR1348" s="28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</row>
    <row r="1349" spans="1:89" ht="16.5" customHeight="1">
      <c r="F1349" s="48"/>
      <c r="G1349" s="48"/>
      <c r="H1349" s="48"/>
      <c r="I1349" s="48"/>
      <c r="J1349" s="70"/>
      <c r="L1349" s="77"/>
      <c r="M1349" s="77"/>
      <c r="N1349" s="77"/>
      <c r="O1349" s="77"/>
      <c r="P1349" s="77"/>
      <c r="Q1349" s="77"/>
      <c r="R1349" s="77"/>
      <c r="S1349" s="77"/>
      <c r="T1349" s="77"/>
      <c r="U1349" s="77"/>
      <c r="V1349" s="77"/>
      <c r="W1349" s="77"/>
      <c r="X1349" s="77"/>
      <c r="Y1349" s="98"/>
      <c r="Z1349" s="98"/>
      <c r="AA1349" s="98"/>
      <c r="AB1349" s="99"/>
      <c r="AC1349" s="99"/>
      <c r="AD1349" s="99"/>
      <c r="AE1349" s="99"/>
    </row>
    <row r="1350" spans="1:89" ht="16.5" customHeight="1">
      <c r="D1350" s="106" t="s">
        <v>10</v>
      </c>
      <c r="E1350" s="106">
        <v>0</v>
      </c>
      <c r="F1350" s="106"/>
      <c r="G1350" s="106"/>
      <c r="H1350" s="106"/>
      <c r="I1350" s="106"/>
      <c r="J1350" s="106"/>
      <c r="K1350" s="77"/>
      <c r="L1350" s="77"/>
      <c r="M1350" s="77"/>
      <c r="N1350" s="77"/>
      <c r="O1350" s="77"/>
      <c r="P1350" s="77"/>
      <c r="Q1350" s="77"/>
      <c r="R1350" s="77"/>
      <c r="S1350" s="77"/>
      <c r="T1350" s="77"/>
      <c r="U1350" s="77"/>
      <c r="V1350" s="77"/>
      <c r="W1350" s="77"/>
      <c r="X1350" s="77"/>
      <c r="Y1350" s="98"/>
      <c r="Z1350" s="98"/>
      <c r="AA1350" s="98"/>
      <c r="AB1350" s="99"/>
      <c r="AC1350" s="99"/>
      <c r="AD1350" s="99"/>
      <c r="AE1350" s="99"/>
    </row>
    <row r="1351" spans="1:89">
      <c r="D1351" s="106" t="s">
        <v>60</v>
      </c>
      <c r="E1351" s="106" t="s">
        <v>60</v>
      </c>
      <c r="F1351" s="106"/>
      <c r="G1351" s="106"/>
      <c r="H1351" s="106"/>
      <c r="I1351" s="106"/>
      <c r="J1351" s="106"/>
      <c r="K1351" s="77"/>
      <c r="L1351" s="77"/>
      <c r="M1351" s="77"/>
      <c r="N1351" s="77"/>
      <c r="O1351" s="77"/>
      <c r="P1351" s="77"/>
      <c r="Q1351" s="77"/>
      <c r="R1351" s="77"/>
      <c r="S1351" s="77"/>
      <c r="T1351" s="77"/>
      <c r="U1351" s="77"/>
      <c r="V1351" s="77"/>
      <c r="W1351" s="77"/>
      <c r="X1351" s="77"/>
      <c r="Y1351" s="98"/>
      <c r="Z1351" s="98"/>
      <c r="AA1351" s="98"/>
      <c r="AB1351" s="99"/>
      <c r="AC1351" s="99"/>
      <c r="AD1351" s="99"/>
      <c r="AE1351" s="99"/>
    </row>
    <row r="1352" spans="1:89">
      <c r="D1352" s="106" t="s">
        <v>61</v>
      </c>
      <c r="E1352" s="106" t="s">
        <v>61</v>
      </c>
      <c r="F1352" s="106"/>
      <c r="G1352" s="106"/>
      <c r="H1352" s="106"/>
      <c r="I1352" s="106"/>
      <c r="J1352" s="106"/>
      <c r="K1352" s="77"/>
      <c r="L1352" s="77"/>
      <c r="M1352" s="77"/>
      <c r="N1352" s="77"/>
      <c r="O1352" s="77"/>
      <c r="P1352" s="77"/>
      <c r="Q1352" s="77"/>
      <c r="R1352" s="77"/>
      <c r="S1352" s="77"/>
      <c r="T1352" s="77"/>
      <c r="U1352" s="77"/>
      <c r="V1352" s="77"/>
      <c r="W1352" s="77"/>
      <c r="X1352" s="77"/>
      <c r="Y1352" s="98"/>
      <c r="Z1352" s="98"/>
      <c r="AA1352" s="98"/>
      <c r="AB1352" s="99"/>
      <c r="AC1352" s="99"/>
      <c r="AD1352" s="99"/>
      <c r="AE1352" s="99"/>
    </row>
    <row r="1353" spans="1:89">
      <c r="D1353" s="106" t="s">
        <v>62</v>
      </c>
      <c r="E1353" s="106" t="s">
        <v>62</v>
      </c>
      <c r="F1353" s="106"/>
      <c r="G1353" s="106"/>
      <c r="H1353" s="106"/>
      <c r="I1353" s="106"/>
      <c r="J1353" s="106"/>
      <c r="K1353" s="77"/>
      <c r="L1353" s="77"/>
      <c r="M1353" s="77"/>
      <c r="N1353" s="77"/>
      <c r="O1353" s="77"/>
      <c r="P1353" s="77"/>
      <c r="Q1353" s="77"/>
      <c r="R1353" s="77"/>
      <c r="S1353" s="77"/>
      <c r="T1353" s="77"/>
      <c r="U1353" s="77"/>
      <c r="V1353" s="77"/>
      <c r="W1353" s="77"/>
      <c r="X1353" s="77"/>
      <c r="Y1353" s="98"/>
      <c r="Z1353" s="98"/>
      <c r="AA1353" s="98"/>
      <c r="AB1353" s="99"/>
      <c r="AC1353" s="99"/>
      <c r="AD1353" s="99"/>
      <c r="AE1353" s="99"/>
    </row>
    <row r="1354" spans="1:89">
      <c r="D1354" s="106" t="s">
        <v>60</v>
      </c>
      <c r="E1354" s="106">
        <v>28800</v>
      </c>
      <c r="F1354" s="106"/>
      <c r="G1354" s="106"/>
      <c r="H1354" s="106"/>
      <c r="I1354" s="106"/>
      <c r="J1354" s="106"/>
      <c r="K1354" s="77"/>
      <c r="L1354" s="77"/>
      <c r="N1354" s="77"/>
      <c r="O1354" s="77"/>
      <c r="P1354" s="77"/>
      <c r="Q1354" s="77"/>
      <c r="R1354" s="77"/>
      <c r="S1354" s="77"/>
      <c r="T1354" s="98"/>
      <c r="U1354" s="98"/>
      <c r="V1354" s="98"/>
      <c r="W1354" s="98"/>
      <c r="X1354" s="98"/>
      <c r="Y1354" s="98"/>
      <c r="Z1354" s="98"/>
      <c r="AA1354" s="98"/>
      <c r="AB1354" s="99"/>
      <c r="AC1354" s="99"/>
      <c r="AD1354" s="99"/>
      <c r="AE1354" s="99"/>
    </row>
    <row r="1355" spans="1:89">
      <c r="D1355" s="106" t="s">
        <v>61</v>
      </c>
      <c r="E1355" s="106">
        <v>43440</v>
      </c>
      <c r="F1355" s="106"/>
      <c r="G1355" s="106"/>
      <c r="H1355" s="106"/>
      <c r="I1355" s="106"/>
      <c r="J1355" s="106"/>
      <c r="K1355" s="77"/>
      <c r="L1355" s="77"/>
      <c r="N1355" s="77"/>
      <c r="O1355" s="77"/>
      <c r="P1355" s="77"/>
      <c r="Q1355" s="77"/>
      <c r="R1355" s="77"/>
      <c r="S1355" s="77"/>
      <c r="T1355" s="98"/>
      <c r="U1355" s="98"/>
      <c r="V1355" s="98"/>
      <c r="W1355" s="98"/>
      <c r="X1355" s="98"/>
      <c r="Y1355" s="98"/>
      <c r="Z1355" s="98"/>
      <c r="AA1355" s="98"/>
      <c r="AB1355" s="99"/>
      <c r="AC1355" s="99"/>
      <c r="AD1355" s="99"/>
      <c r="AE1355" s="99"/>
    </row>
    <row r="1356" spans="1:89">
      <c r="D1356" s="106" t="s">
        <v>62</v>
      </c>
      <c r="E1356" s="106">
        <v>29200</v>
      </c>
      <c r="F1356" s="106"/>
      <c r="G1356" s="106"/>
      <c r="H1356" s="106"/>
      <c r="I1356" s="106"/>
      <c r="J1356" s="106"/>
      <c r="K1356" s="77"/>
      <c r="L1356" s="77"/>
      <c r="N1356" s="77"/>
      <c r="O1356" s="77"/>
      <c r="P1356" s="77"/>
      <c r="Q1356" s="77"/>
      <c r="R1356" s="77"/>
      <c r="S1356" s="77"/>
      <c r="T1356" s="98"/>
      <c r="U1356" s="98"/>
      <c r="V1356" s="98"/>
      <c r="W1356" s="98"/>
      <c r="X1356" s="98"/>
      <c r="Y1356" s="98"/>
      <c r="Z1356" s="98"/>
      <c r="AA1356" s="98"/>
      <c r="AB1356" s="99"/>
      <c r="AC1356" s="99"/>
      <c r="AD1356" s="99"/>
      <c r="AE1356" s="99"/>
    </row>
    <row r="1357" spans="1:89" s="8" customFormat="1">
      <c r="A1357" s="138"/>
      <c r="B1357" s="118"/>
      <c r="C1357" s="7"/>
      <c r="D1357" s="49">
        <f>IFERROR(E1356/E1355,0)</f>
        <v>0.67219152854511965</v>
      </c>
      <c r="E1357" s="86" t="e">
        <f>IF(#REF!=4,"n"," ")</f>
        <v>#REF!</v>
      </c>
      <c r="F1357" s="44"/>
      <c r="G1357" s="44"/>
      <c r="H1357" s="44"/>
      <c r="I1357" s="44"/>
      <c r="J1357" s="44"/>
      <c r="K1357" s="44"/>
      <c r="L1357" s="71"/>
      <c r="M1357" s="72"/>
      <c r="N1357" s="72"/>
      <c r="O1357" s="72"/>
      <c r="P1357" s="72"/>
      <c r="Q1357" s="72"/>
      <c r="R1357" s="72"/>
      <c r="S1357" s="72"/>
      <c r="T1357" s="72"/>
      <c r="U1357" s="72"/>
      <c r="V1357" s="72"/>
      <c r="W1357" s="72"/>
      <c r="X1357" s="72"/>
      <c r="Y1357" s="98"/>
      <c r="Z1357" s="98"/>
      <c r="AA1357" s="98"/>
      <c r="AB1357" s="98"/>
      <c r="AC1357" s="98"/>
      <c r="AD1357" s="98"/>
      <c r="AE1357" s="98"/>
      <c r="AF1357" s="28"/>
      <c r="AG1357" s="28"/>
      <c r="AH1357" s="28"/>
      <c r="AI1357" s="28"/>
      <c r="AJ1357" s="28"/>
      <c r="AK1357" s="28"/>
      <c r="AL1357" s="28"/>
      <c r="AM1357" s="28"/>
      <c r="AN1357" s="28"/>
      <c r="AO1357" s="28"/>
      <c r="AP1357" s="28"/>
      <c r="AQ1357" s="28"/>
      <c r="AR1357" s="28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</row>
    <row r="1358" spans="1:89" ht="16.5" customHeight="1">
      <c r="F1358" s="48"/>
      <c r="G1358" s="48"/>
      <c r="H1358" s="48"/>
      <c r="I1358" s="48"/>
      <c r="J1358" s="70"/>
      <c r="L1358" s="77"/>
      <c r="M1358" s="77"/>
      <c r="N1358" s="77"/>
      <c r="O1358" s="77"/>
      <c r="P1358" s="77"/>
      <c r="Q1358" s="77"/>
      <c r="R1358" s="77"/>
      <c r="S1358" s="77"/>
      <c r="T1358" s="77"/>
      <c r="U1358" s="77"/>
      <c r="V1358" s="77"/>
      <c r="W1358" s="77"/>
      <c r="X1358" s="77"/>
      <c r="Y1358" s="72"/>
      <c r="Z1358" s="98"/>
      <c r="AA1358" s="98"/>
      <c r="AB1358" s="99"/>
      <c r="AC1358" s="99"/>
      <c r="AD1358" s="99"/>
      <c r="AE1358" s="99"/>
    </row>
    <row r="1359" spans="1:89" ht="16.5" customHeight="1">
      <c r="D1359" s="106" t="s">
        <v>11</v>
      </c>
      <c r="E1359" s="106">
        <v>0</v>
      </c>
      <c r="F1359" s="106"/>
      <c r="G1359" s="106"/>
      <c r="H1359" s="106"/>
      <c r="I1359" s="106"/>
      <c r="J1359" s="106"/>
      <c r="K1359" s="77"/>
      <c r="L1359" s="77"/>
      <c r="M1359" s="77"/>
      <c r="N1359" s="77"/>
      <c r="O1359" s="77"/>
      <c r="P1359" s="77"/>
      <c r="Q1359" s="77"/>
      <c r="R1359" s="77"/>
      <c r="S1359" s="77"/>
      <c r="T1359" s="77"/>
      <c r="U1359" s="77"/>
      <c r="V1359" s="77"/>
      <c r="W1359" s="77"/>
      <c r="X1359" s="77"/>
      <c r="Y1359" s="98"/>
      <c r="Z1359" s="98"/>
      <c r="AA1359" s="98"/>
      <c r="AB1359" s="99"/>
      <c r="AC1359" s="99"/>
      <c r="AD1359" s="99"/>
      <c r="AE1359" s="99"/>
    </row>
    <row r="1360" spans="1:89">
      <c r="D1360" s="106" t="s">
        <v>60</v>
      </c>
      <c r="E1360" s="106" t="s">
        <v>60</v>
      </c>
      <c r="F1360" s="106"/>
      <c r="G1360" s="106"/>
      <c r="H1360" s="106"/>
      <c r="I1360" s="106"/>
      <c r="J1360" s="106"/>
      <c r="L1360" s="77"/>
      <c r="M1360" s="77"/>
      <c r="N1360" s="77"/>
      <c r="O1360" s="77"/>
      <c r="P1360" s="77"/>
      <c r="Q1360" s="77"/>
      <c r="R1360" s="77"/>
      <c r="S1360" s="77"/>
      <c r="T1360" s="77"/>
      <c r="U1360" s="77"/>
      <c r="V1360" s="77"/>
      <c r="W1360" s="77"/>
      <c r="X1360" s="77"/>
      <c r="Y1360" s="98"/>
      <c r="Z1360" s="98"/>
      <c r="AA1360" s="98"/>
      <c r="AB1360" s="99"/>
      <c r="AC1360" s="99"/>
      <c r="AD1360" s="99"/>
      <c r="AE1360" s="99"/>
    </row>
    <row r="1361" spans="1:89">
      <c r="D1361" s="106" t="s">
        <v>61</v>
      </c>
      <c r="E1361" s="106" t="s">
        <v>61</v>
      </c>
      <c r="F1361" s="106"/>
      <c r="G1361" s="106"/>
      <c r="H1361" s="106"/>
      <c r="I1361" s="106"/>
      <c r="J1361" s="106"/>
      <c r="L1361" s="77"/>
      <c r="M1361" s="77"/>
      <c r="N1361" s="77"/>
      <c r="O1361" s="77"/>
      <c r="P1361" s="77"/>
      <c r="Q1361" s="77"/>
      <c r="R1361" s="77"/>
      <c r="S1361" s="77"/>
      <c r="T1361" s="77"/>
      <c r="U1361" s="77"/>
      <c r="V1361" s="77"/>
      <c r="W1361" s="77"/>
      <c r="X1361" s="77"/>
      <c r="Y1361" s="98"/>
      <c r="Z1361" s="98"/>
      <c r="AA1361" s="98"/>
      <c r="AB1361" s="99"/>
      <c r="AC1361" s="99"/>
      <c r="AD1361" s="99"/>
      <c r="AE1361" s="99"/>
    </row>
    <row r="1362" spans="1:89">
      <c r="D1362" s="106" t="s">
        <v>62</v>
      </c>
      <c r="E1362" s="106" t="s">
        <v>62</v>
      </c>
      <c r="F1362" s="106"/>
      <c r="G1362" s="106"/>
      <c r="H1362" s="106"/>
      <c r="I1362" s="106"/>
      <c r="J1362" s="106"/>
      <c r="L1362" s="77"/>
      <c r="M1362" s="77"/>
      <c r="N1362" s="77"/>
      <c r="O1362" s="77"/>
      <c r="P1362" s="77"/>
      <c r="Q1362" s="77"/>
      <c r="R1362" s="77"/>
      <c r="S1362" s="77"/>
      <c r="T1362" s="77"/>
      <c r="U1362" s="77"/>
      <c r="V1362" s="77"/>
      <c r="W1362" s="77"/>
      <c r="X1362" s="77"/>
      <c r="Y1362" s="98"/>
      <c r="Z1362" s="98"/>
      <c r="AA1362" s="98"/>
      <c r="AB1362" s="99"/>
      <c r="AC1362" s="99"/>
      <c r="AD1362" s="99"/>
      <c r="AE1362" s="99"/>
    </row>
    <row r="1363" spans="1:89">
      <c r="D1363" s="106" t="s">
        <v>60</v>
      </c>
      <c r="E1363" s="106">
        <v>14400</v>
      </c>
      <c r="F1363" s="106"/>
      <c r="G1363" s="106"/>
      <c r="H1363" s="106"/>
      <c r="I1363" s="106"/>
      <c r="J1363" s="106"/>
      <c r="L1363" s="77"/>
      <c r="N1363" s="77"/>
      <c r="O1363" s="77"/>
      <c r="P1363" s="77"/>
      <c r="Q1363" s="45"/>
      <c r="R1363" s="77"/>
      <c r="S1363" s="77"/>
      <c r="T1363" s="98"/>
      <c r="U1363" s="98"/>
      <c r="V1363" s="98"/>
      <c r="W1363" s="98"/>
      <c r="X1363" s="98"/>
      <c r="Y1363" s="98"/>
      <c r="Z1363" s="98"/>
      <c r="AA1363" s="98"/>
      <c r="AB1363" s="99"/>
      <c r="AC1363" s="99"/>
      <c r="AD1363" s="99"/>
      <c r="AE1363" s="99"/>
    </row>
    <row r="1364" spans="1:89">
      <c r="D1364" s="106" t="s">
        <v>61</v>
      </c>
      <c r="E1364" s="106">
        <v>14400</v>
      </c>
      <c r="F1364" s="106"/>
      <c r="G1364" s="106"/>
      <c r="H1364" s="106"/>
      <c r="I1364" s="106"/>
      <c r="J1364" s="106"/>
      <c r="K1364" s="77"/>
      <c r="L1364" s="77"/>
      <c r="N1364" s="77"/>
      <c r="O1364" s="77"/>
      <c r="P1364" s="77"/>
      <c r="Q1364" s="45"/>
      <c r="R1364" s="77"/>
      <c r="S1364" s="77"/>
      <c r="T1364" s="98"/>
      <c r="U1364" s="98"/>
      <c r="V1364" s="98"/>
      <c r="W1364" s="98"/>
      <c r="X1364" s="98"/>
      <c r="Y1364" s="98"/>
      <c r="Z1364" s="98"/>
      <c r="AA1364" s="98"/>
      <c r="AB1364" s="99"/>
      <c r="AC1364" s="99"/>
      <c r="AD1364" s="99"/>
      <c r="AE1364" s="99"/>
    </row>
    <row r="1365" spans="1:89">
      <c r="D1365" s="106" t="s">
        <v>62</v>
      </c>
      <c r="E1365" s="106">
        <v>14700</v>
      </c>
      <c r="F1365" s="106"/>
      <c r="G1365" s="106"/>
      <c r="H1365" s="106"/>
      <c r="I1365" s="106"/>
      <c r="J1365" s="106"/>
      <c r="K1365" s="77"/>
      <c r="L1365" s="77"/>
      <c r="N1365" s="77"/>
      <c r="O1365" s="77"/>
      <c r="P1365" s="77"/>
      <c r="Q1365" s="45"/>
      <c r="R1365" s="77"/>
      <c r="S1365" s="77"/>
      <c r="T1365" s="98"/>
      <c r="U1365" s="98"/>
      <c r="V1365" s="98"/>
      <c r="W1365" s="98"/>
      <c r="X1365" s="98"/>
      <c r="Y1365" s="98"/>
      <c r="Z1365" s="98"/>
      <c r="AA1365" s="98"/>
      <c r="AB1365" s="99"/>
      <c r="AC1365" s="99"/>
      <c r="AD1365" s="99"/>
      <c r="AE1365" s="99"/>
    </row>
    <row r="1366" spans="1:89" s="8" customFormat="1">
      <c r="A1366" s="138"/>
      <c r="B1366" s="118"/>
      <c r="C1366" s="7"/>
      <c r="D1366" s="49">
        <f>IFERROR(E1365/E1364,0)</f>
        <v>1.0208333333333333</v>
      </c>
      <c r="E1366" s="86" t="e">
        <f>IF(#REF!=4,"n"," ")</f>
        <v>#REF!</v>
      </c>
      <c r="F1366" s="44"/>
      <c r="G1366" s="44"/>
      <c r="H1366" s="44"/>
      <c r="I1366" s="44"/>
      <c r="J1366" s="44"/>
      <c r="K1366" s="44"/>
      <c r="L1366" s="71"/>
      <c r="M1366" s="72"/>
      <c r="N1366" s="72"/>
      <c r="O1366" s="72"/>
      <c r="P1366" s="72"/>
      <c r="Q1366" s="72"/>
      <c r="R1366" s="72"/>
      <c r="S1366" s="72"/>
      <c r="T1366" s="72"/>
      <c r="U1366" s="72"/>
      <c r="V1366" s="72"/>
      <c r="W1366" s="72"/>
      <c r="X1366" s="72"/>
      <c r="Y1366" s="98"/>
      <c r="Z1366" s="98"/>
      <c r="AA1366" s="98"/>
      <c r="AB1366" s="98"/>
      <c r="AC1366" s="98"/>
      <c r="AD1366" s="98"/>
      <c r="AE1366" s="98"/>
      <c r="AF1366" s="28"/>
      <c r="AG1366" s="28"/>
      <c r="AH1366" s="28"/>
      <c r="AI1366" s="28"/>
      <c r="AJ1366" s="28"/>
      <c r="AK1366" s="28"/>
      <c r="AL1366" s="28"/>
      <c r="AM1366" s="28"/>
      <c r="AN1366" s="28"/>
      <c r="AO1366" s="28"/>
      <c r="AP1366" s="28"/>
      <c r="AQ1366" s="28"/>
      <c r="AR1366" s="28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</row>
    <row r="1367" spans="1:89" ht="16.5" customHeight="1">
      <c r="F1367" s="48"/>
      <c r="G1367" s="48"/>
      <c r="H1367" s="48"/>
      <c r="I1367" s="48"/>
      <c r="J1367" s="70"/>
      <c r="L1367" s="77"/>
      <c r="M1367" s="77"/>
      <c r="N1367" s="77"/>
      <c r="O1367" s="77"/>
      <c r="P1367" s="77"/>
      <c r="Q1367" s="77"/>
      <c r="R1367" s="77"/>
      <c r="S1367" s="77"/>
      <c r="T1367" s="77"/>
      <c r="U1367" s="77"/>
      <c r="V1367" s="77"/>
      <c r="W1367" s="77"/>
      <c r="X1367" s="77"/>
      <c r="Y1367" s="77"/>
      <c r="Z1367" s="98"/>
      <c r="AA1367" s="98"/>
      <c r="AB1367" s="99"/>
      <c r="AC1367" s="99"/>
      <c r="AD1367" s="99"/>
      <c r="AE1367" s="99"/>
    </row>
    <row r="1368" spans="1:89" ht="16.5" customHeight="1">
      <c r="D1368" s="106" t="s">
        <v>12</v>
      </c>
      <c r="E1368" s="106">
        <v>0</v>
      </c>
      <c r="F1368" s="106"/>
      <c r="G1368" s="106"/>
      <c r="H1368" s="106"/>
      <c r="I1368" s="106"/>
      <c r="J1368" s="106"/>
      <c r="K1368" s="77"/>
      <c r="L1368" s="77"/>
      <c r="M1368" s="77"/>
      <c r="N1368" s="77"/>
      <c r="O1368" s="77"/>
      <c r="P1368" s="77"/>
      <c r="Q1368" s="77"/>
      <c r="R1368" s="77"/>
      <c r="S1368" s="77"/>
      <c r="T1368" s="77"/>
      <c r="U1368" s="77"/>
      <c r="V1368" s="77"/>
      <c r="W1368" s="77"/>
      <c r="X1368" s="77"/>
      <c r="Y1368" s="98"/>
      <c r="Z1368" s="98"/>
      <c r="AA1368" s="98"/>
      <c r="AB1368" s="99"/>
      <c r="AC1368" s="99"/>
      <c r="AD1368" s="99"/>
      <c r="AE1368" s="99"/>
    </row>
    <row r="1369" spans="1:89">
      <c r="D1369" s="106" t="s">
        <v>60</v>
      </c>
      <c r="E1369" s="106" t="s">
        <v>60</v>
      </c>
      <c r="F1369" s="106"/>
      <c r="G1369" s="106"/>
      <c r="H1369" s="106"/>
      <c r="I1369" s="106"/>
      <c r="J1369" s="106"/>
      <c r="L1369" s="77"/>
      <c r="M1369" s="77"/>
      <c r="N1369" s="77"/>
      <c r="O1369" s="77"/>
      <c r="P1369" s="77"/>
      <c r="Q1369" s="77"/>
      <c r="R1369" s="77"/>
      <c r="S1369" s="77"/>
      <c r="T1369" s="77"/>
      <c r="U1369" s="77"/>
      <c r="V1369" s="77"/>
      <c r="W1369" s="77"/>
      <c r="X1369" s="77"/>
      <c r="Y1369" s="98"/>
      <c r="Z1369" s="98"/>
      <c r="AA1369" s="98"/>
      <c r="AB1369" s="99"/>
      <c r="AC1369" s="99"/>
      <c r="AD1369" s="99"/>
      <c r="AE1369" s="99"/>
    </row>
    <row r="1370" spans="1:89">
      <c r="D1370" s="106" t="s">
        <v>61</v>
      </c>
      <c r="E1370" s="106" t="s">
        <v>61</v>
      </c>
      <c r="F1370" s="106"/>
      <c r="G1370" s="106"/>
      <c r="H1370" s="106"/>
      <c r="I1370" s="106"/>
      <c r="J1370" s="106"/>
      <c r="L1370" s="77"/>
      <c r="M1370" s="77"/>
      <c r="N1370" s="77"/>
      <c r="O1370" s="77"/>
      <c r="P1370" s="77"/>
      <c r="Q1370" s="77"/>
      <c r="R1370" s="77"/>
      <c r="S1370" s="77"/>
      <c r="T1370" s="77"/>
      <c r="U1370" s="77"/>
      <c r="V1370" s="77"/>
      <c r="W1370" s="77"/>
      <c r="X1370" s="77"/>
      <c r="Y1370" s="98"/>
      <c r="Z1370" s="98"/>
      <c r="AA1370" s="98"/>
      <c r="AB1370" s="99"/>
      <c r="AC1370" s="99"/>
      <c r="AD1370" s="99"/>
      <c r="AE1370" s="99"/>
    </row>
    <row r="1371" spans="1:89">
      <c r="D1371" s="106" t="s">
        <v>62</v>
      </c>
      <c r="E1371" s="106" t="s">
        <v>62</v>
      </c>
      <c r="F1371" s="106"/>
      <c r="G1371" s="106"/>
      <c r="H1371" s="106"/>
      <c r="I1371" s="106"/>
      <c r="J1371" s="106"/>
      <c r="L1371" s="77"/>
      <c r="M1371" s="77"/>
      <c r="N1371" s="77"/>
      <c r="O1371" s="77"/>
      <c r="P1371" s="77"/>
      <c r="Q1371" s="77"/>
      <c r="R1371" s="77"/>
      <c r="S1371" s="77"/>
      <c r="T1371" s="77"/>
      <c r="U1371" s="77"/>
      <c r="V1371" s="77"/>
      <c r="W1371" s="77"/>
      <c r="X1371" s="77"/>
      <c r="Y1371" s="98"/>
      <c r="Z1371" s="98"/>
      <c r="AA1371" s="98"/>
      <c r="AB1371" s="99"/>
      <c r="AC1371" s="99"/>
      <c r="AD1371" s="99"/>
      <c r="AE1371" s="99"/>
    </row>
    <row r="1372" spans="1:89">
      <c r="D1372" s="106" t="s">
        <v>60</v>
      </c>
      <c r="E1372" s="106">
        <v>138000</v>
      </c>
      <c r="F1372" s="106"/>
      <c r="G1372" s="106"/>
      <c r="H1372" s="106"/>
      <c r="I1372" s="106"/>
      <c r="J1372" s="106"/>
      <c r="L1372" s="77"/>
      <c r="N1372" s="77"/>
      <c r="O1372" s="77"/>
      <c r="P1372" s="77"/>
      <c r="Q1372" s="45"/>
      <c r="R1372" s="77"/>
      <c r="S1372" s="77"/>
      <c r="T1372" s="98"/>
      <c r="U1372" s="98"/>
      <c r="V1372" s="98"/>
      <c r="W1372" s="98"/>
      <c r="X1372" s="98"/>
      <c r="Y1372" s="98"/>
      <c r="Z1372" s="98"/>
      <c r="AA1372" s="98"/>
      <c r="AB1372" s="99"/>
      <c r="AC1372" s="99"/>
      <c r="AD1372" s="99"/>
      <c r="AE1372" s="99"/>
    </row>
    <row r="1373" spans="1:89">
      <c r="D1373" s="106" t="s">
        <v>61</v>
      </c>
      <c r="E1373" s="106">
        <v>150000</v>
      </c>
      <c r="F1373" s="106"/>
      <c r="G1373" s="106"/>
      <c r="H1373" s="106"/>
      <c r="I1373" s="106"/>
      <c r="J1373" s="106"/>
      <c r="K1373" s="77"/>
      <c r="L1373" s="77"/>
      <c r="N1373" s="77"/>
      <c r="O1373" s="77"/>
      <c r="P1373" s="77"/>
      <c r="Q1373" s="45"/>
      <c r="R1373" s="77"/>
      <c r="S1373" s="77"/>
      <c r="T1373" s="98"/>
      <c r="U1373" s="98"/>
      <c r="V1373" s="98"/>
      <c r="W1373" s="98"/>
      <c r="X1373" s="98"/>
      <c r="Y1373" s="98"/>
      <c r="Z1373" s="98"/>
      <c r="AA1373" s="98"/>
      <c r="AB1373" s="99"/>
      <c r="AC1373" s="99"/>
      <c r="AD1373" s="99"/>
      <c r="AE1373" s="99"/>
    </row>
    <row r="1374" spans="1:89">
      <c r="D1374" s="106" t="s">
        <v>62</v>
      </c>
      <c r="E1374" s="106">
        <v>140500</v>
      </c>
      <c r="F1374" s="106"/>
      <c r="G1374" s="106"/>
      <c r="H1374" s="106"/>
      <c r="I1374" s="106"/>
      <c r="J1374" s="106"/>
      <c r="K1374" s="77"/>
      <c r="L1374" s="77"/>
      <c r="N1374" s="77"/>
      <c r="O1374" s="77"/>
      <c r="P1374" s="77"/>
      <c r="Q1374" s="45"/>
      <c r="R1374" s="77"/>
      <c r="S1374" s="77"/>
      <c r="T1374" s="98"/>
      <c r="U1374" s="98"/>
      <c r="V1374" s="98"/>
      <c r="W1374" s="98"/>
      <c r="X1374" s="98"/>
      <c r="Y1374" s="98"/>
      <c r="Z1374" s="98"/>
      <c r="AA1374" s="98"/>
      <c r="AB1374" s="99"/>
      <c r="AC1374" s="99"/>
      <c r="AD1374" s="99"/>
      <c r="AE1374" s="99"/>
    </row>
    <row r="1375" spans="1:89" s="8" customFormat="1">
      <c r="A1375" s="138"/>
      <c r="B1375" s="118"/>
      <c r="C1375" s="7"/>
      <c r="D1375" s="49">
        <f>IFERROR(E1374/E1373,0)</f>
        <v>0.93666666666666665</v>
      </c>
      <c r="E1375" s="86" t="e">
        <f>IF(#REF!=4,"n"," ")</f>
        <v>#REF!</v>
      </c>
      <c r="F1375" s="44"/>
      <c r="G1375" s="44"/>
      <c r="H1375" s="44"/>
      <c r="I1375" s="44"/>
      <c r="J1375" s="44"/>
      <c r="K1375" s="44"/>
      <c r="L1375" s="71"/>
      <c r="M1375" s="72"/>
      <c r="N1375" s="72"/>
      <c r="O1375" s="72"/>
      <c r="P1375" s="72"/>
      <c r="Q1375" s="72"/>
      <c r="R1375" s="72"/>
      <c r="S1375" s="72"/>
      <c r="T1375" s="72"/>
      <c r="U1375" s="72"/>
      <c r="V1375" s="72"/>
      <c r="W1375" s="72"/>
      <c r="X1375" s="72"/>
      <c r="Y1375" s="98"/>
      <c r="Z1375" s="98"/>
      <c r="AA1375" s="98"/>
      <c r="AB1375" s="98"/>
      <c r="AC1375" s="98"/>
      <c r="AD1375" s="98"/>
      <c r="AE1375" s="98"/>
      <c r="AF1375" s="28"/>
      <c r="AG1375" s="28"/>
      <c r="AH1375" s="28"/>
      <c r="AI1375" s="28"/>
      <c r="AJ1375" s="28"/>
      <c r="AK1375" s="28"/>
      <c r="AL1375" s="28"/>
      <c r="AM1375" s="28"/>
      <c r="AN1375" s="28"/>
      <c r="AO1375" s="28"/>
      <c r="AP1375" s="28"/>
      <c r="AQ1375" s="28"/>
      <c r="AR1375" s="28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</row>
    <row r="1376" spans="1:89" ht="16.5" customHeight="1">
      <c r="F1376" s="48"/>
      <c r="G1376" s="48"/>
      <c r="H1376" s="48"/>
      <c r="I1376" s="48"/>
      <c r="J1376" s="70"/>
      <c r="L1376" s="77"/>
      <c r="M1376" s="77"/>
      <c r="N1376" s="77"/>
      <c r="O1376" s="77"/>
      <c r="P1376" s="77"/>
      <c r="Q1376" s="77"/>
      <c r="R1376" s="77"/>
      <c r="S1376" s="77"/>
      <c r="T1376" s="77"/>
      <c r="U1376" s="77"/>
      <c r="V1376" s="77"/>
      <c r="W1376" s="77"/>
      <c r="X1376" s="77"/>
      <c r="Y1376" s="77"/>
      <c r="Z1376" s="98"/>
      <c r="AA1376" s="98"/>
      <c r="AB1376" s="99"/>
      <c r="AC1376" s="99"/>
      <c r="AD1376" s="99"/>
      <c r="AE1376" s="99"/>
    </row>
    <row r="1377" spans="1:89" ht="16.5" customHeight="1">
      <c r="D1377" s="106" t="s">
        <v>13</v>
      </c>
      <c r="E1377" s="106">
        <v>0</v>
      </c>
      <c r="F1377" s="106"/>
      <c r="G1377" s="106"/>
      <c r="H1377" s="106"/>
      <c r="I1377" s="106"/>
      <c r="J1377" s="106"/>
      <c r="K1377" s="77"/>
      <c r="L1377" s="77"/>
      <c r="M1377" s="77"/>
      <c r="N1377" s="77"/>
      <c r="O1377" s="77"/>
      <c r="P1377" s="77"/>
      <c r="Q1377" s="77"/>
      <c r="R1377" s="77"/>
      <c r="S1377" s="77"/>
      <c r="T1377" s="77"/>
      <c r="U1377" s="77"/>
      <c r="V1377" s="77"/>
      <c r="W1377" s="77"/>
      <c r="X1377" s="77"/>
      <c r="Y1377" s="98"/>
      <c r="Z1377" s="98"/>
      <c r="AA1377" s="98"/>
      <c r="AB1377" s="99"/>
      <c r="AC1377" s="99"/>
      <c r="AD1377" s="99"/>
      <c r="AE1377" s="99"/>
    </row>
    <row r="1378" spans="1:89">
      <c r="D1378" s="106" t="s">
        <v>60</v>
      </c>
      <c r="E1378" s="106" t="s">
        <v>60</v>
      </c>
      <c r="F1378" s="106"/>
      <c r="G1378" s="106"/>
      <c r="H1378" s="106"/>
      <c r="I1378" s="106"/>
      <c r="J1378" s="106"/>
      <c r="L1378" s="77"/>
      <c r="M1378" s="77"/>
      <c r="N1378" s="77"/>
      <c r="O1378" s="77"/>
      <c r="P1378" s="77"/>
      <c r="Q1378" s="77"/>
      <c r="R1378" s="77"/>
      <c r="S1378" s="77"/>
      <c r="T1378" s="77"/>
      <c r="U1378" s="77"/>
      <c r="V1378" s="77"/>
      <c r="W1378" s="77"/>
      <c r="X1378" s="77"/>
      <c r="Y1378" s="98"/>
      <c r="Z1378" s="98"/>
      <c r="AA1378" s="98"/>
      <c r="AB1378" s="99"/>
      <c r="AC1378" s="99"/>
      <c r="AD1378" s="99"/>
      <c r="AE1378" s="99"/>
    </row>
    <row r="1379" spans="1:89">
      <c r="D1379" s="106" t="s">
        <v>61</v>
      </c>
      <c r="E1379" s="106" t="s">
        <v>61</v>
      </c>
      <c r="F1379" s="106"/>
      <c r="G1379" s="106"/>
      <c r="H1379" s="106"/>
      <c r="I1379" s="106"/>
      <c r="J1379" s="106"/>
      <c r="L1379" s="77"/>
      <c r="M1379" s="77"/>
      <c r="N1379" s="77"/>
      <c r="O1379" s="77"/>
      <c r="P1379" s="77"/>
      <c r="Q1379" s="77"/>
      <c r="R1379" s="77"/>
      <c r="S1379" s="77"/>
      <c r="T1379" s="77"/>
      <c r="U1379" s="77"/>
      <c r="V1379" s="77"/>
      <c r="W1379" s="77"/>
      <c r="X1379" s="77"/>
      <c r="Y1379" s="98"/>
      <c r="Z1379" s="98"/>
      <c r="AA1379" s="98"/>
      <c r="AB1379" s="99"/>
      <c r="AC1379" s="99"/>
      <c r="AD1379" s="99"/>
      <c r="AE1379" s="99"/>
    </row>
    <row r="1380" spans="1:89">
      <c r="D1380" s="106" t="s">
        <v>62</v>
      </c>
      <c r="E1380" s="106" t="s">
        <v>62</v>
      </c>
      <c r="F1380" s="106"/>
      <c r="G1380" s="106"/>
      <c r="H1380" s="106"/>
      <c r="I1380" s="106"/>
      <c r="J1380" s="106"/>
      <c r="L1380" s="77"/>
      <c r="M1380" s="77"/>
      <c r="N1380" s="77"/>
      <c r="O1380" s="77"/>
      <c r="P1380" s="77"/>
      <c r="Q1380" s="77"/>
      <c r="R1380" s="77"/>
      <c r="S1380" s="77"/>
      <c r="T1380" s="77"/>
      <c r="U1380" s="77"/>
      <c r="V1380" s="77"/>
      <c r="W1380" s="77"/>
      <c r="X1380" s="77"/>
      <c r="Y1380" s="98"/>
      <c r="Z1380" s="98"/>
      <c r="AA1380" s="98"/>
      <c r="AB1380" s="99"/>
      <c r="AC1380" s="99"/>
      <c r="AD1380" s="99"/>
      <c r="AE1380" s="99"/>
    </row>
    <row r="1381" spans="1:89">
      <c r="D1381" s="106" t="s">
        <v>60</v>
      </c>
      <c r="E1381" s="106">
        <v>24012</v>
      </c>
      <c r="F1381" s="106"/>
      <c r="G1381" s="106"/>
      <c r="H1381" s="106"/>
      <c r="I1381" s="106"/>
      <c r="J1381" s="106"/>
      <c r="L1381" s="77"/>
      <c r="N1381" s="77"/>
      <c r="O1381" s="77"/>
      <c r="P1381" s="77"/>
      <c r="Q1381" s="45"/>
      <c r="R1381" s="77"/>
      <c r="S1381" s="77"/>
      <c r="T1381" s="98"/>
      <c r="U1381" s="98"/>
      <c r="V1381" s="98"/>
      <c r="W1381" s="98"/>
      <c r="X1381" s="98"/>
      <c r="Y1381" s="98"/>
      <c r="Z1381" s="98"/>
      <c r="AA1381" s="98"/>
      <c r="AB1381" s="99"/>
      <c r="AC1381" s="99"/>
      <c r="AD1381" s="99"/>
      <c r="AE1381" s="99"/>
    </row>
    <row r="1382" spans="1:89">
      <c r="D1382" s="106" t="s">
        <v>61</v>
      </c>
      <c r="E1382" s="106">
        <v>24000</v>
      </c>
      <c r="F1382" s="106"/>
      <c r="G1382" s="106"/>
      <c r="H1382" s="106"/>
      <c r="I1382" s="106"/>
      <c r="J1382" s="106"/>
      <c r="K1382" s="77"/>
      <c r="L1382" s="77"/>
      <c r="N1382" s="77"/>
      <c r="O1382" s="77"/>
      <c r="P1382" s="77"/>
      <c r="Q1382" s="45"/>
      <c r="R1382" s="77"/>
      <c r="S1382" s="77"/>
      <c r="T1382" s="98"/>
      <c r="U1382" s="98"/>
      <c r="V1382" s="98"/>
      <c r="W1382" s="98"/>
      <c r="X1382" s="98"/>
      <c r="Y1382" s="98"/>
      <c r="Z1382" s="98"/>
      <c r="AA1382" s="98"/>
      <c r="AB1382" s="99"/>
      <c r="AC1382" s="99"/>
      <c r="AD1382" s="99"/>
      <c r="AE1382" s="99"/>
    </row>
    <row r="1383" spans="1:89">
      <c r="D1383" s="106" t="s">
        <v>62</v>
      </c>
      <c r="E1383" s="106">
        <v>24001</v>
      </c>
      <c r="F1383" s="106"/>
      <c r="G1383" s="106"/>
      <c r="H1383" s="106"/>
      <c r="I1383" s="106"/>
      <c r="J1383" s="106"/>
      <c r="K1383" s="77"/>
      <c r="L1383" s="77"/>
      <c r="N1383" s="77"/>
      <c r="O1383" s="77"/>
      <c r="P1383" s="77"/>
      <c r="Q1383" s="45"/>
      <c r="R1383" s="77"/>
      <c r="S1383" s="77"/>
      <c r="T1383" s="98"/>
      <c r="U1383" s="98"/>
      <c r="V1383" s="98"/>
      <c r="W1383" s="98"/>
      <c r="X1383" s="98"/>
      <c r="Y1383" s="98"/>
      <c r="Z1383" s="98"/>
      <c r="AA1383" s="98"/>
      <c r="AB1383" s="99"/>
      <c r="AC1383" s="99"/>
      <c r="AD1383" s="99"/>
      <c r="AE1383" s="99"/>
    </row>
    <row r="1384" spans="1:89" s="8" customFormat="1">
      <c r="A1384" s="138"/>
      <c r="B1384" s="118"/>
      <c r="C1384" s="7"/>
      <c r="D1384" s="49">
        <f>IFERROR(E1383/E1382,0)</f>
        <v>1.0000416666666667</v>
      </c>
      <c r="E1384" s="86" t="e">
        <f>IF(#REF!=4,"n"," ")</f>
        <v>#REF!</v>
      </c>
      <c r="F1384" s="44"/>
      <c r="G1384" s="44"/>
      <c r="H1384" s="44"/>
      <c r="I1384" s="44"/>
      <c r="J1384" s="44"/>
      <c r="K1384" s="44"/>
      <c r="L1384" s="71"/>
      <c r="M1384" s="72"/>
      <c r="N1384" s="72"/>
      <c r="O1384" s="72"/>
      <c r="P1384" s="72"/>
      <c r="Q1384" s="72"/>
      <c r="R1384" s="72"/>
      <c r="S1384" s="72"/>
      <c r="T1384" s="72"/>
      <c r="U1384" s="72"/>
      <c r="V1384" s="72"/>
      <c r="W1384" s="72"/>
      <c r="X1384" s="72"/>
      <c r="Y1384" s="98"/>
      <c r="Z1384" s="98"/>
      <c r="AA1384" s="98"/>
      <c r="AB1384" s="98"/>
      <c r="AC1384" s="98"/>
      <c r="AD1384" s="98"/>
      <c r="AE1384" s="98"/>
      <c r="AF1384" s="28"/>
      <c r="AG1384" s="28"/>
      <c r="AH1384" s="28"/>
      <c r="AI1384" s="28"/>
      <c r="AJ1384" s="28"/>
      <c r="AK1384" s="28"/>
      <c r="AL1384" s="28"/>
      <c r="AM1384" s="28"/>
      <c r="AN1384" s="28"/>
      <c r="AO1384" s="28"/>
      <c r="AP1384" s="28"/>
      <c r="AQ1384" s="28"/>
      <c r="AR1384" s="28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</row>
    <row r="1385" spans="1:89" ht="16.5" customHeight="1">
      <c r="F1385" s="48"/>
      <c r="G1385" s="48"/>
      <c r="H1385" s="48"/>
      <c r="I1385" s="48"/>
      <c r="J1385" s="70"/>
      <c r="S1385" s="98"/>
      <c r="T1385" s="98"/>
      <c r="U1385" s="98"/>
      <c r="V1385" s="98"/>
      <c r="W1385" s="98"/>
      <c r="X1385" s="98"/>
      <c r="Y1385" s="98"/>
      <c r="Z1385" s="98"/>
      <c r="AA1385" s="98"/>
      <c r="AB1385" s="99"/>
      <c r="AC1385" s="99"/>
      <c r="AD1385" s="99"/>
      <c r="AE1385" s="99"/>
    </row>
    <row r="1386" spans="1:89">
      <c r="S1386" s="98"/>
      <c r="T1386" s="98"/>
      <c r="U1386" s="98"/>
      <c r="V1386" s="98"/>
      <c r="W1386" s="98"/>
      <c r="X1386" s="98"/>
      <c r="Y1386" s="98"/>
      <c r="Z1386" s="98"/>
      <c r="AA1386" s="98"/>
      <c r="AB1386" s="99"/>
      <c r="AC1386" s="99"/>
      <c r="AD1386" s="99"/>
      <c r="AE1386" s="99"/>
    </row>
    <row r="1387" spans="1:89" ht="16.5">
      <c r="D1387" s="49"/>
      <c r="E1387" s="50"/>
      <c r="S1387" s="98"/>
      <c r="T1387" s="98"/>
      <c r="U1387" s="98"/>
      <c r="V1387" s="98"/>
      <c r="W1387" s="98"/>
      <c r="X1387" s="98"/>
      <c r="Y1387" s="98"/>
      <c r="Z1387" s="98"/>
      <c r="AA1387" s="98"/>
      <c r="AB1387" s="99"/>
      <c r="AC1387" s="99"/>
      <c r="AD1387" s="99"/>
      <c r="AE1387" s="99"/>
    </row>
    <row r="1388" spans="1:89">
      <c r="A1388" s="139"/>
      <c r="B1388" s="112"/>
      <c r="S1388" s="98"/>
      <c r="T1388" s="98"/>
      <c r="U1388" s="98"/>
      <c r="V1388" s="98"/>
      <c r="W1388" s="98"/>
      <c r="X1388" s="98"/>
      <c r="Y1388" s="98"/>
      <c r="Z1388" s="98"/>
      <c r="AA1388" s="98"/>
      <c r="AB1388" s="99"/>
      <c r="AC1388" s="99"/>
      <c r="AD1388" s="99"/>
      <c r="AE1388" s="99"/>
    </row>
    <row r="1389" spans="1:89">
      <c r="A1389" s="123"/>
      <c r="B1389" s="112"/>
      <c r="F1389" s="73"/>
      <c r="S1389" s="98"/>
      <c r="T1389" s="98"/>
      <c r="U1389" s="98"/>
      <c r="V1389" s="98"/>
      <c r="W1389" s="98"/>
      <c r="X1389" s="98"/>
      <c r="Y1389" s="98"/>
      <c r="Z1389" s="98"/>
      <c r="AA1389" s="98"/>
      <c r="AB1389" s="99"/>
      <c r="AC1389" s="99"/>
      <c r="AD1389" s="99"/>
      <c r="AE1389" s="99"/>
    </row>
    <row r="1390" spans="1:89" ht="15.75" customHeight="1">
      <c r="A1390" s="123"/>
      <c r="B1390" s="112"/>
      <c r="E1390" s="46"/>
      <c r="F1390" s="74"/>
      <c r="G1390" s="46"/>
      <c r="H1390" s="74"/>
      <c r="J1390" s="74"/>
      <c r="L1390" s="74"/>
      <c r="S1390" s="98"/>
      <c r="T1390" s="98"/>
      <c r="U1390" s="98"/>
      <c r="V1390" s="98"/>
      <c r="W1390" s="98"/>
      <c r="X1390" s="98"/>
      <c r="Y1390" s="98"/>
      <c r="Z1390" s="98"/>
      <c r="AA1390" s="98"/>
      <c r="AB1390" s="99"/>
      <c r="AC1390" s="99"/>
      <c r="AD1390" s="99"/>
      <c r="AE1390" s="99"/>
    </row>
    <row r="1391" spans="1:89">
      <c r="A1391" s="123"/>
      <c r="B1391" s="112"/>
      <c r="E1391" s="61"/>
      <c r="F1391" s="74"/>
      <c r="G1391" s="46"/>
      <c r="H1391" s="74"/>
      <c r="I1391" s="75"/>
      <c r="J1391" s="74"/>
      <c r="L1391" s="74"/>
      <c r="S1391" s="98"/>
      <c r="T1391" s="98"/>
      <c r="U1391" s="98"/>
      <c r="V1391" s="98"/>
      <c r="W1391" s="98"/>
      <c r="X1391" s="98"/>
      <c r="Y1391" s="98"/>
      <c r="Z1391" s="98"/>
      <c r="AA1391" s="98"/>
      <c r="AB1391" s="99"/>
      <c r="AC1391" s="99"/>
      <c r="AD1391" s="99"/>
      <c r="AE1391" s="99"/>
    </row>
    <row r="1392" spans="1:89">
      <c r="A1392" s="123"/>
      <c r="B1392" s="112"/>
      <c r="L1392" s="77"/>
      <c r="M1392" s="72"/>
      <c r="N1392" s="72"/>
      <c r="O1392" s="72"/>
      <c r="P1392" s="72"/>
      <c r="Q1392" s="72"/>
      <c r="R1392" s="72"/>
      <c r="S1392" s="100"/>
      <c r="T1392" s="100"/>
      <c r="U1392" s="100"/>
      <c r="V1392" s="100"/>
      <c r="W1392" s="100"/>
      <c r="X1392" s="100"/>
      <c r="Y1392" s="98"/>
      <c r="Z1392" s="98"/>
      <c r="AA1392" s="98"/>
      <c r="AB1392" s="99"/>
      <c r="AC1392" s="99"/>
      <c r="AD1392" s="99"/>
      <c r="AE1392" s="99"/>
    </row>
    <row r="1393" spans="1:89">
      <c r="A1393" s="123"/>
      <c r="B1393" s="112"/>
      <c r="L1393" s="77"/>
      <c r="M1393" s="77"/>
      <c r="N1393" s="77"/>
      <c r="O1393" s="77"/>
      <c r="P1393" s="77"/>
      <c r="Q1393" s="77"/>
      <c r="R1393" s="77"/>
      <c r="S1393" s="77"/>
      <c r="T1393" s="77"/>
      <c r="U1393" s="77"/>
      <c r="V1393" s="77"/>
      <c r="W1393" s="77"/>
      <c r="X1393" s="77"/>
      <c r="Y1393" s="98"/>
      <c r="Z1393" s="98"/>
      <c r="AA1393" s="98"/>
      <c r="AB1393" s="99"/>
      <c r="AC1393" s="99"/>
      <c r="AD1393" s="99"/>
      <c r="AE1393" s="99"/>
    </row>
    <row r="1394" spans="1:89" ht="16.5" customHeight="1">
      <c r="D1394" s="106" t="s">
        <v>16</v>
      </c>
      <c r="E1394" s="106">
        <v>0</v>
      </c>
      <c r="F1394" s="106"/>
      <c r="G1394" s="106"/>
      <c r="H1394" s="106"/>
      <c r="I1394" s="106"/>
      <c r="J1394" s="106"/>
      <c r="K1394" s="77"/>
      <c r="L1394" s="77"/>
      <c r="M1394" s="77"/>
      <c r="N1394" s="77"/>
      <c r="O1394" s="77"/>
      <c r="P1394" s="77"/>
      <c r="Q1394" s="77"/>
      <c r="R1394" s="77"/>
      <c r="S1394" s="77"/>
      <c r="T1394" s="77"/>
      <c r="U1394" s="77"/>
      <c r="V1394" s="77"/>
      <c r="W1394" s="77"/>
      <c r="X1394" s="77"/>
      <c r="Y1394" s="98"/>
      <c r="Z1394" s="98"/>
      <c r="AA1394" s="98"/>
      <c r="AB1394" s="99"/>
      <c r="AC1394" s="99"/>
      <c r="AD1394" s="99"/>
      <c r="AE1394" s="99"/>
    </row>
    <row r="1395" spans="1:89">
      <c r="D1395" s="106" t="s">
        <v>60</v>
      </c>
      <c r="E1395" s="106" t="s">
        <v>60</v>
      </c>
      <c r="F1395" s="106"/>
      <c r="G1395" s="106"/>
      <c r="H1395" s="106"/>
      <c r="I1395" s="106"/>
      <c r="J1395" s="106"/>
      <c r="L1395" s="77"/>
      <c r="M1395" s="77"/>
      <c r="N1395" s="77"/>
      <c r="O1395" s="77"/>
      <c r="P1395" s="77"/>
      <c r="Q1395" s="77"/>
      <c r="R1395" s="77"/>
      <c r="S1395" s="77"/>
      <c r="T1395" s="77"/>
      <c r="U1395" s="77"/>
      <c r="V1395" s="77"/>
      <c r="W1395" s="77"/>
      <c r="X1395" s="77"/>
      <c r="Y1395" s="98"/>
      <c r="Z1395" s="98"/>
      <c r="AA1395" s="98"/>
      <c r="AB1395" s="99"/>
      <c r="AC1395" s="99"/>
      <c r="AD1395" s="99"/>
      <c r="AE1395" s="99"/>
    </row>
    <row r="1396" spans="1:89">
      <c r="D1396" s="106" t="s">
        <v>61</v>
      </c>
      <c r="E1396" s="106" t="s">
        <v>61</v>
      </c>
      <c r="F1396" s="106"/>
      <c r="G1396" s="106"/>
      <c r="H1396" s="106"/>
      <c r="I1396" s="106"/>
      <c r="J1396" s="106"/>
      <c r="L1396" s="77"/>
      <c r="M1396" s="77"/>
      <c r="N1396" s="77"/>
      <c r="O1396" s="77"/>
      <c r="P1396" s="77"/>
      <c r="Q1396" s="77"/>
      <c r="R1396" s="77"/>
      <c r="S1396" s="77"/>
      <c r="T1396" s="77"/>
      <c r="U1396" s="77"/>
      <c r="V1396" s="77"/>
      <c r="W1396" s="77"/>
      <c r="X1396" s="77"/>
      <c r="Y1396" s="98"/>
      <c r="Z1396" s="98"/>
      <c r="AA1396" s="98"/>
      <c r="AB1396" s="99"/>
      <c r="AC1396" s="99"/>
      <c r="AD1396" s="99"/>
      <c r="AE1396" s="99"/>
    </row>
    <row r="1397" spans="1:89">
      <c r="D1397" s="106" t="s">
        <v>62</v>
      </c>
      <c r="E1397" s="106" t="s">
        <v>62</v>
      </c>
      <c r="F1397" s="106"/>
      <c r="G1397" s="106"/>
      <c r="H1397" s="106"/>
      <c r="I1397" s="106"/>
      <c r="J1397" s="106"/>
      <c r="L1397" s="77"/>
      <c r="M1397" s="77"/>
      <c r="N1397" s="77"/>
      <c r="O1397" s="77"/>
      <c r="P1397" s="77"/>
      <c r="Q1397" s="77"/>
      <c r="R1397" s="77"/>
      <c r="S1397" s="77"/>
      <c r="T1397" s="77"/>
      <c r="U1397" s="77"/>
      <c r="V1397" s="77"/>
      <c r="W1397" s="77"/>
      <c r="X1397" s="77"/>
      <c r="Y1397" s="98"/>
      <c r="Z1397" s="98"/>
      <c r="AA1397" s="98"/>
      <c r="AB1397" s="99"/>
      <c r="AC1397" s="99"/>
      <c r="AD1397" s="99"/>
      <c r="AE1397" s="99"/>
    </row>
    <row r="1398" spans="1:89">
      <c r="D1398" s="106" t="s">
        <v>60</v>
      </c>
      <c r="E1398" s="106">
        <v>132000</v>
      </c>
      <c r="F1398" s="106"/>
      <c r="G1398" s="106"/>
      <c r="H1398" s="106"/>
      <c r="I1398" s="106"/>
      <c r="J1398" s="106"/>
      <c r="L1398" s="77"/>
      <c r="N1398" s="77"/>
      <c r="O1398" s="77"/>
      <c r="P1398" s="77"/>
      <c r="Q1398" s="45"/>
      <c r="R1398" s="77"/>
      <c r="S1398" s="77"/>
      <c r="T1398" s="98"/>
      <c r="U1398" s="98"/>
      <c r="V1398" s="98"/>
      <c r="W1398" s="98"/>
      <c r="X1398" s="98"/>
      <c r="Y1398" s="98"/>
      <c r="Z1398" s="98"/>
      <c r="AA1398" s="98"/>
      <c r="AB1398" s="99"/>
      <c r="AC1398" s="99"/>
      <c r="AD1398" s="99"/>
      <c r="AE1398" s="99"/>
    </row>
    <row r="1399" spans="1:89">
      <c r="D1399" s="106" t="s">
        <v>61</v>
      </c>
      <c r="E1399" s="106">
        <v>300000</v>
      </c>
      <c r="F1399" s="106"/>
      <c r="G1399" s="106"/>
      <c r="H1399" s="106"/>
      <c r="I1399" s="106"/>
      <c r="J1399" s="106"/>
      <c r="K1399" s="77"/>
      <c r="L1399" s="77"/>
      <c r="N1399" s="77"/>
      <c r="O1399" s="77"/>
      <c r="P1399" s="77"/>
      <c r="Q1399" s="45"/>
      <c r="R1399" s="77"/>
      <c r="S1399" s="77"/>
      <c r="T1399" s="98"/>
      <c r="U1399" s="98"/>
      <c r="V1399" s="98"/>
      <c r="W1399" s="98"/>
      <c r="X1399" s="98"/>
      <c r="Y1399" s="98"/>
      <c r="Z1399" s="98"/>
      <c r="AA1399" s="98"/>
      <c r="AB1399" s="99"/>
      <c r="AC1399" s="99"/>
      <c r="AD1399" s="99"/>
      <c r="AE1399" s="99"/>
    </row>
    <row r="1400" spans="1:89">
      <c r="D1400" s="106" t="s">
        <v>62</v>
      </c>
      <c r="E1400" s="106">
        <v>144000</v>
      </c>
      <c r="F1400" s="106"/>
      <c r="G1400" s="106"/>
      <c r="H1400" s="106"/>
      <c r="I1400" s="106"/>
      <c r="J1400" s="106"/>
      <c r="K1400" s="77"/>
      <c r="L1400" s="77"/>
      <c r="N1400" s="77"/>
      <c r="O1400" s="77"/>
      <c r="P1400" s="77"/>
      <c r="Q1400" s="45"/>
      <c r="R1400" s="77"/>
      <c r="S1400" s="77"/>
      <c r="T1400" s="98"/>
      <c r="U1400" s="98"/>
      <c r="V1400" s="98"/>
      <c r="W1400" s="98"/>
      <c r="X1400" s="98"/>
      <c r="Y1400" s="98"/>
      <c r="Z1400" s="98"/>
      <c r="AA1400" s="98"/>
      <c r="AB1400" s="99"/>
      <c r="AC1400" s="99"/>
      <c r="AD1400" s="99"/>
      <c r="AE1400" s="99"/>
    </row>
    <row r="1401" spans="1:89" s="8" customFormat="1">
      <c r="A1401" s="138"/>
      <c r="B1401" s="118"/>
      <c r="C1401" s="7"/>
      <c r="D1401" s="49">
        <f>IFERROR(E1400/E1399,0)</f>
        <v>0.48</v>
      </c>
      <c r="E1401" s="86" t="e">
        <f>IF(#REF!=4,"n"," ")</f>
        <v>#REF!</v>
      </c>
      <c r="F1401" s="44"/>
      <c r="G1401" s="44"/>
      <c r="H1401" s="44"/>
      <c r="I1401" s="44"/>
      <c r="J1401" s="44"/>
      <c r="K1401" s="44"/>
      <c r="L1401" s="71"/>
      <c r="M1401" s="72"/>
      <c r="N1401" s="72"/>
      <c r="O1401" s="72"/>
      <c r="P1401" s="72"/>
      <c r="Q1401" s="72"/>
      <c r="R1401" s="72"/>
      <c r="S1401" s="72"/>
      <c r="T1401" s="72"/>
      <c r="U1401" s="72"/>
      <c r="V1401" s="72"/>
      <c r="W1401" s="72"/>
      <c r="X1401" s="72"/>
      <c r="Y1401" s="98"/>
      <c r="Z1401" s="98"/>
      <c r="AA1401" s="98"/>
      <c r="AB1401" s="98"/>
      <c r="AC1401" s="98"/>
      <c r="AD1401" s="98"/>
      <c r="AE1401" s="98"/>
      <c r="AF1401" s="28"/>
      <c r="AG1401" s="28"/>
      <c r="AH1401" s="28"/>
      <c r="AI1401" s="28"/>
      <c r="AJ1401" s="28"/>
      <c r="AK1401" s="28"/>
      <c r="AL1401" s="28"/>
      <c r="AM1401" s="28"/>
      <c r="AN1401" s="28"/>
      <c r="AO1401" s="28"/>
      <c r="AP1401" s="28"/>
      <c r="AQ1401" s="28"/>
      <c r="AR1401" s="28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</row>
    <row r="1402" spans="1:89" ht="16.5" customHeight="1">
      <c r="F1402" s="48"/>
      <c r="G1402" s="48"/>
      <c r="H1402" s="48"/>
      <c r="I1402" s="48"/>
      <c r="J1402" s="70"/>
      <c r="L1402" s="77"/>
      <c r="M1402" s="77"/>
      <c r="N1402" s="77"/>
      <c r="O1402" s="77"/>
      <c r="P1402" s="77"/>
      <c r="Q1402" s="77"/>
      <c r="R1402" s="77"/>
      <c r="S1402" s="77"/>
      <c r="T1402" s="77"/>
      <c r="U1402" s="77"/>
      <c r="V1402" s="77"/>
      <c r="W1402" s="77"/>
      <c r="X1402" s="77"/>
      <c r="Y1402" s="98"/>
      <c r="Z1402" s="98"/>
      <c r="AA1402" s="98"/>
      <c r="AB1402" s="99"/>
      <c r="AC1402" s="99"/>
      <c r="AD1402" s="99"/>
      <c r="AE1402" s="99"/>
    </row>
    <row r="1403" spans="1:89" ht="16.5" customHeight="1">
      <c r="D1403" s="106" t="s">
        <v>17</v>
      </c>
      <c r="E1403" s="106">
        <v>0</v>
      </c>
      <c r="F1403" s="106"/>
      <c r="G1403" s="106"/>
      <c r="H1403" s="106"/>
      <c r="I1403" s="106"/>
      <c r="J1403" s="106"/>
      <c r="K1403" s="77"/>
      <c r="L1403" s="77"/>
      <c r="M1403" s="77"/>
      <c r="N1403" s="77"/>
      <c r="O1403" s="77"/>
      <c r="P1403" s="77"/>
      <c r="Q1403" s="77"/>
      <c r="R1403" s="77"/>
      <c r="S1403" s="77"/>
      <c r="T1403" s="77"/>
      <c r="U1403" s="77"/>
      <c r="V1403" s="77"/>
      <c r="W1403" s="77"/>
      <c r="X1403" s="77"/>
      <c r="Y1403" s="98"/>
      <c r="Z1403" s="98"/>
      <c r="AA1403" s="98"/>
      <c r="AB1403" s="99"/>
      <c r="AC1403" s="99"/>
      <c r="AD1403" s="99"/>
      <c r="AE1403" s="99"/>
    </row>
    <row r="1404" spans="1:89">
      <c r="D1404" s="106" t="s">
        <v>60</v>
      </c>
      <c r="E1404" s="106" t="s">
        <v>60</v>
      </c>
      <c r="F1404" s="106"/>
      <c r="G1404" s="106"/>
      <c r="H1404" s="106"/>
      <c r="I1404" s="106"/>
      <c r="J1404" s="106"/>
      <c r="K1404" s="77"/>
      <c r="L1404" s="77"/>
      <c r="M1404" s="77"/>
      <c r="N1404" s="77"/>
      <c r="O1404" s="77"/>
      <c r="P1404" s="77"/>
      <c r="Q1404" s="77"/>
      <c r="R1404" s="77"/>
      <c r="S1404" s="77"/>
      <c r="T1404" s="77"/>
      <c r="U1404" s="77"/>
      <c r="V1404" s="77"/>
      <c r="W1404" s="77"/>
      <c r="X1404" s="77"/>
      <c r="Y1404" s="98"/>
      <c r="Z1404" s="98"/>
      <c r="AA1404" s="98"/>
      <c r="AB1404" s="99"/>
      <c r="AC1404" s="99"/>
      <c r="AD1404" s="99"/>
      <c r="AE1404" s="99"/>
    </row>
    <row r="1405" spans="1:89">
      <c r="D1405" s="106" t="s">
        <v>61</v>
      </c>
      <c r="E1405" s="106" t="s">
        <v>61</v>
      </c>
      <c r="F1405" s="106"/>
      <c r="G1405" s="106"/>
      <c r="H1405" s="106"/>
      <c r="I1405" s="106"/>
      <c r="J1405" s="106"/>
      <c r="K1405" s="77"/>
      <c r="L1405" s="77"/>
      <c r="M1405" s="77"/>
      <c r="N1405" s="77"/>
      <c r="O1405" s="77"/>
      <c r="P1405" s="77"/>
      <c r="Q1405" s="77"/>
      <c r="R1405" s="77"/>
      <c r="S1405" s="77"/>
      <c r="T1405" s="77"/>
      <c r="U1405" s="77"/>
      <c r="V1405" s="77"/>
      <c r="W1405" s="77"/>
      <c r="X1405" s="77"/>
      <c r="Y1405" s="98"/>
      <c r="Z1405" s="98"/>
      <c r="AA1405" s="98"/>
      <c r="AB1405" s="99"/>
      <c r="AC1405" s="99"/>
      <c r="AD1405" s="99"/>
      <c r="AE1405" s="99"/>
    </row>
    <row r="1406" spans="1:89">
      <c r="D1406" s="106" t="s">
        <v>62</v>
      </c>
      <c r="E1406" s="106" t="s">
        <v>62</v>
      </c>
      <c r="F1406" s="106"/>
      <c r="G1406" s="106"/>
      <c r="H1406" s="106"/>
      <c r="I1406" s="106"/>
      <c r="J1406" s="106"/>
      <c r="K1406" s="77"/>
      <c r="L1406" s="77"/>
      <c r="M1406" s="77"/>
      <c r="N1406" s="77"/>
      <c r="O1406" s="77"/>
      <c r="P1406" s="77"/>
      <c r="Q1406" s="77"/>
      <c r="R1406" s="77"/>
      <c r="S1406" s="77"/>
      <c r="T1406" s="77"/>
      <c r="U1406" s="77"/>
      <c r="V1406" s="77"/>
      <c r="W1406" s="77"/>
      <c r="X1406" s="77"/>
      <c r="Y1406" s="98"/>
      <c r="Z1406" s="98"/>
      <c r="AA1406" s="98"/>
      <c r="AB1406" s="99"/>
      <c r="AC1406" s="99"/>
      <c r="AD1406" s="99"/>
      <c r="AE1406" s="99"/>
    </row>
    <row r="1407" spans="1:89">
      <c r="D1407" s="106" t="s">
        <v>60</v>
      </c>
      <c r="E1407" s="106">
        <v>455000</v>
      </c>
      <c r="F1407" s="106"/>
      <c r="G1407" s="106"/>
      <c r="H1407" s="106"/>
      <c r="I1407" s="106"/>
      <c r="J1407" s="106"/>
      <c r="L1407" s="77"/>
      <c r="N1407" s="77"/>
      <c r="O1407" s="77"/>
      <c r="P1407" s="77"/>
      <c r="Q1407" s="45"/>
      <c r="R1407" s="77"/>
      <c r="S1407" s="77"/>
      <c r="T1407" s="98"/>
      <c r="U1407" s="98"/>
      <c r="V1407" s="98"/>
      <c r="W1407" s="98"/>
      <c r="X1407" s="98"/>
      <c r="Y1407" s="98"/>
      <c r="Z1407" s="98"/>
      <c r="AA1407" s="98"/>
      <c r="AB1407" s="99"/>
      <c r="AC1407" s="99"/>
      <c r="AD1407" s="99"/>
      <c r="AE1407" s="99"/>
    </row>
    <row r="1408" spans="1:89">
      <c r="D1408" s="106" t="s">
        <v>61</v>
      </c>
      <c r="E1408" s="106">
        <v>900000</v>
      </c>
      <c r="F1408" s="106"/>
      <c r="G1408" s="106"/>
      <c r="H1408" s="106"/>
      <c r="I1408" s="106"/>
      <c r="J1408" s="106"/>
      <c r="K1408" s="77"/>
      <c r="L1408" s="77"/>
      <c r="N1408" s="77"/>
      <c r="O1408" s="77"/>
      <c r="P1408" s="77"/>
      <c r="Q1408" s="45"/>
      <c r="R1408" s="77"/>
      <c r="S1408" s="77"/>
      <c r="T1408" s="98"/>
      <c r="U1408" s="98"/>
      <c r="V1408" s="98"/>
      <c r="W1408" s="98"/>
      <c r="X1408" s="98"/>
      <c r="Y1408" s="98"/>
      <c r="Z1408" s="98"/>
      <c r="AA1408" s="98"/>
      <c r="AB1408" s="99"/>
      <c r="AC1408" s="99"/>
      <c r="AD1408" s="99"/>
      <c r="AE1408" s="99"/>
    </row>
    <row r="1409" spans="1:89">
      <c r="D1409" s="106" t="s">
        <v>62</v>
      </c>
      <c r="E1409" s="106">
        <v>506000</v>
      </c>
      <c r="F1409" s="106"/>
      <c r="G1409" s="106"/>
      <c r="H1409" s="106"/>
      <c r="I1409" s="106"/>
      <c r="J1409" s="106"/>
      <c r="K1409" s="77"/>
      <c r="L1409" s="77"/>
      <c r="N1409" s="77"/>
      <c r="O1409" s="77"/>
      <c r="P1409" s="77"/>
      <c r="Q1409" s="45"/>
      <c r="R1409" s="77"/>
      <c r="S1409" s="77"/>
      <c r="T1409" s="98"/>
      <c r="U1409" s="98"/>
      <c r="V1409" s="98"/>
      <c r="W1409" s="98"/>
      <c r="X1409" s="98"/>
      <c r="Y1409" s="98"/>
      <c r="Z1409" s="98"/>
      <c r="AA1409" s="98"/>
      <c r="AB1409" s="99"/>
      <c r="AC1409" s="99"/>
      <c r="AD1409" s="99"/>
      <c r="AE1409" s="99"/>
    </row>
    <row r="1410" spans="1:89" s="8" customFormat="1">
      <c r="A1410" s="138"/>
      <c r="B1410" s="118"/>
      <c r="C1410" s="7"/>
      <c r="D1410" s="49">
        <f>IFERROR(E1409/E1408,0)</f>
        <v>0.56222222222222218</v>
      </c>
      <c r="E1410" s="86" t="e">
        <f>IF(#REF!=4,"n"," ")</f>
        <v>#REF!</v>
      </c>
      <c r="F1410" s="44"/>
      <c r="G1410" s="44"/>
      <c r="H1410" s="44"/>
      <c r="I1410" s="44"/>
      <c r="J1410" s="44"/>
      <c r="K1410" s="44"/>
      <c r="L1410" s="71"/>
      <c r="M1410" s="72"/>
      <c r="N1410" s="72"/>
      <c r="O1410" s="72"/>
      <c r="P1410" s="72"/>
      <c r="Q1410" s="72"/>
      <c r="R1410" s="72"/>
      <c r="S1410" s="72"/>
      <c r="T1410" s="72"/>
      <c r="U1410" s="72"/>
      <c r="V1410" s="72"/>
      <c r="W1410" s="72"/>
      <c r="X1410" s="72"/>
      <c r="Y1410" s="98"/>
      <c r="Z1410" s="98"/>
      <c r="AA1410" s="98"/>
      <c r="AB1410" s="98"/>
      <c r="AC1410" s="98"/>
      <c r="AD1410" s="98"/>
      <c r="AE1410" s="98"/>
      <c r="AF1410" s="28"/>
      <c r="AG1410" s="28"/>
      <c r="AH1410" s="28"/>
      <c r="AI1410" s="28"/>
      <c r="AJ1410" s="28"/>
      <c r="AK1410" s="28"/>
      <c r="AL1410" s="28"/>
      <c r="AM1410" s="28"/>
      <c r="AN1410" s="28"/>
      <c r="AO1410" s="28"/>
      <c r="AP1410" s="28"/>
      <c r="AQ1410" s="28"/>
      <c r="AR1410" s="28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</row>
    <row r="1411" spans="1:89" ht="16.5" customHeight="1">
      <c r="F1411" s="48"/>
      <c r="G1411" s="48"/>
      <c r="H1411" s="48"/>
      <c r="I1411" s="48"/>
      <c r="J1411" s="70"/>
      <c r="L1411" s="77"/>
      <c r="M1411" s="77"/>
      <c r="N1411" s="77"/>
      <c r="O1411" s="77"/>
      <c r="P1411" s="77"/>
      <c r="Q1411" s="77"/>
      <c r="R1411" s="77"/>
      <c r="S1411" s="77"/>
      <c r="T1411" s="77"/>
      <c r="U1411" s="77"/>
      <c r="V1411" s="77"/>
      <c r="W1411" s="77"/>
      <c r="X1411" s="77"/>
      <c r="Y1411" s="77"/>
      <c r="Z1411" s="98"/>
      <c r="AA1411" s="98"/>
      <c r="AB1411" s="99"/>
      <c r="AC1411" s="99"/>
      <c r="AD1411" s="99"/>
      <c r="AE1411" s="99"/>
    </row>
    <row r="1412" spans="1:89" ht="16.5" customHeight="1">
      <c r="D1412" s="106" t="s">
        <v>18</v>
      </c>
      <c r="E1412" s="106">
        <v>0</v>
      </c>
      <c r="F1412" s="106"/>
      <c r="G1412" s="106"/>
      <c r="H1412" s="106"/>
      <c r="I1412" s="106"/>
      <c r="J1412" s="106"/>
      <c r="K1412" s="77"/>
      <c r="L1412" s="77"/>
      <c r="M1412" s="77"/>
      <c r="N1412" s="77"/>
      <c r="O1412" s="77"/>
      <c r="P1412" s="77"/>
      <c r="Q1412" s="77"/>
      <c r="R1412" s="77"/>
      <c r="S1412" s="77"/>
      <c r="T1412" s="77"/>
      <c r="U1412" s="77"/>
      <c r="V1412" s="77"/>
      <c r="W1412" s="77"/>
      <c r="X1412" s="77"/>
      <c r="Y1412" s="98"/>
      <c r="Z1412" s="98"/>
      <c r="AA1412" s="98"/>
      <c r="AB1412" s="99"/>
      <c r="AC1412" s="99"/>
      <c r="AD1412" s="99"/>
      <c r="AE1412" s="99"/>
    </row>
    <row r="1413" spans="1:89">
      <c r="D1413" s="106" t="s">
        <v>60</v>
      </c>
      <c r="E1413" s="106" t="s">
        <v>60</v>
      </c>
      <c r="F1413" s="106"/>
      <c r="G1413" s="106"/>
      <c r="H1413" s="106"/>
      <c r="I1413" s="106"/>
      <c r="J1413" s="106"/>
      <c r="K1413" s="77"/>
      <c r="L1413" s="77"/>
      <c r="M1413" s="77"/>
      <c r="N1413" s="77"/>
      <c r="O1413" s="77"/>
      <c r="P1413" s="77"/>
      <c r="Q1413" s="77"/>
      <c r="R1413" s="77"/>
      <c r="S1413" s="77"/>
      <c r="T1413" s="77"/>
      <c r="U1413" s="77"/>
      <c r="V1413" s="77"/>
      <c r="W1413" s="77"/>
      <c r="X1413" s="77"/>
      <c r="Y1413" s="98"/>
      <c r="Z1413" s="98"/>
      <c r="AA1413" s="98"/>
      <c r="AB1413" s="99"/>
      <c r="AC1413" s="99"/>
      <c r="AD1413" s="99"/>
      <c r="AE1413" s="99"/>
    </row>
    <row r="1414" spans="1:89">
      <c r="D1414" s="106" t="s">
        <v>61</v>
      </c>
      <c r="E1414" s="106" t="s">
        <v>61</v>
      </c>
      <c r="F1414" s="106"/>
      <c r="G1414" s="106"/>
      <c r="H1414" s="106"/>
      <c r="I1414" s="106"/>
      <c r="J1414" s="106"/>
      <c r="K1414" s="77"/>
      <c r="L1414" s="77"/>
      <c r="M1414" s="77"/>
      <c r="N1414" s="77"/>
      <c r="O1414" s="77"/>
      <c r="P1414" s="77"/>
      <c r="Q1414" s="77"/>
      <c r="R1414" s="77"/>
      <c r="S1414" s="77"/>
      <c r="T1414" s="77"/>
      <c r="U1414" s="77"/>
      <c r="V1414" s="77"/>
      <c r="W1414" s="77"/>
      <c r="X1414" s="77"/>
      <c r="Y1414" s="98"/>
      <c r="Z1414" s="98"/>
      <c r="AA1414" s="98"/>
      <c r="AB1414" s="99"/>
      <c r="AC1414" s="99"/>
      <c r="AD1414" s="99"/>
      <c r="AE1414" s="99"/>
    </row>
    <row r="1415" spans="1:89">
      <c r="D1415" s="106" t="s">
        <v>62</v>
      </c>
      <c r="E1415" s="106" t="s">
        <v>62</v>
      </c>
      <c r="F1415" s="106"/>
      <c r="G1415" s="106"/>
      <c r="H1415" s="106"/>
      <c r="I1415" s="106"/>
      <c r="J1415" s="106"/>
      <c r="K1415" s="77"/>
      <c r="L1415" s="77"/>
      <c r="M1415" s="77"/>
      <c r="N1415" s="77"/>
      <c r="O1415" s="77"/>
      <c r="P1415" s="77"/>
      <c r="Q1415" s="77"/>
      <c r="R1415" s="77"/>
      <c r="S1415" s="77"/>
      <c r="T1415" s="77"/>
      <c r="U1415" s="77"/>
      <c r="V1415" s="77"/>
      <c r="W1415" s="77"/>
      <c r="X1415" s="77"/>
      <c r="Y1415" s="98"/>
      <c r="Z1415" s="98"/>
      <c r="AA1415" s="98"/>
      <c r="AB1415" s="99"/>
      <c r="AC1415" s="99"/>
      <c r="AD1415" s="99"/>
      <c r="AE1415" s="99"/>
    </row>
    <row r="1416" spans="1:89">
      <c r="D1416" s="106" t="s">
        <v>60</v>
      </c>
      <c r="E1416" s="106">
        <v>130000</v>
      </c>
      <c r="F1416" s="106"/>
      <c r="G1416" s="106"/>
      <c r="H1416" s="106"/>
      <c r="I1416" s="106"/>
      <c r="J1416" s="106"/>
      <c r="N1416" s="77"/>
      <c r="O1416" s="77"/>
      <c r="P1416" s="77"/>
      <c r="Q1416" s="77"/>
      <c r="R1416" s="77"/>
      <c r="S1416" s="77"/>
      <c r="T1416" s="98"/>
      <c r="U1416" s="98"/>
      <c r="V1416" s="98"/>
      <c r="W1416" s="98"/>
      <c r="X1416" s="98"/>
      <c r="Y1416" s="98"/>
      <c r="Z1416" s="98"/>
      <c r="AA1416" s="98"/>
      <c r="AB1416" s="99"/>
      <c r="AC1416" s="99"/>
      <c r="AD1416" s="99"/>
      <c r="AE1416" s="99"/>
    </row>
    <row r="1417" spans="1:89">
      <c r="D1417" s="106" t="s">
        <v>61</v>
      </c>
      <c r="E1417" s="106">
        <v>300000</v>
      </c>
      <c r="F1417" s="106"/>
      <c r="G1417" s="106"/>
      <c r="H1417" s="106"/>
      <c r="I1417" s="106"/>
      <c r="J1417" s="106"/>
      <c r="K1417" s="77"/>
      <c r="N1417" s="77"/>
      <c r="O1417" s="77"/>
      <c r="P1417" s="77"/>
      <c r="Q1417" s="77"/>
      <c r="R1417" s="77"/>
      <c r="S1417" s="77"/>
      <c r="T1417" s="98"/>
      <c r="U1417" s="98"/>
      <c r="V1417" s="98"/>
      <c r="W1417" s="98"/>
      <c r="X1417" s="98"/>
      <c r="Y1417" s="98"/>
      <c r="Z1417" s="98"/>
      <c r="AA1417" s="98"/>
      <c r="AB1417" s="99"/>
      <c r="AC1417" s="99"/>
      <c r="AD1417" s="99"/>
      <c r="AE1417" s="99"/>
    </row>
    <row r="1418" spans="1:89">
      <c r="D1418" s="106" t="s">
        <v>62</v>
      </c>
      <c r="E1418" s="106">
        <v>138000</v>
      </c>
      <c r="F1418" s="106"/>
      <c r="G1418" s="106"/>
      <c r="H1418" s="106"/>
      <c r="I1418" s="106"/>
      <c r="J1418" s="106"/>
      <c r="K1418" s="77"/>
      <c r="N1418" s="77"/>
      <c r="O1418" s="77"/>
      <c r="P1418" s="77"/>
      <c r="Q1418" s="77"/>
      <c r="R1418" s="77"/>
      <c r="S1418" s="77"/>
      <c r="T1418" s="98"/>
      <c r="U1418" s="98"/>
      <c r="V1418" s="98"/>
      <c r="W1418" s="98"/>
      <c r="X1418" s="98"/>
      <c r="Y1418" s="98"/>
      <c r="Z1418" s="98"/>
      <c r="AA1418" s="98"/>
      <c r="AB1418" s="99"/>
      <c r="AC1418" s="99"/>
      <c r="AD1418" s="99"/>
      <c r="AE1418" s="99"/>
    </row>
    <row r="1419" spans="1:89" s="8" customFormat="1">
      <c r="A1419" s="138"/>
      <c r="B1419" s="118"/>
      <c r="C1419" s="7"/>
      <c r="D1419" s="49">
        <f>IFERROR(E1418/E1417,0)</f>
        <v>0.46</v>
      </c>
      <c r="E1419" s="86" t="e">
        <f>IF(#REF!=4,"n"," ")</f>
        <v>#REF!</v>
      </c>
      <c r="F1419" s="44"/>
      <c r="G1419" s="44"/>
      <c r="H1419" s="44"/>
      <c r="I1419" s="44"/>
      <c r="J1419" s="44"/>
      <c r="K1419" s="44"/>
      <c r="L1419" s="71"/>
      <c r="M1419" s="72"/>
      <c r="N1419" s="72"/>
      <c r="O1419" s="72"/>
      <c r="P1419" s="72"/>
      <c r="Q1419" s="72"/>
      <c r="R1419" s="72"/>
      <c r="S1419" s="72"/>
      <c r="T1419" s="72"/>
      <c r="U1419" s="72"/>
      <c r="V1419" s="72"/>
      <c r="W1419" s="72"/>
      <c r="X1419" s="72"/>
      <c r="Y1419" s="98"/>
      <c r="Z1419" s="98"/>
      <c r="AA1419" s="98"/>
      <c r="AB1419" s="98"/>
      <c r="AC1419" s="98"/>
      <c r="AD1419" s="98"/>
      <c r="AE1419" s="98"/>
      <c r="AF1419" s="28"/>
      <c r="AG1419" s="28"/>
      <c r="AH1419" s="28"/>
      <c r="AI1419" s="28"/>
      <c r="AJ1419" s="28"/>
      <c r="AK1419" s="28"/>
      <c r="AL1419" s="28"/>
      <c r="AM1419" s="28"/>
      <c r="AN1419" s="28"/>
      <c r="AO1419" s="28"/>
      <c r="AP1419" s="28"/>
      <c r="AQ1419" s="28"/>
      <c r="AR1419" s="28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</row>
    <row r="1420" spans="1:89" ht="16.5" customHeight="1">
      <c r="F1420" s="48"/>
      <c r="G1420" s="48"/>
      <c r="H1420" s="48"/>
      <c r="I1420" s="48"/>
      <c r="J1420" s="70"/>
      <c r="L1420" s="77"/>
      <c r="M1420" s="77"/>
      <c r="N1420" s="77"/>
      <c r="O1420" s="77"/>
      <c r="P1420" s="77"/>
      <c r="Q1420" s="77"/>
      <c r="R1420" s="77"/>
      <c r="S1420" s="77"/>
      <c r="T1420" s="77"/>
      <c r="U1420" s="77"/>
      <c r="V1420" s="77"/>
      <c r="W1420" s="77"/>
      <c r="X1420" s="77"/>
      <c r="Y1420" s="77"/>
      <c r="Z1420" s="98"/>
      <c r="AA1420" s="98"/>
      <c r="AB1420" s="99"/>
      <c r="AC1420" s="99"/>
      <c r="AD1420" s="99"/>
      <c r="AE1420" s="99"/>
    </row>
    <row r="1421" spans="1:89" ht="16.5" customHeight="1">
      <c r="D1421" s="106" t="s">
        <v>19</v>
      </c>
      <c r="E1421" s="106">
        <v>0</v>
      </c>
      <c r="F1421" s="106"/>
      <c r="G1421" s="106"/>
      <c r="H1421" s="106"/>
      <c r="I1421" s="106"/>
      <c r="J1421" s="106"/>
      <c r="K1421" s="77"/>
      <c r="L1421" s="77"/>
      <c r="M1421" s="77"/>
      <c r="N1421" s="77"/>
      <c r="O1421" s="77"/>
      <c r="P1421" s="77"/>
      <c r="Q1421" s="77"/>
      <c r="R1421" s="77"/>
      <c r="S1421" s="77"/>
      <c r="T1421" s="77"/>
      <c r="U1421" s="77"/>
      <c r="V1421" s="77"/>
      <c r="W1421" s="77"/>
      <c r="X1421" s="77"/>
      <c r="Y1421" s="98"/>
      <c r="Z1421" s="98"/>
      <c r="AA1421" s="98"/>
      <c r="AB1421" s="99"/>
      <c r="AC1421" s="99"/>
      <c r="AD1421" s="99"/>
      <c r="AE1421" s="99"/>
    </row>
    <row r="1422" spans="1:89">
      <c r="D1422" s="106" t="s">
        <v>60</v>
      </c>
      <c r="E1422" s="106" t="s">
        <v>60</v>
      </c>
      <c r="F1422" s="106"/>
      <c r="G1422" s="106"/>
      <c r="H1422" s="106"/>
      <c r="I1422" s="106"/>
      <c r="J1422" s="106"/>
      <c r="L1422" s="77"/>
      <c r="M1422" s="77"/>
      <c r="N1422" s="77"/>
      <c r="O1422" s="77"/>
      <c r="P1422" s="77"/>
      <c r="Q1422" s="77"/>
      <c r="R1422" s="77"/>
      <c r="S1422" s="77"/>
      <c r="T1422" s="77"/>
      <c r="U1422" s="77"/>
      <c r="V1422" s="77"/>
      <c r="W1422" s="77"/>
      <c r="X1422" s="77"/>
      <c r="Y1422" s="98"/>
      <c r="Z1422" s="98"/>
      <c r="AA1422" s="98"/>
      <c r="AB1422" s="99"/>
      <c r="AC1422" s="99"/>
      <c r="AD1422" s="99"/>
      <c r="AE1422" s="99"/>
    </row>
    <row r="1423" spans="1:89">
      <c r="D1423" s="106" t="s">
        <v>61</v>
      </c>
      <c r="E1423" s="106" t="s">
        <v>61</v>
      </c>
      <c r="F1423" s="106"/>
      <c r="G1423" s="106"/>
      <c r="H1423" s="106"/>
      <c r="I1423" s="106"/>
      <c r="J1423" s="106"/>
      <c r="L1423" s="77"/>
      <c r="M1423" s="77"/>
      <c r="N1423" s="77"/>
      <c r="O1423" s="77"/>
      <c r="P1423" s="77"/>
      <c r="Q1423" s="77"/>
      <c r="R1423" s="77"/>
      <c r="S1423" s="77"/>
      <c r="T1423" s="77"/>
      <c r="U1423" s="77"/>
      <c r="V1423" s="77"/>
      <c r="W1423" s="77"/>
      <c r="X1423" s="77"/>
      <c r="Y1423" s="98"/>
      <c r="Z1423" s="98"/>
      <c r="AA1423" s="98"/>
      <c r="AB1423" s="99"/>
      <c r="AC1423" s="99"/>
      <c r="AD1423" s="99"/>
      <c r="AE1423" s="99"/>
    </row>
    <row r="1424" spans="1:89">
      <c r="D1424" s="106" t="s">
        <v>62</v>
      </c>
      <c r="E1424" s="106" t="s">
        <v>62</v>
      </c>
      <c r="F1424" s="106"/>
      <c r="G1424" s="106"/>
      <c r="H1424" s="106"/>
      <c r="I1424" s="106"/>
      <c r="J1424" s="106"/>
      <c r="L1424" s="77"/>
      <c r="M1424" s="77"/>
      <c r="N1424" s="77"/>
      <c r="O1424" s="77"/>
      <c r="P1424" s="77"/>
      <c r="Q1424" s="77"/>
      <c r="R1424" s="77"/>
      <c r="S1424" s="77"/>
      <c r="T1424" s="77"/>
      <c r="U1424" s="77"/>
      <c r="V1424" s="77"/>
      <c r="W1424" s="77"/>
      <c r="X1424" s="77"/>
      <c r="Y1424" s="98"/>
      <c r="Z1424" s="98"/>
      <c r="AA1424" s="98"/>
      <c r="AB1424" s="99"/>
      <c r="AC1424" s="99"/>
      <c r="AD1424" s="99"/>
      <c r="AE1424" s="99"/>
    </row>
    <row r="1425" spans="1:89">
      <c r="D1425" s="106" t="s">
        <v>60</v>
      </c>
      <c r="E1425" s="106">
        <v>17000</v>
      </c>
      <c r="F1425" s="106"/>
      <c r="G1425" s="106"/>
      <c r="H1425" s="106"/>
      <c r="I1425" s="106"/>
      <c r="J1425" s="106"/>
      <c r="L1425" s="77"/>
      <c r="N1425" s="77"/>
      <c r="O1425" s="77"/>
      <c r="P1425" s="77"/>
      <c r="Q1425" s="45"/>
      <c r="R1425" s="77"/>
      <c r="S1425" s="77"/>
      <c r="T1425" s="98"/>
      <c r="U1425" s="98"/>
      <c r="V1425" s="98"/>
      <c r="W1425" s="98"/>
      <c r="X1425" s="98"/>
      <c r="Y1425" s="98"/>
      <c r="Z1425" s="98"/>
      <c r="AA1425" s="98"/>
      <c r="AB1425" s="99"/>
      <c r="AC1425" s="99"/>
      <c r="AD1425" s="99"/>
      <c r="AE1425" s="99"/>
    </row>
    <row r="1426" spans="1:89">
      <c r="D1426" s="106" t="s">
        <v>61</v>
      </c>
      <c r="E1426" s="106">
        <v>84000</v>
      </c>
      <c r="F1426" s="106"/>
      <c r="G1426" s="106"/>
      <c r="H1426" s="106"/>
      <c r="I1426" s="106"/>
      <c r="J1426" s="106"/>
      <c r="K1426" s="77"/>
      <c r="L1426" s="77"/>
      <c r="N1426" s="77"/>
      <c r="O1426" s="77"/>
      <c r="P1426" s="77"/>
      <c r="Q1426" s="45"/>
      <c r="R1426" s="77"/>
      <c r="S1426" s="77"/>
      <c r="T1426" s="98"/>
      <c r="U1426" s="98"/>
      <c r="V1426" s="98"/>
      <c r="W1426" s="98"/>
      <c r="X1426" s="98"/>
      <c r="Y1426" s="98"/>
      <c r="Z1426" s="98"/>
      <c r="AA1426" s="98"/>
      <c r="AB1426" s="99"/>
      <c r="AC1426" s="99"/>
      <c r="AD1426" s="99"/>
      <c r="AE1426" s="99"/>
    </row>
    <row r="1427" spans="1:89">
      <c r="D1427" s="106" t="s">
        <v>62</v>
      </c>
      <c r="E1427" s="106">
        <v>20000</v>
      </c>
      <c r="F1427" s="106"/>
      <c r="G1427" s="106"/>
      <c r="H1427" s="106"/>
      <c r="I1427" s="106"/>
      <c r="J1427" s="106"/>
      <c r="K1427" s="77"/>
      <c r="L1427" s="77"/>
      <c r="N1427" s="77"/>
      <c r="O1427" s="77"/>
      <c r="P1427" s="77"/>
      <c r="Q1427" s="45"/>
      <c r="R1427" s="77"/>
      <c r="S1427" s="77"/>
      <c r="T1427" s="98"/>
      <c r="U1427" s="98"/>
      <c r="V1427" s="98"/>
      <c r="W1427" s="98"/>
      <c r="X1427" s="98"/>
      <c r="Y1427" s="98"/>
      <c r="Z1427" s="98"/>
      <c r="AA1427" s="98"/>
      <c r="AB1427" s="99"/>
      <c r="AC1427" s="99"/>
      <c r="AD1427" s="99"/>
      <c r="AE1427" s="99"/>
    </row>
    <row r="1428" spans="1:89" s="8" customFormat="1">
      <c r="A1428" s="138"/>
      <c r="B1428" s="118"/>
      <c r="C1428" s="7"/>
      <c r="D1428" s="49">
        <f>IFERROR(E1427/E1426,0)</f>
        <v>0.23809523809523808</v>
      </c>
      <c r="E1428" s="86" t="e">
        <f>IF(#REF!=4,"n"," ")</f>
        <v>#REF!</v>
      </c>
      <c r="F1428" s="44"/>
      <c r="G1428" s="44"/>
      <c r="H1428" s="44"/>
      <c r="I1428" s="44"/>
      <c r="J1428" s="44"/>
      <c r="K1428" s="44"/>
      <c r="L1428" s="71"/>
      <c r="M1428" s="72"/>
      <c r="N1428" s="72"/>
      <c r="O1428" s="72"/>
      <c r="P1428" s="72"/>
      <c r="Q1428" s="72"/>
      <c r="R1428" s="72"/>
      <c r="S1428" s="72"/>
      <c r="T1428" s="72"/>
      <c r="U1428" s="72"/>
      <c r="V1428" s="72"/>
      <c r="W1428" s="72"/>
      <c r="X1428" s="72"/>
      <c r="Y1428" s="98"/>
      <c r="Z1428" s="98"/>
      <c r="AA1428" s="98"/>
      <c r="AB1428" s="98"/>
      <c r="AC1428" s="98"/>
      <c r="AD1428" s="98"/>
      <c r="AE1428" s="98"/>
      <c r="AF1428" s="28"/>
      <c r="AG1428" s="28"/>
      <c r="AH1428" s="28"/>
      <c r="AI1428" s="28"/>
      <c r="AJ1428" s="28"/>
      <c r="AK1428" s="28"/>
      <c r="AL1428" s="28"/>
      <c r="AM1428" s="28"/>
      <c r="AN1428" s="28"/>
      <c r="AO1428" s="28"/>
      <c r="AP1428" s="28"/>
      <c r="AQ1428" s="28"/>
      <c r="AR1428" s="28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</row>
    <row r="1429" spans="1:89" ht="16.5" customHeight="1">
      <c r="F1429" s="48"/>
      <c r="G1429" s="48"/>
      <c r="H1429" s="48"/>
      <c r="I1429" s="48"/>
      <c r="J1429" s="70"/>
      <c r="L1429" s="77"/>
      <c r="M1429" s="77"/>
      <c r="N1429" s="77"/>
      <c r="O1429" s="77"/>
      <c r="P1429" s="77"/>
      <c r="Q1429" s="77"/>
      <c r="R1429" s="77"/>
      <c r="S1429" s="77"/>
      <c r="T1429" s="77"/>
      <c r="U1429" s="77"/>
      <c r="V1429" s="77"/>
      <c r="W1429" s="77"/>
      <c r="X1429" s="77"/>
      <c r="Y1429" s="77"/>
      <c r="Z1429" s="98"/>
      <c r="AA1429" s="98"/>
      <c r="AB1429" s="99"/>
      <c r="AC1429" s="99"/>
      <c r="AD1429" s="99"/>
      <c r="AE1429" s="99"/>
    </row>
    <row r="1430" spans="1:89" ht="16.5" customHeight="1">
      <c r="D1430" s="106" t="s">
        <v>20</v>
      </c>
      <c r="E1430" s="106">
        <v>0</v>
      </c>
      <c r="F1430" s="106"/>
      <c r="G1430" s="106"/>
      <c r="H1430" s="106"/>
      <c r="I1430" s="106"/>
      <c r="J1430" s="106"/>
      <c r="K1430" s="77"/>
      <c r="L1430" s="77"/>
      <c r="M1430" s="77"/>
      <c r="N1430" s="77"/>
      <c r="O1430" s="77"/>
      <c r="P1430" s="77"/>
      <c r="Q1430" s="77"/>
      <c r="R1430" s="77"/>
      <c r="S1430" s="77"/>
      <c r="T1430" s="77"/>
      <c r="U1430" s="77"/>
      <c r="V1430" s="77"/>
      <c r="W1430" s="77"/>
      <c r="X1430" s="77"/>
      <c r="Y1430" s="98"/>
      <c r="Z1430" s="98"/>
      <c r="AA1430" s="98"/>
      <c r="AB1430" s="99"/>
      <c r="AC1430" s="99"/>
      <c r="AD1430" s="99"/>
      <c r="AE1430" s="99"/>
    </row>
    <row r="1431" spans="1:89">
      <c r="D1431" s="106" t="s">
        <v>60</v>
      </c>
      <c r="E1431" s="106" t="s">
        <v>60</v>
      </c>
      <c r="F1431" s="106"/>
      <c r="G1431" s="106"/>
      <c r="H1431" s="106"/>
      <c r="I1431" s="106"/>
      <c r="J1431" s="106"/>
      <c r="K1431" s="77"/>
      <c r="L1431" s="77"/>
      <c r="M1431" s="77"/>
      <c r="N1431" s="77"/>
      <c r="O1431" s="77"/>
      <c r="P1431" s="77"/>
      <c r="Q1431" s="77"/>
      <c r="R1431" s="77"/>
      <c r="S1431" s="77"/>
      <c r="T1431" s="77"/>
      <c r="U1431" s="77"/>
      <c r="V1431" s="77"/>
      <c r="W1431" s="77"/>
      <c r="X1431" s="77"/>
      <c r="Y1431" s="98"/>
      <c r="Z1431" s="98"/>
      <c r="AA1431" s="98"/>
      <c r="AB1431" s="99"/>
      <c r="AC1431" s="99"/>
      <c r="AD1431" s="99"/>
      <c r="AE1431" s="99"/>
    </row>
    <row r="1432" spans="1:89">
      <c r="D1432" s="106" t="s">
        <v>61</v>
      </c>
      <c r="E1432" s="106" t="s">
        <v>61</v>
      </c>
      <c r="F1432" s="106"/>
      <c r="G1432" s="106"/>
      <c r="H1432" s="106"/>
      <c r="I1432" s="106"/>
      <c r="J1432" s="106"/>
      <c r="K1432" s="77"/>
      <c r="L1432" s="77"/>
      <c r="M1432" s="77"/>
      <c r="N1432" s="77"/>
      <c r="O1432" s="77"/>
      <c r="P1432" s="77"/>
      <c r="Q1432" s="77"/>
      <c r="R1432" s="77"/>
      <c r="S1432" s="77"/>
      <c r="T1432" s="77"/>
      <c r="U1432" s="77"/>
      <c r="V1432" s="77"/>
      <c r="W1432" s="77"/>
      <c r="X1432" s="77"/>
      <c r="Y1432" s="98"/>
      <c r="Z1432" s="98"/>
      <c r="AA1432" s="98"/>
      <c r="AB1432" s="99"/>
      <c r="AC1432" s="99"/>
      <c r="AD1432" s="99"/>
      <c r="AE1432" s="99"/>
    </row>
    <row r="1433" spans="1:89">
      <c r="D1433" s="106" t="s">
        <v>62</v>
      </c>
      <c r="E1433" s="106" t="s">
        <v>62</v>
      </c>
      <c r="F1433" s="106"/>
      <c r="G1433" s="106"/>
      <c r="H1433" s="106"/>
      <c r="I1433" s="106"/>
      <c r="J1433" s="106"/>
      <c r="K1433" s="77"/>
      <c r="L1433" s="77"/>
      <c r="M1433" s="77"/>
      <c r="N1433" s="77"/>
      <c r="O1433" s="77"/>
      <c r="P1433" s="77"/>
      <c r="Q1433" s="77"/>
      <c r="R1433" s="77"/>
      <c r="S1433" s="77"/>
      <c r="T1433" s="77"/>
      <c r="U1433" s="77"/>
      <c r="V1433" s="77"/>
      <c r="W1433" s="77"/>
      <c r="X1433" s="77"/>
      <c r="Y1433" s="98"/>
      <c r="Z1433" s="98"/>
      <c r="AA1433" s="98"/>
      <c r="AB1433" s="99"/>
      <c r="AC1433" s="99"/>
      <c r="AD1433" s="99"/>
      <c r="AE1433" s="99"/>
    </row>
    <row r="1434" spans="1:89">
      <c r="D1434" s="106" t="s">
        <v>60</v>
      </c>
      <c r="E1434" s="106">
        <v>8000</v>
      </c>
      <c r="F1434" s="106"/>
      <c r="G1434" s="106"/>
      <c r="H1434" s="106"/>
      <c r="I1434" s="106"/>
      <c r="J1434" s="106"/>
      <c r="K1434" s="77"/>
      <c r="L1434" s="77"/>
      <c r="N1434" s="77"/>
      <c r="O1434" s="77"/>
      <c r="P1434" s="77"/>
      <c r="Q1434" s="45"/>
      <c r="R1434" s="77"/>
      <c r="S1434" s="77"/>
      <c r="T1434" s="98"/>
      <c r="U1434" s="98"/>
      <c r="V1434" s="98"/>
      <c r="W1434" s="98"/>
      <c r="X1434" s="98"/>
      <c r="Y1434" s="98"/>
      <c r="Z1434" s="98"/>
      <c r="AA1434" s="98"/>
      <c r="AB1434" s="99"/>
      <c r="AC1434" s="99"/>
      <c r="AD1434" s="99"/>
      <c r="AE1434" s="99"/>
    </row>
    <row r="1435" spans="1:89">
      <c r="D1435" s="106" t="s">
        <v>61</v>
      </c>
      <c r="E1435" s="106">
        <v>36000</v>
      </c>
      <c r="F1435" s="106"/>
      <c r="G1435" s="106"/>
      <c r="H1435" s="106"/>
      <c r="I1435" s="106"/>
      <c r="J1435" s="106"/>
      <c r="K1435" s="77"/>
      <c r="L1435" s="77"/>
      <c r="N1435" s="77"/>
      <c r="O1435" s="77"/>
      <c r="P1435" s="77"/>
      <c r="Q1435" s="45"/>
      <c r="R1435" s="77"/>
      <c r="S1435" s="77"/>
      <c r="T1435" s="98"/>
      <c r="U1435" s="98"/>
      <c r="V1435" s="98"/>
      <c r="W1435" s="98"/>
      <c r="X1435" s="98"/>
      <c r="Y1435" s="98"/>
      <c r="Z1435" s="98"/>
      <c r="AA1435" s="98"/>
      <c r="AB1435" s="99"/>
      <c r="AC1435" s="99"/>
      <c r="AD1435" s="99"/>
      <c r="AE1435" s="99"/>
    </row>
    <row r="1436" spans="1:89">
      <c r="D1436" s="106" t="s">
        <v>62</v>
      </c>
      <c r="E1436" s="106">
        <v>10500</v>
      </c>
      <c r="F1436" s="106"/>
      <c r="G1436" s="106"/>
      <c r="H1436" s="106"/>
      <c r="I1436" s="106"/>
      <c r="J1436" s="106"/>
      <c r="K1436" s="77"/>
      <c r="L1436" s="77"/>
      <c r="N1436" s="77"/>
      <c r="O1436" s="77"/>
      <c r="P1436" s="77"/>
      <c r="Q1436" s="45"/>
      <c r="R1436" s="77"/>
      <c r="S1436" s="77"/>
      <c r="T1436" s="98"/>
      <c r="U1436" s="98"/>
      <c r="V1436" s="98"/>
      <c r="W1436" s="98"/>
      <c r="X1436" s="98"/>
      <c r="Y1436" s="98"/>
      <c r="Z1436" s="98"/>
      <c r="AA1436" s="98"/>
      <c r="AB1436" s="99"/>
      <c r="AC1436" s="99"/>
      <c r="AD1436" s="99"/>
      <c r="AE1436" s="99"/>
    </row>
    <row r="1437" spans="1:89" s="8" customFormat="1">
      <c r="A1437" s="138"/>
      <c r="B1437" s="118"/>
      <c r="C1437" s="7"/>
      <c r="D1437" s="49">
        <f>IFERROR(E1436/E1435,0)</f>
        <v>0.29166666666666669</v>
      </c>
      <c r="E1437" s="86" t="e">
        <f>IF(#REF!=4,"n"," ")</f>
        <v>#REF!</v>
      </c>
      <c r="F1437" s="44"/>
      <c r="G1437" s="44"/>
      <c r="H1437" s="44"/>
      <c r="I1437" s="44"/>
      <c r="J1437" s="44"/>
      <c r="K1437" s="44"/>
      <c r="L1437" s="71"/>
      <c r="M1437" s="72"/>
      <c r="N1437" s="72"/>
      <c r="O1437" s="72"/>
      <c r="P1437" s="72"/>
      <c r="Q1437" s="72"/>
      <c r="R1437" s="72"/>
      <c r="S1437" s="72"/>
      <c r="T1437" s="72"/>
      <c r="U1437" s="72"/>
      <c r="V1437" s="72"/>
      <c r="W1437" s="72"/>
      <c r="X1437" s="72"/>
      <c r="Y1437" s="98"/>
      <c r="Z1437" s="98"/>
      <c r="AA1437" s="98"/>
      <c r="AB1437" s="98"/>
      <c r="AC1437" s="98"/>
      <c r="AD1437" s="98"/>
      <c r="AE1437" s="98"/>
      <c r="AF1437" s="28"/>
      <c r="AG1437" s="28"/>
      <c r="AH1437" s="28"/>
      <c r="AI1437" s="28"/>
      <c r="AJ1437" s="28"/>
      <c r="AK1437" s="28"/>
      <c r="AL1437" s="28"/>
      <c r="AM1437" s="28"/>
      <c r="AN1437" s="28"/>
      <c r="AO1437" s="28"/>
      <c r="AP1437" s="28"/>
      <c r="AQ1437" s="28"/>
      <c r="AR1437" s="28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</row>
    <row r="1438" spans="1:89" ht="16.5" customHeight="1">
      <c r="F1438" s="48"/>
      <c r="G1438" s="48"/>
      <c r="H1438" s="48"/>
      <c r="I1438" s="48"/>
      <c r="J1438" s="70"/>
      <c r="S1438" s="98"/>
      <c r="T1438" s="98"/>
      <c r="U1438" s="98"/>
      <c r="V1438" s="98"/>
      <c r="W1438" s="98"/>
      <c r="X1438" s="98"/>
      <c r="Y1438" s="98"/>
      <c r="Z1438" s="98"/>
      <c r="AA1438" s="98"/>
      <c r="AB1438" s="99"/>
      <c r="AC1438" s="99"/>
      <c r="AD1438" s="99"/>
      <c r="AE1438" s="99"/>
    </row>
    <row r="1439" spans="1:89">
      <c r="S1439" s="98"/>
      <c r="T1439" s="98"/>
      <c r="U1439" s="98"/>
      <c r="V1439" s="98"/>
      <c r="W1439" s="98"/>
      <c r="X1439" s="98"/>
      <c r="Y1439" s="98"/>
      <c r="Z1439" s="98"/>
      <c r="AA1439" s="98"/>
      <c r="AB1439" s="99"/>
      <c r="AC1439" s="99"/>
      <c r="AD1439" s="99"/>
      <c r="AE1439" s="99"/>
    </row>
    <row r="1440" spans="1:89" ht="16.5">
      <c r="D1440" s="49"/>
      <c r="E1440" s="50"/>
      <c r="S1440" s="98"/>
      <c r="T1440" s="98"/>
      <c r="U1440" s="98"/>
      <c r="V1440" s="98"/>
      <c r="W1440" s="98"/>
      <c r="X1440" s="98"/>
      <c r="Y1440" s="98"/>
      <c r="Z1440" s="98"/>
      <c r="AA1440" s="98"/>
      <c r="AB1440" s="99"/>
      <c r="AC1440" s="99"/>
      <c r="AD1440" s="99"/>
      <c r="AE1440" s="99"/>
    </row>
    <row r="1441" spans="1:89">
      <c r="A1441" s="139"/>
      <c r="B1441" s="112"/>
      <c r="S1441" s="98"/>
      <c r="T1441" s="98"/>
      <c r="U1441" s="98"/>
      <c r="V1441" s="98"/>
      <c r="W1441" s="98"/>
      <c r="X1441" s="98"/>
      <c r="Y1441" s="98"/>
      <c r="Z1441" s="98"/>
      <c r="AA1441" s="98"/>
      <c r="AB1441" s="99"/>
      <c r="AC1441" s="99"/>
      <c r="AD1441" s="99"/>
      <c r="AE1441" s="99"/>
    </row>
    <row r="1442" spans="1:89">
      <c r="A1442" s="123"/>
      <c r="B1442" s="112"/>
      <c r="F1442" s="73"/>
      <c r="S1442" s="98"/>
      <c r="T1442" s="98"/>
      <c r="U1442" s="98"/>
      <c r="V1442" s="98"/>
      <c r="W1442" s="98"/>
      <c r="X1442" s="98"/>
      <c r="Y1442" s="98"/>
      <c r="Z1442" s="98"/>
      <c r="AA1442" s="98"/>
      <c r="AB1442" s="99"/>
      <c r="AC1442" s="99"/>
      <c r="AD1442" s="99"/>
      <c r="AE1442" s="99"/>
    </row>
    <row r="1443" spans="1:89" ht="15.75" customHeight="1">
      <c r="A1443" s="123"/>
      <c r="B1443" s="112"/>
      <c r="E1443" s="46"/>
      <c r="F1443" s="74"/>
      <c r="G1443" s="46"/>
      <c r="H1443" s="74"/>
      <c r="J1443" s="74"/>
      <c r="L1443" s="74"/>
      <c r="S1443" s="98"/>
      <c r="T1443" s="98"/>
      <c r="U1443" s="98"/>
      <c r="V1443" s="98"/>
      <c r="W1443" s="98"/>
      <c r="X1443" s="98"/>
      <c r="Y1443" s="98"/>
      <c r="Z1443" s="98"/>
      <c r="AA1443" s="98"/>
      <c r="AB1443" s="99"/>
      <c r="AC1443" s="99"/>
      <c r="AD1443" s="99"/>
      <c r="AE1443" s="99"/>
    </row>
    <row r="1444" spans="1:89">
      <c r="A1444" s="123"/>
      <c r="B1444" s="112"/>
      <c r="E1444" s="61"/>
      <c r="F1444" s="74"/>
      <c r="G1444" s="46"/>
      <c r="H1444" s="74"/>
      <c r="I1444" s="75"/>
      <c r="J1444" s="74"/>
      <c r="L1444" s="74"/>
      <c r="S1444" s="98"/>
      <c r="T1444" s="98"/>
      <c r="U1444" s="98"/>
      <c r="V1444" s="98"/>
      <c r="W1444" s="98"/>
      <c r="X1444" s="98"/>
      <c r="Y1444" s="98"/>
      <c r="Z1444" s="98"/>
      <c r="AA1444" s="98"/>
      <c r="AB1444" s="99"/>
      <c r="AC1444" s="99"/>
      <c r="AD1444" s="99"/>
      <c r="AE1444" s="99"/>
    </row>
    <row r="1445" spans="1:89">
      <c r="A1445" s="123"/>
      <c r="B1445" s="112"/>
      <c r="L1445" s="77"/>
      <c r="M1445" s="72"/>
      <c r="N1445" s="72"/>
      <c r="O1445" s="72"/>
      <c r="P1445" s="72"/>
      <c r="Q1445" s="72"/>
      <c r="R1445" s="72"/>
      <c r="S1445" s="100"/>
      <c r="T1445" s="100"/>
      <c r="U1445" s="100"/>
      <c r="V1445" s="100"/>
      <c r="W1445" s="100"/>
      <c r="X1445" s="100"/>
      <c r="Y1445" s="98"/>
      <c r="Z1445" s="98"/>
      <c r="AA1445" s="98"/>
      <c r="AB1445" s="99"/>
      <c r="AC1445" s="99"/>
      <c r="AD1445" s="99"/>
      <c r="AE1445" s="99"/>
    </row>
    <row r="1446" spans="1:89">
      <c r="A1446" s="123"/>
      <c r="B1446" s="112"/>
      <c r="L1446" s="77"/>
      <c r="M1446" s="77"/>
      <c r="N1446" s="77"/>
      <c r="O1446" s="77"/>
      <c r="P1446" s="77"/>
      <c r="Q1446" s="77"/>
      <c r="R1446" s="77"/>
      <c r="S1446" s="77"/>
      <c r="T1446" s="77"/>
      <c r="U1446" s="77"/>
      <c r="V1446" s="77"/>
      <c r="W1446" s="77"/>
      <c r="X1446" s="77"/>
      <c r="Y1446" s="98"/>
      <c r="Z1446" s="98"/>
      <c r="AA1446" s="98"/>
      <c r="AB1446" s="99"/>
      <c r="AC1446" s="99"/>
      <c r="AD1446" s="99"/>
      <c r="AE1446" s="99"/>
    </row>
    <row r="1447" spans="1:89" ht="16.5" customHeight="1">
      <c r="D1447" s="106" t="s">
        <v>22</v>
      </c>
      <c r="E1447" s="106">
        <v>0</v>
      </c>
      <c r="F1447" s="106"/>
      <c r="G1447" s="106"/>
      <c r="H1447" s="106"/>
      <c r="I1447" s="106"/>
      <c r="J1447" s="106"/>
      <c r="K1447" s="77"/>
      <c r="L1447" s="77"/>
      <c r="M1447" s="77"/>
      <c r="N1447" s="77"/>
      <c r="O1447" s="77"/>
      <c r="P1447" s="77"/>
      <c r="Q1447" s="77"/>
      <c r="R1447" s="77"/>
      <c r="S1447" s="77"/>
      <c r="T1447" s="77"/>
      <c r="U1447" s="77"/>
      <c r="V1447" s="77"/>
      <c r="W1447" s="77"/>
      <c r="X1447" s="77"/>
      <c r="Y1447" s="98"/>
      <c r="Z1447" s="98"/>
      <c r="AA1447" s="98"/>
      <c r="AB1447" s="99"/>
      <c r="AC1447" s="99"/>
      <c r="AD1447" s="99"/>
      <c r="AE1447" s="99"/>
    </row>
    <row r="1448" spans="1:89">
      <c r="D1448" s="106" t="s">
        <v>60</v>
      </c>
      <c r="E1448" s="106" t="s">
        <v>60</v>
      </c>
      <c r="F1448" s="106"/>
      <c r="G1448" s="106"/>
      <c r="H1448" s="106"/>
      <c r="I1448" s="106"/>
      <c r="J1448" s="106"/>
      <c r="K1448" s="77"/>
      <c r="L1448" s="77"/>
      <c r="M1448" s="77"/>
      <c r="N1448" s="77"/>
      <c r="O1448" s="77"/>
      <c r="P1448" s="77"/>
      <c r="Q1448" s="77"/>
      <c r="R1448" s="77"/>
      <c r="S1448" s="77"/>
      <c r="T1448" s="77"/>
      <c r="U1448" s="77"/>
      <c r="V1448" s="77"/>
      <c r="W1448" s="77"/>
      <c r="X1448" s="77"/>
      <c r="Y1448" s="98"/>
      <c r="Z1448" s="98"/>
      <c r="AA1448" s="98"/>
      <c r="AB1448" s="99"/>
      <c r="AC1448" s="99"/>
      <c r="AD1448" s="99"/>
      <c r="AE1448" s="99"/>
    </row>
    <row r="1449" spans="1:89">
      <c r="D1449" s="106" t="s">
        <v>61</v>
      </c>
      <c r="E1449" s="106" t="s">
        <v>61</v>
      </c>
      <c r="F1449" s="106"/>
      <c r="G1449" s="106"/>
      <c r="H1449" s="106"/>
      <c r="I1449" s="106"/>
      <c r="J1449" s="106"/>
      <c r="K1449" s="77"/>
      <c r="L1449" s="77"/>
      <c r="M1449" s="77"/>
      <c r="N1449" s="77"/>
      <c r="O1449" s="77"/>
      <c r="P1449" s="77"/>
      <c r="Q1449" s="77"/>
      <c r="R1449" s="77"/>
      <c r="S1449" s="77"/>
      <c r="T1449" s="77"/>
      <c r="U1449" s="77"/>
      <c r="V1449" s="77"/>
      <c r="W1449" s="77"/>
      <c r="X1449" s="77"/>
      <c r="Y1449" s="98"/>
      <c r="Z1449" s="98"/>
      <c r="AA1449" s="98"/>
      <c r="AB1449" s="99"/>
      <c r="AC1449" s="99"/>
      <c r="AD1449" s="99"/>
      <c r="AE1449" s="99"/>
    </row>
    <row r="1450" spans="1:89">
      <c r="D1450" s="106" t="s">
        <v>62</v>
      </c>
      <c r="E1450" s="106" t="s">
        <v>62</v>
      </c>
      <c r="F1450" s="106"/>
      <c r="G1450" s="106"/>
      <c r="H1450" s="106"/>
      <c r="I1450" s="106"/>
      <c r="J1450" s="106"/>
      <c r="K1450" s="77"/>
      <c r="L1450" s="77"/>
      <c r="M1450" s="77"/>
      <c r="N1450" s="77"/>
      <c r="O1450" s="77"/>
      <c r="P1450" s="77"/>
      <c r="Q1450" s="77"/>
      <c r="R1450" s="77"/>
      <c r="S1450" s="77"/>
      <c r="T1450" s="77"/>
      <c r="U1450" s="77"/>
      <c r="V1450" s="77"/>
      <c r="W1450" s="77"/>
      <c r="X1450" s="77"/>
      <c r="Y1450" s="98"/>
      <c r="Z1450" s="98"/>
      <c r="AA1450" s="98"/>
      <c r="AB1450" s="99"/>
      <c r="AC1450" s="99"/>
      <c r="AD1450" s="99"/>
      <c r="AE1450" s="99"/>
    </row>
    <row r="1451" spans="1:89">
      <c r="D1451" s="106" t="s">
        <v>60</v>
      </c>
      <c r="E1451" s="106">
        <v>1200</v>
      </c>
      <c r="F1451" s="106"/>
      <c r="G1451" s="106"/>
      <c r="H1451" s="106"/>
      <c r="I1451" s="106"/>
      <c r="J1451" s="106"/>
      <c r="L1451" s="77"/>
      <c r="N1451" s="77"/>
      <c r="O1451" s="77"/>
      <c r="P1451" s="77"/>
      <c r="Q1451" s="45"/>
      <c r="R1451" s="77"/>
      <c r="S1451" s="77"/>
      <c r="T1451" s="98"/>
      <c r="U1451" s="98"/>
      <c r="V1451" s="98"/>
      <c r="W1451" s="98"/>
      <c r="X1451" s="98"/>
      <c r="Y1451" s="98"/>
      <c r="Z1451" s="98"/>
      <c r="AA1451" s="98"/>
      <c r="AB1451" s="99"/>
      <c r="AC1451" s="99"/>
      <c r="AD1451" s="99"/>
      <c r="AE1451" s="99"/>
    </row>
    <row r="1452" spans="1:89">
      <c r="D1452" s="106" t="s">
        <v>61</v>
      </c>
      <c r="E1452" s="106">
        <v>1220</v>
      </c>
      <c r="F1452" s="106"/>
      <c r="G1452" s="106"/>
      <c r="H1452" s="106"/>
      <c r="I1452" s="106"/>
      <c r="J1452" s="106"/>
      <c r="K1452" s="77"/>
      <c r="L1452" s="77"/>
      <c r="N1452" s="77"/>
      <c r="O1452" s="77"/>
      <c r="P1452" s="77"/>
      <c r="Q1452" s="45"/>
      <c r="R1452" s="77"/>
      <c r="S1452" s="77"/>
      <c r="T1452" s="98"/>
      <c r="U1452" s="98"/>
      <c r="V1452" s="98"/>
      <c r="W1452" s="98"/>
      <c r="X1452" s="98"/>
      <c r="Y1452" s="98"/>
      <c r="Z1452" s="98"/>
      <c r="AA1452" s="98"/>
      <c r="AB1452" s="99"/>
      <c r="AC1452" s="99"/>
      <c r="AD1452" s="99"/>
      <c r="AE1452" s="99"/>
    </row>
    <row r="1453" spans="1:89">
      <c r="D1453" s="106" t="s">
        <v>62</v>
      </c>
      <c r="E1453" s="106">
        <v>1200</v>
      </c>
      <c r="F1453" s="106"/>
      <c r="G1453" s="106"/>
      <c r="H1453" s="106"/>
      <c r="I1453" s="106"/>
      <c r="J1453" s="106"/>
      <c r="K1453" s="77"/>
      <c r="L1453" s="77"/>
      <c r="N1453" s="77"/>
      <c r="O1453" s="77"/>
      <c r="P1453" s="77"/>
      <c r="Q1453" s="45"/>
      <c r="R1453" s="77"/>
      <c r="S1453" s="77"/>
      <c r="T1453" s="98"/>
      <c r="U1453" s="98"/>
      <c r="V1453" s="98"/>
      <c r="W1453" s="98"/>
      <c r="X1453" s="98"/>
      <c r="Y1453" s="98"/>
      <c r="Z1453" s="98"/>
      <c r="AA1453" s="98"/>
      <c r="AB1453" s="99"/>
      <c r="AC1453" s="99"/>
      <c r="AD1453" s="99"/>
      <c r="AE1453" s="99"/>
    </row>
    <row r="1454" spans="1:89" s="8" customFormat="1">
      <c r="A1454" s="138"/>
      <c r="B1454" s="118"/>
      <c r="C1454" s="7"/>
      <c r="D1454" s="49">
        <f>IFERROR(E1453/E1452,0)</f>
        <v>0.98360655737704916</v>
      </c>
      <c r="E1454" s="86" t="e">
        <f>IF(#REF!=4,"n"," ")</f>
        <v>#REF!</v>
      </c>
      <c r="F1454" s="44"/>
      <c r="G1454" s="44"/>
      <c r="H1454" s="44"/>
      <c r="I1454" s="44"/>
      <c r="J1454" s="44"/>
      <c r="K1454" s="44"/>
      <c r="L1454" s="71"/>
      <c r="M1454" s="72"/>
      <c r="N1454" s="72"/>
      <c r="O1454" s="72"/>
      <c r="P1454" s="72"/>
      <c r="Q1454" s="72"/>
      <c r="R1454" s="72"/>
      <c r="S1454" s="72"/>
      <c r="T1454" s="72"/>
      <c r="U1454" s="72"/>
      <c r="V1454" s="72"/>
      <c r="W1454" s="72"/>
      <c r="X1454" s="72"/>
      <c r="Y1454" s="98"/>
      <c r="Z1454" s="98"/>
      <c r="AA1454" s="98"/>
      <c r="AB1454" s="98"/>
      <c r="AC1454" s="98"/>
      <c r="AD1454" s="98"/>
      <c r="AE1454" s="98"/>
      <c r="AF1454" s="28"/>
      <c r="AG1454" s="28"/>
      <c r="AH1454" s="28"/>
      <c r="AI1454" s="28"/>
      <c r="AJ1454" s="28"/>
      <c r="AK1454" s="28"/>
      <c r="AL1454" s="28"/>
      <c r="AM1454" s="28"/>
      <c r="AN1454" s="28"/>
      <c r="AO1454" s="28"/>
      <c r="AP1454" s="28"/>
      <c r="AQ1454" s="28"/>
      <c r="AR1454" s="28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</row>
    <row r="1455" spans="1:89" ht="16.5" customHeight="1">
      <c r="F1455" s="48"/>
      <c r="G1455" s="48"/>
      <c r="H1455" s="48"/>
      <c r="I1455" s="48"/>
      <c r="J1455" s="70"/>
      <c r="L1455" s="77"/>
      <c r="M1455" s="77"/>
      <c r="N1455" s="77"/>
      <c r="O1455" s="77"/>
      <c r="P1455" s="77"/>
      <c r="Q1455" s="77"/>
      <c r="R1455" s="77"/>
      <c r="S1455" s="77"/>
      <c r="T1455" s="77"/>
      <c r="U1455" s="77"/>
      <c r="V1455" s="77"/>
      <c r="W1455" s="77"/>
      <c r="X1455" s="77"/>
      <c r="Y1455" s="98"/>
      <c r="Z1455" s="98"/>
      <c r="AA1455" s="98"/>
      <c r="AB1455" s="99"/>
      <c r="AC1455" s="99"/>
      <c r="AD1455" s="99"/>
      <c r="AE1455" s="99"/>
    </row>
    <row r="1456" spans="1:89" ht="16.5" customHeight="1">
      <c r="D1456" s="106" t="s">
        <v>23</v>
      </c>
      <c r="E1456" s="106">
        <v>0</v>
      </c>
      <c r="F1456" s="106"/>
      <c r="G1456" s="106"/>
      <c r="H1456" s="106"/>
      <c r="I1456" s="106"/>
      <c r="J1456" s="106"/>
      <c r="K1456" s="77"/>
      <c r="L1456" s="77"/>
      <c r="M1456" s="77"/>
      <c r="N1456" s="77"/>
      <c r="O1456" s="77"/>
      <c r="P1456" s="77"/>
      <c r="Q1456" s="77"/>
      <c r="R1456" s="77"/>
      <c r="S1456" s="77"/>
      <c r="T1456" s="77"/>
      <c r="U1456" s="77"/>
      <c r="V1456" s="77"/>
      <c r="W1456" s="77"/>
      <c r="X1456" s="77"/>
      <c r="Y1456" s="98"/>
      <c r="Z1456" s="98"/>
      <c r="AA1456" s="98"/>
      <c r="AB1456" s="99"/>
      <c r="AC1456" s="99"/>
      <c r="AD1456" s="99"/>
      <c r="AE1456" s="99"/>
    </row>
    <row r="1457" spans="1:89">
      <c r="D1457" s="106" t="s">
        <v>60</v>
      </c>
      <c r="E1457" s="106" t="s">
        <v>60</v>
      </c>
      <c r="F1457" s="106"/>
      <c r="G1457" s="106"/>
      <c r="H1457" s="106"/>
      <c r="I1457" s="106"/>
      <c r="J1457" s="106"/>
      <c r="K1457" s="77"/>
      <c r="L1457" s="77"/>
      <c r="M1457" s="77"/>
      <c r="N1457" s="77"/>
      <c r="O1457" s="77"/>
      <c r="P1457" s="77"/>
      <c r="Q1457" s="77"/>
      <c r="R1457" s="77"/>
      <c r="S1457" s="77"/>
      <c r="T1457" s="77"/>
      <c r="U1457" s="77"/>
      <c r="V1457" s="77"/>
      <c r="W1457" s="77"/>
      <c r="X1457" s="77"/>
      <c r="Y1457" s="98"/>
      <c r="Z1457" s="98"/>
      <c r="AA1457" s="98"/>
      <c r="AB1457" s="99"/>
      <c r="AC1457" s="99"/>
      <c r="AD1457" s="99"/>
      <c r="AE1457" s="99"/>
    </row>
    <row r="1458" spans="1:89">
      <c r="D1458" s="106" t="s">
        <v>61</v>
      </c>
      <c r="E1458" s="106" t="s">
        <v>61</v>
      </c>
      <c r="F1458" s="106"/>
      <c r="G1458" s="106"/>
      <c r="H1458" s="106"/>
      <c r="I1458" s="106"/>
      <c r="J1458" s="106"/>
      <c r="K1458" s="77"/>
      <c r="L1458" s="77"/>
      <c r="M1458" s="77"/>
      <c r="N1458" s="77"/>
      <c r="O1458" s="77"/>
      <c r="P1458" s="77"/>
      <c r="Q1458" s="77"/>
      <c r="R1458" s="77"/>
      <c r="S1458" s="77"/>
      <c r="T1458" s="77"/>
      <c r="U1458" s="77"/>
      <c r="V1458" s="77"/>
      <c r="W1458" s="77"/>
      <c r="X1458" s="77"/>
      <c r="Y1458" s="98"/>
      <c r="Z1458" s="98"/>
      <c r="AA1458" s="98"/>
      <c r="AB1458" s="99"/>
      <c r="AC1458" s="99"/>
      <c r="AD1458" s="99"/>
      <c r="AE1458" s="99"/>
    </row>
    <row r="1459" spans="1:89">
      <c r="D1459" s="106" t="s">
        <v>62</v>
      </c>
      <c r="E1459" s="106" t="s">
        <v>62</v>
      </c>
      <c r="F1459" s="106"/>
      <c r="G1459" s="106"/>
      <c r="H1459" s="106"/>
      <c r="I1459" s="106"/>
      <c r="J1459" s="106"/>
      <c r="K1459" s="77"/>
      <c r="L1459" s="77"/>
      <c r="M1459" s="77"/>
      <c r="N1459" s="77"/>
      <c r="O1459" s="77"/>
      <c r="P1459" s="77"/>
      <c r="Q1459" s="77"/>
      <c r="R1459" s="77"/>
      <c r="S1459" s="77"/>
      <c r="T1459" s="77"/>
      <c r="U1459" s="77"/>
      <c r="V1459" s="77"/>
      <c r="W1459" s="77"/>
      <c r="X1459" s="77"/>
      <c r="Y1459" s="98"/>
      <c r="Z1459" s="98"/>
      <c r="AA1459" s="98"/>
      <c r="AB1459" s="99"/>
      <c r="AC1459" s="99"/>
      <c r="AD1459" s="99"/>
      <c r="AE1459" s="99"/>
    </row>
    <row r="1460" spans="1:89">
      <c r="D1460" s="106" t="s">
        <v>60</v>
      </c>
      <c r="E1460" s="106">
        <v>20710</v>
      </c>
      <c r="F1460" s="106"/>
      <c r="G1460" s="106"/>
      <c r="H1460" s="106"/>
      <c r="I1460" s="106"/>
      <c r="J1460" s="106"/>
      <c r="L1460" s="77"/>
      <c r="N1460" s="77"/>
      <c r="O1460" s="77"/>
      <c r="P1460" s="77"/>
      <c r="Q1460" s="45"/>
      <c r="R1460" s="77"/>
      <c r="S1460" s="77"/>
      <c r="T1460" s="98"/>
      <c r="U1460" s="98"/>
      <c r="V1460" s="98"/>
      <c r="W1460" s="98"/>
      <c r="X1460" s="98"/>
      <c r="Y1460" s="98"/>
      <c r="Z1460" s="98"/>
      <c r="AA1460" s="98"/>
      <c r="AB1460" s="99"/>
      <c r="AC1460" s="99"/>
      <c r="AD1460" s="99"/>
      <c r="AE1460" s="99"/>
    </row>
    <row r="1461" spans="1:89">
      <c r="D1461" s="106" t="s">
        <v>61</v>
      </c>
      <c r="E1461" s="106">
        <v>20230</v>
      </c>
      <c r="F1461" s="106"/>
      <c r="G1461" s="106"/>
      <c r="H1461" s="106"/>
      <c r="I1461" s="106"/>
      <c r="J1461" s="106"/>
      <c r="K1461" s="77"/>
      <c r="L1461" s="77"/>
      <c r="N1461" s="77"/>
      <c r="O1461" s="77"/>
      <c r="P1461" s="77"/>
      <c r="Q1461" s="45"/>
      <c r="R1461" s="77"/>
      <c r="S1461" s="77"/>
      <c r="T1461" s="98"/>
      <c r="U1461" s="98"/>
      <c r="V1461" s="98"/>
      <c r="W1461" s="98"/>
      <c r="X1461" s="98"/>
      <c r="Y1461" s="98"/>
      <c r="Z1461" s="98"/>
      <c r="AA1461" s="98"/>
      <c r="AB1461" s="99"/>
      <c r="AC1461" s="99"/>
      <c r="AD1461" s="99"/>
      <c r="AE1461" s="99"/>
    </row>
    <row r="1462" spans="1:89">
      <c r="D1462" s="106" t="s">
        <v>62</v>
      </c>
      <c r="E1462" s="106">
        <v>20710</v>
      </c>
      <c r="F1462" s="106"/>
      <c r="G1462" s="106"/>
      <c r="H1462" s="106"/>
      <c r="I1462" s="106"/>
      <c r="J1462" s="106"/>
      <c r="K1462" s="77"/>
      <c r="L1462" s="77"/>
      <c r="N1462" s="77"/>
      <c r="O1462" s="77"/>
      <c r="P1462" s="77"/>
      <c r="Q1462" s="45"/>
      <c r="R1462" s="77"/>
      <c r="S1462" s="77"/>
      <c r="T1462" s="98"/>
      <c r="U1462" s="98"/>
      <c r="V1462" s="98"/>
      <c r="W1462" s="98"/>
      <c r="X1462" s="98"/>
      <c r="Y1462" s="98"/>
      <c r="Z1462" s="98"/>
      <c r="AA1462" s="98"/>
      <c r="AB1462" s="99"/>
      <c r="AC1462" s="99"/>
      <c r="AD1462" s="99"/>
      <c r="AE1462" s="99"/>
    </row>
    <row r="1463" spans="1:89" s="8" customFormat="1">
      <c r="A1463" s="138"/>
      <c r="B1463" s="118"/>
      <c r="C1463" s="7"/>
      <c r="D1463" s="49">
        <f>IFERROR(E1462/E1461,0)</f>
        <v>1.0237271379139892</v>
      </c>
      <c r="E1463" s="86" t="e">
        <f>IF(#REF!=4,"n"," ")</f>
        <v>#REF!</v>
      </c>
      <c r="F1463" s="44"/>
      <c r="G1463" s="44"/>
      <c r="H1463" s="44"/>
      <c r="I1463" s="44"/>
      <c r="J1463" s="44"/>
      <c r="K1463" s="44"/>
      <c r="L1463" s="71"/>
      <c r="M1463" s="72"/>
      <c r="N1463" s="72"/>
      <c r="O1463" s="72"/>
      <c r="P1463" s="72"/>
      <c r="Q1463" s="72"/>
      <c r="R1463" s="72"/>
      <c r="S1463" s="72"/>
      <c r="T1463" s="72"/>
      <c r="U1463" s="72"/>
      <c r="V1463" s="72"/>
      <c r="W1463" s="72"/>
      <c r="X1463" s="72"/>
      <c r="Y1463" s="98"/>
      <c r="Z1463" s="98"/>
      <c r="AA1463" s="98"/>
      <c r="AB1463" s="98"/>
      <c r="AC1463" s="98"/>
      <c r="AD1463" s="98"/>
      <c r="AE1463" s="98"/>
      <c r="AF1463" s="28"/>
      <c r="AG1463" s="28"/>
      <c r="AH1463" s="28"/>
      <c r="AI1463" s="28"/>
      <c r="AJ1463" s="28"/>
      <c r="AK1463" s="28"/>
      <c r="AL1463" s="28"/>
      <c r="AM1463" s="28"/>
      <c r="AN1463" s="28"/>
      <c r="AO1463" s="28"/>
      <c r="AP1463" s="28"/>
      <c r="AQ1463" s="28"/>
      <c r="AR1463" s="28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</row>
    <row r="1464" spans="1:89" ht="16.5" customHeight="1">
      <c r="F1464" s="48"/>
      <c r="G1464" s="48"/>
      <c r="H1464" s="48"/>
      <c r="I1464" s="48"/>
      <c r="J1464" s="70"/>
      <c r="L1464" s="77"/>
      <c r="M1464" s="77"/>
      <c r="N1464" s="77"/>
      <c r="O1464" s="77"/>
      <c r="P1464" s="77"/>
      <c r="Q1464" s="77"/>
      <c r="R1464" s="77"/>
      <c r="S1464" s="77"/>
      <c r="T1464" s="77"/>
      <c r="U1464" s="77"/>
      <c r="V1464" s="77"/>
      <c r="W1464" s="77"/>
      <c r="X1464" s="77"/>
      <c r="Y1464" s="77"/>
      <c r="Z1464" s="98"/>
      <c r="AA1464" s="98"/>
      <c r="AB1464" s="99"/>
      <c r="AC1464" s="99"/>
      <c r="AD1464" s="99"/>
      <c r="AE1464" s="99"/>
    </row>
    <row r="1465" spans="1:89" ht="16.5" customHeight="1">
      <c r="D1465" s="106" t="s">
        <v>24</v>
      </c>
      <c r="E1465" s="106">
        <v>0</v>
      </c>
      <c r="F1465" s="106"/>
      <c r="G1465" s="106"/>
      <c r="H1465" s="106"/>
      <c r="I1465" s="106"/>
      <c r="J1465" s="106"/>
      <c r="K1465" s="77"/>
      <c r="L1465" s="77"/>
      <c r="M1465" s="77"/>
      <c r="N1465" s="77"/>
      <c r="O1465" s="77"/>
      <c r="P1465" s="77"/>
      <c r="Q1465" s="77"/>
      <c r="R1465" s="77"/>
      <c r="S1465" s="77"/>
      <c r="T1465" s="77"/>
      <c r="U1465" s="77"/>
      <c r="V1465" s="77"/>
      <c r="W1465" s="77"/>
      <c r="X1465" s="77"/>
      <c r="Y1465" s="98"/>
      <c r="Z1465" s="98"/>
      <c r="AA1465" s="98"/>
      <c r="AB1465" s="99"/>
      <c r="AC1465" s="99"/>
      <c r="AD1465" s="99"/>
      <c r="AE1465" s="99"/>
    </row>
    <row r="1466" spans="1:89">
      <c r="D1466" s="106" t="s">
        <v>60</v>
      </c>
      <c r="E1466" s="106" t="s">
        <v>60</v>
      </c>
      <c r="F1466" s="106"/>
      <c r="G1466" s="106"/>
      <c r="H1466" s="106"/>
      <c r="I1466" s="106"/>
      <c r="J1466" s="106"/>
      <c r="K1466" s="77"/>
      <c r="L1466" s="77"/>
      <c r="M1466" s="77"/>
      <c r="N1466" s="77"/>
      <c r="O1466" s="77"/>
      <c r="P1466" s="77"/>
      <c r="Q1466" s="77"/>
      <c r="R1466" s="77"/>
      <c r="S1466" s="77"/>
      <c r="T1466" s="77"/>
      <c r="U1466" s="77"/>
      <c r="V1466" s="77"/>
      <c r="W1466" s="77"/>
      <c r="X1466" s="77"/>
      <c r="Y1466" s="98"/>
      <c r="Z1466" s="98"/>
      <c r="AA1466" s="98"/>
      <c r="AB1466" s="99"/>
      <c r="AC1466" s="99"/>
      <c r="AD1466" s="99"/>
      <c r="AE1466" s="99"/>
    </row>
    <row r="1467" spans="1:89">
      <c r="D1467" s="106" t="s">
        <v>61</v>
      </c>
      <c r="E1467" s="106" t="s">
        <v>61</v>
      </c>
      <c r="F1467" s="106"/>
      <c r="G1467" s="106"/>
      <c r="H1467" s="106"/>
      <c r="I1467" s="106"/>
      <c r="J1467" s="106"/>
      <c r="K1467" s="77"/>
      <c r="L1467" s="77"/>
      <c r="M1467" s="77"/>
      <c r="N1467" s="77"/>
      <c r="O1467" s="77"/>
      <c r="P1467" s="77"/>
      <c r="Q1467" s="77"/>
      <c r="R1467" s="77"/>
      <c r="S1467" s="77"/>
      <c r="T1467" s="77"/>
      <c r="U1467" s="77"/>
      <c r="V1467" s="77"/>
      <c r="W1467" s="77"/>
      <c r="X1467" s="77"/>
      <c r="Y1467" s="98"/>
      <c r="Z1467" s="98"/>
      <c r="AA1467" s="98"/>
      <c r="AB1467" s="99"/>
      <c r="AC1467" s="99"/>
      <c r="AD1467" s="99"/>
      <c r="AE1467" s="99"/>
    </row>
    <row r="1468" spans="1:89">
      <c r="D1468" s="106" t="s">
        <v>62</v>
      </c>
      <c r="E1468" s="106" t="s">
        <v>62</v>
      </c>
      <c r="F1468" s="106"/>
      <c r="G1468" s="106"/>
      <c r="H1468" s="106"/>
      <c r="I1468" s="106"/>
      <c r="J1468" s="106"/>
      <c r="K1468" s="77"/>
      <c r="L1468" s="77"/>
      <c r="M1468" s="77"/>
      <c r="N1468" s="77"/>
      <c r="O1468" s="77"/>
      <c r="P1468" s="77"/>
      <c r="Q1468" s="77"/>
      <c r="R1468" s="77"/>
      <c r="S1468" s="77"/>
      <c r="T1468" s="77"/>
      <c r="U1468" s="77"/>
      <c r="V1468" s="77"/>
      <c r="W1468" s="77"/>
      <c r="X1468" s="77"/>
      <c r="Y1468" s="98"/>
      <c r="Z1468" s="98"/>
      <c r="AA1468" s="98"/>
      <c r="AB1468" s="99"/>
      <c r="AC1468" s="99"/>
      <c r="AD1468" s="99"/>
      <c r="AE1468" s="99"/>
    </row>
    <row r="1469" spans="1:89">
      <c r="D1469" s="106" t="s">
        <v>60</v>
      </c>
      <c r="E1469" s="106">
        <v>8400</v>
      </c>
      <c r="F1469" s="106"/>
      <c r="G1469" s="106"/>
      <c r="H1469" s="106"/>
      <c r="I1469" s="106"/>
      <c r="J1469" s="106"/>
      <c r="L1469" s="77"/>
      <c r="N1469" s="77"/>
      <c r="O1469" s="77"/>
      <c r="P1469" s="77"/>
      <c r="Q1469" s="45"/>
      <c r="R1469" s="77"/>
      <c r="S1469" s="77"/>
      <c r="T1469" s="98"/>
      <c r="U1469" s="98"/>
      <c r="V1469" s="98"/>
      <c r="W1469" s="98"/>
      <c r="X1469" s="98"/>
      <c r="Y1469" s="98"/>
      <c r="Z1469" s="98"/>
      <c r="AA1469" s="98"/>
      <c r="AB1469" s="99"/>
      <c r="AC1469" s="99"/>
      <c r="AD1469" s="99"/>
      <c r="AE1469" s="99"/>
    </row>
    <row r="1470" spans="1:89">
      <c r="D1470" s="106" t="s">
        <v>61</v>
      </c>
      <c r="E1470" s="106">
        <v>6000</v>
      </c>
      <c r="F1470" s="106"/>
      <c r="G1470" s="106"/>
      <c r="H1470" s="106"/>
      <c r="I1470" s="106"/>
      <c r="J1470" s="106"/>
      <c r="K1470" s="77"/>
      <c r="L1470" s="77"/>
      <c r="N1470" s="77"/>
      <c r="O1470" s="77"/>
      <c r="P1470" s="77"/>
      <c r="Q1470" s="45"/>
      <c r="R1470" s="77"/>
      <c r="S1470" s="77"/>
      <c r="T1470" s="98"/>
      <c r="U1470" s="98"/>
      <c r="V1470" s="98"/>
      <c r="W1470" s="98"/>
      <c r="X1470" s="98"/>
      <c r="Y1470" s="98"/>
      <c r="Z1470" s="98"/>
      <c r="AA1470" s="98"/>
      <c r="AB1470" s="99"/>
      <c r="AC1470" s="99"/>
      <c r="AD1470" s="99"/>
      <c r="AE1470" s="99"/>
    </row>
    <row r="1471" spans="1:89">
      <c r="D1471" s="106" t="s">
        <v>62</v>
      </c>
      <c r="E1471" s="106">
        <v>8400</v>
      </c>
      <c r="F1471" s="106"/>
      <c r="G1471" s="106"/>
      <c r="H1471" s="106"/>
      <c r="I1471" s="106"/>
      <c r="J1471" s="106"/>
      <c r="K1471" s="77"/>
      <c r="L1471" s="77"/>
      <c r="N1471" s="77"/>
      <c r="O1471" s="77"/>
      <c r="P1471" s="77"/>
      <c r="Q1471" s="45"/>
      <c r="R1471" s="77"/>
      <c r="S1471" s="77"/>
      <c r="T1471" s="98"/>
      <c r="U1471" s="98"/>
      <c r="V1471" s="98"/>
      <c r="W1471" s="98"/>
      <c r="X1471" s="98"/>
      <c r="Y1471" s="98"/>
      <c r="Z1471" s="98"/>
      <c r="AA1471" s="98"/>
      <c r="AB1471" s="99"/>
      <c r="AC1471" s="99"/>
      <c r="AD1471" s="99"/>
      <c r="AE1471" s="99"/>
    </row>
    <row r="1472" spans="1:89" s="8" customFormat="1">
      <c r="A1472" s="138"/>
      <c r="B1472" s="118"/>
      <c r="C1472" s="7"/>
      <c r="D1472" s="49">
        <f>IFERROR(E1471/E1470,0)</f>
        <v>1.4</v>
      </c>
      <c r="E1472" s="86" t="e">
        <f>IF(#REF!=4,"n"," ")</f>
        <v>#REF!</v>
      </c>
      <c r="F1472" s="44"/>
      <c r="G1472" s="44"/>
      <c r="H1472" s="44"/>
      <c r="I1472" s="44"/>
      <c r="J1472" s="44"/>
      <c r="K1472" s="44"/>
      <c r="L1472" s="71"/>
      <c r="M1472" s="72"/>
      <c r="N1472" s="72"/>
      <c r="O1472" s="72"/>
      <c r="P1472" s="72"/>
      <c r="Q1472" s="72"/>
      <c r="R1472" s="72"/>
      <c r="S1472" s="72"/>
      <c r="T1472" s="72"/>
      <c r="U1472" s="72"/>
      <c r="V1472" s="72"/>
      <c r="W1472" s="72"/>
      <c r="X1472" s="72"/>
      <c r="Y1472" s="98"/>
      <c r="Z1472" s="98"/>
      <c r="AA1472" s="98"/>
      <c r="AB1472" s="98"/>
      <c r="AC1472" s="98"/>
      <c r="AD1472" s="98"/>
      <c r="AE1472" s="98"/>
      <c r="AF1472" s="28"/>
      <c r="AG1472" s="28"/>
      <c r="AH1472" s="28"/>
      <c r="AI1472" s="28"/>
      <c r="AJ1472" s="28"/>
      <c r="AK1472" s="28"/>
      <c r="AL1472" s="28"/>
      <c r="AM1472" s="28"/>
      <c r="AN1472" s="28"/>
      <c r="AO1472" s="28"/>
      <c r="AP1472" s="28"/>
      <c r="AQ1472" s="28"/>
      <c r="AR1472" s="28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</row>
    <row r="1473" spans="1:89" ht="16.5" customHeight="1">
      <c r="F1473" s="48"/>
      <c r="G1473" s="48"/>
      <c r="H1473" s="48"/>
      <c r="I1473" s="48"/>
      <c r="J1473" s="70"/>
      <c r="L1473" s="77"/>
      <c r="M1473" s="77"/>
      <c r="N1473" s="77"/>
      <c r="O1473" s="77"/>
      <c r="P1473" s="77"/>
      <c r="Q1473" s="77"/>
      <c r="R1473" s="77"/>
      <c r="S1473" s="77"/>
      <c r="T1473" s="77"/>
      <c r="U1473" s="77"/>
      <c r="V1473" s="77"/>
      <c r="W1473" s="77"/>
      <c r="X1473" s="77"/>
      <c r="Y1473" s="77"/>
      <c r="Z1473" s="98"/>
      <c r="AA1473" s="98"/>
      <c r="AB1473" s="99"/>
      <c r="AC1473" s="99"/>
      <c r="AD1473" s="99"/>
      <c r="AE1473" s="99"/>
    </row>
    <row r="1474" spans="1:89" ht="16.5" customHeight="1">
      <c r="D1474" s="106" t="s">
        <v>25</v>
      </c>
      <c r="E1474" s="106">
        <v>0</v>
      </c>
      <c r="F1474" s="106"/>
      <c r="G1474" s="106"/>
      <c r="H1474" s="106"/>
      <c r="I1474" s="106"/>
      <c r="J1474" s="106"/>
      <c r="K1474" s="77"/>
      <c r="L1474" s="77"/>
      <c r="M1474" s="77"/>
      <c r="N1474" s="77"/>
      <c r="O1474" s="77"/>
      <c r="P1474" s="77"/>
      <c r="Q1474" s="77"/>
      <c r="R1474" s="77"/>
      <c r="S1474" s="77"/>
      <c r="T1474" s="77"/>
      <c r="U1474" s="77"/>
      <c r="V1474" s="77"/>
      <c r="W1474" s="77"/>
      <c r="X1474" s="77"/>
      <c r="Y1474" s="98"/>
      <c r="Z1474" s="98"/>
      <c r="AA1474" s="98"/>
      <c r="AB1474" s="99"/>
      <c r="AC1474" s="99"/>
      <c r="AD1474" s="99"/>
      <c r="AE1474" s="99"/>
    </row>
    <row r="1475" spans="1:89">
      <c r="D1475" s="106" t="s">
        <v>60</v>
      </c>
      <c r="E1475" s="106" t="s">
        <v>60</v>
      </c>
      <c r="F1475" s="106"/>
      <c r="G1475" s="106"/>
      <c r="H1475" s="106"/>
      <c r="I1475" s="106"/>
      <c r="J1475" s="106"/>
      <c r="K1475" s="77"/>
      <c r="L1475" s="77"/>
      <c r="M1475" s="77"/>
      <c r="N1475" s="77"/>
      <c r="O1475" s="77"/>
      <c r="P1475" s="77"/>
      <c r="Q1475" s="77"/>
      <c r="R1475" s="77"/>
      <c r="S1475" s="77"/>
      <c r="T1475" s="77"/>
      <c r="U1475" s="77"/>
      <c r="V1475" s="77"/>
      <c r="W1475" s="77"/>
      <c r="X1475" s="77"/>
      <c r="Y1475" s="98"/>
      <c r="Z1475" s="98"/>
      <c r="AA1475" s="98"/>
      <c r="AB1475" s="99"/>
      <c r="AC1475" s="99"/>
      <c r="AD1475" s="99"/>
      <c r="AE1475" s="99"/>
    </row>
    <row r="1476" spans="1:89">
      <c r="D1476" s="106" t="s">
        <v>61</v>
      </c>
      <c r="E1476" s="106" t="s">
        <v>61</v>
      </c>
      <c r="F1476" s="106"/>
      <c r="G1476" s="106"/>
      <c r="H1476" s="106"/>
      <c r="I1476" s="106"/>
      <c r="J1476" s="106"/>
      <c r="K1476" s="77"/>
      <c r="L1476" s="77"/>
      <c r="M1476" s="77"/>
      <c r="N1476" s="77"/>
      <c r="O1476" s="77"/>
      <c r="P1476" s="77"/>
      <c r="Q1476" s="77"/>
      <c r="R1476" s="77"/>
      <c r="S1476" s="77"/>
      <c r="T1476" s="77"/>
      <c r="U1476" s="77"/>
      <c r="V1476" s="77"/>
      <c r="W1476" s="77"/>
      <c r="X1476" s="77"/>
      <c r="Y1476" s="98"/>
      <c r="Z1476" s="98"/>
      <c r="AA1476" s="98"/>
      <c r="AB1476" s="99"/>
      <c r="AC1476" s="99"/>
      <c r="AD1476" s="99"/>
      <c r="AE1476" s="99"/>
    </row>
    <row r="1477" spans="1:89">
      <c r="D1477" s="106" t="s">
        <v>62</v>
      </c>
      <c r="E1477" s="106" t="s">
        <v>62</v>
      </c>
      <c r="F1477" s="106"/>
      <c r="G1477" s="106"/>
      <c r="H1477" s="106"/>
      <c r="I1477" s="106"/>
      <c r="J1477" s="106"/>
      <c r="K1477" s="77"/>
      <c r="L1477" s="77"/>
      <c r="M1477" s="77"/>
      <c r="N1477" s="77"/>
      <c r="O1477" s="77"/>
      <c r="P1477" s="77"/>
      <c r="Q1477" s="77"/>
      <c r="R1477" s="77"/>
      <c r="S1477" s="77"/>
      <c r="T1477" s="77"/>
      <c r="U1477" s="77"/>
      <c r="V1477" s="77"/>
      <c r="W1477" s="77"/>
      <c r="X1477" s="77"/>
      <c r="Y1477" s="98"/>
      <c r="Z1477" s="98"/>
      <c r="AA1477" s="98"/>
      <c r="AB1477" s="99"/>
      <c r="AC1477" s="99"/>
      <c r="AD1477" s="99"/>
      <c r="AE1477" s="99"/>
    </row>
    <row r="1478" spans="1:89">
      <c r="D1478" s="106" t="s">
        <v>60</v>
      </c>
      <c r="E1478" s="106">
        <v>7200</v>
      </c>
      <c r="F1478" s="106"/>
      <c r="G1478" s="106"/>
      <c r="H1478" s="106"/>
      <c r="I1478" s="106"/>
      <c r="J1478" s="106"/>
      <c r="L1478" s="77"/>
      <c r="N1478" s="77"/>
      <c r="O1478" s="77"/>
      <c r="P1478" s="77"/>
      <c r="Q1478" s="45"/>
      <c r="R1478" s="77"/>
      <c r="S1478" s="77"/>
      <c r="T1478" s="98"/>
      <c r="U1478" s="98"/>
      <c r="V1478" s="98"/>
      <c r="W1478" s="98"/>
      <c r="X1478" s="98"/>
      <c r="Y1478" s="98"/>
      <c r="Z1478" s="98"/>
      <c r="AA1478" s="98"/>
      <c r="AB1478" s="99"/>
      <c r="AC1478" s="99"/>
      <c r="AD1478" s="99"/>
      <c r="AE1478" s="99"/>
    </row>
    <row r="1479" spans="1:89">
      <c r="D1479" s="106" t="s">
        <v>61</v>
      </c>
      <c r="E1479" s="106">
        <v>13800</v>
      </c>
      <c r="F1479" s="106"/>
      <c r="G1479" s="106"/>
      <c r="H1479" s="106"/>
      <c r="I1479" s="106"/>
      <c r="J1479" s="106"/>
      <c r="K1479" s="77"/>
      <c r="L1479" s="77"/>
      <c r="N1479" s="77"/>
      <c r="O1479" s="77"/>
      <c r="P1479" s="77"/>
      <c r="Q1479" s="45"/>
      <c r="R1479" s="77"/>
      <c r="S1479" s="77"/>
      <c r="T1479" s="98"/>
      <c r="U1479" s="98"/>
      <c r="V1479" s="98"/>
      <c r="W1479" s="98"/>
      <c r="X1479" s="98"/>
      <c r="Y1479" s="98"/>
      <c r="Z1479" s="98"/>
      <c r="AA1479" s="98"/>
      <c r="AB1479" s="99"/>
      <c r="AC1479" s="99"/>
      <c r="AD1479" s="99"/>
      <c r="AE1479" s="99"/>
    </row>
    <row r="1480" spans="1:89">
      <c r="D1480" s="106" t="s">
        <v>62</v>
      </c>
      <c r="E1480" s="106">
        <v>7200</v>
      </c>
      <c r="F1480" s="106"/>
      <c r="G1480" s="106"/>
      <c r="H1480" s="106"/>
      <c r="I1480" s="106"/>
      <c r="J1480" s="106"/>
      <c r="K1480" s="77"/>
      <c r="L1480" s="77"/>
      <c r="N1480" s="77"/>
      <c r="O1480" s="77"/>
      <c r="P1480" s="77"/>
      <c r="Q1480" s="45"/>
      <c r="R1480" s="77"/>
      <c r="S1480" s="77"/>
      <c r="T1480" s="98"/>
      <c r="U1480" s="98"/>
      <c r="V1480" s="98"/>
      <c r="W1480" s="98"/>
      <c r="X1480" s="98"/>
      <c r="Y1480" s="98"/>
      <c r="Z1480" s="98"/>
      <c r="AA1480" s="98"/>
      <c r="AB1480" s="99"/>
      <c r="AC1480" s="99"/>
      <c r="AD1480" s="99"/>
      <c r="AE1480" s="99"/>
    </row>
    <row r="1481" spans="1:89" s="8" customFormat="1">
      <c r="A1481" s="138"/>
      <c r="B1481" s="118"/>
      <c r="C1481" s="7"/>
      <c r="D1481" s="49">
        <f>IFERROR(E1480/E1479,0)</f>
        <v>0.52173913043478259</v>
      </c>
      <c r="E1481" s="86" t="e">
        <f>IF(#REF!=4,"n"," ")</f>
        <v>#REF!</v>
      </c>
      <c r="F1481" s="44"/>
      <c r="G1481" s="44"/>
      <c r="H1481" s="44"/>
      <c r="I1481" s="44"/>
      <c r="J1481" s="44"/>
      <c r="K1481" s="44"/>
      <c r="L1481" s="71"/>
      <c r="M1481" s="72"/>
      <c r="N1481" s="72"/>
      <c r="O1481" s="72"/>
      <c r="P1481" s="72"/>
      <c r="Q1481" s="72"/>
      <c r="R1481" s="72"/>
      <c r="S1481" s="72"/>
      <c r="T1481" s="72"/>
      <c r="U1481" s="72"/>
      <c r="V1481" s="72"/>
      <c r="W1481" s="72"/>
      <c r="X1481" s="72"/>
      <c r="Y1481" s="98"/>
      <c r="Z1481" s="98"/>
      <c r="AA1481" s="98"/>
      <c r="AB1481" s="98"/>
      <c r="AC1481" s="98"/>
      <c r="AD1481" s="98"/>
      <c r="AE1481" s="98"/>
      <c r="AF1481" s="28"/>
      <c r="AG1481" s="28"/>
      <c r="AH1481" s="28"/>
      <c r="AI1481" s="28"/>
      <c r="AJ1481" s="28"/>
      <c r="AK1481" s="28"/>
      <c r="AL1481" s="28"/>
      <c r="AM1481" s="28"/>
      <c r="AN1481" s="28"/>
      <c r="AO1481" s="28"/>
      <c r="AP1481" s="28"/>
      <c r="AQ1481" s="28"/>
      <c r="AR1481" s="28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</row>
    <row r="1482" spans="1:89" ht="16.5" customHeight="1">
      <c r="F1482" s="48"/>
      <c r="G1482" s="48"/>
      <c r="H1482" s="48"/>
      <c r="I1482" s="48"/>
      <c r="J1482" s="70"/>
      <c r="L1482" s="77"/>
      <c r="M1482" s="77"/>
      <c r="N1482" s="77"/>
      <c r="O1482" s="77"/>
      <c r="P1482" s="77"/>
      <c r="Q1482" s="77"/>
      <c r="R1482" s="77"/>
      <c r="S1482" s="77"/>
      <c r="T1482" s="77"/>
      <c r="U1482" s="77"/>
      <c r="V1482" s="77"/>
      <c r="W1482" s="77"/>
      <c r="X1482" s="77"/>
      <c r="Y1482" s="77"/>
      <c r="Z1482" s="98"/>
      <c r="AA1482" s="98"/>
      <c r="AB1482" s="99"/>
      <c r="AC1482" s="99"/>
      <c r="AD1482" s="99"/>
      <c r="AE1482" s="99"/>
    </row>
    <row r="1483" spans="1:89" ht="16.5" customHeight="1">
      <c r="D1483" s="106" t="s">
        <v>26</v>
      </c>
      <c r="E1483" s="106">
        <v>0</v>
      </c>
      <c r="F1483" s="106"/>
      <c r="G1483" s="106"/>
      <c r="H1483" s="106"/>
      <c r="I1483" s="106"/>
      <c r="J1483" s="106"/>
      <c r="K1483" s="77"/>
      <c r="L1483" s="77"/>
      <c r="M1483" s="77"/>
      <c r="N1483" s="77"/>
      <c r="O1483" s="77"/>
      <c r="P1483" s="77"/>
      <c r="Q1483" s="77"/>
      <c r="R1483" s="77"/>
      <c r="S1483" s="77"/>
      <c r="T1483" s="77"/>
      <c r="U1483" s="77"/>
      <c r="V1483" s="77"/>
      <c r="W1483" s="77"/>
      <c r="X1483" s="77"/>
      <c r="Y1483" s="98"/>
      <c r="Z1483" s="98"/>
      <c r="AA1483" s="98"/>
      <c r="AB1483" s="99"/>
      <c r="AC1483" s="99"/>
      <c r="AD1483" s="99"/>
      <c r="AE1483" s="99"/>
    </row>
    <row r="1484" spans="1:89">
      <c r="D1484" s="106" t="s">
        <v>60</v>
      </c>
      <c r="E1484" s="106" t="s">
        <v>60</v>
      </c>
      <c r="F1484" s="106"/>
      <c r="G1484" s="106"/>
      <c r="H1484" s="106"/>
      <c r="I1484" s="106"/>
      <c r="J1484" s="106"/>
      <c r="K1484" s="77"/>
      <c r="L1484" s="77"/>
      <c r="M1484" s="77"/>
      <c r="N1484" s="77"/>
      <c r="O1484" s="77"/>
      <c r="P1484" s="77"/>
      <c r="Q1484" s="77"/>
      <c r="R1484" s="77"/>
      <c r="S1484" s="77"/>
      <c r="T1484" s="77"/>
      <c r="U1484" s="77"/>
      <c r="V1484" s="77"/>
      <c r="W1484" s="77"/>
      <c r="X1484" s="77"/>
      <c r="Y1484" s="98"/>
      <c r="Z1484" s="98"/>
      <c r="AA1484" s="98"/>
      <c r="AB1484" s="99"/>
      <c r="AC1484" s="99"/>
      <c r="AD1484" s="99"/>
      <c r="AE1484" s="99"/>
    </row>
    <row r="1485" spans="1:89">
      <c r="D1485" s="106" t="s">
        <v>61</v>
      </c>
      <c r="E1485" s="106" t="s">
        <v>61</v>
      </c>
      <c r="F1485" s="106"/>
      <c r="G1485" s="106"/>
      <c r="H1485" s="106"/>
      <c r="I1485" s="106"/>
      <c r="J1485" s="106"/>
      <c r="K1485" s="77"/>
      <c r="L1485" s="77"/>
      <c r="M1485" s="77"/>
      <c r="N1485" s="77"/>
      <c r="O1485" s="77"/>
      <c r="P1485" s="77"/>
      <c r="Q1485" s="77"/>
      <c r="R1485" s="77"/>
      <c r="S1485" s="77"/>
      <c r="T1485" s="77"/>
      <c r="U1485" s="77"/>
      <c r="V1485" s="77"/>
      <c r="W1485" s="77"/>
      <c r="X1485" s="77"/>
      <c r="Y1485" s="98"/>
      <c r="Z1485" s="98"/>
      <c r="AA1485" s="98"/>
      <c r="AB1485" s="99"/>
      <c r="AC1485" s="99"/>
      <c r="AD1485" s="99"/>
      <c r="AE1485" s="99"/>
    </row>
    <row r="1486" spans="1:89">
      <c r="D1486" s="106" t="s">
        <v>62</v>
      </c>
      <c r="E1486" s="106" t="s">
        <v>62</v>
      </c>
      <c r="F1486" s="106"/>
      <c r="G1486" s="106"/>
      <c r="H1486" s="106"/>
      <c r="I1486" s="106"/>
      <c r="J1486" s="106"/>
      <c r="K1486" s="77"/>
      <c r="L1486" s="77"/>
      <c r="M1486" s="77"/>
      <c r="N1486" s="77"/>
      <c r="O1486" s="77"/>
      <c r="P1486" s="77"/>
      <c r="Q1486" s="77"/>
      <c r="R1486" s="77"/>
      <c r="S1486" s="77"/>
      <c r="T1486" s="77"/>
      <c r="U1486" s="77"/>
      <c r="V1486" s="77"/>
      <c r="W1486" s="77"/>
      <c r="X1486" s="77"/>
      <c r="Y1486" s="98"/>
      <c r="Z1486" s="98"/>
      <c r="AA1486" s="98"/>
      <c r="AB1486" s="99"/>
      <c r="AC1486" s="99"/>
      <c r="AD1486" s="99"/>
      <c r="AE1486" s="99"/>
    </row>
    <row r="1487" spans="1:89">
      <c r="D1487" s="106" t="s">
        <v>60</v>
      </c>
      <c r="E1487" s="106">
        <v>14400</v>
      </c>
      <c r="F1487" s="106"/>
      <c r="G1487" s="106"/>
      <c r="H1487" s="106"/>
      <c r="I1487" s="106"/>
      <c r="J1487" s="106"/>
      <c r="L1487" s="77"/>
      <c r="N1487" s="77"/>
      <c r="O1487" s="77"/>
      <c r="P1487" s="77"/>
      <c r="Q1487" s="45"/>
      <c r="R1487" s="77"/>
      <c r="S1487" s="77"/>
      <c r="T1487" s="98"/>
      <c r="U1487" s="98"/>
      <c r="V1487" s="98"/>
      <c r="W1487" s="98"/>
      <c r="X1487" s="98"/>
      <c r="Y1487" s="98"/>
      <c r="Z1487" s="98"/>
      <c r="AA1487" s="98"/>
      <c r="AB1487" s="99"/>
      <c r="AC1487" s="99"/>
      <c r="AD1487" s="99"/>
      <c r="AE1487" s="99"/>
    </row>
    <row r="1488" spans="1:89">
      <c r="D1488" s="106" t="s">
        <v>61</v>
      </c>
      <c r="E1488" s="106">
        <v>14400</v>
      </c>
      <c r="F1488" s="106"/>
      <c r="G1488" s="106"/>
      <c r="H1488" s="106"/>
      <c r="I1488" s="106"/>
      <c r="J1488" s="106"/>
      <c r="K1488" s="77"/>
      <c r="L1488" s="77"/>
      <c r="N1488" s="77"/>
      <c r="O1488" s="77"/>
      <c r="P1488" s="77"/>
      <c r="Q1488" s="45"/>
      <c r="R1488" s="77"/>
      <c r="S1488" s="77"/>
      <c r="T1488" s="98"/>
      <c r="U1488" s="98"/>
      <c r="V1488" s="98"/>
      <c r="W1488" s="98"/>
      <c r="X1488" s="98"/>
      <c r="Y1488" s="98"/>
      <c r="Z1488" s="98"/>
      <c r="AA1488" s="98"/>
      <c r="AB1488" s="99"/>
      <c r="AC1488" s="99"/>
      <c r="AD1488" s="99"/>
      <c r="AE1488" s="99"/>
    </row>
    <row r="1489" spans="1:89">
      <c r="D1489" s="106" t="s">
        <v>62</v>
      </c>
      <c r="E1489" s="106">
        <v>15200</v>
      </c>
      <c r="F1489" s="106"/>
      <c r="G1489" s="106"/>
      <c r="H1489" s="106"/>
      <c r="I1489" s="106"/>
      <c r="J1489" s="106"/>
      <c r="K1489" s="77"/>
      <c r="L1489" s="77"/>
      <c r="N1489" s="77"/>
      <c r="O1489" s="77"/>
      <c r="P1489" s="77"/>
      <c r="Q1489" s="45"/>
      <c r="R1489" s="77"/>
      <c r="S1489" s="77"/>
      <c r="T1489" s="98"/>
      <c r="U1489" s="98"/>
      <c r="V1489" s="98"/>
      <c r="W1489" s="98"/>
      <c r="X1489" s="98"/>
      <c r="Y1489" s="98"/>
      <c r="Z1489" s="98"/>
      <c r="AA1489" s="98"/>
      <c r="AB1489" s="99"/>
      <c r="AC1489" s="99"/>
      <c r="AD1489" s="99"/>
      <c r="AE1489" s="99"/>
    </row>
    <row r="1490" spans="1:89" s="8" customFormat="1">
      <c r="A1490" s="138"/>
      <c r="B1490" s="118"/>
      <c r="C1490" s="7"/>
      <c r="D1490" s="49">
        <f>IFERROR(E1489/E1488,0)</f>
        <v>1.0555555555555556</v>
      </c>
      <c r="E1490" s="86" t="e">
        <f>IF(#REF!=4,"n"," ")</f>
        <v>#REF!</v>
      </c>
      <c r="F1490" s="44"/>
      <c r="G1490" s="44"/>
      <c r="H1490" s="44"/>
      <c r="I1490" s="44"/>
      <c r="J1490" s="44"/>
      <c r="K1490" s="44"/>
      <c r="L1490" s="71"/>
      <c r="M1490" s="72"/>
      <c r="N1490" s="72"/>
      <c r="O1490" s="72"/>
      <c r="P1490" s="72"/>
      <c r="Q1490" s="72"/>
      <c r="R1490" s="72"/>
      <c r="S1490" s="72"/>
      <c r="T1490" s="72"/>
      <c r="U1490" s="72"/>
      <c r="V1490" s="72"/>
      <c r="W1490" s="72"/>
      <c r="X1490" s="72"/>
      <c r="Y1490" s="98"/>
      <c r="Z1490" s="98"/>
      <c r="AA1490" s="98"/>
      <c r="AB1490" s="98"/>
      <c r="AC1490" s="98"/>
      <c r="AD1490" s="98"/>
      <c r="AE1490" s="98"/>
      <c r="AF1490" s="28"/>
      <c r="AG1490" s="28"/>
      <c r="AH1490" s="28"/>
      <c r="AI1490" s="28"/>
      <c r="AJ1490" s="28"/>
      <c r="AK1490" s="28"/>
      <c r="AL1490" s="28"/>
      <c r="AM1490" s="28"/>
      <c r="AN1490" s="28"/>
      <c r="AO1490" s="28"/>
      <c r="AP1490" s="28"/>
      <c r="AQ1490" s="28"/>
      <c r="AR1490" s="28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</row>
    <row r="1491" spans="1:89" ht="16.5" customHeight="1">
      <c r="F1491" s="48"/>
      <c r="G1491" s="48"/>
      <c r="H1491" s="48"/>
      <c r="I1491" s="48"/>
      <c r="J1491" s="70"/>
      <c r="S1491" s="98"/>
      <c r="T1491" s="98"/>
      <c r="U1491" s="98"/>
      <c r="V1491" s="98"/>
      <c r="W1491" s="98"/>
      <c r="X1491" s="98"/>
      <c r="Y1491" s="98"/>
      <c r="Z1491" s="98"/>
      <c r="AA1491" s="98"/>
      <c r="AB1491" s="99"/>
      <c r="AC1491" s="99"/>
      <c r="AD1491" s="99"/>
      <c r="AE1491" s="99"/>
    </row>
    <row r="1492" spans="1:89">
      <c r="S1492" s="98"/>
      <c r="T1492" s="98"/>
      <c r="U1492" s="98"/>
      <c r="V1492" s="98"/>
      <c r="W1492" s="98"/>
      <c r="X1492" s="98"/>
      <c r="Y1492" s="98"/>
      <c r="Z1492" s="98"/>
      <c r="AA1492" s="98"/>
      <c r="AB1492" s="99"/>
      <c r="AC1492" s="99"/>
      <c r="AD1492" s="99"/>
      <c r="AE1492" s="99"/>
    </row>
    <row r="1493" spans="1:89" ht="16.5">
      <c r="D1493" s="49"/>
      <c r="E1493" s="50"/>
      <c r="S1493" s="98"/>
      <c r="T1493" s="98"/>
      <c r="U1493" s="98"/>
      <c r="V1493" s="98"/>
      <c r="W1493" s="98"/>
      <c r="X1493" s="98"/>
      <c r="Y1493" s="98"/>
      <c r="Z1493" s="98"/>
      <c r="AA1493" s="98"/>
      <c r="AB1493" s="99"/>
      <c r="AC1493" s="99"/>
      <c r="AD1493" s="99"/>
      <c r="AE1493" s="99"/>
    </row>
    <row r="1494" spans="1:89">
      <c r="A1494" s="139"/>
      <c r="B1494" s="112"/>
    </row>
    <row r="1495" spans="1:89">
      <c r="A1495" s="123"/>
      <c r="B1495" s="112"/>
      <c r="F1495" s="73"/>
    </row>
    <row r="1496" spans="1:89" ht="15.75" customHeight="1">
      <c r="A1496" s="123"/>
      <c r="B1496" s="112"/>
      <c r="E1496" s="46"/>
      <c r="F1496" s="74"/>
      <c r="G1496" s="46"/>
      <c r="H1496" s="74"/>
      <c r="J1496" s="74"/>
      <c r="L1496" s="74"/>
    </row>
    <row r="1497" spans="1:89">
      <c r="A1497" s="123"/>
      <c r="B1497" s="112"/>
      <c r="E1497" s="61"/>
      <c r="F1497" s="74"/>
      <c r="G1497" s="46"/>
      <c r="H1497" s="74"/>
      <c r="I1497" s="75"/>
      <c r="J1497" s="74"/>
      <c r="L1497" s="74"/>
    </row>
    <row r="1498" spans="1:89">
      <c r="A1498" s="123"/>
      <c r="B1498" s="112"/>
      <c r="L1498" s="77"/>
      <c r="M1498" s="72"/>
      <c r="N1498" s="72"/>
      <c r="O1498" s="72"/>
      <c r="P1498" s="72"/>
      <c r="Q1498" s="72"/>
      <c r="R1498" s="72"/>
      <c r="S1498" s="43"/>
      <c r="T1498" s="43"/>
      <c r="U1498" s="43"/>
      <c r="V1498" s="43"/>
      <c r="W1498" s="43"/>
      <c r="X1498" s="43"/>
    </row>
    <row r="1499" spans="1:89">
      <c r="A1499" s="123"/>
      <c r="B1499" s="112"/>
      <c r="L1499" s="77"/>
      <c r="M1499" s="77"/>
      <c r="N1499" s="77"/>
      <c r="O1499" s="77"/>
      <c r="P1499" s="77"/>
      <c r="Q1499" s="77"/>
      <c r="R1499" s="77"/>
      <c r="S1499" s="77"/>
      <c r="T1499" s="77"/>
      <c r="U1499" s="77"/>
      <c r="V1499" s="77"/>
      <c r="W1499" s="77"/>
      <c r="X1499" s="77"/>
      <c r="Y1499" s="98"/>
      <c r="Z1499" s="98"/>
      <c r="AA1499" s="98"/>
      <c r="AB1499" s="99"/>
      <c r="AC1499" s="99"/>
      <c r="AD1499" s="99"/>
      <c r="AE1499" s="99"/>
    </row>
    <row r="1500" spans="1:89" ht="16.5" customHeight="1">
      <c r="D1500" s="106" t="s">
        <v>28</v>
      </c>
      <c r="E1500" s="106">
        <v>0</v>
      </c>
      <c r="F1500" s="106"/>
      <c r="G1500" s="106"/>
      <c r="H1500" s="106"/>
      <c r="I1500" s="106"/>
      <c r="J1500" s="106"/>
      <c r="K1500" s="77"/>
      <c r="L1500" s="77"/>
      <c r="M1500" s="77"/>
      <c r="N1500" s="77"/>
      <c r="O1500" s="77"/>
      <c r="P1500" s="77"/>
      <c r="Q1500" s="77"/>
      <c r="R1500" s="77"/>
      <c r="S1500" s="77"/>
      <c r="T1500" s="77"/>
      <c r="U1500" s="77"/>
      <c r="V1500" s="77"/>
      <c r="W1500" s="77"/>
      <c r="X1500" s="77"/>
      <c r="Y1500" s="98"/>
      <c r="Z1500" s="98"/>
      <c r="AA1500" s="98"/>
      <c r="AB1500" s="99"/>
      <c r="AC1500" s="99"/>
      <c r="AD1500" s="99"/>
      <c r="AE1500" s="99"/>
    </row>
    <row r="1501" spans="1:89">
      <c r="D1501" s="106" t="s">
        <v>60</v>
      </c>
      <c r="E1501" s="106" t="s">
        <v>60</v>
      </c>
      <c r="F1501" s="106"/>
      <c r="G1501" s="106"/>
      <c r="H1501" s="106"/>
      <c r="I1501" s="106"/>
      <c r="J1501" s="106"/>
      <c r="K1501" s="77"/>
      <c r="L1501" s="77"/>
      <c r="M1501" s="77"/>
      <c r="N1501" s="77"/>
      <c r="O1501" s="77"/>
      <c r="P1501" s="77"/>
      <c r="Q1501" s="77"/>
      <c r="R1501" s="77"/>
      <c r="S1501" s="77"/>
      <c r="T1501" s="77"/>
      <c r="U1501" s="77"/>
      <c r="V1501" s="77"/>
      <c r="W1501" s="77"/>
      <c r="X1501" s="77"/>
      <c r="Y1501" s="98"/>
      <c r="Z1501" s="98"/>
      <c r="AA1501" s="98"/>
      <c r="AB1501" s="99"/>
      <c r="AC1501" s="99"/>
      <c r="AD1501" s="99"/>
      <c r="AE1501" s="99"/>
    </row>
    <row r="1502" spans="1:89">
      <c r="D1502" s="106" t="s">
        <v>61</v>
      </c>
      <c r="E1502" s="106" t="s">
        <v>61</v>
      </c>
      <c r="F1502" s="106"/>
      <c r="G1502" s="106"/>
      <c r="H1502" s="106"/>
      <c r="I1502" s="106"/>
      <c r="J1502" s="106"/>
      <c r="K1502" s="77"/>
      <c r="L1502" s="77"/>
      <c r="M1502" s="77"/>
      <c r="N1502" s="77"/>
      <c r="O1502" s="77"/>
      <c r="P1502" s="77"/>
      <c r="Q1502" s="77"/>
      <c r="R1502" s="77"/>
      <c r="S1502" s="77"/>
      <c r="T1502" s="77"/>
      <c r="U1502" s="77"/>
      <c r="V1502" s="77"/>
      <c r="W1502" s="77"/>
      <c r="X1502" s="77"/>
      <c r="Y1502" s="98"/>
      <c r="Z1502" s="98"/>
      <c r="AA1502" s="98"/>
      <c r="AB1502" s="99"/>
      <c r="AC1502" s="99"/>
      <c r="AD1502" s="99"/>
      <c r="AE1502" s="99"/>
    </row>
    <row r="1503" spans="1:89">
      <c r="D1503" s="106" t="s">
        <v>62</v>
      </c>
      <c r="E1503" s="106" t="s">
        <v>62</v>
      </c>
      <c r="F1503" s="106"/>
      <c r="G1503" s="106"/>
      <c r="H1503" s="106"/>
      <c r="I1503" s="106"/>
      <c r="J1503" s="106"/>
      <c r="K1503" s="77"/>
      <c r="L1503" s="77"/>
      <c r="M1503" s="77"/>
      <c r="N1503" s="77"/>
      <c r="O1503" s="77"/>
      <c r="P1503" s="77"/>
      <c r="Q1503" s="77"/>
      <c r="R1503" s="77"/>
      <c r="S1503" s="77"/>
      <c r="T1503" s="77"/>
      <c r="U1503" s="77"/>
      <c r="V1503" s="77"/>
      <c r="W1503" s="77"/>
      <c r="X1503" s="77"/>
      <c r="Y1503" s="98"/>
      <c r="Z1503" s="98"/>
      <c r="AA1503" s="98"/>
      <c r="AB1503" s="99"/>
      <c r="AC1503" s="99"/>
      <c r="AD1503" s="99"/>
      <c r="AE1503" s="99"/>
    </row>
    <row r="1504" spans="1:89">
      <c r="D1504" s="106" t="s">
        <v>60</v>
      </c>
      <c r="E1504" s="106">
        <v>49872</v>
      </c>
      <c r="F1504" s="106"/>
      <c r="G1504" s="106"/>
      <c r="H1504" s="106"/>
      <c r="I1504" s="106"/>
      <c r="J1504" s="106"/>
      <c r="L1504" s="77"/>
      <c r="N1504" s="77"/>
      <c r="O1504" s="77"/>
      <c r="P1504" s="77"/>
      <c r="Q1504" s="45"/>
      <c r="R1504" s="77"/>
      <c r="S1504" s="77"/>
      <c r="T1504" s="98"/>
      <c r="U1504" s="98"/>
      <c r="V1504" s="98"/>
      <c r="W1504" s="98"/>
      <c r="X1504" s="98"/>
      <c r="Y1504" s="98"/>
      <c r="Z1504" s="98"/>
      <c r="AA1504" s="98"/>
      <c r="AB1504" s="99"/>
      <c r="AC1504" s="99"/>
      <c r="AD1504" s="99"/>
      <c r="AE1504" s="99"/>
    </row>
    <row r="1505" spans="1:89">
      <c r="D1505" s="106" t="s">
        <v>61</v>
      </c>
      <c r="E1505" s="106">
        <v>128400</v>
      </c>
      <c r="F1505" s="106"/>
      <c r="G1505" s="106"/>
      <c r="H1505" s="106"/>
      <c r="I1505" s="106"/>
      <c r="J1505" s="106"/>
      <c r="K1505" s="77"/>
      <c r="L1505" s="77"/>
      <c r="N1505" s="77"/>
      <c r="O1505" s="77"/>
      <c r="P1505" s="77"/>
      <c r="Q1505" s="45"/>
      <c r="R1505" s="77"/>
      <c r="S1505" s="77"/>
      <c r="T1505" s="98"/>
      <c r="U1505" s="98"/>
      <c r="V1505" s="98"/>
      <c r="W1505" s="98"/>
      <c r="X1505" s="98"/>
      <c r="Y1505" s="98"/>
      <c r="Z1505" s="98"/>
      <c r="AA1505" s="98"/>
      <c r="AB1505" s="99"/>
      <c r="AC1505" s="99"/>
      <c r="AD1505" s="99"/>
      <c r="AE1505" s="99"/>
    </row>
    <row r="1506" spans="1:89">
      <c r="D1506" s="106" t="s">
        <v>62</v>
      </c>
      <c r="E1506" s="106">
        <v>80139.5</v>
      </c>
      <c r="F1506" s="106"/>
      <c r="G1506" s="106"/>
      <c r="H1506" s="106"/>
      <c r="I1506" s="106"/>
      <c r="J1506" s="106"/>
      <c r="K1506" s="77"/>
      <c r="L1506" s="77"/>
      <c r="N1506" s="77"/>
      <c r="O1506" s="77"/>
      <c r="P1506" s="77"/>
      <c r="Q1506" s="45"/>
      <c r="R1506" s="77"/>
      <c r="S1506" s="77"/>
      <c r="T1506" s="98"/>
      <c r="U1506" s="98"/>
      <c r="V1506" s="98"/>
      <c r="W1506" s="98"/>
      <c r="X1506" s="98"/>
      <c r="Y1506" s="98"/>
      <c r="Z1506" s="98"/>
      <c r="AA1506" s="98"/>
      <c r="AB1506" s="99"/>
      <c r="AC1506" s="99"/>
      <c r="AD1506" s="99"/>
      <c r="AE1506" s="99"/>
    </row>
    <row r="1507" spans="1:89" s="8" customFormat="1">
      <c r="A1507" s="138"/>
      <c r="B1507" s="118"/>
      <c r="C1507" s="7"/>
      <c r="D1507" s="49">
        <f>IFERROR(E1506/E1505,0)</f>
        <v>0.62413940809968849</v>
      </c>
      <c r="E1507" s="86" t="e">
        <f>IF(#REF!=4,"n"," ")</f>
        <v>#REF!</v>
      </c>
      <c r="F1507" s="44"/>
      <c r="G1507" s="44"/>
      <c r="H1507" s="44"/>
      <c r="I1507" s="44"/>
      <c r="J1507" s="44"/>
      <c r="K1507" s="44"/>
      <c r="L1507" s="71"/>
      <c r="M1507" s="72"/>
      <c r="N1507" s="72"/>
      <c r="O1507" s="72"/>
      <c r="P1507" s="72"/>
      <c r="Q1507" s="72"/>
      <c r="R1507" s="72"/>
      <c r="S1507" s="72"/>
      <c r="T1507" s="72"/>
      <c r="U1507" s="72"/>
      <c r="V1507" s="72"/>
      <c r="W1507" s="72"/>
      <c r="X1507" s="72"/>
      <c r="Y1507" s="98"/>
      <c r="Z1507" s="98"/>
      <c r="AA1507" s="98"/>
      <c r="AB1507" s="98"/>
      <c r="AC1507" s="98"/>
      <c r="AD1507" s="98"/>
      <c r="AE1507" s="98"/>
      <c r="AF1507" s="28"/>
      <c r="AG1507" s="28"/>
      <c r="AH1507" s="28"/>
      <c r="AI1507" s="28"/>
      <c r="AJ1507" s="28"/>
      <c r="AK1507" s="28"/>
      <c r="AL1507" s="28"/>
      <c r="AM1507" s="28"/>
      <c r="AN1507" s="28"/>
      <c r="AO1507" s="28"/>
      <c r="AP1507" s="28"/>
      <c r="AQ1507" s="28"/>
      <c r="AR1507" s="28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</row>
    <row r="1508" spans="1:89" ht="16.5" customHeight="1">
      <c r="D1508" s="104" t="s">
        <v>1</v>
      </c>
      <c r="F1508" s="48"/>
      <c r="G1508" s="48"/>
      <c r="H1508" s="48"/>
      <c r="I1508" s="48"/>
      <c r="J1508" s="70"/>
      <c r="L1508" s="77"/>
      <c r="M1508" s="77"/>
      <c r="N1508" s="77"/>
      <c r="O1508" s="77"/>
      <c r="P1508" s="77"/>
      <c r="Q1508" s="77"/>
      <c r="R1508" s="77"/>
      <c r="S1508" s="77"/>
      <c r="T1508" s="77"/>
      <c r="U1508" s="77"/>
      <c r="V1508" s="77"/>
      <c r="W1508" s="77"/>
      <c r="X1508" s="77"/>
      <c r="Y1508" s="98"/>
      <c r="Z1508" s="98"/>
      <c r="AA1508" s="98"/>
      <c r="AB1508" s="99"/>
      <c r="AC1508" s="99"/>
      <c r="AD1508" s="99"/>
      <c r="AE1508" s="99"/>
    </row>
    <row r="1509" spans="1:89" ht="16.5" customHeight="1">
      <c r="D1509" s="106" t="s">
        <v>29</v>
      </c>
      <c r="E1509" s="106">
        <v>0</v>
      </c>
      <c r="F1509" s="106"/>
      <c r="G1509" s="106"/>
      <c r="H1509" s="106"/>
      <c r="I1509" s="106"/>
      <c r="J1509" s="106"/>
      <c r="K1509" s="77"/>
      <c r="L1509" s="77"/>
      <c r="M1509" s="77"/>
      <c r="N1509" s="77"/>
      <c r="O1509" s="77"/>
      <c r="P1509" s="77"/>
      <c r="Q1509" s="77"/>
      <c r="R1509" s="77"/>
      <c r="S1509" s="77"/>
      <c r="T1509" s="77"/>
      <c r="U1509" s="77"/>
      <c r="V1509" s="77"/>
      <c r="W1509" s="77"/>
      <c r="X1509" s="77"/>
      <c r="Y1509" s="98"/>
      <c r="Z1509" s="98"/>
      <c r="AA1509" s="98"/>
      <c r="AB1509" s="99"/>
      <c r="AC1509" s="99"/>
      <c r="AD1509" s="99"/>
      <c r="AE1509" s="99"/>
    </row>
    <row r="1510" spans="1:89">
      <c r="D1510" s="106" t="s">
        <v>60</v>
      </c>
      <c r="E1510" s="106" t="s">
        <v>60</v>
      </c>
      <c r="F1510" s="106"/>
      <c r="G1510" s="106"/>
      <c r="H1510" s="106"/>
      <c r="I1510" s="106"/>
      <c r="J1510" s="106"/>
      <c r="K1510" s="77"/>
      <c r="L1510" s="77"/>
      <c r="M1510" s="77"/>
      <c r="N1510" s="77"/>
      <c r="O1510" s="77"/>
      <c r="P1510" s="77"/>
      <c r="Q1510" s="77"/>
      <c r="R1510" s="77"/>
      <c r="S1510" s="77"/>
      <c r="T1510" s="77"/>
      <c r="U1510" s="77"/>
      <c r="V1510" s="77"/>
      <c r="W1510" s="77"/>
      <c r="X1510" s="77"/>
      <c r="Y1510" s="98"/>
      <c r="Z1510" s="98"/>
      <c r="AA1510" s="98"/>
      <c r="AB1510" s="99"/>
      <c r="AC1510" s="99"/>
      <c r="AD1510" s="99"/>
      <c r="AE1510" s="99"/>
    </row>
    <row r="1511" spans="1:89">
      <c r="D1511" s="106" t="s">
        <v>61</v>
      </c>
      <c r="E1511" s="106" t="s">
        <v>61</v>
      </c>
      <c r="F1511" s="106"/>
      <c r="G1511" s="106"/>
      <c r="H1511" s="106"/>
      <c r="I1511" s="106"/>
      <c r="J1511" s="106"/>
      <c r="K1511" s="77"/>
      <c r="L1511" s="77"/>
      <c r="M1511" s="77"/>
      <c r="N1511" s="77"/>
      <c r="O1511" s="77"/>
      <c r="P1511" s="77"/>
      <c r="Q1511" s="77"/>
      <c r="R1511" s="77"/>
      <c r="S1511" s="77"/>
      <c r="T1511" s="77"/>
      <c r="U1511" s="77"/>
      <c r="V1511" s="77"/>
      <c r="W1511" s="77"/>
      <c r="X1511" s="77"/>
      <c r="Y1511" s="98"/>
      <c r="Z1511" s="98"/>
      <c r="AA1511" s="98"/>
      <c r="AB1511" s="99"/>
      <c r="AC1511" s="99"/>
      <c r="AD1511" s="99"/>
      <c r="AE1511" s="99"/>
    </row>
    <row r="1512" spans="1:89">
      <c r="D1512" s="106" t="s">
        <v>62</v>
      </c>
      <c r="E1512" s="106" t="s">
        <v>62</v>
      </c>
      <c r="F1512" s="106"/>
      <c r="G1512" s="106"/>
      <c r="H1512" s="106"/>
      <c r="I1512" s="106"/>
      <c r="J1512" s="106"/>
      <c r="K1512" s="77"/>
      <c r="L1512" s="77"/>
      <c r="M1512" s="77"/>
      <c r="N1512" s="77"/>
      <c r="O1512" s="77"/>
      <c r="P1512" s="77"/>
      <c r="Q1512" s="77"/>
      <c r="R1512" s="77"/>
      <c r="S1512" s="77"/>
      <c r="T1512" s="77"/>
      <c r="U1512" s="77"/>
      <c r="V1512" s="77"/>
      <c r="W1512" s="77"/>
      <c r="X1512" s="77"/>
      <c r="Y1512" s="98"/>
      <c r="Z1512" s="98"/>
      <c r="AA1512" s="98"/>
      <c r="AB1512" s="99"/>
      <c r="AC1512" s="99"/>
      <c r="AD1512" s="99"/>
      <c r="AE1512" s="99"/>
    </row>
    <row r="1513" spans="1:89">
      <c r="D1513" s="106" t="s">
        <v>60</v>
      </c>
      <c r="E1513" s="106">
        <v>17677.439999999995</v>
      </c>
      <c r="F1513" s="106"/>
      <c r="G1513" s="106"/>
      <c r="H1513" s="106"/>
      <c r="I1513" s="106"/>
      <c r="J1513" s="106"/>
      <c r="L1513" s="77"/>
      <c r="N1513" s="77"/>
      <c r="O1513" s="77"/>
      <c r="P1513" s="77"/>
      <c r="Q1513" s="45"/>
      <c r="R1513" s="77"/>
      <c r="S1513" s="77"/>
      <c r="T1513" s="98"/>
      <c r="U1513" s="98"/>
      <c r="V1513" s="98"/>
      <c r="W1513" s="98"/>
      <c r="X1513" s="98"/>
      <c r="Y1513" s="98"/>
      <c r="Z1513" s="98"/>
      <c r="AA1513" s="98"/>
      <c r="AB1513" s="99"/>
      <c r="AC1513" s="99"/>
      <c r="AD1513" s="99"/>
      <c r="AE1513" s="99"/>
    </row>
    <row r="1514" spans="1:89">
      <c r="D1514" s="106" t="s">
        <v>61</v>
      </c>
      <c r="E1514" s="106">
        <v>32400</v>
      </c>
      <c r="F1514" s="106"/>
      <c r="G1514" s="106"/>
      <c r="H1514" s="106"/>
      <c r="I1514" s="106"/>
      <c r="J1514" s="106"/>
      <c r="K1514" s="77"/>
      <c r="L1514" s="77"/>
      <c r="N1514" s="77"/>
      <c r="O1514" s="77"/>
      <c r="P1514" s="77"/>
      <c r="Q1514" s="45"/>
      <c r="R1514" s="77"/>
      <c r="S1514" s="77"/>
      <c r="T1514" s="98"/>
      <c r="U1514" s="98"/>
      <c r="V1514" s="98"/>
      <c r="W1514" s="98"/>
      <c r="X1514" s="98"/>
      <c r="Y1514" s="98"/>
      <c r="Z1514" s="98"/>
      <c r="AA1514" s="98"/>
      <c r="AB1514" s="99"/>
      <c r="AC1514" s="99"/>
      <c r="AD1514" s="99"/>
      <c r="AE1514" s="99"/>
    </row>
    <row r="1515" spans="1:89">
      <c r="D1515" s="106" t="s">
        <v>62</v>
      </c>
      <c r="E1515" s="106">
        <v>13709.2</v>
      </c>
      <c r="F1515" s="106"/>
      <c r="G1515" s="106"/>
      <c r="H1515" s="106"/>
      <c r="I1515" s="106"/>
      <c r="J1515" s="106"/>
      <c r="K1515" s="77"/>
      <c r="L1515" s="77"/>
      <c r="N1515" s="77"/>
      <c r="O1515" s="77"/>
      <c r="P1515" s="77"/>
      <c r="Q1515" s="45"/>
      <c r="R1515" s="77"/>
      <c r="S1515" s="77"/>
      <c r="T1515" s="98"/>
      <c r="U1515" s="98"/>
      <c r="V1515" s="98"/>
      <c r="W1515" s="98"/>
      <c r="X1515" s="98"/>
      <c r="Y1515" s="98"/>
      <c r="Z1515" s="98"/>
      <c r="AA1515" s="98"/>
      <c r="AB1515" s="99"/>
      <c r="AC1515" s="99"/>
      <c r="AD1515" s="99"/>
      <c r="AE1515" s="99"/>
    </row>
    <row r="1516" spans="1:89" s="8" customFormat="1">
      <c r="A1516" s="138"/>
      <c r="B1516" s="118"/>
      <c r="C1516" s="7"/>
      <c r="D1516" s="49">
        <f>IFERROR(E1515/E1514,0)</f>
        <v>0.42312345679012348</v>
      </c>
      <c r="E1516" s="86" t="e">
        <f>IF(#REF!=4,"n"," ")</f>
        <v>#REF!</v>
      </c>
      <c r="F1516" s="44"/>
      <c r="G1516" s="44"/>
      <c r="H1516" s="44"/>
      <c r="I1516" s="44"/>
      <c r="J1516" s="44"/>
      <c r="K1516" s="44"/>
      <c r="L1516" s="71"/>
      <c r="M1516" s="72"/>
      <c r="N1516" s="72"/>
      <c r="O1516" s="72"/>
      <c r="P1516" s="72"/>
      <c r="Q1516" s="72"/>
      <c r="R1516" s="72"/>
      <c r="S1516" s="72"/>
      <c r="T1516" s="72"/>
      <c r="U1516" s="72"/>
      <c r="V1516" s="72"/>
      <c r="W1516" s="72"/>
      <c r="X1516" s="72"/>
      <c r="Y1516" s="98"/>
      <c r="Z1516" s="98"/>
      <c r="AA1516" s="98"/>
      <c r="AB1516" s="98"/>
      <c r="AC1516" s="98"/>
      <c r="AD1516" s="98"/>
      <c r="AE1516" s="98"/>
      <c r="AF1516" s="28"/>
      <c r="AG1516" s="28"/>
      <c r="AH1516" s="28"/>
      <c r="AI1516" s="28"/>
      <c r="AJ1516" s="28"/>
      <c r="AK1516" s="28"/>
      <c r="AL1516" s="28"/>
      <c r="AM1516" s="28"/>
      <c r="AN1516" s="28"/>
      <c r="AO1516" s="28"/>
      <c r="AP1516" s="28"/>
      <c r="AQ1516" s="28"/>
      <c r="AR1516" s="28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</row>
    <row r="1517" spans="1:89" ht="16.5" customHeight="1">
      <c r="D1517" s="104" t="s">
        <v>1</v>
      </c>
      <c r="F1517" s="48"/>
      <c r="G1517" s="48"/>
      <c r="H1517" s="48"/>
      <c r="I1517" s="48"/>
      <c r="J1517" s="70"/>
      <c r="L1517" s="77"/>
      <c r="M1517" s="77"/>
      <c r="N1517" s="77"/>
      <c r="O1517" s="77"/>
      <c r="P1517" s="77"/>
      <c r="Q1517" s="77"/>
      <c r="R1517" s="77"/>
      <c r="S1517" s="77"/>
      <c r="T1517" s="77"/>
      <c r="U1517" s="77"/>
      <c r="V1517" s="77"/>
      <c r="W1517" s="77"/>
      <c r="X1517" s="77"/>
      <c r="Y1517" s="77"/>
      <c r="Z1517" s="98"/>
      <c r="AA1517" s="98"/>
      <c r="AB1517" s="99"/>
      <c r="AC1517" s="99"/>
      <c r="AD1517" s="99"/>
      <c r="AE1517" s="99"/>
    </row>
    <row r="1518" spans="1:89" ht="16.5" customHeight="1">
      <c r="D1518" s="106" t="s">
        <v>30</v>
      </c>
      <c r="E1518" s="106">
        <v>0</v>
      </c>
      <c r="F1518" s="106"/>
      <c r="G1518" s="106"/>
      <c r="H1518" s="106"/>
      <c r="I1518" s="106"/>
      <c r="J1518" s="106"/>
      <c r="K1518" s="77"/>
      <c r="L1518" s="77"/>
      <c r="M1518" s="77"/>
      <c r="N1518" s="77"/>
      <c r="O1518" s="77"/>
      <c r="P1518" s="77"/>
      <c r="Q1518" s="77"/>
      <c r="R1518" s="77"/>
      <c r="S1518" s="77"/>
      <c r="T1518" s="77"/>
      <c r="U1518" s="77"/>
      <c r="V1518" s="77"/>
      <c r="W1518" s="77"/>
      <c r="X1518" s="77"/>
      <c r="Y1518" s="98"/>
      <c r="Z1518" s="98"/>
      <c r="AA1518" s="98"/>
      <c r="AB1518" s="99"/>
      <c r="AC1518" s="99"/>
      <c r="AD1518" s="99"/>
      <c r="AE1518" s="99"/>
    </row>
    <row r="1519" spans="1:89">
      <c r="D1519" s="106" t="s">
        <v>60</v>
      </c>
      <c r="E1519" s="106" t="s">
        <v>60</v>
      </c>
      <c r="F1519" s="106"/>
      <c r="G1519" s="106"/>
      <c r="H1519" s="106"/>
      <c r="I1519" s="106"/>
      <c r="J1519" s="106"/>
      <c r="K1519" s="77"/>
      <c r="L1519" s="77"/>
      <c r="M1519" s="77"/>
      <c r="N1519" s="77"/>
      <c r="O1519" s="77"/>
      <c r="P1519" s="77"/>
      <c r="Q1519" s="77"/>
      <c r="R1519" s="77"/>
      <c r="S1519" s="77"/>
      <c r="T1519" s="77"/>
      <c r="U1519" s="77"/>
      <c r="V1519" s="77"/>
      <c r="W1519" s="77"/>
      <c r="X1519" s="77"/>
      <c r="Y1519" s="98"/>
      <c r="Z1519" s="98"/>
      <c r="AA1519" s="98"/>
      <c r="AB1519" s="99"/>
      <c r="AC1519" s="99"/>
      <c r="AD1519" s="99"/>
      <c r="AE1519" s="99"/>
    </row>
    <row r="1520" spans="1:89">
      <c r="D1520" s="106" t="s">
        <v>61</v>
      </c>
      <c r="E1520" s="106" t="s">
        <v>61</v>
      </c>
      <c r="F1520" s="106"/>
      <c r="G1520" s="106"/>
      <c r="H1520" s="106"/>
      <c r="I1520" s="106"/>
      <c r="J1520" s="106"/>
      <c r="K1520" s="77"/>
      <c r="L1520" s="77"/>
      <c r="M1520" s="77"/>
      <c r="N1520" s="77"/>
      <c r="O1520" s="77"/>
      <c r="P1520" s="77"/>
      <c r="Q1520" s="77"/>
      <c r="R1520" s="77"/>
      <c r="S1520" s="77"/>
      <c r="T1520" s="77"/>
      <c r="U1520" s="77"/>
      <c r="V1520" s="77"/>
      <c r="W1520" s="77"/>
      <c r="X1520" s="77"/>
      <c r="Y1520" s="98"/>
      <c r="Z1520" s="98"/>
      <c r="AA1520" s="98"/>
      <c r="AB1520" s="99"/>
      <c r="AC1520" s="99"/>
      <c r="AD1520" s="99"/>
      <c r="AE1520" s="99"/>
    </row>
    <row r="1521" spans="1:89">
      <c r="D1521" s="106" t="s">
        <v>62</v>
      </c>
      <c r="E1521" s="106" t="s">
        <v>62</v>
      </c>
      <c r="F1521" s="106"/>
      <c r="G1521" s="106"/>
      <c r="H1521" s="106"/>
      <c r="I1521" s="106"/>
      <c r="J1521" s="106"/>
      <c r="K1521" s="77"/>
      <c r="L1521" s="77"/>
      <c r="M1521" s="77"/>
      <c r="N1521" s="77"/>
      <c r="O1521" s="77"/>
      <c r="P1521" s="77"/>
      <c r="Q1521" s="77"/>
      <c r="R1521" s="77"/>
      <c r="S1521" s="77"/>
      <c r="T1521" s="77"/>
      <c r="U1521" s="77"/>
      <c r="V1521" s="77"/>
      <c r="W1521" s="77"/>
      <c r="X1521" s="77"/>
      <c r="Y1521" s="98"/>
      <c r="Z1521" s="98"/>
      <c r="AA1521" s="98"/>
      <c r="AB1521" s="99"/>
      <c r="AC1521" s="99"/>
      <c r="AD1521" s="99"/>
      <c r="AE1521" s="99"/>
    </row>
    <row r="1522" spans="1:89">
      <c r="D1522" s="106" t="s">
        <v>60</v>
      </c>
      <c r="E1522" s="106">
        <v>3339</v>
      </c>
      <c r="F1522" s="106"/>
      <c r="G1522" s="106"/>
      <c r="H1522" s="106"/>
      <c r="I1522" s="106"/>
      <c r="J1522" s="106"/>
      <c r="L1522" s="77"/>
      <c r="N1522" s="77"/>
      <c r="O1522" s="77"/>
      <c r="P1522" s="77"/>
      <c r="Q1522" s="45"/>
      <c r="R1522" s="77"/>
      <c r="S1522" s="77"/>
      <c r="T1522" s="98"/>
      <c r="U1522" s="98"/>
      <c r="V1522" s="98"/>
      <c r="W1522" s="98"/>
      <c r="X1522" s="98"/>
      <c r="Y1522" s="98"/>
      <c r="Z1522" s="98"/>
      <c r="AA1522" s="98"/>
      <c r="AB1522" s="99"/>
      <c r="AC1522" s="99"/>
      <c r="AD1522" s="99"/>
      <c r="AE1522" s="99"/>
    </row>
    <row r="1523" spans="1:89">
      <c r="D1523" s="106" t="s">
        <v>61</v>
      </c>
      <c r="E1523" s="106">
        <v>6360</v>
      </c>
      <c r="F1523" s="106"/>
      <c r="G1523" s="106"/>
      <c r="H1523" s="106"/>
      <c r="I1523" s="106"/>
      <c r="J1523" s="106"/>
      <c r="K1523" s="77"/>
      <c r="L1523" s="77"/>
      <c r="N1523" s="77"/>
      <c r="O1523" s="77"/>
      <c r="P1523" s="77"/>
      <c r="Q1523" s="45"/>
      <c r="R1523" s="77"/>
      <c r="S1523" s="77"/>
      <c r="T1523" s="98"/>
      <c r="U1523" s="98"/>
      <c r="V1523" s="98"/>
      <c r="W1523" s="98"/>
      <c r="X1523" s="98"/>
      <c r="Y1523" s="98"/>
      <c r="Z1523" s="98"/>
      <c r="AA1523" s="98"/>
      <c r="AB1523" s="99"/>
      <c r="AC1523" s="99"/>
      <c r="AD1523" s="99"/>
      <c r="AE1523" s="99"/>
    </row>
    <row r="1524" spans="1:89">
      <c r="D1524" s="106" t="s">
        <v>62</v>
      </c>
      <c r="E1524" s="106">
        <v>3255</v>
      </c>
      <c r="F1524" s="106"/>
      <c r="G1524" s="106"/>
      <c r="H1524" s="106"/>
      <c r="I1524" s="106"/>
      <c r="J1524" s="106"/>
      <c r="K1524" s="77"/>
      <c r="L1524" s="77"/>
      <c r="N1524" s="77"/>
      <c r="O1524" s="77"/>
      <c r="P1524" s="77"/>
      <c r="Q1524" s="45"/>
      <c r="R1524" s="77"/>
      <c r="S1524" s="77"/>
      <c r="T1524" s="98"/>
      <c r="U1524" s="98"/>
      <c r="V1524" s="98"/>
      <c r="W1524" s="98"/>
      <c r="X1524" s="98"/>
      <c r="Y1524" s="98"/>
      <c r="Z1524" s="98"/>
      <c r="AA1524" s="98"/>
      <c r="AB1524" s="99"/>
      <c r="AC1524" s="99"/>
      <c r="AD1524" s="99"/>
      <c r="AE1524" s="99"/>
    </row>
    <row r="1525" spans="1:89" s="8" customFormat="1">
      <c r="A1525" s="138"/>
      <c r="B1525" s="118"/>
      <c r="C1525" s="7"/>
      <c r="D1525" s="49">
        <f>IFERROR(E1524/E1523,0)</f>
        <v>0.5117924528301887</v>
      </c>
      <c r="E1525" s="86" t="e">
        <f>IF(#REF!=4,"n"," ")</f>
        <v>#REF!</v>
      </c>
      <c r="F1525" s="44"/>
      <c r="G1525" s="44"/>
      <c r="H1525" s="44"/>
      <c r="I1525" s="44"/>
      <c r="J1525" s="44"/>
      <c r="K1525" s="44"/>
      <c r="L1525" s="71"/>
      <c r="M1525" s="72"/>
      <c r="N1525" s="72"/>
      <c r="O1525" s="72"/>
      <c r="P1525" s="72"/>
      <c r="Q1525" s="72"/>
      <c r="R1525" s="72"/>
      <c r="S1525" s="72"/>
      <c r="T1525" s="72"/>
      <c r="U1525" s="72"/>
      <c r="V1525" s="72"/>
      <c r="W1525" s="72"/>
      <c r="X1525" s="72"/>
      <c r="Y1525" s="98"/>
      <c r="Z1525" s="98"/>
      <c r="AA1525" s="98"/>
      <c r="AB1525" s="98"/>
      <c r="AC1525" s="98"/>
      <c r="AD1525" s="98"/>
      <c r="AE1525" s="98"/>
      <c r="AF1525" s="28"/>
      <c r="AG1525" s="28"/>
      <c r="AH1525" s="28"/>
      <c r="AI1525" s="28"/>
      <c r="AJ1525" s="28"/>
      <c r="AK1525" s="28"/>
      <c r="AL1525" s="28"/>
      <c r="AM1525" s="28"/>
      <c r="AN1525" s="28"/>
      <c r="AO1525" s="28"/>
      <c r="AP1525" s="28"/>
      <c r="AQ1525" s="28"/>
      <c r="AR1525" s="28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</row>
    <row r="1526" spans="1:89" ht="16.5" customHeight="1">
      <c r="D1526" s="104" t="s">
        <v>1</v>
      </c>
      <c r="F1526" s="48"/>
      <c r="G1526" s="48"/>
      <c r="H1526" s="48"/>
      <c r="I1526" s="48"/>
      <c r="J1526" s="70"/>
      <c r="L1526" s="77"/>
      <c r="M1526" s="77"/>
      <c r="N1526" s="77"/>
      <c r="O1526" s="77"/>
      <c r="P1526" s="77"/>
      <c r="Q1526" s="77"/>
      <c r="R1526" s="77"/>
      <c r="S1526" s="77"/>
      <c r="T1526" s="77"/>
      <c r="U1526" s="77"/>
      <c r="V1526" s="77"/>
      <c r="W1526" s="77"/>
      <c r="X1526" s="77"/>
      <c r="Y1526" s="77"/>
      <c r="Z1526" s="98"/>
      <c r="AA1526" s="98"/>
      <c r="AB1526" s="99"/>
      <c r="AC1526" s="99"/>
      <c r="AD1526" s="99"/>
      <c r="AE1526" s="99"/>
    </row>
    <row r="1527" spans="1:89" ht="16.5" customHeight="1">
      <c r="D1527" s="106" t="s">
        <v>31</v>
      </c>
      <c r="E1527" s="106">
        <v>0</v>
      </c>
      <c r="F1527" s="106"/>
      <c r="G1527" s="106"/>
      <c r="H1527" s="106"/>
      <c r="I1527" s="106"/>
      <c r="J1527" s="106"/>
      <c r="K1527" s="77"/>
      <c r="L1527" s="77"/>
      <c r="M1527" s="77"/>
      <c r="N1527" s="77"/>
      <c r="O1527" s="77"/>
      <c r="P1527" s="77"/>
      <c r="Q1527" s="77"/>
      <c r="R1527" s="77"/>
      <c r="S1527" s="77"/>
      <c r="T1527" s="77"/>
      <c r="U1527" s="77"/>
      <c r="V1527" s="77"/>
      <c r="W1527" s="77"/>
      <c r="X1527" s="77"/>
      <c r="Y1527" s="77"/>
      <c r="Z1527" s="98"/>
      <c r="AA1527" s="98"/>
      <c r="AB1527" s="99"/>
      <c r="AC1527" s="99"/>
      <c r="AD1527" s="99"/>
      <c r="AE1527" s="99"/>
    </row>
    <row r="1528" spans="1:89">
      <c r="D1528" s="106" t="s">
        <v>60</v>
      </c>
      <c r="E1528" s="106" t="s">
        <v>60</v>
      </c>
      <c r="F1528" s="106"/>
      <c r="G1528" s="106"/>
      <c r="H1528" s="106"/>
      <c r="I1528" s="106"/>
      <c r="J1528" s="106"/>
      <c r="K1528" s="77"/>
      <c r="L1528" s="77"/>
      <c r="M1528" s="77"/>
      <c r="N1528" s="77"/>
      <c r="O1528" s="77"/>
      <c r="P1528" s="77"/>
      <c r="Q1528" s="77"/>
      <c r="R1528" s="77"/>
      <c r="S1528" s="77"/>
      <c r="T1528" s="77"/>
      <c r="U1528" s="77"/>
      <c r="V1528" s="77"/>
      <c r="W1528" s="77"/>
      <c r="X1528" s="77"/>
      <c r="Y1528" s="77"/>
      <c r="Z1528" s="98"/>
      <c r="AA1528" s="98"/>
      <c r="AB1528" s="99"/>
      <c r="AC1528" s="99"/>
      <c r="AD1528" s="99"/>
      <c r="AE1528" s="99"/>
    </row>
    <row r="1529" spans="1:89">
      <c r="D1529" s="106" t="s">
        <v>61</v>
      </c>
      <c r="E1529" s="106" t="s">
        <v>61</v>
      </c>
      <c r="F1529" s="106"/>
      <c r="G1529" s="106"/>
      <c r="H1529" s="106"/>
      <c r="I1529" s="106"/>
      <c r="J1529" s="106"/>
      <c r="K1529" s="77"/>
      <c r="L1529" s="77"/>
      <c r="M1529" s="77"/>
      <c r="N1529" s="77"/>
      <c r="O1529" s="77"/>
      <c r="P1529" s="77"/>
      <c r="Q1529" s="77"/>
      <c r="R1529" s="77"/>
      <c r="S1529" s="77"/>
      <c r="T1529" s="77"/>
      <c r="U1529" s="77"/>
      <c r="V1529" s="77"/>
      <c r="W1529" s="77"/>
      <c r="X1529" s="77"/>
      <c r="Y1529" s="77"/>
      <c r="Z1529" s="98"/>
      <c r="AA1529" s="98"/>
      <c r="AB1529" s="99"/>
      <c r="AC1529" s="99"/>
      <c r="AD1529" s="99"/>
      <c r="AE1529" s="99"/>
    </row>
    <row r="1530" spans="1:89">
      <c r="D1530" s="106" t="s">
        <v>62</v>
      </c>
      <c r="E1530" s="106" t="s">
        <v>62</v>
      </c>
      <c r="F1530" s="106"/>
      <c r="G1530" s="106"/>
      <c r="H1530" s="106"/>
      <c r="I1530" s="106"/>
      <c r="J1530" s="106"/>
      <c r="K1530" s="77"/>
      <c r="L1530" s="77"/>
      <c r="M1530" s="77"/>
      <c r="N1530" s="77"/>
      <c r="O1530" s="77"/>
      <c r="P1530" s="77"/>
      <c r="Q1530" s="77"/>
      <c r="R1530" s="77"/>
      <c r="S1530" s="77"/>
      <c r="T1530" s="77"/>
      <c r="U1530" s="77"/>
      <c r="V1530" s="77"/>
      <c r="W1530" s="77"/>
      <c r="X1530" s="77"/>
      <c r="Y1530" s="77"/>
      <c r="Z1530" s="98"/>
      <c r="AA1530" s="98"/>
      <c r="AB1530" s="99"/>
      <c r="AC1530" s="99"/>
      <c r="AD1530" s="99"/>
      <c r="AE1530" s="99"/>
    </row>
    <row r="1531" spans="1:89">
      <c r="D1531" s="106" t="s">
        <v>60</v>
      </c>
      <c r="E1531" s="106">
        <v>245.52000000000007</v>
      </c>
      <c r="F1531" s="106"/>
      <c r="G1531" s="106"/>
      <c r="H1531" s="106"/>
      <c r="I1531" s="106"/>
      <c r="J1531" s="106"/>
      <c r="L1531" s="77"/>
      <c r="N1531" s="77"/>
      <c r="O1531" s="77"/>
      <c r="P1531" s="77"/>
      <c r="Q1531" s="45"/>
      <c r="R1531" s="77"/>
      <c r="S1531" s="77"/>
      <c r="T1531" s="98"/>
      <c r="U1531" s="98"/>
      <c r="V1531" s="98"/>
      <c r="W1531" s="98"/>
      <c r="X1531" s="98"/>
      <c r="Y1531" s="98"/>
      <c r="Z1531" s="98"/>
      <c r="AA1531" s="98"/>
      <c r="AB1531" s="99"/>
      <c r="AC1531" s="99"/>
      <c r="AD1531" s="99"/>
      <c r="AE1531" s="99"/>
    </row>
    <row r="1532" spans="1:89">
      <c r="D1532" s="106" t="s">
        <v>61</v>
      </c>
      <c r="E1532" s="106">
        <v>324</v>
      </c>
      <c r="F1532" s="106"/>
      <c r="G1532" s="106"/>
      <c r="H1532" s="106"/>
      <c r="I1532" s="106"/>
      <c r="J1532" s="106"/>
      <c r="K1532" s="77"/>
      <c r="L1532" s="77"/>
      <c r="N1532" s="77"/>
      <c r="O1532" s="77"/>
      <c r="P1532" s="77"/>
      <c r="Q1532" s="45"/>
      <c r="R1532" s="77"/>
      <c r="S1532" s="77"/>
      <c r="T1532" s="98"/>
      <c r="U1532" s="98"/>
      <c r="V1532" s="98"/>
      <c r="W1532" s="98"/>
      <c r="X1532" s="98"/>
      <c r="Y1532" s="98"/>
      <c r="Z1532" s="98"/>
      <c r="AA1532" s="98"/>
      <c r="AB1532" s="99"/>
      <c r="AC1532" s="99"/>
      <c r="AD1532" s="99"/>
      <c r="AE1532" s="99"/>
    </row>
    <row r="1533" spans="1:89">
      <c r="D1533" s="106" t="s">
        <v>62</v>
      </c>
      <c r="E1533" s="106">
        <v>172.94999999999996</v>
      </c>
      <c r="F1533" s="106"/>
      <c r="G1533" s="106"/>
      <c r="H1533" s="106"/>
      <c r="I1533" s="106"/>
      <c r="J1533" s="106"/>
      <c r="K1533" s="77"/>
      <c r="L1533" s="77"/>
      <c r="N1533" s="77"/>
      <c r="O1533" s="77"/>
      <c r="P1533" s="77"/>
      <c r="Q1533" s="45"/>
      <c r="R1533" s="77"/>
      <c r="S1533" s="77"/>
      <c r="T1533" s="98"/>
      <c r="U1533" s="98"/>
      <c r="V1533" s="98"/>
      <c r="W1533" s="98"/>
      <c r="X1533" s="98"/>
      <c r="Y1533" s="98"/>
      <c r="Z1533" s="98"/>
      <c r="AA1533" s="98"/>
      <c r="AB1533" s="99"/>
      <c r="AC1533" s="99"/>
      <c r="AD1533" s="99"/>
      <c r="AE1533" s="99"/>
    </row>
    <row r="1534" spans="1:89" s="8" customFormat="1">
      <c r="A1534" s="138"/>
      <c r="B1534" s="118"/>
      <c r="C1534" s="7"/>
      <c r="D1534" s="49">
        <f>IFERROR(E1533/E1532,0)</f>
        <v>0.53379629629629621</v>
      </c>
      <c r="E1534" s="86" t="e">
        <f>IF(#REF!=4,"n"," ")</f>
        <v>#REF!</v>
      </c>
      <c r="F1534" s="44"/>
      <c r="G1534" s="44"/>
      <c r="H1534" s="44"/>
      <c r="I1534" s="44"/>
      <c r="J1534" s="44"/>
      <c r="K1534" s="44"/>
      <c r="L1534" s="71"/>
      <c r="M1534" s="72"/>
      <c r="N1534" s="72"/>
      <c r="O1534" s="72"/>
      <c r="P1534" s="72"/>
      <c r="Q1534" s="72"/>
      <c r="R1534" s="72"/>
      <c r="S1534" s="72"/>
      <c r="T1534" s="72"/>
      <c r="U1534" s="72"/>
      <c r="V1534" s="72"/>
      <c r="W1534" s="72"/>
      <c r="X1534" s="72"/>
      <c r="Y1534" s="98"/>
      <c r="Z1534" s="98"/>
      <c r="AA1534" s="98"/>
      <c r="AB1534" s="98"/>
      <c r="AC1534" s="98"/>
      <c r="AD1534" s="98"/>
      <c r="AE1534" s="98"/>
      <c r="AF1534" s="28"/>
      <c r="AG1534" s="28"/>
      <c r="AH1534" s="28"/>
      <c r="AI1534" s="28"/>
      <c r="AJ1534" s="28"/>
      <c r="AK1534" s="28"/>
      <c r="AL1534" s="28"/>
      <c r="AM1534" s="28"/>
      <c r="AN1534" s="28"/>
      <c r="AO1534" s="28"/>
      <c r="AP1534" s="28"/>
      <c r="AQ1534" s="28"/>
      <c r="AR1534" s="28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</row>
    <row r="1535" spans="1:89" ht="16.5" customHeight="1">
      <c r="D1535" s="104" t="s">
        <v>1</v>
      </c>
      <c r="F1535" s="48"/>
      <c r="G1535" s="48"/>
      <c r="H1535" s="48"/>
      <c r="I1535" s="48"/>
      <c r="J1535" s="70"/>
      <c r="L1535" s="77"/>
      <c r="M1535" s="77"/>
      <c r="N1535" s="77"/>
      <c r="O1535" s="77"/>
      <c r="P1535" s="77"/>
      <c r="Q1535" s="77"/>
      <c r="R1535" s="77"/>
      <c r="S1535" s="77"/>
      <c r="T1535" s="77"/>
      <c r="U1535" s="77"/>
      <c r="V1535" s="77"/>
      <c r="W1535" s="77"/>
      <c r="X1535" s="77"/>
      <c r="Y1535" s="77"/>
      <c r="Z1535" s="98"/>
      <c r="AA1535" s="98"/>
      <c r="AB1535" s="99"/>
      <c r="AC1535" s="99"/>
      <c r="AD1535" s="99"/>
      <c r="AE1535" s="99"/>
    </row>
    <row r="1536" spans="1:89" ht="16.5" customHeight="1">
      <c r="D1536" s="106" t="s">
        <v>32</v>
      </c>
      <c r="E1536" s="106">
        <v>0</v>
      </c>
      <c r="F1536" s="106"/>
      <c r="G1536" s="106"/>
      <c r="H1536" s="106"/>
      <c r="I1536" s="106"/>
      <c r="J1536" s="106"/>
      <c r="K1536" s="77"/>
      <c r="L1536" s="77"/>
      <c r="M1536" s="77"/>
      <c r="N1536" s="77"/>
      <c r="O1536" s="77"/>
      <c r="P1536" s="77"/>
      <c r="Q1536" s="77"/>
      <c r="R1536" s="77"/>
      <c r="S1536" s="77"/>
      <c r="T1536" s="77"/>
      <c r="U1536" s="77"/>
      <c r="V1536" s="77"/>
      <c r="W1536" s="77"/>
      <c r="X1536" s="77"/>
      <c r="Y1536" s="98"/>
      <c r="Z1536" s="98"/>
      <c r="AA1536" s="98"/>
      <c r="AB1536" s="99"/>
      <c r="AC1536" s="99"/>
      <c r="AD1536" s="99"/>
      <c r="AE1536" s="99"/>
    </row>
    <row r="1537" spans="1:89">
      <c r="D1537" s="106" t="s">
        <v>60</v>
      </c>
      <c r="E1537" s="106" t="s">
        <v>60</v>
      </c>
      <c r="F1537" s="106"/>
      <c r="G1537" s="106"/>
      <c r="H1537" s="106"/>
      <c r="I1537" s="106"/>
      <c r="J1537" s="106"/>
      <c r="K1537" s="77"/>
      <c r="L1537" s="77"/>
      <c r="M1537" s="77"/>
      <c r="N1537" s="77"/>
      <c r="O1537" s="77"/>
      <c r="P1537" s="77"/>
      <c r="Q1537" s="77"/>
      <c r="R1537" s="77"/>
      <c r="S1537" s="77"/>
      <c r="T1537" s="77"/>
      <c r="U1537" s="77"/>
      <c r="V1537" s="77"/>
      <c r="W1537" s="77"/>
      <c r="X1537" s="77"/>
      <c r="Y1537" s="98"/>
      <c r="Z1537" s="98"/>
      <c r="AA1537" s="98"/>
      <c r="AB1537" s="99"/>
      <c r="AC1537" s="99"/>
      <c r="AD1537" s="99"/>
      <c r="AE1537" s="99"/>
    </row>
    <row r="1538" spans="1:89">
      <c r="D1538" s="106" t="s">
        <v>61</v>
      </c>
      <c r="E1538" s="106" t="s">
        <v>61</v>
      </c>
      <c r="F1538" s="106"/>
      <c r="G1538" s="106"/>
      <c r="H1538" s="106"/>
      <c r="I1538" s="106"/>
      <c r="J1538" s="106"/>
      <c r="K1538" s="77"/>
      <c r="L1538" s="77"/>
      <c r="M1538" s="77"/>
      <c r="N1538" s="77"/>
      <c r="O1538" s="77"/>
      <c r="P1538" s="77"/>
      <c r="Q1538" s="77"/>
      <c r="R1538" s="77"/>
      <c r="S1538" s="77"/>
      <c r="T1538" s="77"/>
      <c r="U1538" s="77"/>
      <c r="V1538" s="77"/>
      <c r="W1538" s="77"/>
      <c r="X1538" s="77"/>
      <c r="Y1538" s="98"/>
      <c r="Z1538" s="98"/>
      <c r="AA1538" s="98"/>
      <c r="AB1538" s="99"/>
      <c r="AC1538" s="99"/>
      <c r="AD1538" s="99"/>
      <c r="AE1538" s="99"/>
    </row>
    <row r="1539" spans="1:89">
      <c r="D1539" s="106" t="s">
        <v>62</v>
      </c>
      <c r="E1539" s="106" t="s">
        <v>62</v>
      </c>
      <c r="F1539" s="106"/>
      <c r="G1539" s="106"/>
      <c r="H1539" s="106"/>
      <c r="I1539" s="106"/>
      <c r="J1539" s="106"/>
      <c r="K1539" s="77"/>
      <c r="L1539" s="77"/>
      <c r="M1539" s="77"/>
      <c r="N1539" s="77"/>
      <c r="O1539" s="77"/>
      <c r="P1539" s="77"/>
      <c r="Q1539" s="77"/>
      <c r="R1539" s="77"/>
      <c r="S1539" s="77"/>
      <c r="T1539" s="77"/>
      <c r="U1539" s="77"/>
      <c r="V1539" s="77"/>
      <c r="W1539" s="77"/>
      <c r="X1539" s="77"/>
      <c r="Y1539" s="98"/>
      <c r="Z1539" s="98"/>
      <c r="AA1539" s="98"/>
      <c r="AB1539" s="99"/>
      <c r="AC1539" s="99"/>
      <c r="AD1539" s="99"/>
      <c r="AE1539" s="99"/>
    </row>
    <row r="1540" spans="1:89">
      <c r="D1540" s="106" t="s">
        <v>60</v>
      </c>
      <c r="E1540" s="106">
        <v>72000</v>
      </c>
      <c r="F1540" s="106"/>
      <c r="G1540" s="106"/>
      <c r="H1540" s="106"/>
      <c r="I1540" s="106"/>
      <c r="J1540" s="106"/>
      <c r="L1540" s="77"/>
      <c r="N1540" s="77"/>
      <c r="O1540" s="77"/>
      <c r="P1540" s="77"/>
      <c r="Q1540" s="45"/>
      <c r="R1540" s="77"/>
      <c r="S1540" s="77"/>
      <c r="T1540" s="98"/>
      <c r="U1540" s="98"/>
      <c r="V1540" s="98"/>
      <c r="W1540" s="98"/>
      <c r="X1540" s="98"/>
      <c r="Y1540" s="98"/>
      <c r="Z1540" s="98"/>
      <c r="AA1540" s="98"/>
      <c r="AB1540" s="99"/>
      <c r="AC1540" s="99"/>
      <c r="AD1540" s="99"/>
      <c r="AE1540" s="99"/>
    </row>
    <row r="1541" spans="1:89">
      <c r="D1541" s="106" t="s">
        <v>61</v>
      </c>
      <c r="E1541" s="106">
        <v>77820</v>
      </c>
      <c r="F1541" s="106"/>
      <c r="G1541" s="106"/>
      <c r="H1541" s="106"/>
      <c r="I1541" s="106"/>
      <c r="J1541" s="106"/>
      <c r="K1541" s="77"/>
      <c r="L1541" s="77"/>
      <c r="N1541" s="77"/>
      <c r="O1541" s="77"/>
      <c r="P1541" s="77"/>
      <c r="Q1541" s="45"/>
      <c r="R1541" s="77"/>
      <c r="S1541" s="77"/>
      <c r="T1541" s="98"/>
      <c r="U1541" s="98"/>
      <c r="V1541" s="98"/>
      <c r="W1541" s="98"/>
      <c r="X1541" s="98"/>
      <c r="Y1541" s="98"/>
      <c r="Z1541" s="98"/>
      <c r="AA1541" s="98"/>
      <c r="AB1541" s="99"/>
      <c r="AC1541" s="99"/>
      <c r="AD1541" s="99"/>
      <c r="AE1541" s="99"/>
    </row>
    <row r="1542" spans="1:89">
      <c r="D1542" s="106" t="s">
        <v>62</v>
      </c>
      <c r="E1542" s="106">
        <v>114000</v>
      </c>
      <c r="F1542" s="106"/>
      <c r="G1542" s="106"/>
      <c r="H1542" s="106"/>
      <c r="I1542" s="106"/>
      <c r="J1542" s="106"/>
      <c r="K1542" s="77"/>
      <c r="L1542" s="77"/>
      <c r="N1542" s="77"/>
      <c r="O1542" s="77"/>
      <c r="P1542" s="77"/>
      <c r="Q1542" s="45"/>
      <c r="R1542" s="77"/>
      <c r="S1542" s="77"/>
      <c r="T1542" s="98"/>
      <c r="U1542" s="98"/>
      <c r="V1542" s="98"/>
      <c r="W1542" s="98"/>
      <c r="X1542" s="98"/>
      <c r="Y1542" s="98"/>
      <c r="Z1542" s="98"/>
      <c r="AA1542" s="98"/>
      <c r="AB1542" s="99"/>
      <c r="AC1542" s="99"/>
      <c r="AD1542" s="99"/>
      <c r="AE1542" s="99"/>
    </row>
    <row r="1543" spans="1:89" s="8" customFormat="1">
      <c r="A1543" s="138"/>
      <c r="B1543" s="118"/>
      <c r="C1543" s="7"/>
      <c r="D1543" s="49">
        <f>IFERROR(E1542/E1541,0)</f>
        <v>1.4649190439475712</v>
      </c>
      <c r="E1543" s="86" t="e">
        <f>IF(#REF!=4,"n"," ")</f>
        <v>#REF!</v>
      </c>
      <c r="F1543" s="44"/>
      <c r="G1543" s="44"/>
      <c r="H1543" s="44"/>
      <c r="I1543" s="44"/>
      <c r="J1543" s="44"/>
      <c r="K1543" s="44"/>
      <c r="L1543" s="71"/>
      <c r="M1543" s="72"/>
      <c r="N1543" s="72"/>
      <c r="O1543" s="72"/>
      <c r="P1543" s="72"/>
      <c r="Q1543" s="72"/>
      <c r="R1543" s="72"/>
      <c r="S1543" s="72"/>
      <c r="T1543" s="72"/>
      <c r="U1543" s="72"/>
      <c r="V1543" s="72"/>
      <c r="W1543" s="72"/>
      <c r="X1543" s="72"/>
      <c r="Y1543" s="98"/>
      <c r="Z1543" s="98"/>
      <c r="AA1543" s="98"/>
      <c r="AB1543" s="98"/>
      <c r="AC1543" s="98"/>
      <c r="AD1543" s="98"/>
      <c r="AE1543" s="98"/>
      <c r="AF1543" s="28"/>
      <c r="AG1543" s="28"/>
      <c r="AH1543" s="28"/>
      <c r="AI1543" s="28"/>
      <c r="AJ1543" s="28"/>
      <c r="AK1543" s="28"/>
      <c r="AL1543" s="28"/>
      <c r="AM1543" s="28"/>
      <c r="AN1543" s="28"/>
      <c r="AO1543" s="28"/>
      <c r="AP1543" s="28"/>
      <c r="AQ1543" s="28"/>
      <c r="AR1543" s="28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</row>
    <row r="1544" spans="1:89" ht="16.5" customHeight="1">
      <c r="F1544" s="48"/>
      <c r="G1544" s="48"/>
      <c r="H1544" s="48"/>
      <c r="I1544" s="48"/>
      <c r="J1544" s="70"/>
      <c r="S1544" s="98"/>
      <c r="T1544" s="98"/>
      <c r="U1544" s="98"/>
      <c r="V1544" s="98"/>
      <c r="W1544" s="98"/>
      <c r="X1544" s="98"/>
      <c r="Y1544" s="98"/>
      <c r="Z1544" s="98"/>
      <c r="AA1544" s="98"/>
      <c r="AB1544" s="99"/>
      <c r="AC1544" s="99"/>
      <c r="AD1544" s="99"/>
      <c r="AE1544" s="99"/>
    </row>
    <row r="1545" spans="1:89">
      <c r="S1545" s="98"/>
      <c r="T1545" s="98"/>
      <c r="U1545" s="98"/>
      <c r="V1545" s="98"/>
      <c r="W1545" s="98"/>
      <c r="X1545" s="98"/>
      <c r="Y1545" s="98"/>
      <c r="Z1545" s="98"/>
      <c r="AA1545" s="98"/>
      <c r="AB1545" s="99"/>
      <c r="AC1545" s="99"/>
      <c r="AD1545" s="99"/>
      <c r="AE1545" s="99"/>
    </row>
    <row r="1546" spans="1:89" ht="16.5">
      <c r="D1546" s="49"/>
      <c r="E1546" s="50"/>
      <c r="S1546" s="98"/>
      <c r="T1546" s="98"/>
      <c r="U1546" s="98"/>
      <c r="V1546" s="98"/>
      <c r="W1546" s="98"/>
      <c r="X1546" s="98"/>
      <c r="Y1546" s="98"/>
      <c r="Z1546" s="98"/>
      <c r="AA1546" s="98"/>
      <c r="AB1546" s="99"/>
      <c r="AC1546" s="99"/>
      <c r="AD1546" s="99"/>
      <c r="AE1546" s="99"/>
    </row>
    <row r="1547" spans="1:89">
      <c r="A1547" s="139"/>
      <c r="B1547" s="112"/>
    </row>
    <row r="1548" spans="1:89">
      <c r="A1548" s="123"/>
      <c r="B1548" s="112"/>
      <c r="F1548" s="73"/>
    </row>
    <row r="1549" spans="1:89" ht="15.75" customHeight="1">
      <c r="A1549" s="123"/>
      <c r="B1549" s="112"/>
      <c r="E1549" s="46"/>
      <c r="F1549" s="74"/>
      <c r="G1549" s="46"/>
      <c r="H1549" s="74"/>
      <c r="J1549" s="74"/>
      <c r="L1549" s="74"/>
    </row>
    <row r="1550" spans="1:89">
      <c r="A1550" s="123"/>
      <c r="B1550" s="112"/>
      <c r="E1550" s="61"/>
      <c r="F1550" s="74"/>
      <c r="G1550" s="46"/>
      <c r="H1550" s="74"/>
      <c r="I1550" s="75"/>
      <c r="J1550" s="74"/>
      <c r="L1550" s="74"/>
    </row>
    <row r="1551" spans="1:89">
      <c r="A1551" s="123"/>
      <c r="B1551" s="112"/>
      <c r="L1551" s="77"/>
      <c r="M1551" s="72"/>
      <c r="N1551" s="72"/>
      <c r="O1551" s="72"/>
      <c r="P1551" s="72"/>
      <c r="Q1551" s="72"/>
      <c r="R1551" s="72"/>
      <c r="S1551" s="43"/>
      <c r="T1551" s="43"/>
      <c r="U1551" s="43"/>
      <c r="V1551" s="43"/>
      <c r="W1551" s="43"/>
      <c r="X1551" s="43"/>
    </row>
    <row r="1552" spans="1:89">
      <c r="A1552" s="123"/>
      <c r="B1552" s="112"/>
      <c r="L1552" s="77"/>
      <c r="M1552" s="77"/>
      <c r="N1552" s="77"/>
      <c r="O1552" s="77"/>
      <c r="P1552" s="77"/>
      <c r="Q1552" s="77"/>
      <c r="R1552" s="77"/>
      <c r="S1552" s="77"/>
      <c r="T1552" s="77"/>
      <c r="U1552" s="77"/>
      <c r="V1552" s="77"/>
      <c r="W1552" s="77"/>
      <c r="X1552" s="77"/>
      <c r="Y1552" s="98"/>
      <c r="Z1552" s="98"/>
      <c r="AA1552" s="98"/>
      <c r="AB1552" s="99"/>
      <c r="AC1552" s="99"/>
      <c r="AD1552" s="99"/>
      <c r="AE1552" s="99"/>
    </row>
    <row r="1553" spans="1:89" ht="16.5" customHeight="1">
      <c r="D1553" s="106" t="s">
        <v>34</v>
      </c>
      <c r="E1553" s="106">
        <v>0</v>
      </c>
      <c r="F1553" s="106"/>
      <c r="G1553" s="106"/>
      <c r="H1553" s="106"/>
      <c r="I1553" s="106"/>
      <c r="J1553" s="106"/>
      <c r="K1553" s="77"/>
      <c r="L1553" s="77"/>
      <c r="M1553" s="77"/>
      <c r="N1553" s="77"/>
      <c r="O1553" s="77"/>
      <c r="P1553" s="77"/>
      <c r="Q1553" s="77"/>
      <c r="R1553" s="77"/>
      <c r="S1553" s="77"/>
      <c r="T1553" s="77"/>
      <c r="U1553" s="77"/>
      <c r="V1553" s="77"/>
      <c r="W1553" s="77"/>
      <c r="X1553" s="77"/>
      <c r="Y1553" s="98"/>
      <c r="Z1553" s="98"/>
      <c r="AA1553" s="98"/>
      <c r="AB1553" s="99"/>
      <c r="AC1553" s="99"/>
      <c r="AD1553" s="99"/>
      <c r="AE1553" s="99"/>
    </row>
    <row r="1554" spans="1:89">
      <c r="D1554" s="106" t="s">
        <v>60</v>
      </c>
      <c r="E1554" s="106" t="s">
        <v>60</v>
      </c>
      <c r="F1554" s="106"/>
      <c r="G1554" s="106"/>
      <c r="H1554" s="106"/>
      <c r="I1554" s="106"/>
      <c r="J1554" s="106"/>
      <c r="K1554" s="77"/>
      <c r="L1554" s="77"/>
      <c r="M1554" s="77"/>
      <c r="N1554" s="77"/>
      <c r="O1554" s="77"/>
      <c r="P1554" s="77"/>
      <c r="Q1554" s="77"/>
      <c r="R1554" s="77"/>
      <c r="S1554" s="77"/>
      <c r="T1554" s="77"/>
      <c r="U1554" s="77"/>
      <c r="V1554" s="77"/>
      <c r="W1554" s="77"/>
      <c r="X1554" s="77"/>
      <c r="Y1554" s="98"/>
      <c r="Z1554" s="98"/>
      <c r="AA1554" s="98"/>
      <c r="AB1554" s="99"/>
      <c r="AC1554" s="99"/>
      <c r="AD1554" s="99"/>
      <c r="AE1554" s="99"/>
    </row>
    <row r="1555" spans="1:89">
      <c r="D1555" s="106" t="s">
        <v>61</v>
      </c>
      <c r="E1555" s="106" t="s">
        <v>61</v>
      </c>
      <c r="F1555" s="106"/>
      <c r="G1555" s="106"/>
      <c r="H1555" s="106"/>
      <c r="I1555" s="106"/>
      <c r="J1555" s="106"/>
      <c r="K1555" s="77"/>
      <c r="L1555" s="77"/>
      <c r="M1555" s="77"/>
      <c r="N1555" s="77"/>
      <c r="O1555" s="77"/>
      <c r="P1555" s="77"/>
      <c r="Q1555" s="77"/>
      <c r="R1555" s="77"/>
      <c r="S1555" s="77"/>
      <c r="T1555" s="77"/>
      <c r="U1555" s="77"/>
      <c r="V1555" s="77"/>
      <c r="W1555" s="77"/>
      <c r="X1555" s="77"/>
      <c r="Y1555" s="98"/>
      <c r="Z1555" s="98"/>
      <c r="AA1555" s="98"/>
      <c r="AB1555" s="99"/>
      <c r="AC1555" s="99"/>
      <c r="AD1555" s="99"/>
      <c r="AE1555" s="99"/>
    </row>
    <row r="1556" spans="1:89">
      <c r="D1556" s="106" t="s">
        <v>62</v>
      </c>
      <c r="E1556" s="106" t="s">
        <v>62</v>
      </c>
      <c r="F1556" s="106"/>
      <c r="G1556" s="106"/>
      <c r="H1556" s="106"/>
      <c r="I1556" s="106"/>
      <c r="J1556" s="106"/>
      <c r="K1556" s="77"/>
      <c r="L1556" s="77"/>
      <c r="M1556" s="77"/>
      <c r="N1556" s="77"/>
      <c r="O1556" s="77"/>
      <c r="P1556" s="77"/>
      <c r="Q1556" s="77"/>
      <c r="R1556" s="77"/>
      <c r="S1556" s="77"/>
      <c r="T1556" s="77"/>
      <c r="U1556" s="77"/>
      <c r="V1556" s="77"/>
      <c r="W1556" s="77"/>
      <c r="X1556" s="77"/>
      <c r="Y1556" s="98"/>
      <c r="Z1556" s="98"/>
      <c r="AA1556" s="98"/>
      <c r="AB1556" s="99"/>
      <c r="AC1556" s="99"/>
      <c r="AD1556" s="99"/>
      <c r="AE1556" s="99"/>
    </row>
    <row r="1557" spans="1:89">
      <c r="D1557" s="106" t="s">
        <v>60</v>
      </c>
      <c r="E1557" s="106">
        <v>392</v>
      </c>
      <c r="F1557" s="106"/>
      <c r="G1557" s="106"/>
      <c r="H1557" s="106"/>
      <c r="I1557" s="106"/>
      <c r="J1557" s="106"/>
      <c r="L1557" s="77"/>
      <c r="N1557" s="77"/>
      <c r="O1557" s="77"/>
      <c r="P1557" s="77"/>
      <c r="Q1557" s="45"/>
      <c r="R1557" s="77"/>
      <c r="S1557" s="77"/>
      <c r="T1557" s="98"/>
      <c r="U1557" s="98"/>
      <c r="V1557" s="98"/>
      <c r="W1557" s="98"/>
      <c r="X1557" s="98"/>
      <c r="Y1557" s="98"/>
      <c r="Z1557" s="98"/>
      <c r="AA1557" s="98"/>
      <c r="AB1557" s="99"/>
      <c r="AC1557" s="99"/>
      <c r="AD1557" s="99"/>
      <c r="AE1557" s="99"/>
    </row>
    <row r="1558" spans="1:89">
      <c r="D1558" s="106" t="s">
        <v>61</v>
      </c>
      <c r="E1558" s="106">
        <v>400</v>
      </c>
      <c r="F1558" s="106"/>
      <c r="G1558" s="106"/>
      <c r="H1558" s="106"/>
      <c r="I1558" s="106"/>
      <c r="J1558" s="106"/>
      <c r="K1558" s="77"/>
      <c r="L1558" s="77"/>
      <c r="N1558" s="77"/>
      <c r="O1558" s="77"/>
      <c r="P1558" s="77"/>
      <c r="Q1558" s="45"/>
      <c r="R1558" s="77"/>
      <c r="S1558" s="77"/>
      <c r="T1558" s="98"/>
      <c r="U1558" s="98"/>
      <c r="V1558" s="98"/>
      <c r="W1558" s="98"/>
      <c r="X1558" s="98"/>
      <c r="Y1558" s="98"/>
      <c r="Z1558" s="98"/>
      <c r="AA1558" s="98"/>
      <c r="AB1558" s="99"/>
      <c r="AC1558" s="99"/>
      <c r="AD1558" s="99"/>
      <c r="AE1558" s="99"/>
    </row>
    <row r="1559" spans="1:89">
      <c r="D1559" s="106" t="s">
        <v>62</v>
      </c>
      <c r="E1559" s="106">
        <v>392</v>
      </c>
      <c r="F1559" s="106"/>
      <c r="G1559" s="106"/>
      <c r="H1559" s="106"/>
      <c r="I1559" s="106"/>
      <c r="J1559" s="106"/>
      <c r="K1559" s="77"/>
      <c r="L1559" s="77"/>
      <c r="N1559" s="77"/>
      <c r="O1559" s="77"/>
      <c r="P1559" s="77"/>
      <c r="Q1559" s="45"/>
      <c r="R1559" s="77"/>
      <c r="S1559" s="77"/>
      <c r="T1559" s="98"/>
      <c r="U1559" s="98"/>
      <c r="V1559" s="98"/>
      <c r="W1559" s="98"/>
      <c r="X1559" s="98"/>
      <c r="Y1559" s="98"/>
      <c r="Z1559" s="98"/>
      <c r="AA1559" s="98"/>
      <c r="AB1559" s="99"/>
      <c r="AC1559" s="99"/>
      <c r="AD1559" s="99"/>
      <c r="AE1559" s="99"/>
    </row>
    <row r="1560" spans="1:89" s="8" customFormat="1">
      <c r="A1560" s="138"/>
      <c r="B1560" s="118"/>
      <c r="C1560" s="7"/>
      <c r="D1560" s="49">
        <f>IFERROR(E1559/E1558,0)</f>
        <v>0.98</v>
      </c>
      <c r="E1560" s="86" t="e">
        <f>IF(#REF!=4,"n"," ")</f>
        <v>#REF!</v>
      </c>
      <c r="F1560" s="44"/>
      <c r="G1560" s="44"/>
      <c r="H1560" s="44"/>
      <c r="I1560" s="44"/>
      <c r="J1560" s="44"/>
      <c r="K1560" s="44"/>
      <c r="L1560" s="71"/>
      <c r="M1560" s="72"/>
      <c r="N1560" s="72"/>
      <c r="O1560" s="72"/>
      <c r="P1560" s="72"/>
      <c r="Q1560" s="72"/>
      <c r="R1560" s="72"/>
      <c r="S1560" s="72"/>
      <c r="T1560" s="72"/>
      <c r="U1560" s="72"/>
      <c r="V1560" s="72"/>
      <c r="W1560" s="72"/>
      <c r="X1560" s="72"/>
      <c r="Y1560" s="98"/>
      <c r="Z1560" s="98"/>
      <c r="AA1560" s="98"/>
      <c r="AB1560" s="98"/>
      <c r="AC1560" s="98"/>
      <c r="AD1560" s="98"/>
      <c r="AE1560" s="98"/>
      <c r="AF1560" s="28"/>
      <c r="AG1560" s="28"/>
      <c r="AH1560" s="28"/>
      <c r="AI1560" s="28"/>
      <c r="AJ1560" s="28"/>
      <c r="AK1560" s="28"/>
      <c r="AL1560" s="28"/>
      <c r="AM1560" s="28"/>
      <c r="AN1560" s="28"/>
      <c r="AO1560" s="28"/>
      <c r="AP1560" s="28"/>
      <c r="AQ1560" s="28"/>
      <c r="AR1560" s="28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</row>
    <row r="1561" spans="1:89" ht="16.5" customHeight="1">
      <c r="D1561" s="104" t="s">
        <v>1</v>
      </c>
      <c r="F1561" s="48"/>
      <c r="G1561" s="48"/>
      <c r="H1561" s="48"/>
      <c r="I1561" s="48"/>
      <c r="J1561" s="70"/>
      <c r="L1561" s="77"/>
      <c r="M1561" s="77"/>
      <c r="N1561" s="77"/>
      <c r="O1561" s="77"/>
      <c r="P1561" s="77"/>
      <c r="Q1561" s="77"/>
      <c r="R1561" s="77"/>
      <c r="S1561" s="77"/>
      <c r="T1561" s="77"/>
      <c r="U1561" s="77"/>
      <c r="V1561" s="77"/>
      <c r="W1561" s="77"/>
      <c r="X1561" s="77"/>
      <c r="Y1561" s="98"/>
      <c r="Z1561" s="98"/>
      <c r="AA1561" s="98"/>
      <c r="AB1561" s="99"/>
      <c r="AC1561" s="99"/>
      <c r="AD1561" s="99"/>
      <c r="AE1561" s="99"/>
    </row>
    <row r="1562" spans="1:89" ht="16.5" customHeight="1">
      <c r="D1562" s="106" t="s">
        <v>35</v>
      </c>
      <c r="E1562" s="106">
        <v>0</v>
      </c>
      <c r="F1562" s="106"/>
      <c r="G1562" s="106"/>
      <c r="H1562" s="106"/>
      <c r="I1562" s="106"/>
      <c r="J1562" s="106"/>
      <c r="K1562" s="77"/>
      <c r="L1562" s="77"/>
      <c r="M1562" s="77"/>
      <c r="N1562" s="77"/>
      <c r="O1562" s="77"/>
      <c r="P1562" s="77"/>
      <c r="Q1562" s="77"/>
      <c r="R1562" s="77"/>
      <c r="S1562" s="77"/>
      <c r="T1562" s="77"/>
      <c r="U1562" s="77"/>
      <c r="V1562" s="77"/>
      <c r="W1562" s="77"/>
      <c r="X1562" s="77"/>
      <c r="Y1562" s="98"/>
      <c r="Z1562" s="98"/>
      <c r="AA1562" s="98"/>
      <c r="AB1562" s="99"/>
      <c r="AC1562" s="99"/>
      <c r="AD1562" s="99"/>
      <c r="AE1562" s="99"/>
    </row>
    <row r="1563" spans="1:89">
      <c r="D1563" s="106" t="s">
        <v>60</v>
      </c>
      <c r="E1563" s="106" t="s">
        <v>60</v>
      </c>
      <c r="F1563" s="106"/>
      <c r="G1563" s="106"/>
      <c r="H1563" s="106"/>
      <c r="I1563" s="106"/>
      <c r="J1563" s="106"/>
      <c r="K1563" s="77"/>
      <c r="L1563" s="77"/>
      <c r="M1563" s="77"/>
      <c r="N1563" s="77"/>
      <c r="O1563" s="77"/>
      <c r="P1563" s="77"/>
      <c r="Q1563" s="77"/>
      <c r="R1563" s="77"/>
      <c r="S1563" s="77"/>
      <c r="T1563" s="77"/>
      <c r="U1563" s="77"/>
      <c r="V1563" s="77"/>
      <c r="W1563" s="77"/>
      <c r="X1563" s="77"/>
      <c r="Y1563" s="98"/>
      <c r="Z1563" s="98"/>
      <c r="AA1563" s="98"/>
      <c r="AB1563" s="99"/>
      <c r="AC1563" s="99"/>
      <c r="AD1563" s="99"/>
      <c r="AE1563" s="99"/>
    </row>
    <row r="1564" spans="1:89">
      <c r="D1564" s="106" t="s">
        <v>61</v>
      </c>
      <c r="E1564" s="106" t="s">
        <v>61</v>
      </c>
      <c r="F1564" s="106"/>
      <c r="G1564" s="106"/>
      <c r="H1564" s="106"/>
      <c r="I1564" s="106"/>
      <c r="J1564" s="106"/>
      <c r="K1564" s="77"/>
      <c r="L1564" s="77"/>
      <c r="M1564" s="77"/>
      <c r="N1564" s="77"/>
      <c r="O1564" s="77"/>
      <c r="P1564" s="77"/>
      <c r="Q1564" s="77"/>
      <c r="R1564" s="77"/>
      <c r="S1564" s="77"/>
      <c r="T1564" s="77"/>
      <c r="U1564" s="77"/>
      <c r="V1564" s="77"/>
      <c r="W1564" s="77"/>
      <c r="X1564" s="77"/>
      <c r="Y1564" s="98"/>
      <c r="Z1564" s="98"/>
      <c r="AA1564" s="98"/>
      <c r="AB1564" s="99"/>
      <c r="AC1564" s="99"/>
      <c r="AD1564" s="99"/>
      <c r="AE1564" s="99"/>
    </row>
    <row r="1565" spans="1:89">
      <c r="D1565" s="106" t="s">
        <v>62</v>
      </c>
      <c r="E1565" s="106" t="s">
        <v>62</v>
      </c>
      <c r="F1565" s="106"/>
      <c r="G1565" s="106"/>
      <c r="H1565" s="106"/>
      <c r="I1565" s="106"/>
      <c r="J1565" s="106"/>
      <c r="K1565" s="77"/>
      <c r="L1565" s="77"/>
      <c r="M1565" s="77"/>
      <c r="N1565" s="77"/>
      <c r="O1565" s="77"/>
      <c r="P1565" s="77"/>
      <c r="Q1565" s="77"/>
      <c r="R1565" s="77"/>
      <c r="S1565" s="77"/>
      <c r="T1565" s="77"/>
      <c r="U1565" s="77"/>
      <c r="V1565" s="77"/>
      <c r="W1565" s="77"/>
      <c r="X1565" s="77"/>
      <c r="Y1565" s="98"/>
      <c r="Z1565" s="98"/>
      <c r="AA1565" s="98"/>
      <c r="AB1565" s="99"/>
      <c r="AC1565" s="99"/>
      <c r="AD1565" s="99"/>
      <c r="AE1565" s="99"/>
    </row>
    <row r="1566" spans="1:89">
      <c r="D1566" s="106" t="s">
        <v>60</v>
      </c>
      <c r="E1566" s="106">
        <v>21264</v>
      </c>
      <c r="F1566" s="106"/>
      <c r="G1566" s="106"/>
      <c r="H1566" s="106"/>
      <c r="I1566" s="106"/>
      <c r="J1566" s="106"/>
      <c r="L1566" s="77"/>
      <c r="N1566" s="77"/>
      <c r="O1566" s="77"/>
      <c r="P1566" s="77"/>
      <c r="Q1566" s="45"/>
      <c r="R1566" s="77"/>
      <c r="S1566" s="77"/>
      <c r="T1566" s="98"/>
      <c r="U1566" s="98"/>
      <c r="V1566" s="98"/>
      <c r="W1566" s="98"/>
      <c r="X1566" s="98"/>
      <c r="Y1566" s="98"/>
      <c r="Z1566" s="98"/>
      <c r="AA1566" s="98"/>
      <c r="AB1566" s="99"/>
      <c r="AC1566" s="99"/>
      <c r="AD1566" s="99"/>
      <c r="AE1566" s="99"/>
    </row>
    <row r="1567" spans="1:89">
      <c r="D1567" s="106" t="s">
        <v>61</v>
      </c>
      <c r="E1567" s="106">
        <v>21000</v>
      </c>
      <c r="F1567" s="106"/>
      <c r="G1567" s="106"/>
      <c r="H1567" s="106"/>
      <c r="I1567" s="106"/>
      <c r="J1567" s="106"/>
      <c r="K1567" s="77"/>
      <c r="L1567" s="77"/>
      <c r="N1567" s="77"/>
      <c r="O1567" s="77"/>
      <c r="P1567" s="77"/>
      <c r="Q1567" s="45"/>
      <c r="R1567" s="77"/>
      <c r="S1567" s="77"/>
      <c r="T1567" s="98"/>
      <c r="U1567" s="98"/>
      <c r="V1567" s="98"/>
      <c r="W1567" s="98"/>
      <c r="X1567" s="98"/>
      <c r="Y1567" s="98"/>
      <c r="Z1567" s="98"/>
      <c r="AA1567" s="98"/>
      <c r="AB1567" s="99"/>
      <c r="AC1567" s="99"/>
      <c r="AD1567" s="99"/>
      <c r="AE1567" s="99"/>
    </row>
    <row r="1568" spans="1:89">
      <c r="D1568" s="106" t="s">
        <v>62</v>
      </c>
      <c r="E1568" s="106">
        <v>24304</v>
      </c>
      <c r="F1568" s="106"/>
      <c r="G1568" s="106"/>
      <c r="H1568" s="106"/>
      <c r="I1568" s="106"/>
      <c r="J1568" s="106"/>
      <c r="K1568" s="77"/>
      <c r="L1568" s="77"/>
      <c r="N1568" s="77"/>
      <c r="O1568" s="77"/>
      <c r="P1568" s="77"/>
      <c r="Q1568" s="45"/>
      <c r="R1568" s="77"/>
      <c r="S1568" s="77"/>
      <c r="T1568" s="98"/>
      <c r="U1568" s="98"/>
      <c r="V1568" s="98"/>
      <c r="W1568" s="98"/>
      <c r="X1568" s="98"/>
      <c r="Y1568" s="98"/>
      <c r="Z1568" s="98"/>
      <c r="AA1568" s="98"/>
      <c r="AB1568" s="99"/>
      <c r="AC1568" s="99"/>
      <c r="AD1568" s="99"/>
      <c r="AE1568" s="99"/>
    </row>
    <row r="1569" spans="1:89" s="8" customFormat="1">
      <c r="A1569" s="138"/>
      <c r="B1569" s="118"/>
      <c r="C1569" s="7"/>
      <c r="D1569" s="49">
        <f>IFERROR(E1568/E1567,0)</f>
        <v>1.1573333333333333</v>
      </c>
      <c r="E1569" s="86" t="e">
        <f>IF(#REF!=4,"n"," ")</f>
        <v>#REF!</v>
      </c>
      <c r="F1569" s="44"/>
      <c r="G1569" s="44"/>
      <c r="H1569" s="44"/>
      <c r="I1569" s="44"/>
      <c r="J1569" s="44"/>
      <c r="K1569" s="44"/>
      <c r="L1569" s="71"/>
      <c r="M1569" s="72"/>
      <c r="N1569" s="72"/>
      <c r="O1569" s="72"/>
      <c r="P1569" s="72"/>
      <c r="Q1569" s="72"/>
      <c r="R1569" s="72"/>
      <c r="S1569" s="72"/>
      <c r="T1569" s="72"/>
      <c r="U1569" s="72"/>
      <c r="V1569" s="72"/>
      <c r="W1569" s="72"/>
      <c r="X1569" s="72"/>
      <c r="Y1569" s="98"/>
      <c r="Z1569" s="98"/>
      <c r="AA1569" s="98"/>
      <c r="AB1569" s="98"/>
      <c r="AC1569" s="98"/>
      <c r="AD1569" s="98"/>
      <c r="AE1569" s="98"/>
      <c r="AF1569" s="28"/>
      <c r="AG1569" s="28"/>
      <c r="AH1569" s="28"/>
      <c r="AI1569" s="28"/>
      <c r="AJ1569" s="28"/>
      <c r="AK1569" s="28"/>
      <c r="AL1569" s="28"/>
      <c r="AM1569" s="28"/>
      <c r="AN1569" s="28"/>
      <c r="AO1569" s="28"/>
      <c r="AP1569" s="28"/>
      <c r="AQ1569" s="28"/>
      <c r="AR1569" s="28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</row>
    <row r="1570" spans="1:89" ht="16.5" customHeight="1">
      <c r="D1570" s="104" t="s">
        <v>1</v>
      </c>
      <c r="F1570" s="48"/>
      <c r="G1570" s="48"/>
      <c r="H1570" s="48"/>
      <c r="I1570" s="48"/>
      <c r="J1570" s="70"/>
      <c r="L1570" s="77"/>
      <c r="M1570" s="77"/>
      <c r="N1570" s="77"/>
      <c r="O1570" s="77"/>
      <c r="P1570" s="77"/>
      <c r="Q1570" s="77"/>
      <c r="R1570" s="77"/>
      <c r="S1570" s="77"/>
      <c r="T1570" s="77"/>
      <c r="U1570" s="77"/>
      <c r="V1570" s="77"/>
      <c r="W1570" s="77"/>
      <c r="X1570" s="77"/>
      <c r="Y1570" s="77"/>
      <c r="Z1570" s="98"/>
      <c r="AA1570" s="98"/>
      <c r="AB1570" s="99"/>
      <c r="AC1570" s="99"/>
      <c r="AD1570" s="99"/>
      <c r="AE1570" s="99"/>
    </row>
    <row r="1571" spans="1:89" ht="16.5" customHeight="1">
      <c r="D1571" s="106" t="s">
        <v>36</v>
      </c>
      <c r="E1571" s="106">
        <v>0</v>
      </c>
      <c r="F1571" s="106"/>
      <c r="G1571" s="106"/>
      <c r="H1571" s="106"/>
      <c r="I1571" s="106"/>
      <c r="J1571" s="106"/>
      <c r="K1571" s="77"/>
      <c r="L1571" s="77"/>
      <c r="M1571" s="77"/>
      <c r="N1571" s="77"/>
      <c r="O1571" s="77"/>
      <c r="P1571" s="77"/>
      <c r="Q1571" s="77"/>
      <c r="R1571" s="77"/>
      <c r="S1571" s="77"/>
      <c r="T1571" s="77"/>
      <c r="U1571" s="77"/>
      <c r="V1571" s="77"/>
      <c r="W1571" s="77"/>
      <c r="X1571" s="77"/>
      <c r="Y1571" s="77"/>
      <c r="Z1571" s="98"/>
      <c r="AA1571" s="98"/>
      <c r="AB1571" s="99"/>
      <c r="AC1571" s="99"/>
      <c r="AD1571" s="99"/>
      <c r="AE1571" s="99"/>
    </row>
    <row r="1572" spans="1:89">
      <c r="D1572" s="106" t="s">
        <v>60</v>
      </c>
      <c r="E1572" s="106" t="s">
        <v>60</v>
      </c>
      <c r="F1572" s="106"/>
      <c r="G1572" s="106"/>
      <c r="H1572" s="106"/>
      <c r="I1572" s="106"/>
      <c r="J1572" s="106"/>
      <c r="K1572" s="77"/>
      <c r="L1572" s="77"/>
      <c r="M1572" s="77"/>
      <c r="N1572" s="77"/>
      <c r="O1572" s="77"/>
      <c r="P1572" s="77"/>
      <c r="Q1572" s="77"/>
      <c r="R1572" s="77"/>
      <c r="S1572" s="77"/>
      <c r="T1572" s="77"/>
      <c r="U1572" s="77"/>
      <c r="V1572" s="77"/>
      <c r="W1572" s="77"/>
      <c r="X1572" s="77"/>
      <c r="Y1572" s="98"/>
      <c r="Z1572" s="98"/>
      <c r="AA1572" s="98"/>
      <c r="AB1572" s="99"/>
      <c r="AC1572" s="99"/>
      <c r="AD1572" s="99"/>
      <c r="AE1572" s="99"/>
    </row>
    <row r="1573" spans="1:89">
      <c r="D1573" s="106" t="s">
        <v>61</v>
      </c>
      <c r="E1573" s="106" t="s">
        <v>61</v>
      </c>
      <c r="F1573" s="106"/>
      <c r="G1573" s="106"/>
      <c r="H1573" s="106"/>
      <c r="I1573" s="106"/>
      <c r="J1573" s="106"/>
      <c r="K1573" s="77"/>
      <c r="L1573" s="77"/>
      <c r="M1573" s="77"/>
      <c r="N1573" s="77"/>
      <c r="O1573" s="77"/>
      <c r="P1573" s="77"/>
      <c r="Q1573" s="77"/>
      <c r="R1573" s="77"/>
      <c r="S1573" s="77"/>
      <c r="T1573" s="77"/>
      <c r="U1573" s="77"/>
      <c r="V1573" s="77"/>
      <c r="W1573" s="77"/>
      <c r="X1573" s="77"/>
      <c r="Y1573" s="98"/>
      <c r="Z1573" s="98"/>
      <c r="AA1573" s="98"/>
      <c r="AB1573" s="99"/>
      <c r="AC1573" s="99"/>
      <c r="AD1573" s="99"/>
      <c r="AE1573" s="99"/>
    </row>
    <row r="1574" spans="1:89">
      <c r="D1574" s="106" t="s">
        <v>62</v>
      </c>
      <c r="E1574" s="106" t="s">
        <v>62</v>
      </c>
      <c r="F1574" s="106"/>
      <c r="G1574" s="106"/>
      <c r="H1574" s="106"/>
      <c r="I1574" s="106"/>
      <c r="J1574" s="106"/>
      <c r="K1574" s="77"/>
      <c r="L1574" s="77"/>
      <c r="M1574" s="77"/>
      <c r="N1574" s="77"/>
      <c r="O1574" s="77"/>
      <c r="P1574" s="77"/>
      <c r="Q1574" s="77"/>
      <c r="R1574" s="77"/>
      <c r="S1574" s="77"/>
      <c r="T1574" s="77"/>
      <c r="U1574" s="77"/>
      <c r="V1574" s="77"/>
      <c r="W1574" s="77"/>
      <c r="X1574" s="77"/>
      <c r="Y1574" s="98"/>
      <c r="Z1574" s="98"/>
      <c r="AA1574" s="98"/>
      <c r="AB1574" s="99"/>
      <c r="AC1574" s="99"/>
      <c r="AD1574" s="99"/>
      <c r="AE1574" s="99"/>
    </row>
    <row r="1575" spans="1:89">
      <c r="D1575" s="106" t="s">
        <v>60</v>
      </c>
      <c r="E1575" s="106">
        <v>300</v>
      </c>
      <c r="F1575" s="106"/>
      <c r="G1575" s="106"/>
      <c r="H1575" s="106"/>
      <c r="I1575" s="106"/>
      <c r="J1575" s="106"/>
      <c r="L1575" s="77"/>
      <c r="N1575" s="77"/>
      <c r="O1575" s="77"/>
      <c r="P1575" s="77"/>
      <c r="Q1575" s="45"/>
      <c r="R1575" s="77"/>
      <c r="S1575" s="77"/>
      <c r="T1575" s="98"/>
      <c r="U1575" s="98"/>
      <c r="V1575" s="98"/>
      <c r="W1575" s="98"/>
      <c r="X1575" s="98"/>
      <c r="Y1575" s="98"/>
      <c r="Z1575" s="98"/>
      <c r="AA1575" s="98"/>
      <c r="AB1575" s="99"/>
      <c r="AC1575" s="99"/>
      <c r="AD1575" s="99"/>
      <c r="AE1575" s="99"/>
    </row>
    <row r="1576" spans="1:89">
      <c r="D1576" s="106" t="s">
        <v>61</v>
      </c>
      <c r="E1576" s="106">
        <v>300</v>
      </c>
      <c r="F1576" s="106"/>
      <c r="G1576" s="106"/>
      <c r="H1576" s="106"/>
      <c r="I1576" s="106"/>
      <c r="J1576" s="106"/>
      <c r="K1576" s="77"/>
      <c r="L1576" s="77"/>
      <c r="N1576" s="77"/>
      <c r="O1576" s="77"/>
      <c r="P1576" s="77"/>
      <c r="Q1576" s="45"/>
      <c r="R1576" s="77"/>
      <c r="S1576" s="77"/>
      <c r="T1576" s="98"/>
      <c r="U1576" s="98"/>
      <c r="V1576" s="98"/>
      <c r="W1576" s="98"/>
      <c r="X1576" s="98"/>
      <c r="Y1576" s="98"/>
      <c r="Z1576" s="98"/>
      <c r="AA1576" s="98"/>
      <c r="AB1576" s="99"/>
      <c r="AC1576" s="99"/>
      <c r="AD1576" s="99"/>
      <c r="AE1576" s="99"/>
    </row>
    <row r="1577" spans="1:89">
      <c r="D1577" s="106" t="s">
        <v>62</v>
      </c>
      <c r="E1577" s="106">
        <v>283</v>
      </c>
      <c r="F1577" s="106"/>
      <c r="G1577" s="106"/>
      <c r="H1577" s="106"/>
      <c r="I1577" s="106"/>
      <c r="J1577" s="106"/>
      <c r="K1577" s="77"/>
      <c r="L1577" s="77"/>
      <c r="N1577" s="77"/>
      <c r="O1577" s="77"/>
      <c r="P1577" s="77"/>
      <c r="Q1577" s="45"/>
      <c r="R1577" s="77"/>
      <c r="S1577" s="77"/>
      <c r="T1577" s="98"/>
      <c r="U1577" s="98"/>
      <c r="V1577" s="98"/>
      <c r="W1577" s="98"/>
      <c r="X1577" s="98"/>
      <c r="Y1577" s="98"/>
      <c r="Z1577" s="98"/>
      <c r="AA1577" s="98"/>
      <c r="AB1577" s="99"/>
      <c r="AC1577" s="99"/>
      <c r="AD1577" s="99"/>
      <c r="AE1577" s="99"/>
    </row>
    <row r="1578" spans="1:89" s="8" customFormat="1">
      <c r="A1578" s="138"/>
      <c r="B1578" s="118"/>
      <c r="C1578" s="7"/>
      <c r="D1578" s="49">
        <f>IFERROR(E1577/E1576,0)</f>
        <v>0.94333333333333336</v>
      </c>
      <c r="E1578" s="86" t="e">
        <f>IF(#REF!=4,"n"," ")</f>
        <v>#REF!</v>
      </c>
      <c r="F1578" s="44"/>
      <c r="G1578" s="44"/>
      <c r="H1578" s="44"/>
      <c r="I1578" s="44"/>
      <c r="J1578" s="44"/>
      <c r="K1578" s="44"/>
      <c r="L1578" s="71"/>
      <c r="M1578" s="72"/>
      <c r="N1578" s="72"/>
      <c r="O1578" s="72"/>
      <c r="P1578" s="72"/>
      <c r="Q1578" s="72"/>
      <c r="R1578" s="72"/>
      <c r="S1578" s="72"/>
      <c r="T1578" s="72"/>
      <c r="U1578" s="72"/>
      <c r="V1578" s="72"/>
      <c r="W1578" s="72"/>
      <c r="X1578" s="72"/>
      <c r="Y1578" s="98"/>
      <c r="Z1578" s="98"/>
      <c r="AA1578" s="98"/>
      <c r="AB1578" s="98"/>
      <c r="AC1578" s="98"/>
      <c r="AD1578" s="98"/>
      <c r="AE1578" s="98"/>
      <c r="AF1578" s="28"/>
      <c r="AG1578" s="28"/>
      <c r="AH1578" s="28"/>
      <c r="AI1578" s="28"/>
      <c r="AJ1578" s="28"/>
      <c r="AK1578" s="28"/>
      <c r="AL1578" s="28"/>
      <c r="AM1578" s="28"/>
      <c r="AN1578" s="28"/>
      <c r="AO1578" s="28"/>
      <c r="AP1578" s="28"/>
      <c r="AQ1578" s="28"/>
      <c r="AR1578" s="28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</row>
    <row r="1579" spans="1:89" ht="16.5" customHeight="1">
      <c r="D1579" s="104" t="s">
        <v>1</v>
      </c>
      <c r="F1579" s="48"/>
      <c r="G1579" s="48"/>
      <c r="H1579" s="48"/>
      <c r="I1579" s="48"/>
      <c r="J1579" s="70"/>
      <c r="L1579" s="77"/>
      <c r="M1579" s="77"/>
      <c r="N1579" s="77"/>
      <c r="O1579" s="77"/>
      <c r="P1579" s="77"/>
      <c r="Q1579" s="77"/>
      <c r="R1579" s="77"/>
      <c r="S1579" s="77"/>
      <c r="T1579" s="77"/>
      <c r="U1579" s="77"/>
      <c r="V1579" s="77"/>
      <c r="W1579" s="77"/>
      <c r="X1579" s="77"/>
      <c r="Y1579" s="77"/>
      <c r="Z1579" s="98"/>
      <c r="AA1579" s="98"/>
      <c r="AB1579" s="99"/>
      <c r="AC1579" s="99"/>
      <c r="AD1579" s="99"/>
      <c r="AE1579" s="99"/>
    </row>
    <row r="1580" spans="1:89" ht="16.5" customHeight="1">
      <c r="D1580" s="106" t="s">
        <v>37</v>
      </c>
      <c r="E1580" s="106">
        <v>0</v>
      </c>
      <c r="F1580" s="106"/>
      <c r="G1580" s="106"/>
      <c r="H1580" s="106"/>
      <c r="I1580" s="106"/>
      <c r="J1580" s="106"/>
      <c r="K1580" s="77"/>
      <c r="L1580" s="77"/>
      <c r="M1580" s="77"/>
      <c r="N1580" s="77"/>
      <c r="O1580" s="77"/>
      <c r="P1580" s="77"/>
      <c r="Q1580" s="77"/>
      <c r="R1580" s="77"/>
      <c r="S1580" s="77"/>
      <c r="T1580" s="77"/>
      <c r="U1580" s="77"/>
      <c r="V1580" s="77"/>
      <c r="W1580" s="77"/>
      <c r="X1580" s="77"/>
      <c r="Y1580" s="77"/>
      <c r="Z1580" s="98"/>
      <c r="AA1580" s="98"/>
      <c r="AB1580" s="99"/>
      <c r="AC1580" s="99"/>
      <c r="AD1580" s="99"/>
      <c r="AE1580" s="99"/>
    </row>
    <row r="1581" spans="1:89">
      <c r="D1581" s="106" t="s">
        <v>60</v>
      </c>
      <c r="E1581" s="106" t="s">
        <v>60</v>
      </c>
      <c r="F1581" s="106"/>
      <c r="G1581" s="106"/>
      <c r="H1581" s="106"/>
      <c r="I1581" s="106"/>
      <c r="J1581" s="106"/>
      <c r="K1581" s="77"/>
      <c r="L1581" s="77"/>
      <c r="M1581" s="77"/>
      <c r="N1581" s="77"/>
      <c r="O1581" s="77"/>
      <c r="P1581" s="77"/>
      <c r="Q1581" s="77"/>
      <c r="R1581" s="77"/>
      <c r="S1581" s="77"/>
      <c r="T1581" s="77"/>
      <c r="U1581" s="77"/>
      <c r="V1581" s="77"/>
      <c r="W1581" s="77"/>
      <c r="X1581" s="77"/>
      <c r="Y1581" s="98"/>
      <c r="Z1581" s="98"/>
      <c r="AA1581" s="98"/>
      <c r="AB1581" s="99"/>
      <c r="AC1581" s="99"/>
      <c r="AD1581" s="99"/>
      <c r="AE1581" s="99"/>
    </row>
    <row r="1582" spans="1:89">
      <c r="D1582" s="106" t="s">
        <v>61</v>
      </c>
      <c r="E1582" s="106" t="s">
        <v>61</v>
      </c>
      <c r="F1582" s="106"/>
      <c r="G1582" s="106"/>
      <c r="H1582" s="106"/>
      <c r="I1582" s="106"/>
      <c r="J1582" s="106"/>
      <c r="K1582" s="77"/>
      <c r="L1582" s="77"/>
      <c r="M1582" s="77"/>
      <c r="N1582" s="77"/>
      <c r="O1582" s="77"/>
      <c r="P1582" s="77"/>
      <c r="Q1582" s="77"/>
      <c r="R1582" s="77"/>
      <c r="S1582" s="77"/>
      <c r="T1582" s="77"/>
      <c r="U1582" s="77"/>
      <c r="V1582" s="77"/>
      <c r="W1582" s="77"/>
      <c r="X1582" s="77"/>
      <c r="Y1582" s="98"/>
      <c r="Z1582" s="98"/>
      <c r="AA1582" s="98"/>
      <c r="AB1582" s="99"/>
      <c r="AC1582" s="99"/>
      <c r="AD1582" s="99"/>
      <c r="AE1582" s="99"/>
    </row>
    <row r="1583" spans="1:89">
      <c r="D1583" s="106" t="s">
        <v>62</v>
      </c>
      <c r="E1583" s="106" t="s">
        <v>62</v>
      </c>
      <c r="F1583" s="106"/>
      <c r="G1583" s="106"/>
      <c r="H1583" s="106"/>
      <c r="I1583" s="106"/>
      <c r="J1583" s="106"/>
      <c r="K1583" s="77"/>
      <c r="L1583" s="77"/>
      <c r="M1583" s="77"/>
      <c r="N1583" s="77"/>
      <c r="O1583" s="77"/>
      <c r="P1583" s="77"/>
      <c r="Q1583" s="77"/>
      <c r="R1583" s="77"/>
      <c r="S1583" s="77"/>
      <c r="T1583" s="77"/>
      <c r="U1583" s="77"/>
      <c r="V1583" s="77"/>
      <c r="W1583" s="77"/>
      <c r="X1583" s="77"/>
      <c r="Y1583" s="98"/>
      <c r="Z1583" s="98"/>
      <c r="AA1583" s="98"/>
      <c r="AB1583" s="99"/>
      <c r="AC1583" s="99"/>
      <c r="AD1583" s="99"/>
      <c r="AE1583" s="99"/>
    </row>
    <row r="1584" spans="1:89">
      <c r="D1584" s="106" t="s">
        <v>60</v>
      </c>
      <c r="E1584" s="106">
        <v>36000</v>
      </c>
      <c r="F1584" s="106"/>
      <c r="G1584" s="106"/>
      <c r="H1584" s="106"/>
      <c r="I1584" s="106"/>
      <c r="J1584" s="106"/>
      <c r="L1584" s="77"/>
      <c r="N1584" s="77"/>
      <c r="O1584" s="77"/>
      <c r="P1584" s="77"/>
      <c r="Q1584" s="45"/>
      <c r="R1584" s="77"/>
      <c r="S1584" s="77"/>
      <c r="T1584" s="98"/>
      <c r="U1584" s="98"/>
      <c r="V1584" s="98"/>
      <c r="W1584" s="98"/>
      <c r="X1584" s="98"/>
      <c r="Y1584" s="98"/>
      <c r="Z1584" s="98"/>
      <c r="AA1584" s="98"/>
      <c r="AB1584" s="99"/>
      <c r="AC1584" s="99"/>
      <c r="AD1584" s="99"/>
      <c r="AE1584" s="99"/>
    </row>
    <row r="1585" spans="1:89">
      <c r="D1585" s="106" t="s">
        <v>61</v>
      </c>
      <c r="E1585" s="106">
        <v>36000</v>
      </c>
      <c r="F1585" s="106"/>
      <c r="G1585" s="106"/>
      <c r="H1585" s="106"/>
      <c r="I1585" s="106"/>
      <c r="J1585" s="106"/>
      <c r="K1585" s="77"/>
      <c r="L1585" s="77"/>
      <c r="N1585" s="77"/>
      <c r="O1585" s="77"/>
      <c r="P1585" s="77"/>
      <c r="Q1585" s="45"/>
      <c r="R1585" s="77"/>
      <c r="S1585" s="77"/>
      <c r="T1585" s="98"/>
      <c r="U1585" s="98"/>
      <c r="V1585" s="98"/>
      <c r="W1585" s="98"/>
      <c r="X1585" s="98"/>
      <c r="Y1585" s="98"/>
      <c r="Z1585" s="98"/>
      <c r="AA1585" s="98"/>
      <c r="AB1585" s="99"/>
      <c r="AC1585" s="99"/>
      <c r="AD1585" s="99"/>
      <c r="AE1585" s="99"/>
    </row>
    <row r="1586" spans="1:89">
      <c r="D1586" s="106" t="s">
        <v>62</v>
      </c>
      <c r="E1586" s="106">
        <v>36300</v>
      </c>
      <c r="F1586" s="106"/>
      <c r="G1586" s="106"/>
      <c r="H1586" s="106"/>
      <c r="I1586" s="106"/>
      <c r="J1586" s="106"/>
      <c r="K1586" s="77"/>
      <c r="L1586" s="77"/>
      <c r="N1586" s="77"/>
      <c r="O1586" s="77"/>
      <c r="P1586" s="77"/>
      <c r="Q1586" s="45"/>
      <c r="R1586" s="77"/>
      <c r="S1586" s="77"/>
      <c r="T1586" s="98"/>
      <c r="U1586" s="98"/>
      <c r="V1586" s="98"/>
      <c r="W1586" s="98"/>
      <c r="X1586" s="98"/>
      <c r="Y1586" s="98"/>
      <c r="Z1586" s="98"/>
      <c r="AA1586" s="98"/>
      <c r="AB1586" s="99"/>
      <c r="AC1586" s="99"/>
      <c r="AD1586" s="99"/>
      <c r="AE1586" s="99"/>
    </row>
    <row r="1587" spans="1:89" s="8" customFormat="1">
      <c r="A1587" s="138"/>
      <c r="B1587" s="118"/>
      <c r="C1587" s="7"/>
      <c r="D1587" s="49">
        <f>IFERROR(E1586/E1585,0)</f>
        <v>1.0083333333333333</v>
      </c>
      <c r="E1587" s="86" t="e">
        <f>IF(#REF!=4,"n"," ")</f>
        <v>#REF!</v>
      </c>
      <c r="F1587" s="44"/>
      <c r="G1587" s="44"/>
      <c r="H1587" s="44"/>
      <c r="I1587" s="44"/>
      <c r="J1587" s="44"/>
      <c r="K1587" s="44"/>
      <c r="L1587" s="71"/>
      <c r="M1587" s="72"/>
      <c r="N1587" s="72"/>
      <c r="O1587" s="72"/>
      <c r="P1587" s="72"/>
      <c r="Q1587" s="72"/>
      <c r="R1587" s="72"/>
      <c r="S1587" s="72"/>
      <c r="T1587" s="72"/>
      <c r="U1587" s="72"/>
      <c r="V1587" s="72"/>
      <c r="W1587" s="72"/>
      <c r="X1587" s="72"/>
      <c r="Y1587" s="98"/>
      <c r="Z1587" s="98"/>
      <c r="AA1587" s="98"/>
      <c r="AB1587" s="98"/>
      <c r="AC1587" s="98"/>
      <c r="AD1587" s="98"/>
      <c r="AE1587" s="98"/>
      <c r="AF1587" s="28"/>
      <c r="AG1587" s="28"/>
      <c r="AH1587" s="28"/>
      <c r="AI1587" s="28"/>
      <c r="AJ1587" s="28"/>
      <c r="AK1587" s="28"/>
      <c r="AL1587" s="28"/>
      <c r="AM1587" s="28"/>
      <c r="AN1587" s="28"/>
      <c r="AO1587" s="28"/>
      <c r="AP1587" s="28"/>
      <c r="AQ1587" s="28"/>
      <c r="AR1587" s="28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</row>
    <row r="1588" spans="1:89" ht="16.5" customHeight="1">
      <c r="F1588" s="48"/>
      <c r="G1588" s="48"/>
      <c r="H1588" s="48"/>
      <c r="I1588" s="48"/>
      <c r="J1588" s="70"/>
      <c r="L1588" s="77"/>
      <c r="M1588" s="77"/>
      <c r="N1588" s="77"/>
      <c r="O1588" s="77"/>
      <c r="P1588" s="77"/>
      <c r="Q1588" s="77"/>
      <c r="R1588" s="77"/>
      <c r="S1588" s="77"/>
      <c r="T1588" s="77"/>
      <c r="U1588" s="77"/>
      <c r="V1588" s="77"/>
      <c r="W1588" s="77"/>
      <c r="X1588" s="77"/>
      <c r="Y1588" s="77"/>
      <c r="Z1588" s="98"/>
      <c r="AA1588" s="98"/>
      <c r="AB1588" s="99"/>
      <c r="AC1588" s="99"/>
      <c r="AD1588" s="99"/>
      <c r="AE1588" s="99"/>
    </row>
    <row r="1589" spans="1:89" ht="16.5" customHeight="1">
      <c r="D1589" s="106" t="s">
        <v>38</v>
      </c>
      <c r="E1589" s="106">
        <v>0</v>
      </c>
      <c r="F1589" s="106"/>
      <c r="G1589" s="106"/>
      <c r="H1589" s="106"/>
      <c r="I1589" s="106"/>
      <c r="J1589" s="106"/>
      <c r="K1589" s="77"/>
      <c r="L1589" s="77"/>
      <c r="M1589" s="77"/>
      <c r="N1589" s="77"/>
      <c r="O1589" s="77"/>
      <c r="P1589" s="77"/>
      <c r="Q1589" s="77"/>
      <c r="R1589" s="77"/>
      <c r="S1589" s="77"/>
      <c r="T1589" s="77"/>
      <c r="U1589" s="77"/>
      <c r="V1589" s="77"/>
      <c r="W1589" s="77"/>
      <c r="X1589" s="77"/>
      <c r="Y1589" s="77"/>
      <c r="Z1589" s="98"/>
      <c r="AA1589" s="98"/>
      <c r="AB1589" s="99"/>
      <c r="AC1589" s="99"/>
      <c r="AD1589" s="99"/>
      <c r="AE1589" s="99"/>
    </row>
    <row r="1590" spans="1:89">
      <c r="D1590" s="106" t="s">
        <v>60</v>
      </c>
      <c r="E1590" s="106" t="s">
        <v>60</v>
      </c>
      <c r="F1590" s="106"/>
      <c r="G1590" s="106"/>
      <c r="H1590" s="106"/>
      <c r="I1590" s="106"/>
      <c r="J1590" s="106"/>
      <c r="K1590" s="77"/>
      <c r="L1590" s="77"/>
      <c r="M1590" s="77"/>
      <c r="N1590" s="77"/>
      <c r="O1590" s="77"/>
      <c r="P1590" s="77"/>
      <c r="Q1590" s="77"/>
      <c r="R1590" s="77"/>
      <c r="S1590" s="77"/>
      <c r="T1590" s="77"/>
      <c r="U1590" s="77"/>
      <c r="V1590" s="77"/>
      <c r="W1590" s="77"/>
      <c r="X1590" s="77"/>
      <c r="Y1590" s="98"/>
      <c r="Z1590" s="98"/>
      <c r="AA1590" s="98"/>
      <c r="AB1590" s="99"/>
      <c r="AC1590" s="99"/>
      <c r="AD1590" s="99"/>
      <c r="AE1590" s="99"/>
    </row>
    <row r="1591" spans="1:89">
      <c r="D1591" s="106" t="s">
        <v>61</v>
      </c>
      <c r="E1591" s="106" t="s">
        <v>61</v>
      </c>
      <c r="F1591" s="106"/>
      <c r="G1591" s="106"/>
      <c r="H1591" s="106"/>
      <c r="I1591" s="106"/>
      <c r="J1591" s="106"/>
      <c r="K1591" s="77"/>
      <c r="L1591" s="77"/>
      <c r="M1591" s="77"/>
      <c r="N1591" s="77"/>
      <c r="O1591" s="77"/>
      <c r="P1591" s="77"/>
      <c r="Q1591" s="77"/>
      <c r="R1591" s="77"/>
      <c r="S1591" s="77"/>
      <c r="T1591" s="77"/>
      <c r="U1591" s="77"/>
      <c r="V1591" s="77"/>
      <c r="W1591" s="77"/>
      <c r="X1591" s="77"/>
      <c r="Y1591" s="98"/>
      <c r="Z1591" s="98"/>
      <c r="AA1591" s="98"/>
      <c r="AB1591" s="99"/>
      <c r="AC1591" s="99"/>
      <c r="AD1591" s="99"/>
      <c r="AE1591" s="99"/>
    </row>
    <row r="1592" spans="1:89">
      <c r="D1592" s="106" t="s">
        <v>62</v>
      </c>
      <c r="E1592" s="106" t="s">
        <v>62</v>
      </c>
      <c r="F1592" s="106"/>
      <c r="G1592" s="106"/>
      <c r="H1592" s="106"/>
      <c r="I1592" s="106"/>
      <c r="J1592" s="106"/>
      <c r="K1592" s="77"/>
      <c r="L1592" s="77"/>
      <c r="M1592" s="77"/>
      <c r="N1592" s="77"/>
      <c r="O1592" s="77"/>
      <c r="P1592" s="77"/>
      <c r="Q1592" s="77"/>
      <c r="R1592" s="77"/>
      <c r="S1592" s="77"/>
      <c r="T1592" s="77"/>
      <c r="U1592" s="77"/>
      <c r="V1592" s="77"/>
      <c r="W1592" s="77"/>
      <c r="X1592" s="77"/>
      <c r="Y1592" s="98"/>
      <c r="Z1592" s="98"/>
      <c r="AA1592" s="98"/>
      <c r="AB1592" s="99"/>
      <c r="AC1592" s="99"/>
      <c r="AD1592" s="99"/>
      <c r="AE1592" s="99"/>
    </row>
    <row r="1593" spans="1:89">
      <c r="D1593" s="106" t="s">
        <v>60</v>
      </c>
      <c r="E1593" s="106">
        <v>600</v>
      </c>
      <c r="F1593" s="106"/>
      <c r="G1593" s="106"/>
      <c r="H1593" s="106"/>
      <c r="I1593" s="106"/>
      <c r="J1593" s="106"/>
      <c r="L1593" s="77"/>
      <c r="N1593" s="77"/>
      <c r="O1593" s="77"/>
      <c r="P1593" s="77"/>
      <c r="Q1593" s="45"/>
      <c r="R1593" s="77"/>
      <c r="S1593" s="77"/>
      <c r="T1593" s="98"/>
      <c r="U1593" s="98"/>
      <c r="V1593" s="98"/>
      <c r="W1593" s="98"/>
      <c r="X1593" s="98"/>
      <c r="Y1593" s="98"/>
      <c r="Z1593" s="98"/>
      <c r="AA1593" s="98"/>
      <c r="AB1593" s="99"/>
      <c r="AC1593" s="99"/>
      <c r="AD1593" s="99"/>
      <c r="AE1593" s="99"/>
    </row>
    <row r="1594" spans="1:89">
      <c r="D1594" s="106" t="s">
        <v>61</v>
      </c>
      <c r="E1594" s="106">
        <v>1560</v>
      </c>
      <c r="F1594" s="106"/>
      <c r="G1594" s="106"/>
      <c r="H1594" s="106"/>
      <c r="I1594" s="106"/>
      <c r="J1594" s="106"/>
      <c r="K1594" s="77"/>
      <c r="L1594" s="77"/>
      <c r="N1594" s="77"/>
      <c r="O1594" s="77"/>
      <c r="P1594" s="77"/>
      <c r="Q1594" s="45"/>
      <c r="R1594" s="77"/>
      <c r="S1594" s="77"/>
      <c r="T1594" s="98"/>
      <c r="U1594" s="98"/>
      <c r="V1594" s="98"/>
      <c r="W1594" s="98"/>
      <c r="X1594" s="98"/>
      <c r="Y1594" s="98"/>
      <c r="Z1594" s="98"/>
      <c r="AA1594" s="98"/>
      <c r="AB1594" s="99"/>
      <c r="AC1594" s="99"/>
      <c r="AD1594" s="99"/>
      <c r="AE1594" s="99"/>
    </row>
    <row r="1595" spans="1:89">
      <c r="D1595" s="106" t="s">
        <v>62</v>
      </c>
      <c r="E1595" s="106">
        <v>890</v>
      </c>
      <c r="F1595" s="106"/>
      <c r="G1595" s="106"/>
      <c r="H1595" s="106"/>
      <c r="I1595" s="106"/>
      <c r="J1595" s="106"/>
      <c r="K1595" s="77"/>
      <c r="L1595" s="77"/>
      <c r="N1595" s="77"/>
      <c r="O1595" s="77"/>
      <c r="P1595" s="77"/>
      <c r="Q1595" s="45"/>
      <c r="R1595" s="77"/>
      <c r="S1595" s="77"/>
      <c r="T1595" s="98"/>
      <c r="U1595" s="98"/>
      <c r="V1595" s="98"/>
      <c r="W1595" s="98"/>
      <c r="X1595" s="98"/>
      <c r="Y1595" s="98"/>
      <c r="Z1595" s="98"/>
      <c r="AA1595" s="98"/>
      <c r="AB1595" s="99"/>
      <c r="AC1595" s="99"/>
      <c r="AD1595" s="99"/>
      <c r="AE1595" s="99"/>
    </row>
    <row r="1596" spans="1:89" s="8" customFormat="1">
      <c r="A1596" s="138"/>
      <c r="B1596" s="118"/>
      <c r="C1596" s="7"/>
      <c r="D1596" s="49">
        <f>IFERROR(E1595/E1594,0)</f>
        <v>0.57051282051282048</v>
      </c>
      <c r="E1596" s="86" t="e">
        <f>IF(#REF!=4,"n"," ")</f>
        <v>#REF!</v>
      </c>
      <c r="F1596" s="44"/>
      <c r="G1596" s="44"/>
      <c r="H1596" s="44"/>
      <c r="I1596" s="44"/>
      <c r="J1596" s="44"/>
      <c r="K1596" s="44"/>
      <c r="L1596" s="71"/>
      <c r="M1596" s="72"/>
      <c r="N1596" s="72"/>
      <c r="O1596" s="72"/>
      <c r="P1596" s="72"/>
      <c r="Q1596" s="72"/>
      <c r="R1596" s="72"/>
      <c r="S1596" s="72"/>
      <c r="T1596" s="72"/>
      <c r="U1596" s="72"/>
      <c r="V1596" s="72"/>
      <c r="W1596" s="72"/>
      <c r="X1596" s="72"/>
      <c r="Y1596" s="98"/>
      <c r="Z1596" s="98"/>
      <c r="AA1596" s="98"/>
      <c r="AB1596" s="98"/>
      <c r="AC1596" s="98"/>
      <c r="AD1596" s="98"/>
      <c r="AE1596" s="98"/>
      <c r="AF1596" s="28"/>
      <c r="AG1596" s="28"/>
      <c r="AH1596" s="28"/>
      <c r="AI1596" s="28"/>
      <c r="AJ1596" s="28"/>
      <c r="AK1596" s="28"/>
      <c r="AL1596" s="28"/>
      <c r="AM1596" s="28"/>
      <c r="AN1596" s="28"/>
      <c r="AO1596" s="28"/>
      <c r="AP1596" s="28"/>
      <c r="AQ1596" s="28"/>
      <c r="AR1596" s="28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</row>
    <row r="1597" spans="1:89" ht="16.5" customHeight="1">
      <c r="D1597" s="104" t="s">
        <v>2</v>
      </c>
      <c r="F1597" s="48"/>
      <c r="G1597" s="48"/>
      <c r="H1597" s="48"/>
      <c r="I1597" s="48"/>
      <c r="J1597" s="70"/>
      <c r="S1597" s="98"/>
      <c r="T1597" s="98"/>
      <c r="U1597" s="98"/>
      <c r="V1597" s="98"/>
      <c r="W1597" s="98"/>
      <c r="X1597" s="98"/>
      <c r="Y1597" s="98"/>
      <c r="Z1597" s="98"/>
      <c r="AA1597" s="98"/>
      <c r="AB1597" s="99"/>
      <c r="AC1597" s="99"/>
      <c r="AD1597" s="99"/>
      <c r="AE1597" s="99"/>
    </row>
    <row r="1598" spans="1:89" ht="16.5" customHeight="1">
      <c r="F1598" s="48"/>
      <c r="G1598" s="48"/>
      <c r="H1598" s="48"/>
      <c r="I1598" s="48"/>
      <c r="J1598" s="70"/>
      <c r="S1598" s="98"/>
      <c r="T1598" s="98"/>
      <c r="U1598" s="98"/>
      <c r="V1598" s="98"/>
      <c r="W1598" s="98"/>
      <c r="X1598" s="98"/>
      <c r="Y1598" s="98"/>
      <c r="Z1598" s="98"/>
      <c r="AA1598" s="98"/>
      <c r="AB1598" s="99"/>
      <c r="AC1598" s="99"/>
      <c r="AD1598" s="99"/>
      <c r="AE1598" s="99"/>
    </row>
    <row r="1599" spans="1:89" ht="16.5" customHeight="1">
      <c r="D1599" s="106" t="s">
        <v>63</v>
      </c>
      <c r="F1599" s="48"/>
      <c r="G1599" s="48"/>
      <c r="H1599" s="48"/>
      <c r="I1599" s="48"/>
      <c r="J1599" s="70"/>
      <c r="S1599" s="98"/>
      <c r="T1599" s="98"/>
      <c r="U1599" s="98"/>
      <c r="V1599" s="98"/>
      <c r="W1599" s="98"/>
      <c r="X1599" s="98"/>
      <c r="Y1599" s="98"/>
      <c r="Z1599" s="98"/>
      <c r="AA1599" s="98"/>
      <c r="AB1599" s="99"/>
      <c r="AC1599" s="99"/>
      <c r="AD1599" s="99"/>
      <c r="AE1599" s="99"/>
    </row>
    <row r="1600" spans="1:89">
      <c r="A1600" s="139"/>
      <c r="B1600" s="112"/>
      <c r="D1600" s="106" t="s">
        <v>52</v>
      </c>
      <c r="E1600" s="106" t="s">
        <v>0</v>
      </c>
    </row>
    <row r="1601" spans="1:109">
      <c r="A1601" s="123"/>
      <c r="B1601" s="112"/>
      <c r="D1601" s="106" t="s">
        <v>64</v>
      </c>
      <c r="E1601" s="106">
        <v>0</v>
      </c>
    </row>
    <row r="1602" spans="1:109" ht="15.75" customHeight="1">
      <c r="A1602" s="123"/>
      <c r="B1602" s="112"/>
      <c r="E1602" s="106">
        <v>2018</v>
      </c>
    </row>
    <row r="1603" spans="1:109" ht="15.75" customHeight="1">
      <c r="A1603" s="123"/>
      <c r="B1603" s="112"/>
      <c r="D1603" s="106" t="s">
        <v>14</v>
      </c>
      <c r="E1603" s="106">
        <v>742000</v>
      </c>
    </row>
    <row r="1604" spans="1:109" ht="15.75" customHeight="1">
      <c r="A1604" s="123"/>
      <c r="B1604" s="112"/>
      <c r="D1604" s="106" t="s">
        <v>35</v>
      </c>
      <c r="E1604" s="106">
        <v>21264</v>
      </c>
      <c r="F1604" s="45"/>
      <c r="G1604" s="45"/>
      <c r="CZ1604" s="6">
        <f t="shared" ref="CZ1604:DE1604" si="0">CY1604</f>
        <v>0</v>
      </c>
      <c r="DA1604" s="6">
        <f t="shared" si="0"/>
        <v>0</v>
      </c>
      <c r="DB1604" s="6">
        <f t="shared" si="0"/>
        <v>0</v>
      </c>
      <c r="DC1604" s="6">
        <f t="shared" si="0"/>
        <v>0</v>
      </c>
      <c r="DD1604" s="6">
        <f t="shared" si="0"/>
        <v>0</v>
      </c>
      <c r="DE1604" s="6">
        <f t="shared" si="0"/>
        <v>0</v>
      </c>
    </row>
    <row r="1605" spans="1:109" s="8" customFormat="1" ht="15.75" customHeight="1">
      <c r="A1605" s="123"/>
      <c r="B1605" s="112"/>
      <c r="C1605" s="7"/>
      <c r="D1605" s="106" t="s">
        <v>14</v>
      </c>
      <c r="F1605" s="45"/>
      <c r="G1605" s="45"/>
      <c r="H1605" s="81"/>
      <c r="I1605" s="81"/>
      <c r="J1605" s="81"/>
      <c r="K1605" s="81"/>
      <c r="L1605" s="81"/>
      <c r="M1605" s="81"/>
      <c r="N1605" s="81"/>
      <c r="O1605" s="81"/>
      <c r="P1605" s="81"/>
      <c r="Q1605" s="81"/>
      <c r="R1605" s="81"/>
      <c r="S1605" s="33"/>
      <c r="T1605" s="33"/>
      <c r="U1605" s="33"/>
      <c r="V1605" s="33"/>
      <c r="W1605" s="33"/>
      <c r="X1605" s="33"/>
      <c r="Y1605" s="33"/>
      <c r="Z1605" s="33"/>
      <c r="AA1605" s="33"/>
      <c r="AB1605" s="33"/>
      <c r="AC1605" s="33"/>
      <c r="AD1605" s="33"/>
      <c r="AE1605" s="33"/>
      <c r="AF1605" s="33"/>
      <c r="AG1605" s="33"/>
      <c r="AH1605" s="33"/>
      <c r="AI1605" s="33"/>
      <c r="AJ1605" s="33"/>
      <c r="AK1605" s="33"/>
      <c r="AL1605" s="33"/>
      <c r="AM1605" s="33"/>
      <c r="AN1605" s="33"/>
      <c r="AO1605" s="33"/>
      <c r="AP1605" s="33"/>
      <c r="AQ1605" s="33"/>
      <c r="AR1605" s="33"/>
      <c r="AS1605" s="20"/>
      <c r="AT1605" s="20"/>
      <c r="AU1605" s="20"/>
      <c r="AV1605" s="20"/>
      <c r="AW1605" s="20"/>
      <c r="AX1605" s="20"/>
      <c r="AY1605" s="20"/>
      <c r="AZ1605" s="20"/>
      <c r="BA1605" s="20"/>
      <c r="BB1605" s="20"/>
      <c r="BC1605" s="20"/>
      <c r="BD1605" s="20"/>
      <c r="BE1605" s="20"/>
      <c r="BF1605" s="20"/>
      <c r="BG1605" s="20"/>
      <c r="BH1605" s="20"/>
      <c r="BI1605" s="20"/>
      <c r="BJ1605" s="20"/>
      <c r="BK1605" s="20"/>
      <c r="BL1605" s="20"/>
      <c r="BM1605" s="20"/>
      <c r="BN1605" s="20"/>
      <c r="BO1605" s="20"/>
      <c r="BP1605" s="20"/>
      <c r="BQ1605" s="20"/>
      <c r="BR1605" s="20"/>
      <c r="BS1605" s="20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</row>
    <row r="1606" spans="1:109" ht="16.5" customHeight="1">
      <c r="D1606" s="106">
        <v>0</v>
      </c>
      <c r="E1606" s="106">
        <v>2018</v>
      </c>
      <c r="F1606" s="106"/>
      <c r="G1606" s="106"/>
      <c r="H1606" s="106"/>
      <c r="I1606" s="106"/>
      <c r="J1606" s="106"/>
    </row>
    <row r="1607" spans="1:109">
      <c r="D1607" s="106" t="s">
        <v>14</v>
      </c>
      <c r="E1607" s="106">
        <v>742000</v>
      </c>
      <c r="F1607" s="106"/>
      <c r="G1607" s="106"/>
      <c r="H1607" s="106"/>
      <c r="I1607" s="106"/>
      <c r="J1607" s="106"/>
      <c r="K1607" s="77"/>
      <c r="L1607" s="77"/>
      <c r="M1607" s="77"/>
      <c r="N1607" s="77"/>
      <c r="O1607" s="77"/>
      <c r="P1607" s="77"/>
      <c r="Q1607" s="77"/>
    </row>
    <row r="1608" spans="1:109">
      <c r="E1608" s="107">
        <v>0</v>
      </c>
    </row>
    <row r="1609" spans="1:109">
      <c r="E1609" s="107">
        <v>1</v>
      </c>
    </row>
    <row r="1610" spans="1:109">
      <c r="E1610" s="106">
        <v>742000</v>
      </c>
      <c r="F1610" s="106"/>
      <c r="G1610" s="106"/>
      <c r="H1610" s="106"/>
      <c r="I1610" s="106"/>
      <c r="J1610" s="106"/>
      <c r="K1610" s="77"/>
    </row>
    <row r="1611" spans="1:109">
      <c r="E1611" s="106">
        <v>56500</v>
      </c>
      <c r="F1611" s="106"/>
      <c r="G1611" s="106"/>
      <c r="H1611" s="106"/>
      <c r="I1611" s="106"/>
      <c r="J1611" s="106"/>
      <c r="K1611" s="77"/>
    </row>
    <row r="1612" spans="1:109">
      <c r="E1612" s="102" t="e">
        <f>IF(AND($D1607=$D$1062),$E$1062,IF(AND($D1607=$D$1063),$E$1063,IF(AND($D1607=$D$1064),$E$1064,IF(AND($D1607=$D$1065),$E$1065,IF(AND($D1607=$D$1066),$E$1066,IF(AND($D1607=$D$1067),$E$1067,IF(AND($D1607=$D$1068),$E$1068,IF(AND($D1607=$D$1069),$E$1069,IF(AND($D1607=#REF!),$E$1069,IF(AND($D1607=#REF!),$E$1069,IF(AND($D1607=#REF!),$E$1069,IF(AND($D1607=#REF!),$E$1069,IF(AND($D1607=#REF!),$E$1069)))))))))))))</f>
        <v>#REF!</v>
      </c>
      <c r="F1612" s="106"/>
      <c r="G1612" s="106"/>
      <c r="H1612" s="106"/>
      <c r="I1612" s="106"/>
      <c r="J1612" s="106"/>
      <c r="K1612" s="77"/>
    </row>
    <row r="1614" spans="1:109" s="8" customFormat="1" ht="11.25">
      <c r="A1614" s="123"/>
      <c r="B1614" s="112"/>
      <c r="C1614" s="7"/>
      <c r="D1614" s="44"/>
      <c r="E1614" s="76"/>
      <c r="F1614" s="81"/>
      <c r="G1614" s="81"/>
      <c r="H1614" s="81"/>
      <c r="I1614" s="81"/>
      <c r="J1614" s="81"/>
      <c r="K1614" s="81"/>
      <c r="L1614" s="81"/>
      <c r="M1614" s="81"/>
      <c r="N1614" s="81"/>
      <c r="O1614" s="81"/>
      <c r="P1614" s="81"/>
      <c r="Q1614" s="81"/>
      <c r="R1614" s="81"/>
      <c r="S1614" s="33"/>
      <c r="T1614" s="33"/>
      <c r="U1614" s="33"/>
      <c r="V1614" s="33"/>
      <c r="W1614" s="33"/>
      <c r="X1614" s="33"/>
      <c r="Y1614" s="33"/>
      <c r="Z1614" s="33"/>
      <c r="AA1614" s="33"/>
      <c r="AB1614" s="33"/>
      <c r="AC1614" s="33"/>
      <c r="AD1614" s="33"/>
      <c r="AE1614" s="33"/>
      <c r="AF1614" s="33"/>
      <c r="AG1614" s="33"/>
      <c r="AH1614" s="33"/>
      <c r="AI1614" s="33"/>
      <c r="AJ1614" s="33"/>
      <c r="AK1614" s="33"/>
      <c r="AL1614" s="33"/>
      <c r="AM1614" s="33"/>
      <c r="AN1614" s="33"/>
      <c r="AO1614" s="33"/>
      <c r="AP1614" s="33"/>
      <c r="AQ1614" s="33"/>
      <c r="AR1614" s="33"/>
      <c r="AS1614" s="20"/>
      <c r="AT1614" s="20"/>
      <c r="AU1614" s="20"/>
      <c r="AV1614" s="20"/>
      <c r="AW1614" s="20"/>
      <c r="AX1614" s="20"/>
      <c r="AY1614" s="20"/>
      <c r="AZ1614" s="20"/>
      <c r="BA1614" s="20"/>
      <c r="BB1614" s="20"/>
      <c r="BC1614" s="20"/>
      <c r="BD1614" s="20"/>
      <c r="BE1614" s="20"/>
      <c r="BF1614" s="20"/>
      <c r="BG1614" s="20"/>
      <c r="BH1614" s="20"/>
      <c r="BI1614" s="20"/>
      <c r="BJ1614" s="20"/>
      <c r="BK1614" s="20"/>
      <c r="BL1614" s="20"/>
      <c r="BM1614" s="20"/>
      <c r="BN1614" s="20"/>
      <c r="BO1614" s="20"/>
      <c r="BP1614" s="20"/>
      <c r="BQ1614" s="20"/>
      <c r="BR1614" s="20"/>
      <c r="BS1614" s="20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</row>
    <row r="1615" spans="1:109" ht="16.5" customHeight="1">
      <c r="D1615" s="106" t="s">
        <v>14</v>
      </c>
      <c r="E1615" s="106">
        <v>2018</v>
      </c>
      <c r="F1615" s="106"/>
      <c r="G1615" s="106"/>
      <c r="H1615" s="106"/>
      <c r="I1615" s="106"/>
      <c r="J1615" s="106"/>
    </row>
    <row r="1616" spans="1:109">
      <c r="D1616" s="106" t="s">
        <v>10</v>
      </c>
      <c r="E1616" s="106">
        <v>28800</v>
      </c>
      <c r="F1616" s="106"/>
      <c r="G1616" s="106"/>
      <c r="H1616" s="106"/>
      <c r="I1616" s="106"/>
      <c r="J1616" s="106"/>
      <c r="K1616" s="77"/>
      <c r="L1616" s="77"/>
      <c r="M1616" s="77"/>
      <c r="N1616" s="77"/>
      <c r="O1616" s="77"/>
      <c r="P1616" s="77"/>
      <c r="Q1616" s="77"/>
    </row>
    <row r="1617" spans="1:89">
      <c r="E1617" s="106">
        <v>3.8814016172506738E-2</v>
      </c>
    </row>
    <row r="1618" spans="1:89">
      <c r="E1618" s="106">
        <v>3.8814016172506738E-2</v>
      </c>
    </row>
    <row r="1619" spans="1:89">
      <c r="E1619" s="106">
        <v>28800</v>
      </c>
      <c r="F1619" s="106"/>
      <c r="G1619" s="106"/>
      <c r="H1619" s="106"/>
      <c r="I1619" s="106"/>
      <c r="J1619" s="106"/>
      <c r="K1619" s="77"/>
    </row>
    <row r="1620" spans="1:89">
      <c r="E1620" s="106">
        <v>2400</v>
      </c>
      <c r="F1620" s="106"/>
      <c r="G1620" s="106"/>
      <c r="H1620" s="106"/>
      <c r="I1620" s="106"/>
      <c r="J1620" s="106"/>
      <c r="K1620" s="77"/>
    </row>
    <row r="1621" spans="1:89">
      <c r="E1621" s="102" t="e">
        <f>IF(AND($D1616=$D$1062),$E$1062,IF(AND($D1616=$D$1063),$E$1063,IF(AND($D1616=$D$1064),$E$1064,IF(AND($D1616=$D$1065),$E$1065,IF(AND($D1616=$D$1066),$E$1066,IF(AND($D1616=$D$1067),$E$1067,IF(AND($D1616=$D$1068),$E$1068,IF(AND($D1616=$D$1069),$E$1069,IF(AND($D1616=#REF!),$E$1069,IF(AND($D1616=#REF!),$E$1069,IF(AND($D1616=#REF!),$E$1069,IF(AND($D1616=#REF!),$E$1069,IF(AND($D1616=#REF!),$E$1069)))))))))))))</f>
        <v>#REF!</v>
      </c>
      <c r="F1621" s="106"/>
      <c r="G1621" s="106"/>
      <c r="H1621" s="106"/>
      <c r="I1621" s="106"/>
      <c r="J1621" s="106"/>
      <c r="K1621" s="77"/>
    </row>
    <row r="1622" spans="1:89">
      <c r="E1622" s="76"/>
    </row>
    <row r="1623" spans="1:89">
      <c r="E1623" s="76"/>
    </row>
    <row r="1624" spans="1:89" s="8" customFormat="1" ht="11.25">
      <c r="A1624" s="123"/>
      <c r="B1624" s="112"/>
      <c r="C1624" s="7"/>
      <c r="D1624" s="44"/>
      <c r="E1624" s="76"/>
      <c r="F1624" s="81"/>
      <c r="G1624" s="81"/>
      <c r="H1624" s="81"/>
      <c r="I1624" s="81"/>
      <c r="J1624" s="81"/>
      <c r="K1624" s="81"/>
      <c r="L1624" s="81"/>
      <c r="M1624" s="81"/>
      <c r="N1624" s="81"/>
      <c r="O1624" s="81"/>
      <c r="P1624" s="81"/>
      <c r="Q1624" s="81"/>
      <c r="R1624" s="81"/>
      <c r="S1624" s="33"/>
      <c r="T1624" s="33"/>
      <c r="U1624" s="33"/>
      <c r="V1624" s="33"/>
      <c r="W1624" s="33"/>
      <c r="X1624" s="33"/>
      <c r="Y1624" s="33"/>
      <c r="Z1624" s="33"/>
      <c r="AA1624" s="33"/>
      <c r="AB1624" s="33"/>
      <c r="AC1624" s="33"/>
      <c r="AD1624" s="33"/>
      <c r="AE1624" s="33"/>
      <c r="AF1624" s="33"/>
      <c r="AG1624" s="33"/>
      <c r="AH1624" s="33"/>
      <c r="AI1624" s="33"/>
      <c r="AJ1624" s="33"/>
      <c r="AK1624" s="33"/>
      <c r="AL1624" s="33"/>
      <c r="AM1624" s="33"/>
      <c r="AN1624" s="33"/>
      <c r="AO1624" s="33"/>
      <c r="AP1624" s="33"/>
      <c r="AQ1624" s="33"/>
      <c r="AR1624" s="33"/>
      <c r="AS1624" s="20"/>
      <c r="AT1624" s="20"/>
      <c r="AU1624" s="20"/>
      <c r="AV1624" s="20"/>
      <c r="AW1624" s="20"/>
      <c r="AX1624" s="20"/>
      <c r="AY1624" s="20"/>
      <c r="AZ1624" s="20"/>
      <c r="BA1624" s="20"/>
      <c r="BB1624" s="20"/>
      <c r="BC1624" s="20"/>
      <c r="BD1624" s="20"/>
      <c r="BE1624" s="20"/>
      <c r="BF1624" s="20"/>
      <c r="BG1624" s="20"/>
      <c r="BH1624" s="20"/>
      <c r="BI1624" s="20"/>
      <c r="BJ1624" s="20"/>
      <c r="BK1624" s="20"/>
      <c r="BL1624" s="20"/>
      <c r="BM1624" s="20"/>
      <c r="BN1624" s="20"/>
      <c r="BO1624" s="20"/>
      <c r="BP1624" s="20"/>
      <c r="BQ1624" s="20"/>
      <c r="BR1624" s="20"/>
      <c r="BS1624" s="20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</row>
    <row r="1625" spans="1:89" s="8" customFormat="1" ht="11.25">
      <c r="A1625" s="138"/>
      <c r="B1625" s="118"/>
      <c r="C1625" s="7"/>
      <c r="D1625" s="105" t="s">
        <v>14</v>
      </c>
      <c r="E1625" s="105">
        <v>2018</v>
      </c>
      <c r="F1625" s="105"/>
      <c r="G1625" s="105"/>
      <c r="H1625" s="105"/>
      <c r="I1625" s="105"/>
      <c r="J1625" s="105"/>
      <c r="K1625" s="44"/>
      <c r="L1625" s="44"/>
      <c r="M1625" s="44"/>
      <c r="N1625" s="44"/>
      <c r="O1625" s="44"/>
      <c r="P1625" s="44"/>
      <c r="Q1625" s="44"/>
      <c r="R1625" s="44"/>
      <c r="S1625" s="28"/>
      <c r="T1625" s="28"/>
      <c r="U1625" s="28"/>
      <c r="V1625" s="28"/>
      <c r="W1625" s="28"/>
      <c r="X1625" s="28"/>
      <c r="Y1625" s="28"/>
      <c r="Z1625" s="28"/>
      <c r="AA1625" s="28"/>
      <c r="AB1625" s="28"/>
      <c r="AC1625" s="28"/>
      <c r="AD1625" s="28"/>
      <c r="AE1625" s="28"/>
      <c r="AF1625" s="28"/>
      <c r="AG1625" s="28"/>
      <c r="AH1625" s="28"/>
      <c r="AI1625" s="28"/>
      <c r="AJ1625" s="28"/>
      <c r="AK1625" s="28"/>
      <c r="AL1625" s="28"/>
      <c r="AM1625" s="28"/>
      <c r="AN1625" s="28"/>
      <c r="AO1625" s="28"/>
      <c r="AP1625" s="28"/>
      <c r="AQ1625" s="28"/>
      <c r="AR1625" s="28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</row>
    <row r="1626" spans="1:89">
      <c r="D1626" s="106" t="s">
        <v>11</v>
      </c>
      <c r="E1626" s="106">
        <v>14400</v>
      </c>
      <c r="F1626" s="106"/>
      <c r="G1626" s="106"/>
      <c r="H1626" s="106"/>
      <c r="I1626" s="106"/>
      <c r="J1626" s="106"/>
      <c r="K1626" s="77"/>
      <c r="L1626" s="77"/>
      <c r="M1626" s="77"/>
      <c r="N1626" s="77"/>
      <c r="O1626" s="77"/>
      <c r="P1626" s="77"/>
      <c r="Q1626" s="77"/>
    </row>
    <row r="1627" spans="1:89">
      <c r="E1627" s="106">
        <v>1.9407008086253369E-2</v>
      </c>
    </row>
    <row r="1628" spans="1:89">
      <c r="E1628" s="106">
        <v>1.9407008086253369E-2</v>
      </c>
    </row>
    <row r="1629" spans="1:89">
      <c r="E1629" s="106">
        <v>14400</v>
      </c>
      <c r="F1629" s="106"/>
      <c r="G1629" s="106"/>
      <c r="H1629" s="106"/>
      <c r="I1629" s="106"/>
      <c r="J1629" s="106"/>
      <c r="K1629" s="77"/>
    </row>
    <row r="1630" spans="1:89">
      <c r="E1630" s="106">
        <v>1200</v>
      </c>
      <c r="F1630" s="106"/>
      <c r="G1630" s="106"/>
      <c r="H1630" s="106"/>
      <c r="I1630" s="106"/>
      <c r="J1630" s="106"/>
      <c r="K1630" s="77"/>
    </row>
    <row r="1631" spans="1:89">
      <c r="E1631" s="102" t="e">
        <f>IF(AND($D1626=$D$1062),$E$1062,IF(AND($D1626=$D$1063),$E$1063,IF(AND($D1626=$D$1064),$E$1064,IF(AND($D1626=$D$1065),$E$1065,IF(AND($D1626=$D$1066),$E$1066,IF(AND($D1626=$D$1067),$E$1067,IF(AND($D1626=$D$1068),$E$1068,IF(AND($D1626=$D$1069),$E$1069,IF(AND($D1626=#REF!),$E$1069,IF(AND($D1626=#REF!),$E$1069,IF(AND($D1626=#REF!),$E$1069,IF(AND($D1626=#REF!),$E$1069,IF(AND($D1626=#REF!),$E$1069)))))))))))))</f>
        <v>#REF!</v>
      </c>
      <c r="F1631" s="106"/>
      <c r="G1631" s="106"/>
      <c r="H1631" s="106"/>
      <c r="I1631" s="106"/>
      <c r="J1631" s="106"/>
      <c r="K1631" s="77"/>
    </row>
    <row r="1632" spans="1:89">
      <c r="E1632" s="76"/>
    </row>
    <row r="1633" spans="1:89">
      <c r="E1633" s="76"/>
    </row>
    <row r="1634" spans="1:89" s="8" customFormat="1" ht="11.25">
      <c r="A1634" s="123"/>
      <c r="B1634" s="112"/>
      <c r="C1634" s="7"/>
      <c r="D1634" s="44"/>
      <c r="E1634" s="76"/>
      <c r="F1634" s="81"/>
      <c r="G1634" s="81"/>
      <c r="H1634" s="81"/>
      <c r="I1634" s="81"/>
      <c r="J1634" s="81"/>
      <c r="K1634" s="81"/>
      <c r="L1634" s="81"/>
      <c r="M1634" s="81"/>
      <c r="N1634" s="81"/>
      <c r="O1634" s="81"/>
      <c r="P1634" s="81"/>
      <c r="Q1634" s="81"/>
      <c r="R1634" s="81"/>
      <c r="S1634" s="33"/>
      <c r="T1634" s="33"/>
      <c r="U1634" s="33"/>
      <c r="V1634" s="33"/>
      <c r="W1634" s="33"/>
      <c r="X1634" s="33"/>
      <c r="Y1634" s="33"/>
      <c r="Z1634" s="33"/>
      <c r="AA1634" s="33"/>
      <c r="AB1634" s="33"/>
      <c r="AC1634" s="33"/>
      <c r="AD1634" s="33"/>
      <c r="AE1634" s="33"/>
      <c r="AF1634" s="33"/>
      <c r="AG1634" s="33"/>
      <c r="AH1634" s="33"/>
      <c r="AI1634" s="33"/>
      <c r="AJ1634" s="33"/>
      <c r="AK1634" s="33"/>
      <c r="AL1634" s="33"/>
      <c r="AM1634" s="33"/>
      <c r="AN1634" s="33"/>
      <c r="AO1634" s="33"/>
      <c r="AP1634" s="33"/>
      <c r="AQ1634" s="33"/>
      <c r="AR1634" s="33"/>
      <c r="AS1634" s="20"/>
      <c r="AT1634" s="20"/>
      <c r="AU1634" s="20"/>
      <c r="AV1634" s="20"/>
      <c r="AW1634" s="20"/>
      <c r="AX1634" s="20"/>
      <c r="AY1634" s="20"/>
      <c r="AZ1634" s="20"/>
      <c r="BA1634" s="20"/>
      <c r="BB1634" s="20"/>
      <c r="BC1634" s="20"/>
      <c r="BD1634" s="20"/>
      <c r="BE1634" s="20"/>
      <c r="BF1634" s="20"/>
      <c r="BG1634" s="20"/>
      <c r="BH1634" s="20"/>
      <c r="BI1634" s="20"/>
      <c r="BJ1634" s="20"/>
      <c r="BK1634" s="20"/>
      <c r="BL1634" s="20"/>
      <c r="BM1634" s="20"/>
      <c r="BN1634" s="20"/>
      <c r="BO1634" s="20"/>
      <c r="BP1634" s="20"/>
      <c r="BQ1634" s="20"/>
      <c r="BR1634" s="20"/>
      <c r="BS1634" s="20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</row>
    <row r="1635" spans="1:89" ht="16.5" customHeight="1">
      <c r="D1635" s="106" t="s">
        <v>14</v>
      </c>
      <c r="E1635" s="106">
        <v>2018</v>
      </c>
      <c r="F1635" s="106"/>
      <c r="G1635" s="106"/>
      <c r="H1635" s="106"/>
      <c r="I1635" s="106"/>
      <c r="J1635" s="106"/>
    </row>
    <row r="1636" spans="1:89">
      <c r="D1636" s="106" t="s">
        <v>12</v>
      </c>
      <c r="E1636" s="106">
        <v>138000</v>
      </c>
      <c r="F1636" s="106"/>
      <c r="G1636" s="106"/>
      <c r="H1636" s="106"/>
      <c r="I1636" s="106"/>
      <c r="J1636" s="106"/>
      <c r="K1636" s="77"/>
      <c r="L1636" s="77"/>
      <c r="M1636" s="77"/>
      <c r="N1636" s="77"/>
      <c r="O1636" s="77"/>
      <c r="P1636" s="77"/>
      <c r="Q1636" s="77"/>
    </row>
    <row r="1637" spans="1:89">
      <c r="E1637" s="106">
        <v>0.18598382749326145</v>
      </c>
    </row>
    <row r="1638" spans="1:89">
      <c r="E1638" s="106">
        <v>0.18598382749326145</v>
      </c>
    </row>
    <row r="1639" spans="1:89">
      <c r="E1639" s="106">
        <v>138000</v>
      </c>
      <c r="F1639" s="106"/>
      <c r="G1639" s="106"/>
      <c r="H1639" s="106"/>
      <c r="I1639" s="106"/>
      <c r="J1639" s="106"/>
      <c r="K1639" s="77"/>
    </row>
    <row r="1640" spans="1:89">
      <c r="E1640" s="106">
        <v>11500</v>
      </c>
      <c r="F1640" s="106"/>
      <c r="G1640" s="106"/>
      <c r="H1640" s="106"/>
      <c r="I1640" s="106"/>
      <c r="J1640" s="106"/>
      <c r="K1640" s="77"/>
    </row>
    <row r="1641" spans="1:89">
      <c r="E1641" s="102" t="e">
        <f>IF(AND($D1636=$D$1062),$E$1062,IF(AND($D1636=$D$1063),$E$1063,IF(AND($D1636=$D$1064),$E$1064,IF(AND($D1636=$D$1065),$E$1065,IF(AND($D1636=$D$1066),$E$1066,IF(AND($D1636=$D$1067),$E$1067,IF(AND($D1636=$D$1068),$E$1068,IF(AND($D1636=$D$1069),$E$1069,IF(AND($D1636=#REF!),$E$1069,IF(AND($D1636=#REF!),$E$1069,IF(AND($D1636=#REF!),$E$1069,IF(AND($D1636=#REF!),$E$1069,IF(AND($D1636=#REF!),$E$1069)))))))))))))</f>
        <v>#REF!</v>
      </c>
      <c r="F1641" s="106"/>
      <c r="G1641" s="106"/>
      <c r="H1641" s="106"/>
      <c r="I1641" s="106"/>
      <c r="J1641" s="106"/>
      <c r="K1641" s="77"/>
    </row>
    <row r="1642" spans="1:89">
      <c r="E1642" s="76"/>
    </row>
    <row r="1643" spans="1:89">
      <c r="E1643" s="76"/>
    </row>
    <row r="1644" spans="1:89" s="8" customFormat="1" ht="11.25">
      <c r="A1644" s="123"/>
      <c r="B1644" s="112"/>
      <c r="C1644" s="7"/>
      <c r="D1644" s="44"/>
      <c r="E1644" s="76"/>
      <c r="F1644" s="81"/>
      <c r="G1644" s="81"/>
      <c r="H1644" s="81"/>
      <c r="I1644" s="81"/>
      <c r="J1644" s="81"/>
      <c r="K1644" s="81"/>
      <c r="L1644" s="81"/>
      <c r="M1644" s="81"/>
      <c r="N1644" s="81"/>
      <c r="O1644" s="81"/>
      <c r="P1644" s="81"/>
      <c r="Q1644" s="81"/>
      <c r="R1644" s="81"/>
      <c r="S1644" s="33"/>
      <c r="T1644" s="33"/>
      <c r="U1644" s="33"/>
      <c r="V1644" s="33"/>
      <c r="W1644" s="33"/>
      <c r="X1644" s="33"/>
      <c r="Y1644" s="33"/>
      <c r="Z1644" s="33"/>
      <c r="AA1644" s="33"/>
      <c r="AB1644" s="33"/>
      <c r="AC1644" s="33"/>
      <c r="AD1644" s="33"/>
      <c r="AE1644" s="33"/>
      <c r="AF1644" s="33"/>
      <c r="AG1644" s="33"/>
      <c r="AH1644" s="33"/>
      <c r="AI1644" s="33"/>
      <c r="AJ1644" s="33"/>
      <c r="AK1644" s="33"/>
      <c r="AL1644" s="33"/>
      <c r="AM1644" s="33"/>
      <c r="AN1644" s="33"/>
      <c r="AO1644" s="33"/>
      <c r="AP1644" s="33"/>
      <c r="AQ1644" s="33"/>
      <c r="AR1644" s="33"/>
      <c r="AS1644" s="20"/>
      <c r="AT1644" s="20"/>
      <c r="AU1644" s="20"/>
      <c r="AV1644" s="20"/>
      <c r="AW1644" s="20"/>
      <c r="AX1644" s="20"/>
      <c r="AY1644" s="20"/>
      <c r="AZ1644" s="20"/>
      <c r="BA1644" s="20"/>
      <c r="BB1644" s="20"/>
      <c r="BC1644" s="20"/>
      <c r="BD1644" s="20"/>
      <c r="BE1644" s="20"/>
      <c r="BF1644" s="20"/>
      <c r="BG1644" s="20"/>
      <c r="BH1644" s="20"/>
      <c r="BI1644" s="20"/>
      <c r="BJ1644" s="20"/>
      <c r="BK1644" s="20"/>
      <c r="BL1644" s="20"/>
      <c r="BM1644" s="20"/>
      <c r="BN1644" s="20"/>
      <c r="BO1644" s="20"/>
      <c r="BP1644" s="20"/>
      <c r="BQ1644" s="20"/>
      <c r="BR1644" s="20"/>
      <c r="BS1644" s="20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</row>
    <row r="1645" spans="1:89" ht="16.5" customHeight="1">
      <c r="D1645" s="106" t="s">
        <v>14</v>
      </c>
      <c r="E1645" s="106">
        <v>2018</v>
      </c>
      <c r="F1645" s="106"/>
      <c r="G1645" s="106"/>
      <c r="H1645" s="106"/>
      <c r="I1645" s="106"/>
      <c r="J1645" s="106"/>
    </row>
    <row r="1646" spans="1:89">
      <c r="D1646" s="106" t="s">
        <v>13</v>
      </c>
      <c r="E1646" s="106">
        <v>24012</v>
      </c>
      <c r="F1646" s="108"/>
      <c r="G1646" s="108"/>
      <c r="H1646" s="108"/>
      <c r="I1646" s="108"/>
      <c r="J1646" s="108"/>
      <c r="K1646" s="127"/>
      <c r="L1646" s="127"/>
      <c r="M1646" s="127"/>
      <c r="N1646" s="127"/>
      <c r="O1646" s="127"/>
      <c r="P1646" s="127"/>
      <c r="Q1646" s="127"/>
    </row>
    <row r="1647" spans="1:89">
      <c r="E1647" s="106">
        <v>3.2361185983827492E-2</v>
      </c>
    </row>
    <row r="1648" spans="1:89">
      <c r="E1648" s="106">
        <v>3.2361185983827492E-2</v>
      </c>
    </row>
    <row r="1649" spans="1:109">
      <c r="E1649" s="106">
        <v>24012</v>
      </c>
      <c r="F1649" s="106"/>
      <c r="G1649" s="106"/>
      <c r="H1649" s="106"/>
      <c r="I1649" s="106"/>
      <c r="J1649" s="106"/>
      <c r="K1649" s="77"/>
    </row>
    <row r="1650" spans="1:109">
      <c r="E1650" s="106">
        <v>2001</v>
      </c>
      <c r="F1650" s="106"/>
      <c r="G1650" s="106"/>
      <c r="H1650" s="106"/>
      <c r="I1650" s="106"/>
      <c r="J1650" s="106"/>
      <c r="K1650" s="77"/>
    </row>
    <row r="1651" spans="1:109">
      <c r="E1651" s="102" t="e">
        <f>IF(AND($D1646=$D$1062),$E$1062,IF(AND($D1646=$D$1063),$E$1063,IF(AND($D1646=$D$1064),$E$1064,IF(AND($D1646=$D$1065),$E$1065,IF(AND($D1646=$D$1066),$E$1066,IF(AND($D1646=$D$1067),$E$1067,IF(AND($D1646=$D$1068),$E$1068,IF(AND($D1646=$D$1069),$E$1069,IF(AND($D1646=#REF!),$E$1069,IF(AND($D1646=#REF!),$E$1069,IF(AND($D1646=#REF!),$E$1069,IF(AND($D1646=#REF!),$E$1069,IF(AND($D1646=#REF!),$E$1069)))))))))))))</f>
        <v>#REF!</v>
      </c>
      <c r="F1651" s="106"/>
      <c r="G1651" s="106"/>
      <c r="H1651" s="106"/>
      <c r="I1651" s="106"/>
      <c r="J1651" s="106"/>
      <c r="K1651" s="77"/>
    </row>
    <row r="1652" spans="1:109">
      <c r="E1652" s="76"/>
    </row>
    <row r="1653" spans="1:109" s="8" customFormat="1" ht="11.25">
      <c r="A1653" s="123"/>
      <c r="B1653" s="112"/>
      <c r="C1653" s="7"/>
      <c r="D1653" s="44"/>
      <c r="E1653" s="76"/>
      <c r="F1653" s="81"/>
      <c r="G1653" s="81"/>
      <c r="H1653" s="81"/>
      <c r="I1653" s="81"/>
      <c r="J1653" s="81"/>
      <c r="K1653" s="81"/>
      <c r="L1653" s="81"/>
      <c r="M1653" s="81"/>
      <c r="N1653" s="81"/>
      <c r="O1653" s="81"/>
      <c r="P1653" s="81"/>
      <c r="Q1653" s="81"/>
      <c r="R1653" s="81"/>
      <c r="S1653" s="33"/>
      <c r="T1653" s="33"/>
      <c r="U1653" s="33"/>
      <c r="V1653" s="33"/>
      <c r="W1653" s="33"/>
      <c r="X1653" s="33"/>
      <c r="Y1653" s="33"/>
      <c r="Z1653" s="33"/>
      <c r="AA1653" s="33"/>
      <c r="AB1653" s="33"/>
      <c r="AC1653" s="33"/>
      <c r="AD1653" s="33"/>
      <c r="AE1653" s="33"/>
      <c r="AF1653" s="33"/>
      <c r="AG1653" s="33"/>
      <c r="AH1653" s="33"/>
      <c r="AI1653" s="33"/>
      <c r="AJ1653" s="33"/>
      <c r="AK1653" s="33"/>
      <c r="AL1653" s="33"/>
      <c r="AM1653" s="33"/>
      <c r="AN1653" s="33"/>
      <c r="AO1653" s="33"/>
      <c r="AP1653" s="33"/>
      <c r="AQ1653" s="33"/>
      <c r="AR1653" s="33"/>
      <c r="AS1653" s="20"/>
      <c r="AT1653" s="20"/>
      <c r="AU1653" s="20"/>
      <c r="AV1653" s="20"/>
      <c r="AW1653" s="20"/>
      <c r="AX1653" s="20"/>
      <c r="AY1653" s="20"/>
      <c r="AZ1653" s="20"/>
      <c r="BA1653" s="20"/>
      <c r="BB1653" s="20"/>
      <c r="BC1653" s="20"/>
      <c r="BD1653" s="20"/>
      <c r="BE1653" s="20"/>
      <c r="BF1653" s="20"/>
      <c r="BG1653" s="20"/>
      <c r="BH1653" s="20"/>
      <c r="BI1653" s="20"/>
      <c r="BJ1653" s="20"/>
      <c r="BK1653" s="20"/>
      <c r="BL1653" s="20"/>
      <c r="BM1653" s="20"/>
      <c r="BN1653" s="20"/>
      <c r="BO1653" s="20"/>
      <c r="BP1653" s="20"/>
      <c r="BQ1653" s="20"/>
      <c r="BR1653" s="20"/>
      <c r="BS1653" s="20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</row>
    <row r="1654" spans="1:109">
      <c r="A1654" s="139"/>
      <c r="B1654" s="112"/>
      <c r="E1654" s="69" t="s">
        <v>0</v>
      </c>
    </row>
    <row r="1655" spans="1:109">
      <c r="A1655" s="123"/>
      <c r="B1655" s="112"/>
      <c r="D1655" s="106" t="s">
        <v>64</v>
      </c>
      <c r="E1655" s="106">
        <v>0</v>
      </c>
    </row>
    <row r="1656" spans="1:109" ht="15.75" customHeight="1">
      <c r="A1656" s="123"/>
      <c r="B1656" s="112"/>
      <c r="D1656" s="106">
        <v>0</v>
      </c>
      <c r="E1656" s="106">
        <v>2018</v>
      </c>
    </row>
    <row r="1657" spans="1:109" ht="15.75" customHeight="1">
      <c r="A1657" s="123"/>
      <c r="B1657" s="112"/>
      <c r="D1657" s="106" t="s">
        <v>14</v>
      </c>
      <c r="E1657" s="106">
        <v>742000</v>
      </c>
    </row>
    <row r="1658" spans="1:109" ht="15.75" customHeight="1">
      <c r="A1658" s="123"/>
      <c r="B1658" s="112"/>
      <c r="D1658" s="106" t="s">
        <v>35</v>
      </c>
      <c r="E1658" s="106">
        <v>21264</v>
      </c>
      <c r="F1658" s="45"/>
      <c r="G1658" s="45"/>
      <c r="CZ1658" s="6">
        <f t="shared" ref="CZ1658" si="1">CY1658</f>
        <v>0</v>
      </c>
      <c r="DA1658" s="6">
        <f t="shared" ref="DA1658" si="2">CZ1658</f>
        <v>0</v>
      </c>
      <c r="DB1658" s="6">
        <f t="shared" ref="DB1658" si="3">DA1658</f>
        <v>0</v>
      </c>
      <c r="DC1658" s="6">
        <f t="shared" ref="DC1658" si="4">DB1658</f>
        <v>0</v>
      </c>
      <c r="DD1658" s="6">
        <f t="shared" ref="DD1658" si="5">DC1658</f>
        <v>0</v>
      </c>
      <c r="DE1658" s="6">
        <f t="shared" ref="DE1658" si="6">DD1658</f>
        <v>0</v>
      </c>
    </row>
    <row r="1659" spans="1:109" s="8" customFormat="1" ht="11.25">
      <c r="A1659" s="123"/>
      <c r="B1659" s="112"/>
      <c r="C1659" s="7"/>
      <c r="D1659" s="106">
        <v>0</v>
      </c>
      <c r="E1659" s="106">
        <v>0</v>
      </c>
      <c r="F1659" s="45"/>
      <c r="G1659" s="45"/>
      <c r="H1659" s="81"/>
      <c r="I1659" s="81"/>
      <c r="J1659" s="81"/>
      <c r="K1659" s="81"/>
      <c r="L1659" s="81"/>
      <c r="M1659" s="81"/>
      <c r="N1659" s="81"/>
      <c r="O1659" s="81"/>
      <c r="P1659" s="81"/>
      <c r="Q1659" s="81"/>
      <c r="R1659" s="81"/>
      <c r="S1659" s="33"/>
      <c r="T1659" s="33"/>
      <c r="U1659" s="33"/>
      <c r="V1659" s="33"/>
      <c r="W1659" s="33"/>
      <c r="X1659" s="33"/>
      <c r="Y1659" s="33"/>
      <c r="Z1659" s="33"/>
      <c r="AA1659" s="33"/>
      <c r="AB1659" s="33"/>
      <c r="AC1659" s="33"/>
      <c r="AD1659" s="33"/>
      <c r="AE1659" s="33"/>
      <c r="AF1659" s="33"/>
      <c r="AG1659" s="33"/>
      <c r="AH1659" s="33"/>
      <c r="AI1659" s="33"/>
      <c r="AJ1659" s="33"/>
      <c r="AK1659" s="33"/>
      <c r="AL1659" s="33"/>
      <c r="AM1659" s="33"/>
      <c r="AN1659" s="33"/>
      <c r="AO1659" s="33"/>
      <c r="AP1659" s="33"/>
      <c r="AQ1659" s="33"/>
      <c r="AR1659" s="33"/>
      <c r="AS1659" s="20"/>
      <c r="AT1659" s="20"/>
      <c r="AU1659" s="20"/>
      <c r="AV1659" s="20"/>
      <c r="AW1659" s="20"/>
      <c r="AX1659" s="20"/>
      <c r="AY1659" s="20"/>
      <c r="AZ1659" s="20"/>
      <c r="BA1659" s="20"/>
      <c r="BB1659" s="20"/>
      <c r="BC1659" s="20"/>
      <c r="BD1659" s="20"/>
      <c r="BE1659" s="20"/>
      <c r="BF1659" s="20"/>
      <c r="BG1659" s="20"/>
      <c r="BH1659" s="20"/>
      <c r="BI1659" s="20"/>
      <c r="BJ1659" s="20"/>
      <c r="BK1659" s="20"/>
      <c r="BL1659" s="20"/>
      <c r="BM1659" s="20"/>
      <c r="BN1659" s="20"/>
      <c r="BO1659" s="20"/>
      <c r="BP1659" s="20"/>
      <c r="BQ1659" s="20"/>
      <c r="BR1659" s="20"/>
      <c r="BS1659" s="20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</row>
    <row r="1660" spans="1:109" ht="16.5" customHeight="1">
      <c r="D1660" s="106" t="s">
        <v>14</v>
      </c>
      <c r="E1660" s="106">
        <v>2018</v>
      </c>
      <c r="F1660" s="106"/>
      <c r="G1660" s="106"/>
      <c r="H1660" s="106"/>
      <c r="I1660" s="106"/>
      <c r="J1660" s="106"/>
    </row>
    <row r="1661" spans="1:109">
      <c r="D1661" s="106" t="s">
        <v>16</v>
      </c>
      <c r="E1661" s="106">
        <v>132000</v>
      </c>
      <c r="F1661" s="106"/>
      <c r="G1661" s="106"/>
      <c r="H1661" s="106"/>
      <c r="I1661" s="106"/>
      <c r="J1661" s="106"/>
      <c r="K1661" s="77"/>
      <c r="L1661" s="77"/>
      <c r="M1661" s="77"/>
      <c r="N1661" s="77"/>
      <c r="O1661" s="77"/>
      <c r="P1661" s="77"/>
      <c r="Q1661" s="77"/>
    </row>
    <row r="1662" spans="1:109">
      <c r="E1662" s="106">
        <v>0.17789757412398921</v>
      </c>
    </row>
    <row r="1663" spans="1:109">
      <c r="E1663" s="106">
        <v>0.17789757412398921</v>
      </c>
    </row>
    <row r="1664" spans="1:109">
      <c r="E1664" s="106">
        <v>132000</v>
      </c>
      <c r="F1664" s="106"/>
      <c r="G1664" s="106"/>
      <c r="H1664" s="106"/>
      <c r="I1664" s="106"/>
      <c r="J1664" s="106"/>
      <c r="K1664" s="77"/>
    </row>
    <row r="1665" spans="1:89">
      <c r="E1665" s="106">
        <v>10000</v>
      </c>
      <c r="F1665" s="106"/>
      <c r="G1665" s="106"/>
      <c r="H1665" s="106"/>
      <c r="I1665" s="106"/>
      <c r="J1665" s="106"/>
      <c r="K1665" s="77"/>
    </row>
    <row r="1666" spans="1:89">
      <c r="E1666" s="102" t="e">
        <f>IF(AND($D1661=$D$1062),$E$1062,IF(AND($D1661=$D$1063),$E$1063,IF(AND($D1661=$D$1064),$E$1064,IF(AND($D1661=$D$1065),$E$1065,IF(AND($D1661=$D$1066),$E$1066,IF(AND($D1661=$D$1067),$E$1067,IF(AND($D1661=$D$1068),$E$1068,IF(AND($D1661=$D$1069),$E$1069,IF(AND($D1661=#REF!),$E$1069,IF(AND($D1661=#REF!),$E$1069,IF(AND($D1661=#REF!),$E$1069,IF(AND($D1661=#REF!),$E$1069,IF(AND($D1661=#REF!),$E$1069)))))))))))))</f>
        <v>#REF!</v>
      </c>
      <c r="F1666" s="106"/>
      <c r="G1666" s="106"/>
      <c r="H1666" s="106"/>
      <c r="I1666" s="106"/>
      <c r="J1666" s="106"/>
      <c r="K1666" s="77"/>
    </row>
    <row r="1667" spans="1:89">
      <c r="E1667" s="76"/>
    </row>
    <row r="1668" spans="1:89" s="8" customFormat="1" ht="11.25">
      <c r="A1668" s="123"/>
      <c r="B1668" s="112"/>
      <c r="C1668" s="7"/>
      <c r="D1668" s="44"/>
      <c r="E1668" s="76"/>
      <c r="F1668" s="81"/>
      <c r="G1668" s="81"/>
      <c r="H1668" s="81"/>
      <c r="I1668" s="81"/>
      <c r="J1668" s="81"/>
      <c r="K1668" s="81"/>
      <c r="L1668" s="81"/>
      <c r="M1668" s="81"/>
      <c r="N1668" s="81"/>
      <c r="O1668" s="81"/>
      <c r="P1668" s="81"/>
      <c r="Q1668" s="81"/>
      <c r="R1668" s="81"/>
      <c r="S1668" s="33"/>
      <c r="T1668" s="33"/>
      <c r="U1668" s="33"/>
      <c r="V1668" s="33"/>
      <c r="W1668" s="33"/>
      <c r="X1668" s="33"/>
      <c r="Y1668" s="33"/>
      <c r="Z1668" s="33"/>
      <c r="AA1668" s="33"/>
      <c r="AB1668" s="33"/>
      <c r="AC1668" s="33"/>
      <c r="AD1668" s="33"/>
      <c r="AE1668" s="33"/>
      <c r="AF1668" s="33"/>
      <c r="AG1668" s="33"/>
      <c r="AH1668" s="33"/>
      <c r="AI1668" s="33"/>
      <c r="AJ1668" s="33"/>
      <c r="AK1668" s="33"/>
      <c r="AL1668" s="33"/>
      <c r="AM1668" s="33"/>
      <c r="AN1668" s="33"/>
      <c r="AO1668" s="33"/>
      <c r="AP1668" s="33"/>
      <c r="AQ1668" s="33"/>
      <c r="AR1668" s="33"/>
      <c r="AS1668" s="20"/>
      <c r="AT1668" s="20"/>
      <c r="AU1668" s="20"/>
      <c r="AV1668" s="20"/>
      <c r="AW1668" s="20"/>
      <c r="AX1668" s="20"/>
      <c r="AY1668" s="20"/>
      <c r="AZ1668" s="20"/>
      <c r="BA1668" s="20"/>
      <c r="BB1668" s="20"/>
      <c r="BC1668" s="20"/>
      <c r="BD1668" s="20"/>
      <c r="BE1668" s="20"/>
      <c r="BF1668" s="20"/>
      <c r="BG1668" s="20"/>
      <c r="BH1668" s="20"/>
      <c r="BI1668" s="20"/>
      <c r="BJ1668" s="20"/>
      <c r="BK1668" s="20"/>
      <c r="BL1668" s="20"/>
      <c r="BM1668" s="20"/>
      <c r="BN1668" s="20"/>
      <c r="BO1668" s="20"/>
      <c r="BP1668" s="20"/>
      <c r="BQ1668" s="20"/>
      <c r="BR1668" s="20"/>
      <c r="BS1668" s="20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</row>
    <row r="1669" spans="1:89" ht="16.5" customHeight="1">
      <c r="D1669" s="106">
        <v>0</v>
      </c>
      <c r="E1669" s="106">
        <v>2018</v>
      </c>
      <c r="F1669" s="106"/>
      <c r="G1669" s="106"/>
      <c r="H1669" s="106"/>
      <c r="I1669" s="106"/>
      <c r="J1669" s="106"/>
    </row>
    <row r="1670" spans="1:89">
      <c r="D1670" s="106" t="s">
        <v>17</v>
      </c>
      <c r="E1670" s="106">
        <v>455000</v>
      </c>
      <c r="F1670" s="106"/>
      <c r="G1670" s="106"/>
      <c r="H1670" s="106"/>
      <c r="I1670" s="106"/>
      <c r="J1670" s="106"/>
      <c r="K1670" s="77"/>
      <c r="L1670" s="77"/>
      <c r="M1670" s="77"/>
      <c r="N1670" s="77"/>
      <c r="O1670" s="77"/>
      <c r="P1670" s="77"/>
      <c r="Q1670" s="77"/>
    </row>
    <row r="1671" spans="1:89">
      <c r="E1671" s="106">
        <v>0.6132075471698113</v>
      </c>
    </row>
    <row r="1672" spans="1:89">
      <c r="E1672" s="106">
        <v>0.6132075471698113</v>
      </c>
    </row>
    <row r="1673" spans="1:89">
      <c r="E1673" s="106">
        <v>455000</v>
      </c>
      <c r="F1673" s="106"/>
      <c r="G1673" s="106"/>
      <c r="H1673" s="106"/>
      <c r="I1673" s="106"/>
      <c r="J1673" s="106"/>
      <c r="K1673" s="77"/>
    </row>
    <row r="1674" spans="1:89">
      <c r="E1674" s="106">
        <v>35000</v>
      </c>
      <c r="F1674" s="106"/>
      <c r="G1674" s="106"/>
      <c r="H1674" s="106"/>
      <c r="I1674" s="106"/>
      <c r="J1674" s="106"/>
      <c r="K1674" s="77"/>
    </row>
    <row r="1675" spans="1:89">
      <c r="E1675" s="102" t="e">
        <f>IF(AND($D1670=$D$1062),$E$1062,IF(AND($D1670=$D$1063),$E$1063,IF(AND($D1670=$D$1064),$E$1064,IF(AND($D1670=$D$1065),$E$1065,IF(AND($D1670=$D$1066),$E$1066,IF(AND($D1670=$D$1067),$E$1067,IF(AND($D1670=$D$1068),$E$1068,IF(AND($D1670=$D$1069),$E$1069,IF(AND($D1670=#REF!),$E$1069,IF(AND($D1670=#REF!),$E$1069,IF(AND($D1670=#REF!),$E$1069,IF(AND($D1670=#REF!),$E$1069,IF(AND($D1670=#REF!),$E$1069)))))))))))))</f>
        <v>#REF!</v>
      </c>
      <c r="F1675" s="106"/>
      <c r="G1675" s="106"/>
      <c r="H1675" s="106"/>
      <c r="I1675" s="106"/>
      <c r="J1675" s="106"/>
      <c r="K1675" s="77"/>
    </row>
    <row r="1676" spans="1:89">
      <c r="E1676" s="76"/>
    </row>
    <row r="1677" spans="1:89">
      <c r="E1677" s="76"/>
    </row>
    <row r="1678" spans="1:89" s="8" customFormat="1" ht="11.25">
      <c r="A1678" s="123"/>
      <c r="B1678" s="112"/>
      <c r="C1678" s="7"/>
      <c r="D1678" s="44"/>
      <c r="E1678" s="76"/>
      <c r="F1678" s="81"/>
      <c r="G1678" s="81"/>
      <c r="H1678" s="81"/>
      <c r="I1678" s="81"/>
      <c r="J1678" s="81"/>
      <c r="K1678" s="81"/>
      <c r="L1678" s="81"/>
      <c r="M1678" s="81"/>
      <c r="N1678" s="81"/>
      <c r="O1678" s="81"/>
      <c r="P1678" s="81"/>
      <c r="Q1678" s="81"/>
      <c r="R1678" s="81"/>
      <c r="S1678" s="33"/>
      <c r="T1678" s="33"/>
      <c r="U1678" s="33"/>
      <c r="V1678" s="33"/>
      <c r="W1678" s="33"/>
      <c r="X1678" s="33"/>
      <c r="Y1678" s="33"/>
      <c r="Z1678" s="33"/>
      <c r="AA1678" s="33"/>
      <c r="AB1678" s="33"/>
      <c r="AC1678" s="33"/>
      <c r="AD1678" s="33"/>
      <c r="AE1678" s="33"/>
      <c r="AF1678" s="33"/>
      <c r="AG1678" s="33"/>
      <c r="AH1678" s="33"/>
      <c r="AI1678" s="33"/>
      <c r="AJ1678" s="33"/>
      <c r="AK1678" s="33"/>
      <c r="AL1678" s="33"/>
      <c r="AM1678" s="33"/>
      <c r="AN1678" s="33"/>
      <c r="AO1678" s="33"/>
      <c r="AP1678" s="33"/>
      <c r="AQ1678" s="33"/>
      <c r="AR1678" s="33"/>
      <c r="AS1678" s="20"/>
      <c r="AT1678" s="20"/>
      <c r="AU1678" s="20"/>
      <c r="AV1678" s="20"/>
      <c r="AW1678" s="20"/>
      <c r="AX1678" s="20"/>
      <c r="AY1678" s="20"/>
      <c r="AZ1678" s="20"/>
      <c r="BA1678" s="20"/>
      <c r="BB1678" s="20"/>
      <c r="BC1678" s="20"/>
      <c r="BD1678" s="20"/>
      <c r="BE1678" s="20"/>
      <c r="BF1678" s="20"/>
      <c r="BG1678" s="20"/>
      <c r="BH1678" s="20"/>
      <c r="BI1678" s="20"/>
      <c r="BJ1678" s="20"/>
      <c r="BK1678" s="20"/>
      <c r="BL1678" s="20"/>
      <c r="BM1678" s="20"/>
      <c r="BN1678" s="20"/>
      <c r="BO1678" s="20"/>
      <c r="BP1678" s="20"/>
      <c r="BQ1678" s="20"/>
      <c r="BR1678" s="20"/>
      <c r="BS1678" s="20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</row>
    <row r="1679" spans="1:89" ht="16.5" customHeight="1">
      <c r="D1679" s="106">
        <v>0</v>
      </c>
      <c r="E1679" s="106">
        <v>2018</v>
      </c>
      <c r="F1679" s="106"/>
      <c r="G1679" s="106"/>
      <c r="H1679" s="106"/>
      <c r="I1679" s="106"/>
      <c r="J1679" s="106"/>
    </row>
    <row r="1680" spans="1:89">
      <c r="D1680" s="106" t="s">
        <v>18</v>
      </c>
      <c r="E1680" s="106">
        <v>130000</v>
      </c>
      <c r="F1680" s="106"/>
      <c r="G1680" s="106"/>
      <c r="H1680" s="106"/>
      <c r="I1680" s="106"/>
      <c r="J1680" s="106"/>
      <c r="K1680" s="77"/>
      <c r="L1680" s="77"/>
      <c r="M1680" s="77"/>
      <c r="N1680" s="77"/>
      <c r="O1680" s="77"/>
      <c r="P1680" s="77"/>
      <c r="Q1680" s="77"/>
    </row>
    <row r="1681" spans="1:89">
      <c r="E1681" s="106">
        <v>0.17520215633423181</v>
      </c>
    </row>
    <row r="1682" spans="1:89">
      <c r="E1682" s="106">
        <v>0.17520215633423181</v>
      </c>
    </row>
    <row r="1683" spans="1:89">
      <c r="E1683" s="106">
        <v>130000</v>
      </c>
      <c r="F1683" s="106"/>
      <c r="G1683" s="106"/>
      <c r="H1683" s="106"/>
      <c r="I1683" s="106"/>
      <c r="J1683" s="106"/>
      <c r="K1683" s="77"/>
    </row>
    <row r="1684" spans="1:89">
      <c r="E1684" s="106">
        <v>10000</v>
      </c>
      <c r="F1684" s="106"/>
      <c r="G1684" s="106"/>
      <c r="H1684" s="106"/>
      <c r="I1684" s="106"/>
      <c r="J1684" s="106"/>
      <c r="K1684" s="77"/>
    </row>
    <row r="1685" spans="1:89">
      <c r="E1685" s="102" t="e">
        <f>IF(AND($D1680=$D$1062),$E$1062,IF(AND($D1680=$D$1063),$E$1063,IF(AND($D1680=$D$1064),$E$1064,IF(AND($D1680=$D$1065),$E$1065,IF(AND($D1680=$D$1066),$E$1066,IF(AND($D1680=$D$1067),$E$1067,IF(AND($D1680=$D$1068),$E$1068,IF(AND($D1680=$D$1069),$E$1069,IF(AND($D1680=#REF!),$E$1069,IF(AND($D1680=#REF!),$E$1069,IF(AND($D1680=#REF!),$E$1069,IF(AND($D1680=#REF!),$E$1069,IF(AND($D1680=#REF!),$E$1069)))))))))))))</f>
        <v>#REF!</v>
      </c>
      <c r="F1685" s="106"/>
      <c r="G1685" s="106"/>
      <c r="H1685" s="106"/>
      <c r="I1685" s="106"/>
      <c r="J1685" s="106"/>
      <c r="K1685" s="77"/>
    </row>
    <row r="1686" spans="1:89">
      <c r="E1686" s="76"/>
    </row>
    <row r="1687" spans="1:89" s="8" customFormat="1" ht="11.25">
      <c r="A1687" s="123"/>
      <c r="B1687" s="112"/>
      <c r="C1687" s="7"/>
      <c r="D1687" s="44"/>
      <c r="E1687" s="76"/>
      <c r="F1687" s="81"/>
      <c r="G1687" s="81"/>
      <c r="H1687" s="81"/>
      <c r="I1687" s="81"/>
      <c r="J1687" s="81"/>
      <c r="K1687" s="81"/>
      <c r="L1687" s="81"/>
      <c r="M1687" s="81"/>
      <c r="N1687" s="81"/>
      <c r="O1687" s="81"/>
      <c r="P1687" s="81"/>
      <c r="Q1687" s="81"/>
      <c r="R1687" s="81"/>
      <c r="S1687" s="33"/>
      <c r="T1687" s="33"/>
      <c r="U1687" s="33"/>
      <c r="V1687" s="33"/>
      <c r="W1687" s="33"/>
      <c r="X1687" s="33"/>
      <c r="Y1687" s="33"/>
      <c r="Z1687" s="33"/>
      <c r="AA1687" s="33"/>
      <c r="AB1687" s="33"/>
      <c r="AC1687" s="33"/>
      <c r="AD1687" s="33"/>
      <c r="AE1687" s="33"/>
      <c r="AF1687" s="33"/>
      <c r="AG1687" s="33"/>
      <c r="AH1687" s="33"/>
      <c r="AI1687" s="33"/>
      <c r="AJ1687" s="33"/>
      <c r="AK1687" s="33"/>
      <c r="AL1687" s="33"/>
      <c r="AM1687" s="33"/>
      <c r="AN1687" s="33"/>
      <c r="AO1687" s="33"/>
      <c r="AP1687" s="33"/>
      <c r="AQ1687" s="33"/>
      <c r="AR1687" s="33"/>
      <c r="AS1687" s="20"/>
      <c r="AT1687" s="20"/>
      <c r="AU1687" s="20"/>
      <c r="AV1687" s="20"/>
      <c r="AW1687" s="20"/>
      <c r="AX1687" s="20"/>
      <c r="AY1687" s="20"/>
      <c r="AZ1687" s="20"/>
      <c r="BA1687" s="20"/>
      <c r="BB1687" s="20"/>
      <c r="BC1687" s="20"/>
      <c r="BD1687" s="20"/>
      <c r="BE1687" s="20"/>
      <c r="BF1687" s="20"/>
      <c r="BG1687" s="20"/>
      <c r="BH1687" s="20"/>
      <c r="BI1687" s="20"/>
      <c r="BJ1687" s="20"/>
      <c r="BK1687" s="20"/>
      <c r="BL1687" s="20"/>
      <c r="BM1687" s="20"/>
      <c r="BN1687" s="20"/>
      <c r="BO1687" s="20"/>
      <c r="BP1687" s="20"/>
      <c r="BQ1687" s="20"/>
      <c r="BR1687" s="20"/>
      <c r="BS1687" s="20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</row>
    <row r="1688" spans="1:89" ht="16.5" customHeight="1">
      <c r="D1688" s="106">
        <v>0</v>
      </c>
      <c r="E1688" s="106">
        <v>2018</v>
      </c>
      <c r="F1688" s="106"/>
      <c r="G1688" s="106"/>
      <c r="H1688" s="106"/>
      <c r="I1688" s="106"/>
      <c r="J1688" s="106"/>
    </row>
    <row r="1689" spans="1:89">
      <c r="D1689" s="106" t="s">
        <v>19</v>
      </c>
      <c r="E1689" s="106">
        <v>17000</v>
      </c>
      <c r="F1689" s="106"/>
      <c r="G1689" s="106"/>
      <c r="H1689" s="106"/>
      <c r="I1689" s="106"/>
      <c r="J1689" s="106"/>
      <c r="K1689" s="77"/>
      <c r="L1689" s="77"/>
      <c r="M1689" s="77"/>
      <c r="N1689" s="77"/>
      <c r="O1689" s="77"/>
      <c r="P1689" s="77"/>
      <c r="Q1689" s="77"/>
    </row>
    <row r="1690" spans="1:89">
      <c r="E1690" s="106">
        <v>2.2911051212938006E-2</v>
      </c>
    </row>
    <row r="1691" spans="1:89">
      <c r="E1691" s="106">
        <v>2.2911051212938006E-2</v>
      </c>
    </row>
    <row r="1692" spans="1:89">
      <c r="E1692" s="106">
        <v>17000</v>
      </c>
      <c r="F1692" s="106"/>
      <c r="G1692" s="106"/>
      <c r="H1692" s="106"/>
      <c r="I1692" s="106"/>
      <c r="J1692" s="106"/>
      <c r="K1692" s="77"/>
    </row>
    <row r="1693" spans="1:89">
      <c r="E1693" s="106">
        <v>1000</v>
      </c>
      <c r="F1693" s="106"/>
      <c r="G1693" s="106"/>
      <c r="H1693" s="106"/>
      <c r="I1693" s="106"/>
      <c r="J1693" s="106"/>
      <c r="K1693" s="77"/>
    </row>
    <row r="1694" spans="1:89">
      <c r="E1694" s="102" t="e">
        <f>IF(AND($D1689=$D$1062),$E$1062,IF(AND($D1689=$D$1063),$E$1063,IF(AND($D1689=$D$1064),$E$1064,IF(AND($D1689=$D$1065),$E$1065,IF(AND($D1689=$D$1066),$E$1066,IF(AND($D1689=$D$1067),$E$1067,IF(AND($D1689=$D$1068),$E$1068,IF(AND($D1689=$D$1069),$E$1069,IF(AND($D1689=#REF!),$E$1069,IF(AND($D1689=#REF!),$E$1069,IF(AND($D1689=#REF!),$E$1069,IF(AND($D1689=#REF!),$E$1069,IF(AND($D1689=#REF!),$E$1069)))))))))))))</f>
        <v>#REF!</v>
      </c>
      <c r="F1694" s="106"/>
      <c r="G1694" s="106"/>
      <c r="H1694" s="106"/>
      <c r="I1694" s="106"/>
      <c r="J1694" s="106"/>
      <c r="K1694" s="77"/>
    </row>
    <row r="1695" spans="1:89">
      <c r="E1695" s="76"/>
    </row>
    <row r="1696" spans="1:89">
      <c r="E1696" s="76"/>
    </row>
    <row r="1697" spans="1:109" s="8" customFormat="1" ht="11.25">
      <c r="A1697" s="123"/>
      <c r="B1697" s="112"/>
      <c r="C1697" s="7"/>
      <c r="D1697" s="44"/>
      <c r="E1697" s="76"/>
      <c r="F1697" s="81"/>
      <c r="G1697" s="81"/>
      <c r="H1697" s="81"/>
      <c r="I1697" s="81"/>
      <c r="J1697" s="81"/>
      <c r="K1697" s="81"/>
      <c r="L1697" s="81"/>
      <c r="M1697" s="81"/>
      <c r="N1697" s="81"/>
      <c r="O1697" s="81"/>
      <c r="P1697" s="81"/>
      <c r="Q1697" s="81"/>
      <c r="R1697" s="81"/>
      <c r="S1697" s="33"/>
      <c r="T1697" s="33"/>
      <c r="U1697" s="33"/>
      <c r="V1697" s="33"/>
      <c r="W1697" s="33"/>
      <c r="X1697" s="33"/>
      <c r="Y1697" s="33"/>
      <c r="Z1697" s="33"/>
      <c r="AA1697" s="33"/>
      <c r="AB1697" s="33"/>
      <c r="AC1697" s="33"/>
      <c r="AD1697" s="33"/>
      <c r="AE1697" s="33"/>
      <c r="AF1697" s="33"/>
      <c r="AG1697" s="33"/>
      <c r="AH1697" s="33"/>
      <c r="AI1697" s="33"/>
      <c r="AJ1697" s="33"/>
      <c r="AK1697" s="33"/>
      <c r="AL1697" s="33"/>
      <c r="AM1697" s="33"/>
      <c r="AN1697" s="33"/>
      <c r="AO1697" s="33"/>
      <c r="AP1697" s="33"/>
      <c r="AQ1697" s="33"/>
      <c r="AR1697" s="33"/>
      <c r="AS1697" s="20"/>
      <c r="AT1697" s="20"/>
      <c r="AU1697" s="20"/>
      <c r="AV1697" s="20"/>
      <c r="AW1697" s="20"/>
      <c r="AX1697" s="20"/>
      <c r="AY1697" s="20"/>
      <c r="AZ1697" s="20"/>
      <c r="BA1697" s="20"/>
      <c r="BB1697" s="20"/>
      <c r="BC1697" s="20"/>
      <c r="BD1697" s="20"/>
      <c r="BE1697" s="20"/>
      <c r="BF1697" s="20"/>
      <c r="BG1697" s="20"/>
      <c r="BH1697" s="20"/>
      <c r="BI1697" s="20"/>
      <c r="BJ1697" s="20"/>
      <c r="BK1697" s="20"/>
      <c r="BL1697" s="20"/>
      <c r="BM1697" s="20"/>
      <c r="BN1697" s="20"/>
      <c r="BO1697" s="20"/>
      <c r="BP1697" s="20"/>
      <c r="BQ1697" s="20"/>
      <c r="BR1697" s="20"/>
      <c r="BS1697" s="20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</row>
    <row r="1698" spans="1:109" ht="16.5" customHeight="1">
      <c r="D1698" s="106">
        <v>0</v>
      </c>
      <c r="E1698" s="106">
        <v>2018</v>
      </c>
      <c r="F1698" s="106"/>
      <c r="G1698" s="106"/>
      <c r="H1698" s="106"/>
      <c r="I1698" s="106"/>
      <c r="J1698" s="106"/>
    </row>
    <row r="1699" spans="1:109">
      <c r="D1699" s="106" t="s">
        <v>20</v>
      </c>
      <c r="E1699" s="106">
        <v>8000</v>
      </c>
      <c r="F1699" s="106"/>
      <c r="G1699" s="106"/>
      <c r="H1699" s="106"/>
      <c r="I1699" s="106"/>
      <c r="J1699" s="106"/>
      <c r="K1699" s="77"/>
      <c r="L1699" s="77"/>
      <c r="M1699" s="77"/>
      <c r="N1699" s="77"/>
      <c r="O1699" s="77"/>
      <c r="P1699" s="77"/>
      <c r="Q1699" s="77"/>
    </row>
    <row r="1700" spans="1:109">
      <c r="E1700" s="106">
        <v>1.078167115902965E-2</v>
      </c>
    </row>
    <row r="1701" spans="1:109">
      <c r="E1701" s="106">
        <v>1.078167115902965E-2</v>
      </c>
    </row>
    <row r="1702" spans="1:109">
      <c r="E1702" s="106">
        <v>8000</v>
      </c>
      <c r="F1702" s="106"/>
      <c r="G1702" s="106"/>
      <c r="H1702" s="106"/>
      <c r="I1702" s="106"/>
      <c r="J1702" s="106"/>
      <c r="K1702" s="77"/>
    </row>
    <row r="1703" spans="1:109">
      <c r="E1703" s="106">
        <v>500</v>
      </c>
      <c r="F1703" s="106"/>
      <c r="G1703" s="106"/>
      <c r="H1703" s="106"/>
      <c r="I1703" s="106"/>
      <c r="J1703" s="106"/>
      <c r="K1703" s="77"/>
    </row>
    <row r="1704" spans="1:109">
      <c r="E1704" s="102" t="e">
        <f>IF(AND($D1699=$D$1062),$E$1062,IF(AND($D1699=$D$1063),$E$1063,IF(AND($D1699=$D$1064),$E$1064,IF(AND($D1699=$D$1065),$E$1065,IF(AND($D1699=$D$1066),$E$1066,IF(AND($D1699=$D$1067),$E$1067,IF(AND($D1699=$D$1068),$E$1068,IF(AND($D1699=$D$1069),$E$1069,IF(AND($D1699=#REF!),$E$1069,IF(AND($D1699=#REF!),$E$1069,IF(AND($D1699=#REF!),$E$1069,IF(AND($D1699=#REF!),$E$1069,IF(AND($D1699=#REF!),$E$1069)))))))))))))</f>
        <v>#REF!</v>
      </c>
      <c r="F1704" s="106"/>
      <c r="G1704" s="106"/>
      <c r="H1704" s="106"/>
      <c r="I1704" s="106"/>
      <c r="J1704" s="106"/>
      <c r="K1704" s="77"/>
    </row>
    <row r="1705" spans="1:109">
      <c r="E1705" s="76"/>
    </row>
    <row r="1706" spans="1:109">
      <c r="E1706" s="76"/>
    </row>
    <row r="1707" spans="1:109" s="8" customFormat="1" ht="11.25">
      <c r="A1707" s="123"/>
      <c r="B1707" s="112"/>
      <c r="C1707" s="7"/>
      <c r="D1707" s="44"/>
      <c r="E1707" s="76"/>
      <c r="F1707" s="81"/>
      <c r="G1707" s="81"/>
      <c r="H1707" s="81"/>
      <c r="I1707" s="81"/>
      <c r="J1707" s="81"/>
      <c r="K1707" s="81"/>
      <c r="L1707" s="81"/>
      <c r="M1707" s="81"/>
      <c r="N1707" s="81"/>
      <c r="O1707" s="81"/>
      <c r="P1707" s="81"/>
      <c r="Q1707" s="81"/>
      <c r="R1707" s="81"/>
      <c r="S1707" s="33"/>
      <c r="T1707" s="33"/>
      <c r="U1707" s="33"/>
      <c r="V1707" s="33"/>
      <c r="W1707" s="33"/>
      <c r="X1707" s="33"/>
      <c r="Y1707" s="33"/>
      <c r="Z1707" s="33"/>
      <c r="AA1707" s="33"/>
      <c r="AB1707" s="33"/>
      <c r="AC1707" s="33"/>
      <c r="AD1707" s="33"/>
      <c r="AE1707" s="33"/>
      <c r="AF1707" s="33"/>
      <c r="AG1707" s="33"/>
      <c r="AH1707" s="33"/>
      <c r="AI1707" s="33"/>
      <c r="AJ1707" s="33"/>
      <c r="AK1707" s="33"/>
      <c r="AL1707" s="33"/>
      <c r="AM1707" s="33"/>
      <c r="AN1707" s="33"/>
      <c r="AO1707" s="33"/>
      <c r="AP1707" s="33"/>
      <c r="AQ1707" s="33"/>
      <c r="AR1707" s="33"/>
      <c r="AS1707" s="20"/>
      <c r="AT1707" s="20"/>
      <c r="AU1707" s="20"/>
      <c r="AV1707" s="20"/>
      <c r="AW1707" s="20"/>
      <c r="AX1707" s="20"/>
      <c r="AY1707" s="20"/>
      <c r="AZ1707" s="20"/>
      <c r="BA1707" s="20"/>
      <c r="BB1707" s="20"/>
      <c r="BC1707" s="20"/>
      <c r="BD1707" s="20"/>
      <c r="BE1707" s="20"/>
      <c r="BF1707" s="20"/>
      <c r="BG1707" s="20"/>
      <c r="BH1707" s="20"/>
      <c r="BI1707" s="20"/>
      <c r="BJ1707" s="20"/>
      <c r="BK1707" s="20"/>
      <c r="BL1707" s="20"/>
      <c r="BM1707" s="20"/>
      <c r="BN1707" s="20"/>
      <c r="BO1707" s="20"/>
      <c r="BP1707" s="20"/>
      <c r="BQ1707" s="20"/>
      <c r="BR1707" s="20"/>
      <c r="BS1707" s="20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</row>
    <row r="1708" spans="1:109">
      <c r="A1708" s="139"/>
      <c r="B1708" s="112"/>
      <c r="E1708" s="69" t="s">
        <v>0</v>
      </c>
    </row>
    <row r="1709" spans="1:109">
      <c r="A1709" s="123"/>
      <c r="B1709" s="112"/>
      <c r="D1709" s="106" t="s">
        <v>64</v>
      </c>
      <c r="E1709" s="106">
        <v>0</v>
      </c>
    </row>
    <row r="1710" spans="1:109" ht="15.75" customHeight="1">
      <c r="A1710" s="123"/>
      <c r="B1710" s="112"/>
      <c r="D1710" s="106">
        <v>0</v>
      </c>
      <c r="E1710" s="106">
        <v>2018</v>
      </c>
    </row>
    <row r="1711" spans="1:109" ht="15.75" customHeight="1">
      <c r="A1711" s="123"/>
      <c r="B1711" s="112"/>
      <c r="D1711" s="106" t="s">
        <v>14</v>
      </c>
      <c r="E1711" s="106">
        <v>742000</v>
      </c>
    </row>
    <row r="1712" spans="1:109" ht="15.75" customHeight="1">
      <c r="A1712" s="123"/>
      <c r="B1712" s="112"/>
      <c r="D1712" s="106" t="s">
        <v>35</v>
      </c>
      <c r="E1712" s="106">
        <v>21264</v>
      </c>
      <c r="F1712" s="45"/>
      <c r="G1712" s="45"/>
      <c r="CZ1712" s="6">
        <f t="shared" ref="CZ1712" si="7">CY1712</f>
        <v>0</v>
      </c>
      <c r="DA1712" s="6">
        <f t="shared" ref="DA1712" si="8">CZ1712</f>
        <v>0</v>
      </c>
      <c r="DB1712" s="6">
        <f t="shared" ref="DB1712" si="9">DA1712</f>
        <v>0</v>
      </c>
      <c r="DC1712" s="6">
        <f t="shared" ref="DC1712" si="10">DB1712</f>
        <v>0</v>
      </c>
      <c r="DD1712" s="6">
        <f t="shared" ref="DD1712" si="11">DC1712</f>
        <v>0</v>
      </c>
      <c r="DE1712" s="6">
        <f t="shared" ref="DE1712" si="12">DD1712</f>
        <v>0</v>
      </c>
    </row>
    <row r="1713" spans="1:89" s="8" customFormat="1" ht="11.25">
      <c r="A1713" s="123"/>
      <c r="B1713" s="112"/>
      <c r="C1713" s="7"/>
      <c r="D1713" s="106">
        <v>0</v>
      </c>
      <c r="E1713" s="106">
        <v>0</v>
      </c>
      <c r="F1713" s="45"/>
      <c r="G1713" s="45"/>
      <c r="H1713" s="81"/>
      <c r="I1713" s="81"/>
      <c r="J1713" s="81"/>
      <c r="K1713" s="81"/>
      <c r="L1713" s="81"/>
      <c r="M1713" s="81"/>
      <c r="N1713" s="81"/>
      <c r="O1713" s="81"/>
      <c r="P1713" s="81"/>
      <c r="Q1713" s="81"/>
      <c r="R1713" s="81"/>
      <c r="S1713" s="33"/>
      <c r="T1713" s="33"/>
      <c r="U1713" s="33"/>
      <c r="V1713" s="33"/>
      <c r="W1713" s="33"/>
      <c r="X1713" s="33"/>
      <c r="Y1713" s="33"/>
      <c r="Z1713" s="33"/>
      <c r="AA1713" s="33"/>
      <c r="AB1713" s="33"/>
      <c r="AC1713" s="33"/>
      <c r="AD1713" s="33"/>
      <c r="AE1713" s="33"/>
      <c r="AF1713" s="33"/>
      <c r="AG1713" s="33"/>
      <c r="AH1713" s="33"/>
      <c r="AI1713" s="33"/>
      <c r="AJ1713" s="33"/>
      <c r="AK1713" s="33"/>
      <c r="AL1713" s="33"/>
      <c r="AM1713" s="33"/>
      <c r="AN1713" s="33"/>
      <c r="AO1713" s="33"/>
      <c r="AP1713" s="33"/>
      <c r="AQ1713" s="33"/>
      <c r="AR1713" s="33"/>
      <c r="AS1713" s="20"/>
      <c r="AT1713" s="20"/>
      <c r="AU1713" s="20"/>
      <c r="AV1713" s="20"/>
      <c r="AW1713" s="20"/>
      <c r="AX1713" s="20"/>
      <c r="AY1713" s="20"/>
      <c r="AZ1713" s="20"/>
      <c r="BA1713" s="20"/>
      <c r="BB1713" s="20"/>
      <c r="BC1713" s="20"/>
      <c r="BD1713" s="20"/>
      <c r="BE1713" s="20"/>
      <c r="BF1713" s="20"/>
      <c r="BG1713" s="20"/>
      <c r="BH1713" s="20"/>
      <c r="BI1713" s="20"/>
      <c r="BJ1713" s="20"/>
      <c r="BK1713" s="20"/>
      <c r="BL1713" s="20"/>
      <c r="BM1713" s="20"/>
      <c r="BN1713" s="20"/>
      <c r="BO1713" s="20"/>
      <c r="BP1713" s="20"/>
      <c r="BQ1713" s="20"/>
      <c r="BR1713" s="20"/>
      <c r="BS1713" s="20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</row>
    <row r="1714" spans="1:89" ht="16.5" customHeight="1">
      <c r="D1714" s="106" t="s">
        <v>14</v>
      </c>
      <c r="E1714" s="106">
        <v>2018</v>
      </c>
      <c r="F1714" s="106"/>
      <c r="G1714" s="106"/>
      <c r="H1714" s="106"/>
      <c r="I1714" s="106"/>
      <c r="J1714" s="106"/>
    </row>
    <row r="1715" spans="1:89">
      <c r="D1715" s="106" t="s">
        <v>22</v>
      </c>
      <c r="E1715" s="106">
        <v>1200</v>
      </c>
      <c r="F1715" s="106"/>
      <c r="G1715" s="106"/>
      <c r="H1715" s="106"/>
      <c r="I1715" s="106"/>
      <c r="J1715" s="106"/>
      <c r="K1715" s="77"/>
      <c r="L1715" s="77"/>
      <c r="M1715" s="77"/>
      <c r="N1715" s="77"/>
      <c r="O1715" s="77"/>
      <c r="P1715" s="77"/>
      <c r="Q1715" s="77"/>
    </row>
    <row r="1716" spans="1:89">
      <c r="E1716" s="106">
        <v>1.6172506738544475E-3</v>
      </c>
    </row>
    <row r="1717" spans="1:89">
      <c r="E1717" s="106">
        <v>1.6172506738544475E-3</v>
      </c>
    </row>
    <row r="1718" spans="1:89">
      <c r="E1718" s="106">
        <v>14400</v>
      </c>
      <c r="F1718" s="106"/>
      <c r="G1718" s="106"/>
      <c r="H1718" s="106"/>
      <c r="I1718" s="106"/>
      <c r="J1718" s="106"/>
      <c r="K1718" s="77"/>
    </row>
    <row r="1719" spans="1:89">
      <c r="E1719" s="106">
        <v>1200</v>
      </c>
      <c r="F1719" s="106"/>
      <c r="G1719" s="106"/>
      <c r="H1719" s="106"/>
      <c r="I1719" s="106"/>
      <c r="J1719" s="106"/>
      <c r="K1719" s="77"/>
    </row>
    <row r="1720" spans="1:89">
      <c r="E1720" s="102" t="str">
        <f>IF(AND($D1715=$D$1062),$E$1062,IF(AND($D1715=$D$1063),$E$1063,IF(AND($D1715=$D$1064),$E$1064,IF(AND($D1715=$D$1065),$E$1065,IF(AND($D1715=$D$1066),$E$1066,IF(AND($D1715=$D$1067),$E$1067,IF(AND($D1715=$D$1068),$E$1068,IF(AND($D1715=$D$1069),$E$1069,IF(AND($D1715=#REF!),$E$1069,IF(AND($D1715=#REF!),$E$1069,IF(AND($D1715=#REF!),$E$1069,IF(AND($D1715=#REF!),$E$1069,IF(AND($D1715=#REF!),$E$1069)))))))))))))</f>
        <v>a</v>
      </c>
      <c r="F1720" s="106"/>
      <c r="G1720" s="106"/>
      <c r="H1720" s="106"/>
      <c r="I1720" s="106"/>
      <c r="J1720" s="106"/>
      <c r="K1720" s="77"/>
    </row>
    <row r="1721" spans="1:89">
      <c r="E1721" s="76"/>
    </row>
    <row r="1722" spans="1:89" s="8" customFormat="1" ht="11.25">
      <c r="A1722" s="123"/>
      <c r="B1722" s="112"/>
      <c r="C1722" s="7"/>
      <c r="D1722" s="44"/>
      <c r="E1722" s="76"/>
      <c r="F1722" s="81"/>
      <c r="G1722" s="81"/>
      <c r="H1722" s="81"/>
      <c r="I1722" s="81"/>
      <c r="J1722" s="81"/>
      <c r="K1722" s="81"/>
      <c r="L1722" s="81"/>
      <c r="M1722" s="81"/>
      <c r="N1722" s="81"/>
      <c r="O1722" s="81"/>
      <c r="P1722" s="81"/>
      <c r="Q1722" s="81"/>
      <c r="R1722" s="81"/>
      <c r="S1722" s="33"/>
      <c r="T1722" s="33"/>
      <c r="U1722" s="33"/>
      <c r="V1722" s="33"/>
      <c r="W1722" s="33"/>
      <c r="X1722" s="33"/>
      <c r="Y1722" s="33"/>
      <c r="Z1722" s="33"/>
      <c r="AA1722" s="33"/>
      <c r="AB1722" s="33"/>
      <c r="AC1722" s="33"/>
      <c r="AD1722" s="33"/>
      <c r="AE1722" s="33"/>
      <c r="AF1722" s="33"/>
      <c r="AG1722" s="33"/>
      <c r="AH1722" s="33"/>
      <c r="AI1722" s="33"/>
      <c r="AJ1722" s="33"/>
      <c r="AK1722" s="33"/>
      <c r="AL1722" s="33"/>
      <c r="AM1722" s="33"/>
      <c r="AN1722" s="33"/>
      <c r="AO1722" s="33"/>
      <c r="AP1722" s="33"/>
      <c r="AQ1722" s="33"/>
      <c r="AR1722" s="33"/>
      <c r="AS1722" s="20"/>
      <c r="AT1722" s="20"/>
      <c r="AU1722" s="20"/>
      <c r="AV1722" s="20"/>
      <c r="AW1722" s="20"/>
      <c r="AX1722" s="20"/>
      <c r="AY1722" s="20"/>
      <c r="AZ1722" s="20"/>
      <c r="BA1722" s="20"/>
      <c r="BB1722" s="20"/>
      <c r="BC1722" s="20"/>
      <c r="BD1722" s="20"/>
      <c r="BE1722" s="20"/>
      <c r="BF1722" s="20"/>
      <c r="BG1722" s="20"/>
      <c r="BH1722" s="20"/>
      <c r="BI1722" s="20"/>
      <c r="BJ1722" s="20"/>
      <c r="BK1722" s="20"/>
      <c r="BL1722" s="20"/>
      <c r="BM1722" s="20"/>
      <c r="BN1722" s="20"/>
      <c r="BO1722" s="20"/>
      <c r="BP1722" s="20"/>
      <c r="BQ1722" s="20"/>
      <c r="BR1722" s="20"/>
      <c r="BS1722" s="20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</row>
    <row r="1723" spans="1:89" ht="16.5" customHeight="1">
      <c r="D1723" s="106">
        <v>0</v>
      </c>
      <c r="E1723" s="106">
        <v>2018</v>
      </c>
      <c r="F1723" s="106"/>
      <c r="G1723" s="106"/>
      <c r="H1723" s="106"/>
      <c r="I1723" s="106"/>
      <c r="J1723" s="106"/>
    </row>
    <row r="1724" spans="1:89">
      <c r="D1724" s="106" t="s">
        <v>23</v>
      </c>
      <c r="E1724" s="106">
        <v>20710</v>
      </c>
      <c r="F1724" s="106"/>
      <c r="G1724" s="106"/>
      <c r="H1724" s="106"/>
      <c r="I1724" s="106"/>
      <c r="J1724" s="106"/>
      <c r="K1724" s="77"/>
      <c r="L1724" s="77"/>
      <c r="M1724" s="77"/>
      <c r="N1724" s="77"/>
      <c r="O1724" s="77"/>
      <c r="P1724" s="77"/>
      <c r="Q1724" s="77"/>
    </row>
    <row r="1725" spans="1:89">
      <c r="E1725" s="106">
        <v>2.7911051212938007E-2</v>
      </c>
    </row>
    <row r="1726" spans="1:89">
      <c r="E1726" s="106">
        <v>2.7911051212938007E-2</v>
      </c>
    </row>
    <row r="1727" spans="1:89">
      <c r="E1727" s="106">
        <v>248520</v>
      </c>
      <c r="F1727" s="106"/>
      <c r="G1727" s="106"/>
      <c r="H1727" s="106"/>
      <c r="I1727" s="106"/>
      <c r="J1727" s="106"/>
      <c r="K1727" s="77"/>
    </row>
    <row r="1728" spans="1:89">
      <c r="E1728" s="106">
        <v>20710</v>
      </c>
      <c r="F1728" s="106"/>
      <c r="G1728" s="106"/>
      <c r="H1728" s="106"/>
      <c r="I1728" s="106"/>
      <c r="J1728" s="106"/>
      <c r="K1728" s="77"/>
    </row>
    <row r="1729" spans="1:89">
      <c r="E1729" s="102" t="str">
        <f>IF(AND($D1724=$D$1062),$E$1062,IF(AND($D1724=$D$1063),$E$1063,IF(AND($D1724=$D$1064),$E$1064,IF(AND($D1724=$D$1065),$E$1065,IF(AND($D1724=$D$1066),$E$1066,IF(AND($D1724=$D$1067),$E$1067,IF(AND($D1724=$D$1068),$E$1068,IF(AND($D1724=$D$1069),$E$1069,IF(AND($D1724=#REF!),$E$1069,IF(AND($D1724=#REF!),$E$1069,IF(AND($D1724=#REF!),$E$1069,IF(AND($D1724=#REF!),$E$1069,IF(AND($D1724=#REF!),$E$1069)))))))))))))</f>
        <v>a</v>
      </c>
      <c r="F1729" s="106"/>
      <c r="G1729" s="106"/>
      <c r="H1729" s="106"/>
      <c r="I1729" s="106"/>
      <c r="J1729" s="106"/>
      <c r="K1729" s="77"/>
    </row>
    <row r="1730" spans="1:89">
      <c r="E1730" s="76"/>
    </row>
    <row r="1731" spans="1:89">
      <c r="E1731" s="76"/>
    </row>
    <row r="1732" spans="1:89" s="8" customFormat="1" ht="11.25">
      <c r="A1732" s="123"/>
      <c r="B1732" s="112"/>
      <c r="C1732" s="7"/>
      <c r="D1732" s="44"/>
      <c r="E1732" s="76"/>
      <c r="F1732" s="81"/>
      <c r="G1732" s="81"/>
      <c r="H1732" s="81"/>
      <c r="I1732" s="81"/>
      <c r="J1732" s="81"/>
      <c r="K1732" s="81"/>
      <c r="L1732" s="81"/>
      <c r="M1732" s="81"/>
      <c r="N1732" s="81"/>
      <c r="O1732" s="81"/>
      <c r="P1732" s="81"/>
      <c r="Q1732" s="81"/>
      <c r="R1732" s="81"/>
      <c r="S1732" s="33"/>
      <c r="T1732" s="33"/>
      <c r="U1732" s="33"/>
      <c r="V1732" s="33"/>
      <c r="W1732" s="33"/>
      <c r="X1732" s="33"/>
      <c r="Y1732" s="33"/>
      <c r="Z1732" s="33"/>
      <c r="AA1732" s="33"/>
      <c r="AB1732" s="33"/>
      <c r="AC1732" s="33"/>
      <c r="AD1732" s="33"/>
      <c r="AE1732" s="33"/>
      <c r="AF1732" s="33"/>
      <c r="AG1732" s="33"/>
      <c r="AH1732" s="33"/>
      <c r="AI1732" s="33"/>
      <c r="AJ1732" s="33"/>
      <c r="AK1732" s="33"/>
      <c r="AL1732" s="33"/>
      <c r="AM1732" s="33"/>
      <c r="AN1732" s="33"/>
      <c r="AO1732" s="33"/>
      <c r="AP1732" s="33"/>
      <c r="AQ1732" s="33"/>
      <c r="AR1732" s="33"/>
      <c r="AS1732" s="20"/>
      <c r="AT1732" s="20"/>
      <c r="AU1732" s="20"/>
      <c r="AV1732" s="20"/>
      <c r="AW1732" s="20"/>
      <c r="AX1732" s="20"/>
      <c r="AY1732" s="20"/>
      <c r="AZ1732" s="20"/>
      <c r="BA1732" s="20"/>
      <c r="BB1732" s="20"/>
      <c r="BC1732" s="20"/>
      <c r="BD1732" s="20"/>
      <c r="BE1732" s="20"/>
      <c r="BF1732" s="20"/>
      <c r="BG1732" s="20"/>
      <c r="BH1732" s="20"/>
      <c r="BI1732" s="20"/>
      <c r="BJ1732" s="20"/>
      <c r="BK1732" s="20"/>
      <c r="BL1732" s="20"/>
      <c r="BM1732" s="20"/>
      <c r="BN1732" s="20"/>
      <c r="BO1732" s="20"/>
      <c r="BP1732" s="20"/>
      <c r="BQ1732" s="20"/>
      <c r="BR1732" s="20"/>
      <c r="BS1732" s="20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</row>
    <row r="1733" spans="1:89" ht="16.5" customHeight="1">
      <c r="D1733" s="106">
        <v>0</v>
      </c>
      <c r="E1733" s="106">
        <v>2018</v>
      </c>
      <c r="F1733" s="106"/>
      <c r="G1733" s="106"/>
      <c r="H1733" s="106"/>
      <c r="I1733" s="106"/>
      <c r="J1733" s="106"/>
    </row>
    <row r="1734" spans="1:89">
      <c r="D1734" s="106" t="s">
        <v>24</v>
      </c>
      <c r="E1734" s="106">
        <v>8400</v>
      </c>
      <c r="F1734" s="106"/>
      <c r="G1734" s="106"/>
      <c r="H1734" s="106"/>
      <c r="I1734" s="106"/>
      <c r="J1734" s="106"/>
      <c r="K1734" s="77"/>
      <c r="L1734" s="77"/>
      <c r="M1734" s="77"/>
      <c r="N1734" s="77"/>
      <c r="O1734" s="77"/>
      <c r="P1734" s="77"/>
      <c r="Q1734" s="77"/>
    </row>
    <row r="1735" spans="1:89">
      <c r="E1735" s="106">
        <v>1.1320754716981131E-2</v>
      </c>
    </row>
    <row r="1736" spans="1:89">
      <c r="E1736" s="106">
        <v>1.1320754716981131E-2</v>
      </c>
    </row>
    <row r="1737" spans="1:89">
      <c r="E1737" s="106">
        <v>100800</v>
      </c>
      <c r="F1737" s="106"/>
      <c r="G1737" s="106"/>
      <c r="H1737" s="106"/>
      <c r="I1737" s="106"/>
      <c r="J1737" s="106"/>
      <c r="K1737" s="77"/>
    </row>
    <row r="1738" spans="1:89">
      <c r="E1738" s="106">
        <v>8400</v>
      </c>
      <c r="F1738" s="106"/>
      <c r="G1738" s="106"/>
      <c r="H1738" s="106"/>
      <c r="I1738" s="106"/>
      <c r="J1738" s="106"/>
      <c r="K1738" s="77"/>
    </row>
    <row r="1739" spans="1:89">
      <c r="E1739" s="102" t="str">
        <f>IF(AND($D1734=$D$1062),$E$1062,IF(AND($D1734=$D$1063),$E$1063,IF(AND($D1734=$D$1064),$E$1064,IF(AND($D1734=$D$1065),$E$1065,IF(AND($D1734=$D$1066),$E$1066,IF(AND($D1734=$D$1067),$E$1067,IF(AND($D1734=$D$1068),$E$1068,IF(AND($D1734=$D$1069),$E$1069,IF(AND($D1734=#REF!),$E$1069,IF(AND($D1734=#REF!),$E$1069,IF(AND($D1734=#REF!),$E$1069,IF(AND($D1734=#REF!),$E$1069,IF(AND($D1734=#REF!),$E$1069)))))))))))))</f>
        <v>a</v>
      </c>
      <c r="F1739" s="106"/>
      <c r="G1739" s="106"/>
      <c r="H1739" s="106"/>
      <c r="I1739" s="106"/>
      <c r="J1739" s="106"/>
      <c r="K1739" s="77"/>
    </row>
    <row r="1740" spans="1:89">
      <c r="E1740" s="76"/>
    </row>
    <row r="1741" spans="1:89">
      <c r="E1741" s="76"/>
    </row>
    <row r="1742" spans="1:89" s="8" customFormat="1" ht="11.25">
      <c r="A1742" s="123"/>
      <c r="B1742" s="112"/>
      <c r="C1742" s="7"/>
      <c r="D1742" s="44"/>
      <c r="E1742" s="76"/>
      <c r="F1742" s="81"/>
      <c r="G1742" s="81"/>
      <c r="H1742" s="81"/>
      <c r="I1742" s="81"/>
      <c r="J1742" s="81"/>
      <c r="K1742" s="81"/>
      <c r="L1742" s="81"/>
      <c r="M1742" s="81"/>
      <c r="N1742" s="81"/>
      <c r="O1742" s="81"/>
      <c r="P1742" s="81"/>
      <c r="Q1742" s="81"/>
      <c r="R1742" s="81"/>
      <c r="S1742" s="33"/>
      <c r="T1742" s="33"/>
      <c r="U1742" s="33"/>
      <c r="V1742" s="33"/>
      <c r="W1742" s="33"/>
      <c r="X1742" s="33"/>
      <c r="Y1742" s="33"/>
      <c r="Z1742" s="33"/>
      <c r="AA1742" s="33"/>
      <c r="AB1742" s="33"/>
      <c r="AC1742" s="33"/>
      <c r="AD1742" s="33"/>
      <c r="AE1742" s="33"/>
      <c r="AF1742" s="33"/>
      <c r="AG1742" s="33"/>
      <c r="AH1742" s="33"/>
      <c r="AI1742" s="33"/>
      <c r="AJ1742" s="33"/>
      <c r="AK1742" s="33"/>
      <c r="AL1742" s="33"/>
      <c r="AM1742" s="33"/>
      <c r="AN1742" s="33"/>
      <c r="AO1742" s="33"/>
      <c r="AP1742" s="33"/>
      <c r="AQ1742" s="33"/>
      <c r="AR1742" s="33"/>
      <c r="AS1742" s="20"/>
      <c r="AT1742" s="20"/>
      <c r="AU1742" s="20"/>
      <c r="AV1742" s="20"/>
      <c r="AW1742" s="20"/>
      <c r="AX1742" s="20"/>
      <c r="AY1742" s="20"/>
      <c r="AZ1742" s="20"/>
      <c r="BA1742" s="20"/>
      <c r="BB1742" s="20"/>
      <c r="BC1742" s="20"/>
      <c r="BD1742" s="20"/>
      <c r="BE1742" s="20"/>
      <c r="BF1742" s="20"/>
      <c r="BG1742" s="20"/>
      <c r="BH1742" s="20"/>
      <c r="BI1742" s="20"/>
      <c r="BJ1742" s="20"/>
      <c r="BK1742" s="20"/>
      <c r="BL1742" s="20"/>
      <c r="BM1742" s="20"/>
      <c r="BN1742" s="20"/>
      <c r="BO1742" s="20"/>
      <c r="BP1742" s="20"/>
      <c r="BQ1742" s="20"/>
      <c r="BR1742" s="20"/>
      <c r="BS1742" s="20"/>
      <c r="BT1742" s="5"/>
      <c r="BU1742" s="5"/>
      <c r="BV1742" s="5"/>
      <c r="BW1742" s="5"/>
      <c r="BX1742" s="5"/>
      <c r="BY1742" s="5"/>
      <c r="BZ1742" s="5"/>
      <c r="CA1742" s="5"/>
      <c r="CB1742" s="5"/>
      <c r="CC1742" s="5"/>
      <c r="CD1742" s="5"/>
      <c r="CE1742" s="5"/>
      <c r="CF1742" s="5"/>
      <c r="CG1742" s="5"/>
      <c r="CH1742" s="5"/>
      <c r="CI1742" s="5"/>
      <c r="CJ1742" s="5"/>
      <c r="CK1742" s="5"/>
    </row>
    <row r="1743" spans="1:89" ht="16.5" customHeight="1">
      <c r="D1743" s="106">
        <v>0</v>
      </c>
      <c r="E1743" s="106">
        <v>2018</v>
      </c>
      <c r="F1743" s="106"/>
      <c r="G1743" s="106"/>
      <c r="H1743" s="106"/>
      <c r="I1743" s="106"/>
      <c r="J1743" s="106"/>
    </row>
    <row r="1744" spans="1:89">
      <c r="D1744" s="106" t="s">
        <v>25</v>
      </c>
      <c r="E1744" s="106">
        <v>7200</v>
      </c>
      <c r="F1744" s="106"/>
      <c r="G1744" s="106"/>
      <c r="H1744" s="106"/>
      <c r="I1744" s="106"/>
      <c r="J1744" s="106"/>
      <c r="K1744" s="77"/>
      <c r="L1744" s="77"/>
      <c r="M1744" s="77"/>
      <c r="N1744" s="77"/>
      <c r="O1744" s="77"/>
      <c r="P1744" s="77"/>
      <c r="Q1744" s="77"/>
    </row>
    <row r="1745" spans="1:89">
      <c r="E1745" s="106">
        <v>9.7035040431266845E-3</v>
      </c>
    </row>
    <row r="1746" spans="1:89">
      <c r="E1746" s="106">
        <v>9.7035040431266845E-3</v>
      </c>
    </row>
    <row r="1747" spans="1:89">
      <c r="E1747" s="106">
        <v>86400</v>
      </c>
      <c r="F1747" s="106"/>
      <c r="G1747" s="106"/>
      <c r="H1747" s="106"/>
      <c r="I1747" s="106"/>
      <c r="J1747" s="106"/>
      <c r="K1747" s="77"/>
    </row>
    <row r="1748" spans="1:89">
      <c r="E1748" s="106">
        <v>7200</v>
      </c>
      <c r="F1748" s="106"/>
      <c r="G1748" s="106"/>
      <c r="H1748" s="106"/>
      <c r="I1748" s="106"/>
      <c r="J1748" s="106"/>
      <c r="K1748" s="77"/>
    </row>
    <row r="1749" spans="1:89">
      <c r="E1749" s="102" t="str">
        <f>IF(AND($D1744=$D$1062),$E$1062,IF(AND($D1744=$D$1063),$E$1063,IF(AND($D1744=$D$1064),$E$1064,IF(AND($D1744=$D$1065),$E$1065,IF(AND($D1744=$D$1066),$E$1066,IF(AND($D1744=$D$1067),$E$1067,IF(AND($D1744=$D$1068),$E$1068,IF(AND($D1744=$D$1069),$E$1069,IF(AND($D1744=#REF!),$E$1069,IF(AND($D1744=#REF!),$E$1069,IF(AND($D1744=#REF!),$E$1069,IF(AND($D1744=#REF!),$E$1069,IF(AND($D1744=#REF!),$E$1069)))))))))))))</f>
        <v>a</v>
      </c>
      <c r="F1749" s="106"/>
      <c r="G1749" s="106"/>
      <c r="H1749" s="106"/>
      <c r="I1749" s="106"/>
      <c r="J1749" s="106"/>
      <c r="K1749" s="77"/>
    </row>
    <row r="1750" spans="1:89">
      <c r="E1750" s="76"/>
    </row>
    <row r="1751" spans="1:89">
      <c r="E1751" s="76"/>
    </row>
    <row r="1752" spans="1:89" s="8" customFormat="1" ht="11.25">
      <c r="A1752" s="123"/>
      <c r="B1752" s="112"/>
      <c r="C1752" s="7"/>
      <c r="D1752" s="44"/>
      <c r="E1752" s="76"/>
      <c r="F1752" s="81"/>
      <c r="G1752" s="81"/>
      <c r="H1752" s="81"/>
      <c r="I1752" s="81"/>
      <c r="J1752" s="81"/>
      <c r="K1752" s="81"/>
      <c r="L1752" s="81"/>
      <c r="M1752" s="81"/>
      <c r="N1752" s="81"/>
      <c r="O1752" s="81"/>
      <c r="P1752" s="81"/>
      <c r="Q1752" s="81"/>
      <c r="R1752" s="81"/>
      <c r="S1752" s="33"/>
      <c r="T1752" s="33"/>
      <c r="U1752" s="33"/>
      <c r="V1752" s="33"/>
      <c r="W1752" s="33"/>
      <c r="X1752" s="33"/>
      <c r="Y1752" s="33"/>
      <c r="Z1752" s="33"/>
      <c r="AA1752" s="33"/>
      <c r="AB1752" s="33"/>
      <c r="AC1752" s="33"/>
      <c r="AD1752" s="33"/>
      <c r="AE1752" s="33"/>
      <c r="AF1752" s="33"/>
      <c r="AG1752" s="33"/>
      <c r="AH1752" s="33"/>
      <c r="AI1752" s="33"/>
      <c r="AJ1752" s="33"/>
      <c r="AK1752" s="33"/>
      <c r="AL1752" s="33"/>
      <c r="AM1752" s="33"/>
      <c r="AN1752" s="33"/>
      <c r="AO1752" s="33"/>
      <c r="AP1752" s="33"/>
      <c r="AQ1752" s="33"/>
      <c r="AR1752" s="33"/>
      <c r="AS1752" s="20"/>
      <c r="AT1752" s="20"/>
      <c r="AU1752" s="20"/>
      <c r="AV1752" s="20"/>
      <c r="AW1752" s="20"/>
      <c r="AX1752" s="20"/>
      <c r="AY1752" s="20"/>
      <c r="AZ1752" s="20"/>
      <c r="BA1752" s="20"/>
      <c r="BB1752" s="20"/>
      <c r="BC1752" s="20"/>
      <c r="BD1752" s="20"/>
      <c r="BE1752" s="20"/>
      <c r="BF1752" s="20"/>
      <c r="BG1752" s="20"/>
      <c r="BH1752" s="20"/>
      <c r="BI1752" s="20"/>
      <c r="BJ1752" s="20"/>
      <c r="BK1752" s="20"/>
      <c r="BL1752" s="20"/>
      <c r="BM1752" s="20"/>
      <c r="BN1752" s="20"/>
      <c r="BO1752" s="20"/>
      <c r="BP1752" s="20"/>
      <c r="BQ1752" s="20"/>
      <c r="BR1752" s="20"/>
      <c r="BS1752" s="20"/>
      <c r="BT1752" s="5"/>
      <c r="BU1752" s="5"/>
      <c r="BV1752" s="5"/>
      <c r="BW1752" s="5"/>
      <c r="BX1752" s="5"/>
      <c r="BY1752" s="5"/>
      <c r="BZ1752" s="5"/>
      <c r="CA1752" s="5"/>
      <c r="CB1752" s="5"/>
      <c r="CC1752" s="5"/>
      <c r="CD1752" s="5"/>
      <c r="CE1752" s="5"/>
      <c r="CF1752" s="5"/>
      <c r="CG1752" s="5"/>
      <c r="CH1752" s="5"/>
      <c r="CI1752" s="5"/>
      <c r="CJ1752" s="5"/>
      <c r="CK1752" s="5"/>
    </row>
    <row r="1753" spans="1:89" ht="16.5" customHeight="1">
      <c r="D1753" s="106">
        <v>0</v>
      </c>
      <c r="E1753" s="106">
        <v>2018</v>
      </c>
      <c r="F1753" s="106"/>
      <c r="G1753" s="106"/>
      <c r="H1753" s="106"/>
      <c r="I1753" s="106"/>
      <c r="J1753" s="106"/>
    </row>
    <row r="1754" spans="1:89">
      <c r="D1754" s="106" t="s">
        <v>26</v>
      </c>
      <c r="E1754" s="106">
        <v>14400</v>
      </c>
      <c r="F1754" s="106"/>
      <c r="G1754" s="106"/>
      <c r="H1754" s="106"/>
      <c r="I1754" s="106"/>
      <c r="J1754" s="106"/>
      <c r="K1754" s="77"/>
      <c r="L1754" s="77"/>
      <c r="M1754" s="77"/>
      <c r="N1754" s="77"/>
      <c r="O1754" s="77"/>
      <c r="P1754" s="77"/>
      <c r="Q1754" s="77"/>
    </row>
    <row r="1755" spans="1:89">
      <c r="E1755" s="106">
        <v>1.9407008086253369E-2</v>
      </c>
    </row>
    <row r="1756" spans="1:89">
      <c r="E1756" s="106">
        <v>1.9407008086253369E-2</v>
      </c>
    </row>
    <row r="1757" spans="1:89">
      <c r="E1757" s="106">
        <v>14400</v>
      </c>
      <c r="F1757" s="106"/>
      <c r="G1757" s="106"/>
      <c r="H1757" s="106"/>
      <c r="I1757" s="106"/>
      <c r="J1757" s="106"/>
      <c r="K1757" s="77"/>
    </row>
    <row r="1758" spans="1:89">
      <c r="E1758" s="106">
        <v>1200</v>
      </c>
      <c r="F1758" s="106"/>
      <c r="G1758" s="106"/>
      <c r="H1758" s="106"/>
      <c r="I1758" s="106"/>
      <c r="J1758" s="106"/>
      <c r="K1758" s="77"/>
    </row>
    <row r="1759" spans="1:89">
      <c r="E1759" s="102" t="e">
        <f>IF(AND($D1754=$D$1062),$E$1062,IF(AND($D1754=$D$1063),$E$1063,IF(AND($D1754=$D$1064),$E$1064,IF(AND($D1754=$D$1065),$E$1065,IF(AND($D1754=$D$1066),$E$1066,IF(AND($D1754=$D$1067),$E$1067,IF(AND($D1754=$D$1068),$E$1068,IF(AND($D1754=$D$1069),$E$1069,IF(AND($D1754=#REF!),$E$1069,IF(AND($D1754=#REF!),$E$1069,IF(AND($D1754=#REF!),$E$1069,IF(AND($D1754=#REF!),$E$1069,IF(AND($D1754=#REF!),$E$1069)))))))))))))</f>
        <v>#REF!</v>
      </c>
      <c r="F1759" s="106"/>
      <c r="G1759" s="106"/>
      <c r="H1759" s="106"/>
      <c r="I1759" s="106"/>
      <c r="J1759" s="106"/>
      <c r="K1759" s="77"/>
    </row>
    <row r="1760" spans="1:89">
      <c r="E1760" s="76"/>
    </row>
    <row r="1761" spans="1:109" s="8" customFormat="1" ht="11.25">
      <c r="A1761" s="123"/>
      <c r="B1761" s="112"/>
      <c r="C1761" s="7"/>
      <c r="D1761" s="44"/>
      <c r="E1761" s="76"/>
      <c r="F1761" s="81"/>
      <c r="G1761" s="81"/>
      <c r="H1761" s="81"/>
      <c r="I1761" s="81"/>
      <c r="J1761" s="81"/>
      <c r="K1761" s="81"/>
      <c r="L1761" s="81"/>
      <c r="M1761" s="81"/>
      <c r="N1761" s="81"/>
      <c r="O1761" s="81"/>
      <c r="P1761" s="81"/>
      <c r="Q1761" s="81"/>
      <c r="R1761" s="81"/>
      <c r="S1761" s="33"/>
      <c r="T1761" s="33"/>
      <c r="U1761" s="33"/>
      <c r="V1761" s="33"/>
      <c r="W1761" s="33"/>
      <c r="X1761" s="33"/>
      <c r="Y1761" s="33"/>
      <c r="Z1761" s="33"/>
      <c r="AA1761" s="33"/>
      <c r="AB1761" s="33"/>
      <c r="AC1761" s="33"/>
      <c r="AD1761" s="33"/>
      <c r="AE1761" s="33"/>
      <c r="AF1761" s="33"/>
      <c r="AG1761" s="33"/>
      <c r="AH1761" s="33"/>
      <c r="AI1761" s="33"/>
      <c r="AJ1761" s="33"/>
      <c r="AK1761" s="33"/>
      <c r="AL1761" s="33"/>
      <c r="AM1761" s="33"/>
      <c r="AN1761" s="33"/>
      <c r="AO1761" s="33"/>
      <c r="AP1761" s="33"/>
      <c r="AQ1761" s="33"/>
      <c r="AR1761" s="33"/>
      <c r="AS1761" s="20"/>
      <c r="AT1761" s="20"/>
      <c r="AU1761" s="20"/>
      <c r="AV1761" s="20"/>
      <c r="AW1761" s="20"/>
      <c r="AX1761" s="20"/>
      <c r="AY1761" s="20"/>
      <c r="AZ1761" s="20"/>
      <c r="BA1761" s="20"/>
      <c r="BB1761" s="20"/>
      <c r="BC1761" s="20"/>
      <c r="BD1761" s="20"/>
      <c r="BE1761" s="20"/>
      <c r="BF1761" s="20"/>
      <c r="BG1761" s="20"/>
      <c r="BH1761" s="20"/>
      <c r="BI1761" s="20"/>
      <c r="BJ1761" s="20"/>
      <c r="BK1761" s="20"/>
      <c r="BL1761" s="20"/>
      <c r="BM1761" s="20"/>
      <c r="BN1761" s="20"/>
      <c r="BO1761" s="20"/>
      <c r="BP1761" s="20"/>
      <c r="BQ1761" s="20"/>
      <c r="BR1761" s="20"/>
      <c r="BS1761" s="20"/>
      <c r="BT1761" s="5"/>
      <c r="BU1761" s="5"/>
      <c r="BV1761" s="5"/>
      <c r="BW1761" s="5"/>
      <c r="BX1761" s="5"/>
      <c r="BY1761" s="5"/>
      <c r="BZ1761" s="5"/>
      <c r="CA1761" s="5"/>
      <c r="CB1761" s="5"/>
      <c r="CC1761" s="5"/>
      <c r="CD1761" s="5"/>
      <c r="CE1761" s="5"/>
      <c r="CF1761" s="5"/>
      <c r="CG1761" s="5"/>
      <c r="CH1761" s="5"/>
      <c r="CI1761" s="5"/>
      <c r="CJ1761" s="5"/>
      <c r="CK1761" s="5"/>
    </row>
    <row r="1762" spans="1:109">
      <c r="A1762" s="139"/>
      <c r="B1762" s="112"/>
      <c r="E1762" s="69" t="s">
        <v>0</v>
      </c>
    </row>
    <row r="1763" spans="1:109">
      <c r="A1763" s="123"/>
      <c r="B1763" s="112"/>
      <c r="D1763" s="106" t="s">
        <v>64</v>
      </c>
      <c r="E1763" s="106">
        <v>0</v>
      </c>
    </row>
    <row r="1764" spans="1:109" ht="15.75" customHeight="1">
      <c r="A1764" s="123"/>
      <c r="B1764" s="112"/>
      <c r="D1764" s="106">
        <v>0</v>
      </c>
      <c r="E1764" s="106">
        <v>2018</v>
      </c>
    </row>
    <row r="1765" spans="1:109" ht="15.75" customHeight="1">
      <c r="A1765" s="123"/>
      <c r="B1765" s="112"/>
      <c r="D1765" s="106" t="s">
        <v>14</v>
      </c>
      <c r="E1765" s="106">
        <v>742000</v>
      </c>
    </row>
    <row r="1766" spans="1:109" ht="15.75" customHeight="1">
      <c r="A1766" s="123"/>
      <c r="B1766" s="112"/>
      <c r="D1766" s="106" t="s">
        <v>35</v>
      </c>
      <c r="E1766" s="106">
        <v>21264</v>
      </c>
      <c r="F1766" s="45"/>
      <c r="G1766" s="45"/>
      <c r="CZ1766" s="6">
        <f t="shared" ref="CZ1766" si="13">CY1766</f>
        <v>0</v>
      </c>
      <c r="DA1766" s="6">
        <f t="shared" ref="DA1766" si="14">CZ1766</f>
        <v>0</v>
      </c>
      <c r="DB1766" s="6">
        <f t="shared" ref="DB1766" si="15">DA1766</f>
        <v>0</v>
      </c>
      <c r="DC1766" s="6">
        <f t="shared" ref="DC1766" si="16">DB1766</f>
        <v>0</v>
      </c>
      <c r="DD1766" s="6">
        <f t="shared" ref="DD1766" si="17">DC1766</f>
        <v>0</v>
      </c>
      <c r="DE1766" s="6">
        <f t="shared" ref="DE1766" si="18">DD1766</f>
        <v>0</v>
      </c>
    </row>
    <row r="1767" spans="1:109" s="8" customFormat="1" ht="11.25">
      <c r="A1767" s="123"/>
      <c r="B1767" s="112"/>
      <c r="C1767" s="7"/>
      <c r="D1767" s="106">
        <v>0</v>
      </c>
      <c r="E1767" s="106">
        <v>0</v>
      </c>
      <c r="F1767" s="45"/>
      <c r="G1767" s="45"/>
      <c r="H1767" s="81"/>
      <c r="I1767" s="81"/>
      <c r="J1767" s="81"/>
      <c r="K1767" s="81"/>
      <c r="L1767" s="81"/>
      <c r="M1767" s="81"/>
      <c r="N1767" s="81"/>
      <c r="O1767" s="81"/>
      <c r="P1767" s="81"/>
      <c r="Q1767" s="81"/>
      <c r="R1767" s="81"/>
      <c r="S1767" s="33"/>
      <c r="T1767" s="33"/>
      <c r="U1767" s="33"/>
      <c r="V1767" s="33"/>
      <c r="W1767" s="33"/>
      <c r="X1767" s="33"/>
      <c r="Y1767" s="33"/>
      <c r="Z1767" s="33"/>
      <c r="AA1767" s="33"/>
      <c r="AB1767" s="33"/>
      <c r="AC1767" s="33"/>
      <c r="AD1767" s="33"/>
      <c r="AE1767" s="33"/>
      <c r="AF1767" s="33"/>
      <c r="AG1767" s="33"/>
      <c r="AH1767" s="33"/>
      <c r="AI1767" s="33"/>
      <c r="AJ1767" s="33"/>
      <c r="AK1767" s="33"/>
      <c r="AL1767" s="33"/>
      <c r="AM1767" s="33"/>
      <c r="AN1767" s="33"/>
      <c r="AO1767" s="33"/>
      <c r="AP1767" s="33"/>
      <c r="AQ1767" s="33"/>
      <c r="AR1767" s="33"/>
      <c r="AS1767" s="20"/>
      <c r="AT1767" s="20"/>
      <c r="AU1767" s="20"/>
      <c r="AV1767" s="20"/>
      <c r="AW1767" s="20"/>
      <c r="AX1767" s="20"/>
      <c r="AY1767" s="20"/>
      <c r="AZ1767" s="20"/>
      <c r="BA1767" s="20"/>
      <c r="BB1767" s="20"/>
      <c r="BC1767" s="20"/>
      <c r="BD1767" s="20"/>
      <c r="BE1767" s="20"/>
      <c r="BF1767" s="20"/>
      <c r="BG1767" s="20"/>
      <c r="BH1767" s="20"/>
      <c r="BI1767" s="20"/>
      <c r="BJ1767" s="20"/>
      <c r="BK1767" s="20"/>
      <c r="BL1767" s="20"/>
      <c r="BM1767" s="20"/>
      <c r="BN1767" s="20"/>
      <c r="BO1767" s="20"/>
      <c r="BP1767" s="20"/>
      <c r="BQ1767" s="20"/>
      <c r="BR1767" s="20"/>
      <c r="BS1767" s="20"/>
      <c r="BT1767" s="5"/>
      <c r="BU1767" s="5"/>
      <c r="BV1767" s="5"/>
      <c r="BW1767" s="5"/>
      <c r="BX1767" s="5"/>
      <c r="BY1767" s="5"/>
      <c r="BZ1767" s="5"/>
      <c r="CA1767" s="5"/>
      <c r="CB1767" s="5"/>
      <c r="CC1767" s="5"/>
      <c r="CD1767" s="5"/>
      <c r="CE1767" s="5"/>
      <c r="CF1767" s="5"/>
      <c r="CG1767" s="5"/>
      <c r="CH1767" s="5"/>
      <c r="CI1767" s="5"/>
      <c r="CJ1767" s="5"/>
      <c r="CK1767" s="5"/>
    </row>
    <row r="1768" spans="1:109" ht="16.5" customHeight="1">
      <c r="D1768" s="106" t="s">
        <v>14</v>
      </c>
      <c r="E1768" s="106">
        <v>2018</v>
      </c>
      <c r="F1768" s="106"/>
      <c r="G1768" s="106"/>
      <c r="H1768" s="106"/>
      <c r="I1768" s="106"/>
      <c r="J1768" s="106"/>
    </row>
    <row r="1769" spans="1:109">
      <c r="D1769" s="106" t="s">
        <v>28</v>
      </c>
      <c r="E1769" s="106">
        <v>49872</v>
      </c>
      <c r="F1769" s="106"/>
      <c r="G1769" s="106"/>
      <c r="H1769" s="106"/>
      <c r="I1769" s="106"/>
      <c r="J1769" s="106"/>
      <c r="K1769" s="77"/>
      <c r="L1769" s="77"/>
      <c r="M1769" s="77"/>
      <c r="N1769" s="77"/>
      <c r="O1769" s="77"/>
      <c r="P1769" s="77"/>
      <c r="Q1769" s="77"/>
    </row>
    <row r="1770" spans="1:109">
      <c r="E1770" s="106">
        <v>6.721293800539084E-2</v>
      </c>
    </row>
    <row r="1771" spans="1:109">
      <c r="E1771" s="106">
        <v>6.721293800539084E-2</v>
      </c>
    </row>
    <row r="1772" spans="1:109">
      <c r="E1772" s="106">
        <v>49872</v>
      </c>
      <c r="F1772" s="106"/>
      <c r="G1772" s="106"/>
      <c r="H1772" s="106"/>
      <c r="I1772" s="106"/>
      <c r="J1772" s="106"/>
      <c r="K1772" s="77"/>
    </row>
    <row r="1773" spans="1:109">
      <c r="E1773" s="106">
        <v>4156</v>
      </c>
      <c r="F1773" s="106"/>
      <c r="G1773" s="106"/>
      <c r="H1773" s="106"/>
      <c r="I1773" s="106"/>
      <c r="J1773" s="106"/>
      <c r="K1773" s="77"/>
    </row>
    <row r="1774" spans="1:109">
      <c r="E1774" s="102" t="e">
        <f>IF(AND($D1769=$D$1062),$E$1062,IF(AND($D1769=$D$1063),$E$1063,IF(AND($D1769=$D$1064),$E$1064,IF(AND($D1769=$D$1065),$E$1065,IF(AND($D1769=$D$1066),$E$1066,IF(AND($D1769=$D$1067),$E$1067,IF(AND($D1769=$D$1068),$E$1068,IF(AND($D1769=$D$1069),$E$1069,IF(AND($D1769=#REF!),$E$1069,IF(AND($D1769=#REF!),$E$1069,IF(AND($D1769=#REF!),$E$1069,IF(AND($D1769=#REF!),$E$1069,IF(AND($D1769=#REF!),$E$1069)))))))))))))</f>
        <v>#REF!</v>
      </c>
      <c r="F1774" s="106"/>
      <c r="G1774" s="106"/>
      <c r="H1774" s="106"/>
      <c r="I1774" s="106"/>
      <c r="J1774" s="106"/>
      <c r="K1774" s="77"/>
    </row>
    <row r="1775" spans="1:109">
      <c r="D1775" s="104" t="s">
        <v>1</v>
      </c>
      <c r="E1775" s="76"/>
    </row>
    <row r="1776" spans="1:109" s="8" customFormat="1" ht="11.25">
      <c r="A1776" s="123"/>
      <c r="B1776" s="112"/>
      <c r="C1776" s="7"/>
      <c r="D1776" s="44"/>
      <c r="E1776" s="76"/>
      <c r="F1776" s="81"/>
      <c r="G1776" s="81"/>
      <c r="H1776" s="81"/>
      <c r="I1776" s="81"/>
      <c r="J1776" s="81"/>
      <c r="K1776" s="81"/>
      <c r="L1776" s="81"/>
      <c r="M1776" s="81"/>
      <c r="N1776" s="81"/>
      <c r="O1776" s="81"/>
      <c r="P1776" s="81"/>
      <c r="Q1776" s="81"/>
      <c r="R1776" s="81"/>
      <c r="S1776" s="33"/>
      <c r="T1776" s="33"/>
      <c r="U1776" s="33"/>
      <c r="V1776" s="33"/>
      <c r="W1776" s="33"/>
      <c r="X1776" s="33"/>
      <c r="Y1776" s="33"/>
      <c r="Z1776" s="33"/>
      <c r="AA1776" s="33"/>
      <c r="AB1776" s="33"/>
      <c r="AC1776" s="33"/>
      <c r="AD1776" s="33"/>
      <c r="AE1776" s="33"/>
      <c r="AF1776" s="33"/>
      <c r="AG1776" s="33"/>
      <c r="AH1776" s="33"/>
      <c r="AI1776" s="33"/>
      <c r="AJ1776" s="33"/>
      <c r="AK1776" s="33"/>
      <c r="AL1776" s="33"/>
      <c r="AM1776" s="33"/>
      <c r="AN1776" s="33"/>
      <c r="AO1776" s="33"/>
      <c r="AP1776" s="33"/>
      <c r="AQ1776" s="33"/>
      <c r="AR1776" s="33"/>
      <c r="AS1776" s="20"/>
      <c r="AT1776" s="20"/>
      <c r="AU1776" s="20"/>
      <c r="AV1776" s="20"/>
      <c r="AW1776" s="20"/>
      <c r="AX1776" s="20"/>
      <c r="AY1776" s="20"/>
      <c r="AZ1776" s="20"/>
      <c r="BA1776" s="20"/>
      <c r="BB1776" s="20"/>
      <c r="BC1776" s="20"/>
      <c r="BD1776" s="20"/>
      <c r="BE1776" s="20"/>
      <c r="BF1776" s="20"/>
      <c r="BG1776" s="20"/>
      <c r="BH1776" s="20"/>
      <c r="BI1776" s="20"/>
      <c r="BJ1776" s="20"/>
      <c r="BK1776" s="20"/>
      <c r="BL1776" s="20"/>
      <c r="BM1776" s="20"/>
      <c r="BN1776" s="20"/>
      <c r="BO1776" s="20"/>
      <c r="BP1776" s="20"/>
      <c r="BQ1776" s="20"/>
      <c r="BR1776" s="20"/>
      <c r="BS1776" s="20"/>
      <c r="BT1776" s="5"/>
      <c r="BU1776" s="5"/>
      <c r="BV1776" s="5"/>
      <c r="BW1776" s="5"/>
      <c r="BX1776" s="5"/>
      <c r="BY1776" s="5"/>
      <c r="BZ1776" s="5"/>
      <c r="CA1776" s="5"/>
      <c r="CB1776" s="5"/>
      <c r="CC1776" s="5"/>
      <c r="CD1776" s="5"/>
      <c r="CE1776" s="5"/>
      <c r="CF1776" s="5"/>
      <c r="CG1776" s="5"/>
      <c r="CH1776" s="5"/>
      <c r="CI1776" s="5"/>
      <c r="CJ1776" s="5"/>
      <c r="CK1776" s="5"/>
    </row>
    <row r="1777" spans="1:89" ht="16.5" customHeight="1">
      <c r="D1777" s="106">
        <v>0</v>
      </c>
      <c r="E1777" s="106">
        <v>2018</v>
      </c>
      <c r="F1777" s="106"/>
      <c r="G1777" s="106"/>
      <c r="H1777" s="106"/>
      <c r="I1777" s="106"/>
      <c r="J1777" s="106"/>
    </row>
    <row r="1778" spans="1:89">
      <c r="D1778" s="106" t="s">
        <v>29</v>
      </c>
      <c r="E1778" s="106">
        <v>17677.439999999995</v>
      </c>
      <c r="F1778" s="106"/>
      <c r="G1778" s="106"/>
      <c r="H1778" s="106"/>
      <c r="I1778" s="106"/>
      <c r="J1778" s="106"/>
      <c r="K1778" s="77"/>
      <c r="L1778" s="77"/>
      <c r="M1778" s="77"/>
      <c r="N1778" s="77"/>
      <c r="O1778" s="77"/>
      <c r="P1778" s="77"/>
      <c r="Q1778" s="77"/>
    </row>
    <row r="1779" spans="1:89">
      <c r="E1779" s="106">
        <v>2.3824043126684631E-2</v>
      </c>
    </row>
    <row r="1780" spans="1:89">
      <c r="E1780" s="106">
        <v>2.3824043126684631E-2</v>
      </c>
    </row>
    <row r="1781" spans="1:89">
      <c r="E1781" s="106">
        <v>17677.439999999995</v>
      </c>
      <c r="F1781" s="106"/>
      <c r="G1781" s="106"/>
      <c r="H1781" s="106"/>
      <c r="I1781" s="106"/>
      <c r="J1781" s="106"/>
      <c r="K1781" s="77"/>
    </row>
    <row r="1782" spans="1:89">
      <c r="E1782" s="106">
        <v>1473.12</v>
      </c>
      <c r="F1782" s="106"/>
      <c r="G1782" s="106"/>
      <c r="H1782" s="106"/>
      <c r="I1782" s="106"/>
      <c r="J1782" s="106"/>
      <c r="K1782" s="77"/>
    </row>
    <row r="1783" spans="1:89">
      <c r="E1783" s="102" t="e">
        <f>IF(AND($D1778=$D$1062),$E$1062,IF(AND($D1778=$D$1063),$E$1063,IF(AND($D1778=$D$1064),$E$1064,IF(AND($D1778=$D$1065),$E$1065,IF(AND($D1778=$D$1066),$E$1066,IF(AND($D1778=$D$1067),$E$1067,IF(AND($D1778=$D$1068),$E$1068,IF(AND($D1778=$D$1069),$E$1069,IF(AND($D1778=#REF!),$E$1069,IF(AND($D1778=#REF!),$E$1069,IF(AND($D1778=#REF!),$E$1069,IF(AND($D1778=#REF!),$E$1069,IF(AND($D1778=#REF!),$E$1069)))))))))))))</f>
        <v>#REF!</v>
      </c>
      <c r="F1783" s="106"/>
      <c r="G1783" s="106"/>
      <c r="H1783" s="106"/>
      <c r="I1783" s="106"/>
      <c r="J1783" s="106"/>
      <c r="K1783" s="77"/>
    </row>
    <row r="1784" spans="1:89">
      <c r="E1784" s="76"/>
    </row>
    <row r="1785" spans="1:89">
      <c r="E1785" s="76"/>
    </row>
    <row r="1786" spans="1:89" s="8" customFormat="1" ht="11.25">
      <c r="A1786" s="123"/>
      <c r="B1786" s="112"/>
      <c r="C1786" s="7"/>
      <c r="D1786" s="104" t="s">
        <v>1</v>
      </c>
      <c r="E1786" s="76"/>
      <c r="F1786" s="81"/>
      <c r="G1786" s="81"/>
      <c r="H1786" s="81"/>
      <c r="I1786" s="81"/>
      <c r="J1786" s="81"/>
      <c r="K1786" s="81"/>
      <c r="L1786" s="81"/>
      <c r="M1786" s="81"/>
      <c r="N1786" s="81"/>
      <c r="O1786" s="81"/>
      <c r="P1786" s="81"/>
      <c r="Q1786" s="81"/>
      <c r="R1786" s="81"/>
      <c r="S1786" s="33"/>
      <c r="T1786" s="33"/>
      <c r="U1786" s="33"/>
      <c r="V1786" s="33"/>
      <c r="W1786" s="33"/>
      <c r="X1786" s="33"/>
      <c r="Y1786" s="33"/>
      <c r="Z1786" s="33"/>
      <c r="AA1786" s="33"/>
      <c r="AB1786" s="33"/>
      <c r="AC1786" s="33"/>
      <c r="AD1786" s="33"/>
      <c r="AE1786" s="33"/>
      <c r="AF1786" s="33"/>
      <c r="AG1786" s="33"/>
      <c r="AH1786" s="33"/>
      <c r="AI1786" s="33"/>
      <c r="AJ1786" s="33"/>
      <c r="AK1786" s="33"/>
      <c r="AL1786" s="33"/>
      <c r="AM1786" s="33"/>
      <c r="AN1786" s="33"/>
      <c r="AO1786" s="33"/>
      <c r="AP1786" s="33"/>
      <c r="AQ1786" s="33"/>
      <c r="AR1786" s="33"/>
      <c r="AS1786" s="20"/>
      <c r="AT1786" s="20"/>
      <c r="AU1786" s="20"/>
      <c r="AV1786" s="20"/>
      <c r="AW1786" s="20"/>
      <c r="AX1786" s="20"/>
      <c r="AY1786" s="20"/>
      <c r="AZ1786" s="20"/>
      <c r="BA1786" s="20"/>
      <c r="BB1786" s="20"/>
      <c r="BC1786" s="20"/>
      <c r="BD1786" s="20"/>
      <c r="BE1786" s="20"/>
      <c r="BF1786" s="20"/>
      <c r="BG1786" s="20"/>
      <c r="BH1786" s="20"/>
      <c r="BI1786" s="20"/>
      <c r="BJ1786" s="20"/>
      <c r="BK1786" s="20"/>
      <c r="BL1786" s="20"/>
      <c r="BM1786" s="20"/>
      <c r="BN1786" s="20"/>
      <c r="BO1786" s="20"/>
      <c r="BP1786" s="20"/>
      <c r="BQ1786" s="20"/>
      <c r="BR1786" s="20"/>
      <c r="BS1786" s="20"/>
      <c r="BT1786" s="5"/>
      <c r="BU1786" s="5"/>
      <c r="BV1786" s="5"/>
      <c r="BW1786" s="5"/>
      <c r="BX1786" s="5"/>
      <c r="BY1786" s="5"/>
      <c r="BZ1786" s="5"/>
      <c r="CA1786" s="5"/>
      <c r="CB1786" s="5"/>
      <c r="CC1786" s="5"/>
      <c r="CD1786" s="5"/>
      <c r="CE1786" s="5"/>
      <c r="CF1786" s="5"/>
      <c r="CG1786" s="5"/>
      <c r="CH1786" s="5"/>
      <c r="CI1786" s="5"/>
      <c r="CJ1786" s="5"/>
      <c r="CK1786" s="5"/>
    </row>
    <row r="1787" spans="1:89" ht="16.5" customHeight="1">
      <c r="D1787" s="106">
        <v>0</v>
      </c>
      <c r="E1787" s="106">
        <v>2018</v>
      </c>
      <c r="F1787" s="106"/>
      <c r="G1787" s="106"/>
      <c r="H1787" s="106"/>
      <c r="I1787" s="106"/>
      <c r="J1787" s="106"/>
    </row>
    <row r="1788" spans="1:89">
      <c r="D1788" s="106" t="s">
        <v>30</v>
      </c>
      <c r="E1788" s="106">
        <v>3339</v>
      </c>
      <c r="F1788" s="106"/>
      <c r="G1788" s="106"/>
      <c r="H1788" s="106"/>
      <c r="I1788" s="106"/>
      <c r="J1788" s="106"/>
      <c r="K1788" s="77"/>
      <c r="L1788" s="77"/>
      <c r="M1788" s="77"/>
      <c r="N1788" s="77"/>
      <c r="O1788" s="77"/>
      <c r="P1788" s="77"/>
      <c r="Q1788" s="77"/>
    </row>
    <row r="1789" spans="1:89">
      <c r="E1789" s="106">
        <v>4.4999999999999997E-3</v>
      </c>
    </row>
    <row r="1790" spans="1:89">
      <c r="E1790" s="106">
        <v>4.4999999999999997E-3</v>
      </c>
    </row>
    <row r="1791" spans="1:89">
      <c r="E1791" s="106">
        <v>3339</v>
      </c>
      <c r="F1791" s="106"/>
      <c r="G1791" s="106"/>
      <c r="H1791" s="106"/>
      <c r="I1791" s="106"/>
      <c r="J1791" s="106"/>
      <c r="K1791" s="77"/>
    </row>
    <row r="1792" spans="1:89">
      <c r="E1792" s="106">
        <v>278.25</v>
      </c>
      <c r="F1792" s="106"/>
      <c r="G1792" s="106"/>
      <c r="H1792" s="106"/>
      <c r="I1792" s="106"/>
      <c r="J1792" s="106"/>
      <c r="K1792" s="77"/>
    </row>
    <row r="1793" spans="1:89">
      <c r="E1793" s="102" t="e">
        <f>IF(AND($D1788=$D$1062),$E$1062,IF(AND($D1788=$D$1063),$E$1063,IF(AND($D1788=$D$1064),$E$1064,IF(AND($D1788=$D$1065),$E$1065,IF(AND($D1788=$D$1066),$E$1066,IF(AND($D1788=$D$1067),$E$1067,IF(AND($D1788=$D$1068),$E$1068,IF(AND($D1788=$D$1069),$E$1069,IF(AND($D1788=#REF!),$E$1069,IF(AND($D1788=#REF!),$E$1069,IF(AND($D1788=#REF!),$E$1069,IF(AND($D1788=#REF!),$E$1069,IF(AND($D1788=#REF!),$E$1069)))))))))))))</f>
        <v>#REF!</v>
      </c>
      <c r="F1793" s="106"/>
      <c r="G1793" s="106"/>
      <c r="H1793" s="106"/>
      <c r="I1793" s="106"/>
      <c r="J1793" s="106"/>
      <c r="K1793" s="77"/>
    </row>
    <row r="1794" spans="1:89">
      <c r="E1794" s="76"/>
    </row>
    <row r="1795" spans="1:89">
      <c r="E1795" s="76"/>
    </row>
    <row r="1796" spans="1:89" s="8" customFormat="1" ht="11.25">
      <c r="A1796" s="123"/>
      <c r="B1796" s="112"/>
      <c r="C1796" s="7"/>
      <c r="D1796" s="104" t="s">
        <v>1</v>
      </c>
      <c r="E1796" s="76"/>
      <c r="F1796" s="81"/>
      <c r="G1796" s="81"/>
      <c r="H1796" s="81"/>
      <c r="I1796" s="81"/>
      <c r="J1796" s="81"/>
      <c r="K1796" s="81"/>
      <c r="L1796" s="81"/>
      <c r="M1796" s="81"/>
      <c r="N1796" s="81"/>
      <c r="O1796" s="81"/>
      <c r="P1796" s="81"/>
      <c r="Q1796" s="81"/>
      <c r="R1796" s="81"/>
      <c r="S1796" s="33"/>
      <c r="T1796" s="33"/>
      <c r="U1796" s="33"/>
      <c r="V1796" s="33"/>
      <c r="W1796" s="33"/>
      <c r="X1796" s="33"/>
      <c r="Y1796" s="33"/>
      <c r="Z1796" s="33"/>
      <c r="AA1796" s="33"/>
      <c r="AB1796" s="33"/>
      <c r="AC1796" s="33"/>
      <c r="AD1796" s="33"/>
      <c r="AE1796" s="33"/>
      <c r="AF1796" s="33"/>
      <c r="AG1796" s="33"/>
      <c r="AH1796" s="33"/>
      <c r="AI1796" s="33"/>
      <c r="AJ1796" s="33"/>
      <c r="AK1796" s="33"/>
      <c r="AL1796" s="33"/>
      <c r="AM1796" s="33"/>
      <c r="AN1796" s="33"/>
      <c r="AO1796" s="33"/>
      <c r="AP1796" s="33"/>
      <c r="AQ1796" s="33"/>
      <c r="AR1796" s="33"/>
      <c r="AS1796" s="20"/>
      <c r="AT1796" s="20"/>
      <c r="AU1796" s="20"/>
      <c r="AV1796" s="20"/>
      <c r="AW1796" s="20"/>
      <c r="AX1796" s="20"/>
      <c r="AY1796" s="20"/>
      <c r="AZ1796" s="20"/>
      <c r="BA1796" s="20"/>
      <c r="BB1796" s="20"/>
      <c r="BC1796" s="20"/>
      <c r="BD1796" s="20"/>
      <c r="BE1796" s="20"/>
      <c r="BF1796" s="20"/>
      <c r="BG1796" s="20"/>
      <c r="BH1796" s="20"/>
      <c r="BI1796" s="20"/>
      <c r="BJ1796" s="20"/>
      <c r="BK1796" s="20"/>
      <c r="BL1796" s="20"/>
      <c r="BM1796" s="20"/>
      <c r="BN1796" s="20"/>
      <c r="BO1796" s="20"/>
      <c r="BP1796" s="20"/>
      <c r="BQ1796" s="20"/>
      <c r="BR1796" s="20"/>
      <c r="BS1796" s="20"/>
      <c r="BT1796" s="5"/>
      <c r="BU1796" s="5"/>
      <c r="BV1796" s="5"/>
      <c r="BW1796" s="5"/>
      <c r="BX1796" s="5"/>
      <c r="BY1796" s="5"/>
      <c r="BZ1796" s="5"/>
      <c r="CA1796" s="5"/>
      <c r="CB1796" s="5"/>
      <c r="CC1796" s="5"/>
      <c r="CD1796" s="5"/>
      <c r="CE1796" s="5"/>
      <c r="CF1796" s="5"/>
      <c r="CG1796" s="5"/>
      <c r="CH1796" s="5"/>
      <c r="CI1796" s="5"/>
      <c r="CJ1796" s="5"/>
      <c r="CK1796" s="5"/>
    </row>
    <row r="1797" spans="1:89" ht="16.5" customHeight="1">
      <c r="D1797" s="106">
        <v>0</v>
      </c>
      <c r="E1797" s="106">
        <v>2018</v>
      </c>
      <c r="F1797" s="106"/>
      <c r="G1797" s="106"/>
      <c r="H1797" s="106"/>
      <c r="I1797" s="106"/>
      <c r="J1797" s="106"/>
    </row>
    <row r="1798" spans="1:89">
      <c r="D1798" s="106" t="s">
        <v>31</v>
      </c>
      <c r="E1798" s="106">
        <v>245.52000000000007</v>
      </c>
      <c r="F1798" s="106"/>
      <c r="G1798" s="106"/>
      <c r="H1798" s="106"/>
      <c r="I1798" s="106"/>
      <c r="J1798" s="106"/>
      <c r="K1798" s="77"/>
      <c r="L1798" s="77"/>
      <c r="M1798" s="77"/>
      <c r="N1798" s="77"/>
      <c r="O1798" s="77"/>
      <c r="P1798" s="77"/>
      <c r="Q1798" s="77"/>
    </row>
    <row r="1799" spans="1:89">
      <c r="E1799" s="106">
        <v>3.3088948787062005E-4</v>
      </c>
    </row>
    <row r="1800" spans="1:89">
      <c r="E1800" s="106">
        <v>3.3088948787062005E-4</v>
      </c>
    </row>
    <row r="1801" spans="1:89">
      <c r="E1801" s="106">
        <v>245.52000000000007</v>
      </c>
      <c r="F1801" s="106"/>
      <c r="G1801" s="106"/>
      <c r="H1801" s="106"/>
      <c r="I1801" s="106"/>
      <c r="J1801" s="106"/>
      <c r="K1801" s="77"/>
    </row>
    <row r="1802" spans="1:89">
      <c r="E1802" s="106">
        <v>20.46</v>
      </c>
      <c r="F1802" s="106"/>
      <c r="G1802" s="106"/>
      <c r="H1802" s="106"/>
      <c r="I1802" s="106"/>
      <c r="J1802" s="106"/>
      <c r="K1802" s="77"/>
    </row>
    <row r="1803" spans="1:89">
      <c r="E1803" s="102" t="e">
        <f>IF(AND($D1798=$D$1062),$E$1062,IF(AND($D1798=$D$1063),$E$1063,IF(AND($D1798=$D$1064),$E$1064,IF(AND($D1798=$D$1065),$E$1065,IF(AND($D1798=$D$1066),$E$1066,IF(AND($D1798=$D$1067),$E$1067,IF(AND($D1798=$D$1068),$E$1068,IF(AND($D1798=$D$1069),$E$1069,IF(AND($D1798=#REF!),$E$1069,IF(AND($D1798=#REF!),$E$1069,IF(AND($D1798=#REF!),$E$1069,IF(AND($D1798=#REF!),$E$1069,IF(AND($D1798=#REF!),$E$1069)))))))))))))</f>
        <v>#REF!</v>
      </c>
      <c r="F1803" s="106"/>
      <c r="G1803" s="106"/>
      <c r="H1803" s="106"/>
      <c r="I1803" s="106"/>
      <c r="J1803" s="106"/>
      <c r="K1803" s="77"/>
    </row>
    <row r="1804" spans="1:89">
      <c r="E1804" s="76"/>
    </row>
    <row r="1805" spans="1:89">
      <c r="D1805" s="104" t="s">
        <v>1</v>
      </c>
      <c r="E1805" s="76"/>
    </row>
    <row r="1806" spans="1:89" s="8" customFormat="1" ht="11.25">
      <c r="A1806" s="123"/>
      <c r="B1806" s="112"/>
      <c r="C1806" s="7"/>
      <c r="D1806" s="44"/>
      <c r="E1806" s="76"/>
      <c r="F1806" s="81"/>
      <c r="G1806" s="81"/>
      <c r="H1806" s="81"/>
      <c r="I1806" s="81"/>
      <c r="J1806" s="81"/>
      <c r="K1806" s="81"/>
      <c r="L1806" s="81"/>
      <c r="M1806" s="81"/>
      <c r="N1806" s="81"/>
      <c r="O1806" s="81"/>
      <c r="P1806" s="81"/>
      <c r="Q1806" s="81"/>
      <c r="R1806" s="81"/>
      <c r="S1806" s="33"/>
      <c r="T1806" s="33"/>
      <c r="U1806" s="33"/>
      <c r="V1806" s="33"/>
      <c r="W1806" s="33"/>
      <c r="X1806" s="33"/>
      <c r="Y1806" s="33"/>
      <c r="Z1806" s="33"/>
      <c r="AA1806" s="33"/>
      <c r="AB1806" s="33"/>
      <c r="AC1806" s="33"/>
      <c r="AD1806" s="33"/>
      <c r="AE1806" s="33"/>
      <c r="AF1806" s="33"/>
      <c r="AG1806" s="33"/>
      <c r="AH1806" s="33"/>
      <c r="AI1806" s="33"/>
      <c r="AJ1806" s="33"/>
      <c r="AK1806" s="33"/>
      <c r="AL1806" s="33"/>
      <c r="AM1806" s="33"/>
      <c r="AN1806" s="33"/>
      <c r="AO1806" s="33"/>
      <c r="AP1806" s="33"/>
      <c r="AQ1806" s="33"/>
      <c r="AR1806" s="33"/>
      <c r="AS1806" s="20"/>
      <c r="AT1806" s="20"/>
      <c r="AU1806" s="20"/>
      <c r="AV1806" s="20"/>
      <c r="AW1806" s="20"/>
      <c r="AX1806" s="20"/>
      <c r="AY1806" s="20"/>
      <c r="AZ1806" s="20"/>
      <c r="BA1806" s="20"/>
      <c r="BB1806" s="20"/>
      <c r="BC1806" s="20"/>
      <c r="BD1806" s="20"/>
      <c r="BE1806" s="20"/>
      <c r="BF1806" s="20"/>
      <c r="BG1806" s="20"/>
      <c r="BH1806" s="20"/>
      <c r="BI1806" s="20"/>
      <c r="BJ1806" s="20"/>
      <c r="BK1806" s="20"/>
      <c r="BL1806" s="20"/>
      <c r="BM1806" s="20"/>
      <c r="BN1806" s="20"/>
      <c r="BO1806" s="20"/>
      <c r="BP1806" s="20"/>
      <c r="BQ1806" s="20"/>
      <c r="BR1806" s="20"/>
      <c r="BS1806" s="20"/>
      <c r="BT1806" s="5"/>
      <c r="BU1806" s="5"/>
      <c r="BV1806" s="5"/>
      <c r="BW1806" s="5"/>
      <c r="BX1806" s="5"/>
      <c r="BY1806" s="5"/>
      <c r="BZ1806" s="5"/>
      <c r="CA1806" s="5"/>
      <c r="CB1806" s="5"/>
      <c r="CC1806" s="5"/>
      <c r="CD1806" s="5"/>
      <c r="CE1806" s="5"/>
      <c r="CF1806" s="5"/>
      <c r="CG1806" s="5"/>
      <c r="CH1806" s="5"/>
      <c r="CI1806" s="5"/>
      <c r="CJ1806" s="5"/>
      <c r="CK1806" s="5"/>
    </row>
    <row r="1807" spans="1:89" ht="16.5" customHeight="1">
      <c r="D1807" s="106">
        <v>0</v>
      </c>
      <c r="E1807" s="106">
        <v>2018</v>
      </c>
      <c r="F1807" s="106"/>
      <c r="G1807" s="106"/>
      <c r="H1807" s="106"/>
      <c r="I1807" s="106"/>
      <c r="J1807" s="106"/>
    </row>
    <row r="1808" spans="1:89">
      <c r="D1808" s="106" t="s">
        <v>32</v>
      </c>
      <c r="E1808" s="106">
        <v>72000</v>
      </c>
      <c r="F1808" s="106"/>
      <c r="G1808" s="106"/>
      <c r="H1808" s="106"/>
      <c r="I1808" s="106"/>
      <c r="J1808" s="106"/>
      <c r="K1808" s="77"/>
      <c r="L1808" s="77"/>
      <c r="M1808" s="77"/>
      <c r="N1808" s="77"/>
      <c r="O1808" s="77"/>
      <c r="P1808" s="77"/>
      <c r="Q1808" s="77"/>
    </row>
    <row r="1809" spans="1:109">
      <c r="E1809" s="106">
        <v>9.7035040431266845E-2</v>
      </c>
    </row>
    <row r="1810" spans="1:109">
      <c r="E1810" s="106">
        <v>9.7035040431266845E-2</v>
      </c>
    </row>
    <row r="1811" spans="1:109">
      <c r="E1811" s="106">
        <v>72000</v>
      </c>
      <c r="F1811" s="106"/>
      <c r="G1811" s="106"/>
      <c r="H1811" s="106"/>
      <c r="I1811" s="106"/>
      <c r="J1811" s="106"/>
      <c r="K1811" s="77"/>
    </row>
    <row r="1812" spans="1:109">
      <c r="E1812" s="106">
        <v>6000</v>
      </c>
      <c r="F1812" s="106"/>
      <c r="G1812" s="106"/>
      <c r="H1812" s="106"/>
      <c r="I1812" s="106"/>
      <c r="J1812" s="106"/>
      <c r="K1812" s="77"/>
    </row>
    <row r="1813" spans="1:109">
      <c r="E1813" s="102" t="e">
        <f>IF(AND($D1808=$D$1062),$E$1062,IF(AND($D1808=$D$1063),$E$1063,IF(AND($D1808=$D$1064),$E$1064,IF(AND($D1808=$D$1065),$E$1065,IF(AND($D1808=$D$1066),$E$1066,IF(AND($D1808=$D$1067),$E$1067,IF(AND($D1808=$D$1068),$E$1068,IF(AND($D1808=$D$1069),$E$1069,IF(AND($D1808=#REF!),$E$1069,IF(AND($D1808=#REF!),$E$1069,IF(AND($D1808=#REF!),$E$1069,IF(AND($D1808=#REF!),$E$1069,IF(AND($D1808=#REF!),$E$1069)))))))))))))</f>
        <v>#REF!</v>
      </c>
      <c r="F1813" s="106"/>
      <c r="G1813" s="106"/>
      <c r="H1813" s="106"/>
      <c r="I1813" s="106"/>
      <c r="J1813" s="106"/>
      <c r="K1813" s="77"/>
    </row>
    <row r="1814" spans="1:109">
      <c r="E1814" s="76"/>
    </row>
    <row r="1815" spans="1:109" s="8" customFormat="1" ht="11.25">
      <c r="A1815" s="123"/>
      <c r="B1815" s="112"/>
      <c r="C1815" s="7"/>
      <c r="D1815" s="44"/>
      <c r="E1815" s="76"/>
      <c r="F1815" s="81"/>
      <c r="G1815" s="81"/>
      <c r="H1815" s="81"/>
      <c r="I1815" s="81"/>
      <c r="J1815" s="81"/>
      <c r="K1815" s="81"/>
      <c r="L1815" s="81"/>
      <c r="M1815" s="81"/>
      <c r="N1815" s="81"/>
      <c r="O1815" s="81"/>
      <c r="P1815" s="81"/>
      <c r="Q1815" s="81"/>
      <c r="R1815" s="81"/>
      <c r="S1815" s="33"/>
      <c r="T1815" s="33"/>
      <c r="U1815" s="33"/>
      <c r="V1815" s="33"/>
      <c r="W1815" s="33"/>
      <c r="X1815" s="33"/>
      <c r="Y1815" s="33"/>
      <c r="Z1815" s="33"/>
      <c r="AA1815" s="33"/>
      <c r="AB1815" s="33"/>
      <c r="AC1815" s="33"/>
      <c r="AD1815" s="33"/>
      <c r="AE1815" s="33"/>
      <c r="AF1815" s="33"/>
      <c r="AG1815" s="33"/>
      <c r="AH1815" s="33"/>
      <c r="AI1815" s="33"/>
      <c r="AJ1815" s="33"/>
      <c r="AK1815" s="33"/>
      <c r="AL1815" s="33"/>
      <c r="AM1815" s="33"/>
      <c r="AN1815" s="33"/>
      <c r="AO1815" s="33"/>
      <c r="AP1815" s="33"/>
      <c r="AQ1815" s="33"/>
      <c r="AR1815" s="33"/>
      <c r="AS1815" s="20"/>
      <c r="AT1815" s="20"/>
      <c r="AU1815" s="20"/>
      <c r="AV1815" s="20"/>
      <c r="AW1815" s="20"/>
      <c r="AX1815" s="20"/>
      <c r="AY1815" s="20"/>
      <c r="AZ1815" s="20"/>
      <c r="BA1815" s="20"/>
      <c r="BB1815" s="20"/>
      <c r="BC1815" s="20"/>
      <c r="BD1815" s="20"/>
      <c r="BE1815" s="20"/>
      <c r="BF1815" s="20"/>
      <c r="BG1815" s="20"/>
      <c r="BH1815" s="20"/>
      <c r="BI1815" s="20"/>
      <c r="BJ1815" s="20"/>
      <c r="BK1815" s="20"/>
      <c r="BL1815" s="20"/>
      <c r="BM1815" s="20"/>
      <c r="BN1815" s="20"/>
      <c r="BO1815" s="20"/>
      <c r="BP1815" s="20"/>
      <c r="BQ1815" s="20"/>
      <c r="BR1815" s="20"/>
      <c r="BS1815" s="20"/>
      <c r="BT1815" s="5"/>
      <c r="BU1815" s="5"/>
      <c r="BV1815" s="5"/>
      <c r="BW1815" s="5"/>
      <c r="BX1815" s="5"/>
      <c r="BY1815" s="5"/>
      <c r="BZ1815" s="5"/>
      <c r="CA1815" s="5"/>
      <c r="CB1815" s="5"/>
      <c r="CC1815" s="5"/>
      <c r="CD1815" s="5"/>
      <c r="CE1815" s="5"/>
      <c r="CF1815" s="5"/>
      <c r="CG1815" s="5"/>
      <c r="CH1815" s="5"/>
      <c r="CI1815" s="5"/>
      <c r="CJ1815" s="5"/>
      <c r="CK1815" s="5"/>
    </row>
    <row r="1816" spans="1:109">
      <c r="A1816" s="139"/>
      <c r="B1816" s="112"/>
      <c r="E1816" s="69" t="s">
        <v>0</v>
      </c>
    </row>
    <row r="1817" spans="1:109">
      <c r="A1817" s="123"/>
      <c r="B1817" s="112"/>
      <c r="D1817" s="106" t="s">
        <v>64</v>
      </c>
      <c r="E1817" s="106">
        <v>0</v>
      </c>
    </row>
    <row r="1818" spans="1:109" ht="15.75" customHeight="1">
      <c r="A1818" s="123"/>
      <c r="B1818" s="112"/>
      <c r="D1818" s="106">
        <v>0</v>
      </c>
      <c r="E1818" s="106">
        <v>2018</v>
      </c>
    </row>
    <row r="1819" spans="1:109" ht="15.75" customHeight="1">
      <c r="A1819" s="123"/>
      <c r="B1819" s="112"/>
      <c r="D1819" s="106" t="s">
        <v>14</v>
      </c>
      <c r="E1819" s="106">
        <v>742000</v>
      </c>
    </row>
    <row r="1820" spans="1:109" ht="15.75" customHeight="1">
      <c r="A1820" s="123"/>
      <c r="B1820" s="112"/>
      <c r="D1820" s="106" t="s">
        <v>35</v>
      </c>
      <c r="E1820" s="106">
        <v>21264</v>
      </c>
      <c r="F1820" s="45"/>
      <c r="G1820" s="45"/>
      <c r="CZ1820" s="6">
        <f t="shared" ref="CZ1820" si="19">CY1820</f>
        <v>0</v>
      </c>
      <c r="DA1820" s="6">
        <f t="shared" ref="DA1820" si="20">CZ1820</f>
        <v>0</v>
      </c>
      <c r="DB1820" s="6">
        <f t="shared" ref="DB1820" si="21">DA1820</f>
        <v>0</v>
      </c>
      <c r="DC1820" s="6">
        <f t="shared" ref="DC1820" si="22">DB1820</f>
        <v>0</v>
      </c>
      <c r="DD1820" s="6">
        <f t="shared" ref="DD1820" si="23">DC1820</f>
        <v>0</v>
      </c>
      <c r="DE1820" s="6">
        <f t="shared" ref="DE1820" si="24">DD1820</f>
        <v>0</v>
      </c>
    </row>
    <row r="1821" spans="1:109" s="8" customFormat="1" ht="11.25">
      <c r="A1821" s="123"/>
      <c r="B1821" s="112"/>
      <c r="C1821" s="7"/>
      <c r="D1821" s="106">
        <v>0</v>
      </c>
      <c r="E1821" s="106">
        <v>0</v>
      </c>
      <c r="F1821" s="45"/>
      <c r="G1821" s="45"/>
      <c r="H1821" s="81"/>
      <c r="I1821" s="81"/>
      <c r="J1821" s="81"/>
      <c r="K1821" s="81"/>
      <c r="L1821" s="81"/>
      <c r="M1821" s="81"/>
      <c r="N1821" s="81"/>
      <c r="O1821" s="81"/>
      <c r="P1821" s="81"/>
      <c r="Q1821" s="81"/>
      <c r="R1821" s="81"/>
      <c r="S1821" s="33"/>
      <c r="T1821" s="33"/>
      <c r="U1821" s="33"/>
      <c r="V1821" s="33"/>
      <c r="W1821" s="33"/>
      <c r="X1821" s="33"/>
      <c r="Y1821" s="33"/>
      <c r="Z1821" s="33"/>
      <c r="AA1821" s="33"/>
      <c r="AB1821" s="33"/>
      <c r="AC1821" s="33"/>
      <c r="AD1821" s="33"/>
      <c r="AE1821" s="33"/>
      <c r="AF1821" s="33"/>
      <c r="AG1821" s="33"/>
      <c r="AH1821" s="33"/>
      <c r="AI1821" s="33"/>
      <c r="AJ1821" s="33"/>
      <c r="AK1821" s="33"/>
      <c r="AL1821" s="33"/>
      <c r="AM1821" s="33"/>
      <c r="AN1821" s="33"/>
      <c r="AO1821" s="33"/>
      <c r="AP1821" s="33"/>
      <c r="AQ1821" s="33"/>
      <c r="AR1821" s="33"/>
      <c r="AS1821" s="20"/>
      <c r="AT1821" s="20"/>
      <c r="AU1821" s="20"/>
      <c r="AV1821" s="20"/>
      <c r="AW1821" s="20"/>
      <c r="AX1821" s="20"/>
      <c r="AY1821" s="20"/>
      <c r="AZ1821" s="20"/>
      <c r="BA1821" s="20"/>
      <c r="BB1821" s="20"/>
      <c r="BC1821" s="20"/>
      <c r="BD1821" s="20"/>
      <c r="BE1821" s="20"/>
      <c r="BF1821" s="20"/>
      <c r="BG1821" s="20"/>
      <c r="BH1821" s="20"/>
      <c r="BI1821" s="20"/>
      <c r="BJ1821" s="20"/>
      <c r="BK1821" s="20"/>
      <c r="BL1821" s="20"/>
      <c r="BM1821" s="20"/>
      <c r="BN1821" s="20"/>
      <c r="BO1821" s="20"/>
      <c r="BP1821" s="20"/>
      <c r="BQ1821" s="20"/>
      <c r="BR1821" s="20"/>
      <c r="BS1821" s="20"/>
      <c r="BT1821" s="5"/>
      <c r="BU1821" s="5"/>
      <c r="BV1821" s="5"/>
      <c r="BW1821" s="5"/>
      <c r="BX1821" s="5"/>
      <c r="BY1821" s="5"/>
      <c r="BZ1821" s="5"/>
      <c r="CA1821" s="5"/>
      <c r="CB1821" s="5"/>
      <c r="CC1821" s="5"/>
      <c r="CD1821" s="5"/>
      <c r="CE1821" s="5"/>
      <c r="CF1821" s="5"/>
      <c r="CG1821" s="5"/>
      <c r="CH1821" s="5"/>
      <c r="CI1821" s="5"/>
      <c r="CJ1821" s="5"/>
      <c r="CK1821" s="5"/>
    </row>
    <row r="1822" spans="1:109" ht="16.5" customHeight="1">
      <c r="D1822" s="106" t="s">
        <v>14</v>
      </c>
      <c r="E1822" s="106">
        <v>2018</v>
      </c>
      <c r="F1822" s="106"/>
      <c r="G1822" s="106"/>
      <c r="H1822" s="106"/>
      <c r="I1822" s="106"/>
      <c r="J1822" s="106"/>
    </row>
    <row r="1823" spans="1:109">
      <c r="D1823" s="106" t="s">
        <v>34</v>
      </c>
      <c r="E1823" s="106">
        <v>392</v>
      </c>
      <c r="F1823" s="106"/>
      <c r="G1823" s="106"/>
      <c r="H1823" s="106"/>
      <c r="I1823" s="106"/>
      <c r="J1823" s="106"/>
      <c r="K1823" s="77"/>
      <c r="L1823" s="77"/>
      <c r="M1823" s="77"/>
      <c r="N1823" s="77"/>
      <c r="O1823" s="77"/>
      <c r="P1823" s="77"/>
      <c r="Q1823" s="77"/>
    </row>
    <row r="1824" spans="1:109">
      <c r="E1824" s="106">
        <v>5.2830188679245285E-4</v>
      </c>
    </row>
    <row r="1825" spans="1:89">
      <c r="E1825" s="106">
        <v>5.2830188679245285E-4</v>
      </c>
    </row>
    <row r="1826" spans="1:89">
      <c r="E1826" s="106">
        <v>4704</v>
      </c>
      <c r="F1826" s="106"/>
      <c r="G1826" s="106"/>
      <c r="H1826" s="106"/>
      <c r="I1826" s="106"/>
      <c r="J1826" s="106"/>
      <c r="K1826" s="77"/>
    </row>
    <row r="1827" spans="1:89">
      <c r="E1827" s="106">
        <v>392</v>
      </c>
      <c r="F1827" s="106"/>
      <c r="G1827" s="106"/>
      <c r="H1827" s="106"/>
      <c r="I1827" s="106"/>
      <c r="J1827" s="106"/>
      <c r="K1827" s="77"/>
    </row>
    <row r="1828" spans="1:89">
      <c r="E1828" s="102" t="str">
        <f>IF(AND($D1823=$D$1062),$E$1062,IF(AND($D1823=$D$1063),$E$1063,IF(AND($D1823=$D$1064),$E$1064,IF(AND($D1823=$D$1065),$E$1065,IF(AND($D1823=$D$1066),$E$1066,IF(AND($D1823=$D$1067),$E$1067,IF(AND($D1823=$D$1068),$E$1068,IF(AND($D1823=$D$1069),$E$1069,IF(AND($D1823=#REF!),$E$1069,IF(AND($D1823=#REF!),$E$1069,IF(AND($D1823=#REF!),$E$1069,IF(AND($D1823=#REF!),$E$1069,IF(AND($D1823=#REF!),$E$1069)))))))))))))</f>
        <v>a</v>
      </c>
      <c r="F1828" s="106"/>
      <c r="G1828" s="106"/>
      <c r="H1828" s="106"/>
      <c r="I1828" s="106"/>
      <c r="J1828" s="106"/>
      <c r="K1828" s="77"/>
    </row>
    <row r="1829" spans="1:89">
      <c r="D1829" s="104" t="s">
        <v>1</v>
      </c>
      <c r="E1829" s="76"/>
    </row>
    <row r="1830" spans="1:89" s="8" customFormat="1" ht="11.25">
      <c r="A1830" s="123"/>
      <c r="B1830" s="112"/>
      <c r="C1830" s="7"/>
      <c r="D1830" s="44"/>
      <c r="E1830" s="76"/>
      <c r="F1830" s="81"/>
      <c r="G1830" s="81"/>
      <c r="H1830" s="81"/>
      <c r="I1830" s="81"/>
      <c r="J1830" s="81"/>
      <c r="K1830" s="81"/>
      <c r="L1830" s="81"/>
      <c r="M1830" s="81"/>
      <c r="N1830" s="81"/>
      <c r="O1830" s="81"/>
      <c r="P1830" s="81"/>
      <c r="Q1830" s="81"/>
      <c r="R1830" s="81"/>
      <c r="S1830" s="33"/>
      <c r="T1830" s="33"/>
      <c r="U1830" s="33"/>
      <c r="V1830" s="33"/>
      <c r="W1830" s="33"/>
      <c r="X1830" s="33"/>
      <c r="Y1830" s="33"/>
      <c r="Z1830" s="33"/>
      <c r="AA1830" s="33"/>
      <c r="AB1830" s="33"/>
      <c r="AC1830" s="33"/>
      <c r="AD1830" s="33"/>
      <c r="AE1830" s="33"/>
      <c r="AF1830" s="33"/>
      <c r="AG1830" s="33"/>
      <c r="AH1830" s="33"/>
      <c r="AI1830" s="33"/>
      <c r="AJ1830" s="33"/>
      <c r="AK1830" s="33"/>
      <c r="AL1830" s="33"/>
      <c r="AM1830" s="33"/>
      <c r="AN1830" s="33"/>
      <c r="AO1830" s="33"/>
      <c r="AP1830" s="33"/>
      <c r="AQ1830" s="33"/>
      <c r="AR1830" s="33"/>
      <c r="AS1830" s="20"/>
      <c r="AT1830" s="20"/>
      <c r="AU1830" s="20"/>
      <c r="AV1830" s="20"/>
      <c r="AW1830" s="20"/>
      <c r="AX1830" s="20"/>
      <c r="AY1830" s="20"/>
      <c r="AZ1830" s="20"/>
      <c r="BA1830" s="20"/>
      <c r="BB1830" s="20"/>
      <c r="BC1830" s="20"/>
      <c r="BD1830" s="20"/>
      <c r="BE1830" s="20"/>
      <c r="BF1830" s="20"/>
      <c r="BG1830" s="20"/>
      <c r="BH1830" s="20"/>
      <c r="BI1830" s="20"/>
      <c r="BJ1830" s="20"/>
      <c r="BK1830" s="20"/>
      <c r="BL1830" s="20"/>
      <c r="BM1830" s="20"/>
      <c r="BN1830" s="20"/>
      <c r="BO1830" s="20"/>
      <c r="BP1830" s="20"/>
      <c r="BQ1830" s="20"/>
      <c r="BR1830" s="20"/>
      <c r="BS1830" s="20"/>
      <c r="BT1830" s="5"/>
      <c r="BU1830" s="5"/>
      <c r="BV1830" s="5"/>
      <c r="BW1830" s="5"/>
      <c r="BX1830" s="5"/>
      <c r="BY1830" s="5"/>
      <c r="BZ1830" s="5"/>
      <c r="CA1830" s="5"/>
      <c r="CB1830" s="5"/>
      <c r="CC1830" s="5"/>
      <c r="CD1830" s="5"/>
      <c r="CE1830" s="5"/>
      <c r="CF1830" s="5"/>
      <c r="CG1830" s="5"/>
      <c r="CH1830" s="5"/>
      <c r="CI1830" s="5"/>
      <c r="CJ1830" s="5"/>
      <c r="CK1830" s="5"/>
    </row>
    <row r="1831" spans="1:89" ht="16.5" customHeight="1">
      <c r="D1831" s="106">
        <v>0</v>
      </c>
      <c r="E1831" s="106">
        <v>2018</v>
      </c>
      <c r="F1831" s="106"/>
      <c r="G1831" s="106"/>
      <c r="H1831" s="106"/>
      <c r="I1831" s="106"/>
      <c r="J1831" s="106"/>
    </row>
    <row r="1832" spans="1:89">
      <c r="D1832" s="106" t="s">
        <v>35</v>
      </c>
      <c r="E1832" s="106">
        <v>21264</v>
      </c>
      <c r="F1832" s="106"/>
      <c r="G1832" s="106"/>
      <c r="H1832" s="106"/>
      <c r="I1832" s="106"/>
      <c r="J1832" s="106"/>
      <c r="K1832" s="77"/>
      <c r="L1832" s="77"/>
      <c r="M1832" s="77"/>
      <c r="N1832" s="77"/>
      <c r="O1832" s="77"/>
      <c r="P1832" s="77"/>
      <c r="Q1832" s="77"/>
    </row>
    <row r="1833" spans="1:89">
      <c r="E1833" s="106">
        <v>2.865768194070081E-2</v>
      </c>
    </row>
    <row r="1834" spans="1:89">
      <c r="E1834" s="106">
        <v>2.865768194070081E-2</v>
      </c>
    </row>
    <row r="1835" spans="1:89">
      <c r="E1835" s="106">
        <v>21264</v>
      </c>
      <c r="F1835" s="106"/>
      <c r="G1835" s="106"/>
      <c r="H1835" s="106"/>
      <c r="I1835" s="106"/>
      <c r="J1835" s="106"/>
      <c r="K1835" s="77"/>
    </row>
    <row r="1836" spans="1:89">
      <c r="E1836" s="106">
        <v>1772</v>
      </c>
      <c r="F1836" s="106"/>
      <c r="G1836" s="106"/>
      <c r="H1836" s="106"/>
      <c r="I1836" s="106"/>
      <c r="J1836" s="106"/>
      <c r="K1836" s="77"/>
    </row>
    <row r="1837" spans="1:89">
      <c r="E1837" s="102" t="e">
        <f>IF(AND($D1832=$D$1062),$E$1062,IF(AND($D1832=$D$1063),$E$1063,IF(AND($D1832=$D$1064),$E$1064,IF(AND($D1832=$D$1065),$E$1065,IF(AND($D1832=$D$1066),$E$1066,IF(AND($D1832=$D$1067),$E$1067,IF(AND($D1832=$D$1068),$E$1068,IF(AND($D1832=$D$1069),$E$1069,IF(AND($D1832=#REF!),$E$1069,IF(AND($D1832=#REF!),$E$1069,IF(AND($D1832=#REF!),$E$1069,IF(AND($D1832=#REF!),$E$1069,IF(AND($D1832=#REF!),$E$1069)))))))))))))</f>
        <v>#REF!</v>
      </c>
      <c r="F1837" s="106"/>
      <c r="G1837" s="106"/>
      <c r="H1837" s="106"/>
      <c r="I1837" s="106"/>
      <c r="J1837" s="106"/>
      <c r="K1837" s="77"/>
    </row>
    <row r="1838" spans="1:89">
      <c r="E1838" s="76"/>
    </row>
    <row r="1839" spans="1:89" s="8" customFormat="1" ht="11.25">
      <c r="A1839" s="123"/>
      <c r="B1839" s="112"/>
      <c r="C1839" s="7"/>
      <c r="D1839" s="44"/>
      <c r="E1839" s="76"/>
      <c r="F1839" s="81"/>
      <c r="G1839" s="81"/>
      <c r="H1839" s="81"/>
      <c r="I1839" s="81"/>
      <c r="J1839" s="81"/>
      <c r="K1839" s="81"/>
      <c r="L1839" s="81"/>
      <c r="M1839" s="81"/>
      <c r="N1839" s="81"/>
      <c r="O1839" s="81"/>
      <c r="P1839" s="81"/>
      <c r="Q1839" s="81"/>
      <c r="R1839" s="81"/>
      <c r="S1839" s="33"/>
      <c r="T1839" s="33"/>
      <c r="U1839" s="33"/>
      <c r="V1839" s="33"/>
      <c r="W1839" s="33"/>
      <c r="X1839" s="33"/>
      <c r="Y1839" s="33"/>
      <c r="Z1839" s="33"/>
      <c r="AA1839" s="33"/>
      <c r="AB1839" s="33"/>
      <c r="AC1839" s="33"/>
      <c r="AD1839" s="33"/>
      <c r="AE1839" s="33"/>
      <c r="AF1839" s="33"/>
      <c r="AG1839" s="33"/>
      <c r="AH1839" s="33"/>
      <c r="AI1839" s="33"/>
      <c r="AJ1839" s="33"/>
      <c r="AK1839" s="33"/>
      <c r="AL1839" s="33"/>
      <c r="AM1839" s="33"/>
      <c r="AN1839" s="33"/>
      <c r="AO1839" s="33"/>
      <c r="AP1839" s="33"/>
      <c r="AQ1839" s="33"/>
      <c r="AR1839" s="33"/>
      <c r="AS1839" s="20"/>
      <c r="AT1839" s="20"/>
      <c r="AU1839" s="20"/>
      <c r="AV1839" s="20"/>
      <c r="AW1839" s="20"/>
      <c r="AX1839" s="20"/>
      <c r="AY1839" s="20"/>
      <c r="AZ1839" s="20"/>
      <c r="BA1839" s="20"/>
      <c r="BB1839" s="20"/>
      <c r="BC1839" s="20"/>
      <c r="BD1839" s="20"/>
      <c r="BE1839" s="20"/>
      <c r="BF1839" s="20"/>
      <c r="BG1839" s="20"/>
      <c r="BH1839" s="20"/>
      <c r="BI1839" s="20"/>
      <c r="BJ1839" s="20"/>
      <c r="BK1839" s="20"/>
      <c r="BL1839" s="20"/>
      <c r="BM1839" s="20"/>
      <c r="BN1839" s="20"/>
      <c r="BO1839" s="20"/>
      <c r="BP1839" s="20"/>
      <c r="BQ1839" s="20"/>
      <c r="BR1839" s="20"/>
      <c r="BS1839" s="20"/>
      <c r="BT1839" s="5"/>
      <c r="BU1839" s="5"/>
      <c r="BV1839" s="5"/>
      <c r="BW1839" s="5"/>
      <c r="BX1839" s="5"/>
      <c r="BY1839" s="5"/>
      <c r="BZ1839" s="5"/>
      <c r="CA1839" s="5"/>
      <c r="CB1839" s="5"/>
      <c r="CC1839" s="5"/>
      <c r="CD1839" s="5"/>
      <c r="CE1839" s="5"/>
      <c r="CF1839" s="5"/>
      <c r="CG1839" s="5"/>
      <c r="CH1839" s="5"/>
      <c r="CI1839" s="5"/>
      <c r="CJ1839" s="5"/>
      <c r="CK1839" s="5"/>
    </row>
    <row r="1840" spans="1:89" ht="16.5" customHeight="1">
      <c r="D1840" s="106">
        <v>0</v>
      </c>
      <c r="E1840" s="106">
        <v>2018</v>
      </c>
      <c r="F1840" s="106"/>
      <c r="G1840" s="106"/>
      <c r="H1840" s="106"/>
      <c r="I1840" s="106"/>
      <c r="J1840" s="106"/>
    </row>
    <row r="1841" spans="1:89">
      <c r="D1841" s="106" t="s">
        <v>36</v>
      </c>
      <c r="E1841" s="106">
        <v>300</v>
      </c>
      <c r="F1841" s="106"/>
      <c r="G1841" s="106"/>
      <c r="H1841" s="106"/>
      <c r="I1841" s="106"/>
      <c r="J1841" s="106"/>
      <c r="K1841" s="77"/>
      <c r="L1841" s="77"/>
      <c r="M1841" s="77"/>
      <c r="N1841" s="77"/>
      <c r="O1841" s="77"/>
      <c r="P1841" s="77"/>
      <c r="Q1841" s="77"/>
    </row>
    <row r="1842" spans="1:89">
      <c r="E1842" s="106">
        <v>4.0431266846361187E-4</v>
      </c>
    </row>
    <row r="1843" spans="1:89">
      <c r="E1843" s="106">
        <v>4.0431266846361187E-4</v>
      </c>
    </row>
    <row r="1844" spans="1:89">
      <c r="E1844" s="106">
        <v>300</v>
      </c>
      <c r="F1844" s="106"/>
      <c r="G1844" s="106"/>
      <c r="H1844" s="106"/>
      <c r="I1844" s="106"/>
      <c r="J1844" s="106"/>
      <c r="K1844" s="77"/>
    </row>
    <row r="1845" spans="1:89">
      <c r="E1845" s="106">
        <v>25</v>
      </c>
      <c r="F1845" s="106"/>
      <c r="G1845" s="106"/>
      <c r="H1845" s="106"/>
      <c r="I1845" s="106"/>
      <c r="J1845" s="106"/>
      <c r="K1845" s="77"/>
    </row>
    <row r="1846" spans="1:89">
      <c r="E1846" s="102" t="e">
        <f>IF(AND($D1841=$D$1062),$E$1062,IF(AND($D1841=$D$1063),$E$1063,IF(AND($D1841=$D$1064),$E$1064,IF(AND($D1841=$D$1065),$E$1065,IF(AND($D1841=$D$1066),$E$1066,IF(AND($D1841=$D$1067),$E$1067,IF(AND($D1841=$D$1068),$E$1068,IF(AND($D1841=$D$1069),$E$1069,IF(AND($D1841=#REF!),$E$1069,IF(AND($D1841=#REF!),$E$1069,IF(AND($D1841=#REF!),$E$1069,IF(AND($D1841=#REF!),$E$1069,IF(AND($D1841=#REF!),$E$1069)))))))))))))</f>
        <v>#REF!</v>
      </c>
      <c r="F1846" s="106"/>
      <c r="G1846" s="106"/>
      <c r="H1846" s="106"/>
      <c r="I1846" s="106"/>
      <c r="J1846" s="106"/>
      <c r="K1846" s="77"/>
    </row>
    <row r="1847" spans="1:89">
      <c r="D1847" s="104" t="s">
        <v>1</v>
      </c>
      <c r="E1847" s="76"/>
    </row>
    <row r="1848" spans="1:89" s="8" customFormat="1" ht="11.25">
      <c r="A1848" s="123"/>
      <c r="B1848" s="112"/>
      <c r="C1848" s="7"/>
      <c r="D1848" s="44"/>
      <c r="E1848" s="76"/>
      <c r="F1848" s="81"/>
      <c r="G1848" s="81"/>
      <c r="H1848" s="81"/>
      <c r="I1848" s="81"/>
      <c r="J1848" s="81"/>
      <c r="K1848" s="81"/>
      <c r="L1848" s="81"/>
      <c r="M1848" s="81"/>
      <c r="N1848" s="81"/>
      <c r="O1848" s="81"/>
      <c r="P1848" s="81"/>
      <c r="Q1848" s="81"/>
      <c r="R1848" s="81"/>
      <c r="S1848" s="33"/>
      <c r="T1848" s="33"/>
      <c r="U1848" s="33"/>
      <c r="V1848" s="33"/>
      <c r="W1848" s="33"/>
      <c r="X1848" s="33"/>
      <c r="Y1848" s="33"/>
      <c r="Z1848" s="33"/>
      <c r="AA1848" s="33"/>
      <c r="AB1848" s="33"/>
      <c r="AC1848" s="33"/>
      <c r="AD1848" s="33"/>
      <c r="AE1848" s="33"/>
      <c r="AF1848" s="33"/>
      <c r="AG1848" s="33"/>
      <c r="AH1848" s="33"/>
      <c r="AI1848" s="33"/>
      <c r="AJ1848" s="33"/>
      <c r="AK1848" s="33"/>
      <c r="AL1848" s="33"/>
      <c r="AM1848" s="33"/>
      <c r="AN1848" s="33"/>
      <c r="AO1848" s="33"/>
      <c r="AP1848" s="33"/>
      <c r="AQ1848" s="33"/>
      <c r="AR1848" s="33"/>
      <c r="AS1848" s="20"/>
      <c r="AT1848" s="20"/>
      <c r="AU1848" s="20"/>
      <c r="AV1848" s="20"/>
      <c r="AW1848" s="20"/>
      <c r="AX1848" s="20"/>
      <c r="AY1848" s="20"/>
      <c r="AZ1848" s="20"/>
      <c r="BA1848" s="20"/>
      <c r="BB1848" s="20"/>
      <c r="BC1848" s="20"/>
      <c r="BD1848" s="20"/>
      <c r="BE1848" s="20"/>
      <c r="BF1848" s="20"/>
      <c r="BG1848" s="20"/>
      <c r="BH1848" s="20"/>
      <c r="BI1848" s="20"/>
      <c r="BJ1848" s="20"/>
      <c r="BK1848" s="20"/>
      <c r="BL1848" s="20"/>
      <c r="BM1848" s="20"/>
      <c r="BN1848" s="20"/>
      <c r="BO1848" s="20"/>
      <c r="BP1848" s="20"/>
      <c r="BQ1848" s="20"/>
      <c r="BR1848" s="20"/>
      <c r="BS1848" s="20"/>
      <c r="BT1848" s="5"/>
      <c r="BU1848" s="5"/>
      <c r="BV1848" s="5"/>
      <c r="BW1848" s="5"/>
      <c r="BX1848" s="5"/>
      <c r="BY1848" s="5"/>
      <c r="BZ1848" s="5"/>
      <c r="CA1848" s="5"/>
      <c r="CB1848" s="5"/>
      <c r="CC1848" s="5"/>
      <c r="CD1848" s="5"/>
      <c r="CE1848" s="5"/>
      <c r="CF1848" s="5"/>
      <c r="CG1848" s="5"/>
      <c r="CH1848" s="5"/>
      <c r="CI1848" s="5"/>
      <c r="CJ1848" s="5"/>
      <c r="CK1848" s="5"/>
    </row>
    <row r="1849" spans="1:89" ht="16.5" customHeight="1">
      <c r="D1849" s="106">
        <v>0</v>
      </c>
      <c r="E1849" s="106">
        <v>2018</v>
      </c>
      <c r="F1849" s="106"/>
      <c r="G1849" s="106"/>
      <c r="H1849" s="106"/>
      <c r="I1849" s="106"/>
      <c r="J1849" s="106"/>
    </row>
    <row r="1850" spans="1:89">
      <c r="D1850" s="106" t="s">
        <v>37</v>
      </c>
      <c r="E1850" s="106">
        <v>36000</v>
      </c>
      <c r="F1850" s="106"/>
      <c r="G1850" s="106"/>
      <c r="H1850" s="106"/>
      <c r="I1850" s="106"/>
      <c r="J1850" s="106"/>
      <c r="K1850" s="77"/>
      <c r="L1850" s="77"/>
      <c r="M1850" s="77"/>
      <c r="N1850" s="77"/>
      <c r="O1850" s="77"/>
      <c r="P1850" s="77"/>
      <c r="Q1850" s="77"/>
    </row>
    <row r="1851" spans="1:89">
      <c r="E1851" s="106">
        <v>4.8517520215633422E-2</v>
      </c>
    </row>
    <row r="1852" spans="1:89">
      <c r="E1852" s="106">
        <v>4.8517520215633422E-2</v>
      </c>
    </row>
    <row r="1853" spans="1:89">
      <c r="E1853" s="106">
        <v>36000</v>
      </c>
      <c r="F1853" s="106"/>
      <c r="G1853" s="106"/>
      <c r="H1853" s="106"/>
      <c r="I1853" s="106"/>
      <c r="J1853" s="106"/>
      <c r="K1853" s="77"/>
    </row>
    <row r="1854" spans="1:89">
      <c r="E1854" s="106">
        <v>3000</v>
      </c>
      <c r="F1854" s="106"/>
      <c r="G1854" s="106"/>
      <c r="H1854" s="106"/>
      <c r="I1854" s="106"/>
      <c r="J1854" s="106"/>
      <c r="K1854" s="77"/>
    </row>
    <row r="1855" spans="1:89">
      <c r="E1855" s="102" t="e">
        <f>IF(AND($D1850=$D$1062),$E$1062,IF(AND($D1850=$D$1063),$E$1063,IF(AND($D1850=$D$1064),$E$1064,IF(AND($D1850=$D$1065),$E$1065,IF(AND($D1850=$D$1066),$E$1066,IF(AND($D1850=$D$1067),$E$1067,IF(AND($D1850=$D$1068),$E$1068,IF(AND($D1850=$D$1069),$E$1069,IF(AND($D1850=#REF!),$E$1069,IF(AND($D1850=#REF!),$E$1069,IF(AND($D1850=#REF!),$E$1069,IF(AND($D1850=#REF!),$E$1069,IF(AND($D1850=#REF!),$E$1069)))))))))))))</f>
        <v>#REF!</v>
      </c>
      <c r="F1855" s="106"/>
      <c r="G1855" s="106"/>
      <c r="H1855" s="106"/>
      <c r="I1855" s="106"/>
      <c r="J1855" s="106"/>
      <c r="K1855" s="77"/>
    </row>
    <row r="1856" spans="1:89">
      <c r="E1856" s="76"/>
    </row>
    <row r="1857" spans="1:89" s="8" customFormat="1" ht="11.25">
      <c r="A1857" s="123"/>
      <c r="B1857" s="112"/>
      <c r="C1857" s="7"/>
      <c r="D1857" s="44"/>
      <c r="E1857" s="76"/>
      <c r="F1857" s="81"/>
      <c r="G1857" s="81"/>
      <c r="H1857" s="81"/>
      <c r="I1857" s="81"/>
      <c r="J1857" s="81"/>
      <c r="K1857" s="81"/>
      <c r="L1857" s="81"/>
      <c r="M1857" s="81"/>
      <c r="N1857" s="81"/>
      <c r="O1857" s="81"/>
      <c r="P1857" s="81"/>
      <c r="Q1857" s="81"/>
      <c r="R1857" s="81"/>
      <c r="S1857" s="33"/>
      <c r="T1857" s="33"/>
      <c r="U1857" s="33"/>
      <c r="V1857" s="33"/>
      <c r="W1857" s="33"/>
      <c r="X1857" s="33"/>
      <c r="Y1857" s="33"/>
      <c r="Z1857" s="33"/>
      <c r="AA1857" s="33"/>
      <c r="AB1857" s="33"/>
      <c r="AC1857" s="33"/>
      <c r="AD1857" s="33"/>
      <c r="AE1857" s="33"/>
      <c r="AF1857" s="33"/>
      <c r="AG1857" s="33"/>
      <c r="AH1857" s="33"/>
      <c r="AI1857" s="33"/>
      <c r="AJ1857" s="33"/>
      <c r="AK1857" s="33"/>
      <c r="AL1857" s="33"/>
      <c r="AM1857" s="33"/>
      <c r="AN1857" s="33"/>
      <c r="AO1857" s="33"/>
      <c r="AP1857" s="33"/>
      <c r="AQ1857" s="33"/>
      <c r="AR1857" s="33"/>
      <c r="AS1857" s="20"/>
      <c r="AT1857" s="20"/>
      <c r="AU1857" s="20"/>
      <c r="AV1857" s="20"/>
      <c r="AW1857" s="20"/>
      <c r="AX1857" s="20"/>
      <c r="AY1857" s="20"/>
      <c r="AZ1857" s="20"/>
      <c r="BA1857" s="20"/>
      <c r="BB1857" s="20"/>
      <c r="BC1857" s="20"/>
      <c r="BD1857" s="20"/>
      <c r="BE1857" s="20"/>
      <c r="BF1857" s="20"/>
      <c r="BG1857" s="20"/>
      <c r="BH1857" s="20"/>
      <c r="BI1857" s="20"/>
      <c r="BJ1857" s="20"/>
      <c r="BK1857" s="20"/>
      <c r="BL1857" s="20"/>
      <c r="BM1857" s="20"/>
      <c r="BN1857" s="20"/>
      <c r="BO1857" s="20"/>
      <c r="BP1857" s="20"/>
      <c r="BQ1857" s="20"/>
      <c r="BR1857" s="20"/>
      <c r="BS1857" s="20"/>
      <c r="BT1857" s="5"/>
      <c r="BU1857" s="5"/>
      <c r="BV1857" s="5"/>
      <c r="BW1857" s="5"/>
      <c r="BX1857" s="5"/>
      <c r="BY1857" s="5"/>
      <c r="BZ1857" s="5"/>
      <c r="CA1857" s="5"/>
      <c r="CB1857" s="5"/>
      <c r="CC1857" s="5"/>
      <c r="CD1857" s="5"/>
      <c r="CE1857" s="5"/>
      <c r="CF1857" s="5"/>
      <c r="CG1857" s="5"/>
      <c r="CH1857" s="5"/>
      <c r="CI1857" s="5"/>
      <c r="CJ1857" s="5"/>
      <c r="CK1857" s="5"/>
    </row>
    <row r="1858" spans="1:89" ht="16.5" customHeight="1">
      <c r="D1858" s="106">
        <v>0</v>
      </c>
      <c r="E1858" s="106">
        <v>2018</v>
      </c>
      <c r="F1858" s="106"/>
      <c r="G1858" s="106"/>
      <c r="H1858" s="106"/>
      <c r="I1858" s="106"/>
      <c r="J1858" s="106"/>
    </row>
    <row r="1859" spans="1:89">
      <c r="D1859" s="106" t="s">
        <v>38</v>
      </c>
      <c r="E1859" s="106">
        <v>600</v>
      </c>
      <c r="F1859" s="106"/>
      <c r="G1859" s="106"/>
      <c r="H1859" s="106"/>
      <c r="I1859" s="106"/>
      <c r="J1859" s="106"/>
      <c r="K1859" s="77"/>
      <c r="L1859" s="77"/>
      <c r="M1859" s="77"/>
      <c r="N1859" s="77"/>
      <c r="O1859" s="77"/>
      <c r="P1859" s="77"/>
      <c r="Q1859" s="77"/>
    </row>
    <row r="1860" spans="1:89">
      <c r="E1860" s="106">
        <v>8.0862533692722374E-4</v>
      </c>
    </row>
    <row r="1861" spans="1:89">
      <c r="E1861" s="106">
        <v>8.0862533692722374E-4</v>
      </c>
    </row>
    <row r="1862" spans="1:89">
      <c r="E1862" s="106">
        <v>600</v>
      </c>
      <c r="F1862" s="106"/>
      <c r="G1862" s="106"/>
      <c r="H1862" s="106"/>
      <c r="I1862" s="106"/>
      <c r="J1862" s="106"/>
      <c r="K1862" s="77"/>
    </row>
    <row r="1863" spans="1:89">
      <c r="E1863" s="106">
        <v>50</v>
      </c>
      <c r="F1863" s="106"/>
      <c r="G1863" s="106"/>
      <c r="H1863" s="106"/>
      <c r="I1863" s="106"/>
      <c r="J1863" s="106"/>
      <c r="K1863" s="77"/>
    </row>
    <row r="1864" spans="1:89">
      <c r="E1864" s="102" t="e">
        <f>IF(AND($D1859=$D$1062),$E$1062,IF(AND($D1859=$D$1063),$E$1063,IF(AND($D1859=$D$1064),$E$1064,IF(AND($D1859=$D$1065),$E$1065,IF(AND($D1859=$D$1066),$E$1066,IF(AND($D1859=$D$1067),$E$1067,IF(AND($D1859=$D$1068),$E$1068,IF(AND($D1859=$D$1069),$E$1069,IF(AND($D1859=#REF!),$E$1069,IF(AND($D1859=#REF!),$E$1069,IF(AND($D1859=#REF!),$E$1069,IF(AND($D1859=#REF!),$E$1069,IF(AND($D1859=#REF!),$E$1069)))))))))))))</f>
        <v>#REF!</v>
      </c>
      <c r="F1864" s="106"/>
      <c r="G1864" s="106"/>
      <c r="H1864" s="106"/>
      <c r="I1864" s="106"/>
      <c r="J1864" s="106"/>
      <c r="K1864" s="77"/>
    </row>
    <row r="1865" spans="1:89">
      <c r="E1865" s="76"/>
    </row>
    <row r="1866" spans="1:89">
      <c r="E1866" s="76"/>
    </row>
    <row r="1867" spans="1:89" s="8" customFormat="1" ht="11.25">
      <c r="A1867" s="123"/>
      <c r="B1867" s="112"/>
      <c r="C1867" s="7"/>
      <c r="D1867" s="44"/>
      <c r="E1867" s="111" t="s">
        <v>3</v>
      </c>
      <c r="F1867" s="81"/>
      <c r="G1867" s="81"/>
      <c r="H1867" s="81"/>
      <c r="I1867" s="81"/>
      <c r="J1867" s="81"/>
      <c r="K1867" s="81"/>
      <c r="L1867" s="81"/>
      <c r="M1867" s="81"/>
      <c r="N1867" s="81"/>
      <c r="O1867" s="81"/>
      <c r="P1867" s="81"/>
      <c r="Q1867" s="81"/>
      <c r="R1867" s="81"/>
      <c r="S1867" s="33"/>
      <c r="T1867" s="33"/>
      <c r="U1867" s="33"/>
      <c r="V1867" s="33"/>
      <c r="W1867" s="33"/>
      <c r="X1867" s="33"/>
      <c r="Y1867" s="33"/>
      <c r="Z1867" s="33"/>
      <c r="AA1867" s="33"/>
      <c r="AB1867" s="33"/>
      <c r="AC1867" s="33"/>
      <c r="AD1867" s="33"/>
      <c r="AE1867" s="33"/>
      <c r="AF1867" s="33"/>
      <c r="AG1867" s="33"/>
      <c r="AH1867" s="33"/>
      <c r="AI1867" s="33"/>
      <c r="AJ1867" s="33"/>
      <c r="AK1867" s="33"/>
      <c r="AL1867" s="33"/>
      <c r="AM1867" s="33"/>
      <c r="AN1867" s="33"/>
      <c r="AO1867" s="33"/>
      <c r="AP1867" s="33"/>
      <c r="AQ1867" s="33"/>
      <c r="AR1867" s="33"/>
      <c r="AS1867" s="20"/>
      <c r="AT1867" s="20"/>
      <c r="AU1867" s="20"/>
      <c r="AV1867" s="20"/>
      <c r="AW1867" s="20"/>
      <c r="AX1867" s="20"/>
      <c r="AY1867" s="20"/>
      <c r="AZ1867" s="20"/>
      <c r="BA1867" s="20"/>
      <c r="BB1867" s="20"/>
      <c r="BC1867" s="20"/>
      <c r="BD1867" s="20"/>
      <c r="BE1867" s="20"/>
      <c r="BF1867" s="20"/>
      <c r="BG1867" s="20"/>
      <c r="BH1867" s="20"/>
      <c r="BI1867" s="20"/>
      <c r="BJ1867" s="20"/>
      <c r="BK1867" s="20"/>
      <c r="BL1867" s="20"/>
      <c r="BM1867" s="20"/>
      <c r="BN1867" s="20"/>
      <c r="BO1867" s="20"/>
      <c r="BP1867" s="20"/>
      <c r="BQ1867" s="20"/>
      <c r="BR1867" s="20"/>
      <c r="BS1867" s="20"/>
      <c r="BT1867" s="5"/>
      <c r="BU1867" s="5"/>
      <c r="BV1867" s="5"/>
      <c r="BW1867" s="5"/>
      <c r="BX1867" s="5"/>
      <c r="BY1867" s="5"/>
      <c r="BZ1867" s="5"/>
      <c r="CA1867" s="5"/>
      <c r="CB1867" s="5"/>
      <c r="CC1867" s="5"/>
      <c r="CD1867" s="5"/>
      <c r="CE1867" s="5"/>
      <c r="CF1867" s="5"/>
      <c r="CG1867" s="5"/>
      <c r="CH1867" s="5"/>
      <c r="CI1867" s="5"/>
      <c r="CJ1867" s="5"/>
      <c r="CK1867" s="5"/>
    </row>
    <row r="1868" spans="1:89" s="8" customFormat="1" ht="11.25">
      <c r="A1868" s="138"/>
      <c r="B1868" s="118"/>
      <c r="C1868" s="7"/>
      <c r="D1868" s="44"/>
      <c r="E1868" s="111" t="s">
        <v>4</v>
      </c>
      <c r="F1868" s="44"/>
      <c r="G1868" s="44"/>
      <c r="H1868" s="44"/>
      <c r="I1868" s="44"/>
      <c r="J1868" s="44"/>
      <c r="K1868" s="44"/>
      <c r="L1868" s="44"/>
      <c r="M1868" s="44"/>
      <c r="N1868" s="44"/>
      <c r="O1868" s="44"/>
      <c r="P1868" s="44"/>
      <c r="Q1868" s="44"/>
      <c r="R1868" s="44"/>
      <c r="S1868" s="28"/>
      <c r="T1868" s="28"/>
      <c r="U1868" s="28"/>
      <c r="V1868" s="28"/>
      <c r="W1868" s="28"/>
      <c r="X1868" s="28"/>
      <c r="Y1868" s="28"/>
      <c r="Z1868" s="28"/>
      <c r="AA1868" s="28"/>
      <c r="AB1868" s="28"/>
      <c r="AC1868" s="28"/>
      <c r="AD1868" s="28"/>
      <c r="AE1868" s="28"/>
      <c r="AF1868" s="28"/>
      <c r="AG1868" s="28"/>
      <c r="AH1868" s="28"/>
      <c r="AI1868" s="28"/>
      <c r="AJ1868" s="28"/>
      <c r="AK1868" s="28"/>
      <c r="AL1868" s="28"/>
      <c r="AM1868" s="28"/>
      <c r="AN1868" s="28"/>
      <c r="AO1868" s="28"/>
      <c r="AP1868" s="28"/>
      <c r="AQ1868" s="28"/>
      <c r="AR1868" s="28"/>
      <c r="AS1868" s="5"/>
      <c r="AT1868" s="5"/>
      <c r="AU1868" s="5"/>
      <c r="AV1868" s="5"/>
      <c r="AW1868" s="5"/>
      <c r="AX1868" s="5"/>
      <c r="AY1868" s="5"/>
      <c r="AZ1868" s="5"/>
      <c r="BA1868" s="5"/>
      <c r="BB1868" s="5"/>
      <c r="BC1868" s="5"/>
      <c r="BD1868" s="5"/>
      <c r="BE1868" s="5"/>
      <c r="BF1868" s="5"/>
      <c r="BG1868" s="5"/>
      <c r="BH1868" s="5"/>
      <c r="BI1868" s="5"/>
      <c r="BJ1868" s="5"/>
      <c r="BK1868" s="5"/>
      <c r="BL1868" s="5"/>
      <c r="BM1868" s="5"/>
      <c r="BN1868" s="5"/>
      <c r="BO1868" s="5"/>
      <c r="BP1868" s="5"/>
      <c r="BQ1868" s="5"/>
      <c r="BR1868" s="5"/>
      <c r="BS1868" s="5"/>
      <c r="BT1868" s="5"/>
      <c r="BU1868" s="5"/>
      <c r="BV1868" s="5"/>
      <c r="BW1868" s="5"/>
      <c r="BX1868" s="5"/>
      <c r="BY1868" s="5"/>
      <c r="BZ1868" s="5"/>
      <c r="CA1868" s="5"/>
      <c r="CB1868" s="5"/>
      <c r="CC1868" s="5"/>
      <c r="CD1868" s="5"/>
      <c r="CE1868" s="5"/>
      <c r="CF1868" s="5"/>
      <c r="CG1868" s="5"/>
      <c r="CH1868" s="5"/>
      <c r="CI1868" s="5"/>
      <c r="CJ1868" s="5"/>
      <c r="CK1868" s="5"/>
    </row>
    <row r="1869" spans="1:89" s="8" customFormat="1" ht="11.25">
      <c r="A1869" s="138"/>
      <c r="B1869" s="118"/>
      <c r="C1869" s="7"/>
      <c r="D1869" s="44"/>
      <c r="E1869" s="44"/>
      <c r="F1869" s="44"/>
      <c r="G1869" s="44"/>
      <c r="H1869" s="44"/>
      <c r="I1869" s="44"/>
      <c r="J1869" s="44"/>
      <c r="K1869" s="44"/>
      <c r="L1869" s="44"/>
      <c r="M1869" s="44"/>
      <c r="N1869" s="44"/>
      <c r="O1869" s="44"/>
      <c r="P1869" s="44"/>
      <c r="Q1869" s="44"/>
      <c r="R1869" s="44"/>
      <c r="S1869" s="28"/>
      <c r="T1869" s="28"/>
      <c r="U1869" s="28"/>
      <c r="V1869" s="28"/>
      <c r="W1869" s="28"/>
      <c r="X1869" s="28"/>
      <c r="Y1869" s="28"/>
      <c r="Z1869" s="28"/>
      <c r="AA1869" s="28"/>
      <c r="AB1869" s="28"/>
      <c r="AC1869" s="28"/>
      <c r="AD1869" s="28"/>
      <c r="AE1869" s="28"/>
      <c r="AF1869" s="28"/>
      <c r="AG1869" s="28"/>
      <c r="AH1869" s="28"/>
      <c r="AI1869" s="28"/>
      <c r="AJ1869" s="28"/>
      <c r="AK1869" s="28"/>
      <c r="AL1869" s="28"/>
      <c r="AM1869" s="28"/>
      <c r="AN1869" s="28"/>
      <c r="AO1869" s="28"/>
      <c r="AP1869" s="28"/>
      <c r="AQ1869" s="28"/>
      <c r="AR1869" s="28"/>
      <c r="AS1869" s="5"/>
      <c r="AT1869" s="5"/>
      <c r="AU1869" s="5"/>
      <c r="AV1869" s="5"/>
      <c r="AW1869" s="5"/>
      <c r="AX1869" s="5"/>
      <c r="AY1869" s="5"/>
      <c r="AZ1869" s="5"/>
      <c r="BA1869" s="5"/>
      <c r="BB1869" s="5"/>
      <c r="BC1869" s="5"/>
      <c r="BD1869" s="5"/>
      <c r="BE1869" s="5"/>
      <c r="BF1869" s="5"/>
      <c r="BG1869" s="5"/>
      <c r="BH1869" s="5"/>
      <c r="BI1869" s="5"/>
      <c r="BJ1869" s="5"/>
      <c r="BK1869" s="5"/>
      <c r="BL1869" s="5"/>
      <c r="BM1869" s="5"/>
      <c r="BN1869" s="5"/>
      <c r="BO1869" s="5"/>
      <c r="BP1869" s="5"/>
      <c r="BQ1869" s="5"/>
      <c r="BR1869" s="5"/>
      <c r="BS1869" s="5"/>
      <c r="BT1869" s="5"/>
      <c r="BU1869" s="5"/>
      <c r="BV1869" s="5"/>
      <c r="BW1869" s="5"/>
      <c r="BX1869" s="5"/>
      <c r="BY1869" s="5"/>
      <c r="BZ1869" s="5"/>
      <c r="CA1869" s="5"/>
      <c r="CB1869" s="5"/>
      <c r="CC1869" s="5"/>
      <c r="CD1869" s="5"/>
      <c r="CE1869" s="5"/>
      <c r="CF1869" s="5"/>
      <c r="CG1869" s="5"/>
      <c r="CH1869" s="5"/>
      <c r="CI1869" s="5"/>
      <c r="CJ1869" s="5"/>
      <c r="CK1869" s="5"/>
    </row>
    <row r="1870" spans="1:89" s="11" customFormat="1" ht="5.25">
      <c r="A1870" s="55"/>
      <c r="B1870" s="101"/>
      <c r="D1870" s="55"/>
      <c r="E1870" s="55"/>
      <c r="F1870" s="55"/>
      <c r="G1870" s="55"/>
      <c r="H1870" s="55"/>
      <c r="I1870" s="55"/>
      <c r="J1870" s="55"/>
      <c r="K1870" s="55"/>
      <c r="L1870" s="55"/>
      <c r="M1870" s="55"/>
      <c r="N1870" s="55"/>
      <c r="O1870" s="55"/>
      <c r="P1870" s="55"/>
      <c r="Q1870" s="55"/>
      <c r="R1870" s="55"/>
      <c r="S1870" s="30"/>
      <c r="T1870" s="30"/>
      <c r="U1870" s="30"/>
      <c r="V1870" s="30"/>
      <c r="W1870" s="30"/>
      <c r="X1870" s="30"/>
      <c r="Y1870" s="30"/>
      <c r="Z1870" s="30"/>
      <c r="AA1870" s="30"/>
      <c r="AB1870" s="30"/>
      <c r="AC1870" s="30"/>
      <c r="AD1870" s="30"/>
      <c r="AE1870" s="30"/>
      <c r="AF1870" s="30"/>
      <c r="AG1870" s="30"/>
      <c r="AH1870" s="30"/>
      <c r="AI1870" s="30"/>
      <c r="AJ1870" s="30"/>
      <c r="AK1870" s="30"/>
      <c r="AL1870" s="30"/>
      <c r="AM1870" s="30"/>
      <c r="AN1870" s="30"/>
      <c r="AO1870" s="30"/>
      <c r="AP1870" s="30"/>
      <c r="AQ1870" s="30"/>
      <c r="AR1870" s="30"/>
      <c r="AS1870" s="13"/>
      <c r="AT1870" s="13"/>
      <c r="AU1870" s="13"/>
      <c r="AV1870" s="13"/>
      <c r="AW1870" s="13"/>
      <c r="AX1870" s="13"/>
      <c r="AY1870" s="13"/>
      <c r="AZ1870" s="13"/>
      <c r="BA1870" s="13"/>
      <c r="BB1870" s="13"/>
      <c r="BC1870" s="13"/>
      <c r="BD1870" s="13"/>
      <c r="BE1870" s="13"/>
      <c r="BF1870" s="13"/>
      <c r="BG1870" s="13"/>
      <c r="BH1870" s="13"/>
      <c r="BI1870" s="13"/>
      <c r="BJ1870" s="13"/>
      <c r="BK1870" s="13"/>
      <c r="BL1870" s="13"/>
      <c r="BM1870" s="13"/>
      <c r="BN1870" s="13"/>
      <c r="BO1870" s="13"/>
      <c r="BP1870" s="13"/>
      <c r="BQ1870" s="13"/>
      <c r="BR1870" s="13"/>
      <c r="BS1870" s="13"/>
      <c r="BT1870" s="13"/>
      <c r="BU1870" s="13"/>
      <c r="BV1870" s="13"/>
      <c r="BW1870" s="13"/>
      <c r="BX1870" s="13"/>
      <c r="BY1870" s="13"/>
      <c r="BZ1870" s="13"/>
      <c r="CA1870" s="13"/>
      <c r="CB1870" s="13"/>
      <c r="CC1870" s="13"/>
      <c r="CD1870" s="13"/>
      <c r="CE1870" s="13"/>
      <c r="CF1870" s="13"/>
      <c r="CG1870" s="13"/>
      <c r="CH1870" s="13"/>
      <c r="CI1870" s="13"/>
      <c r="CJ1870" s="13"/>
      <c r="CK1870" s="13"/>
    </row>
    <row r="1871" spans="1:89" s="21" customFormat="1">
      <c r="A1871" s="141"/>
      <c r="C1871" s="15"/>
      <c r="D1871" s="44"/>
      <c r="E1871" s="44"/>
      <c r="F1871" s="44"/>
      <c r="G1871" s="44"/>
      <c r="H1871" s="44"/>
      <c r="I1871" s="44"/>
      <c r="J1871" s="44"/>
      <c r="K1871" s="44"/>
      <c r="L1871" s="44"/>
      <c r="M1871" s="44"/>
      <c r="N1871" s="44"/>
      <c r="O1871" s="44"/>
      <c r="P1871" s="44"/>
      <c r="Q1871" s="44"/>
      <c r="R1871" s="44"/>
      <c r="S1871" s="28"/>
      <c r="T1871" s="28"/>
      <c r="U1871" s="28"/>
      <c r="V1871" s="28"/>
      <c r="W1871" s="28"/>
      <c r="X1871" s="28"/>
      <c r="Y1871" s="28"/>
      <c r="Z1871" s="28"/>
      <c r="AA1871" s="28"/>
      <c r="AB1871" s="27"/>
      <c r="AC1871" s="27"/>
      <c r="AD1871" s="27"/>
      <c r="AE1871" s="27"/>
      <c r="AF1871" s="27"/>
      <c r="AG1871" s="27"/>
      <c r="AH1871" s="27"/>
      <c r="AI1871" s="27"/>
      <c r="AJ1871" s="27"/>
      <c r="AK1871" s="27"/>
      <c r="AL1871" s="27"/>
      <c r="AM1871" s="27"/>
      <c r="AN1871" s="27"/>
      <c r="AO1871" s="27"/>
      <c r="AP1871" s="27"/>
      <c r="AQ1871" s="27"/>
      <c r="AR1871" s="27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  <c r="BR1871" s="3"/>
      <c r="BS1871" s="3"/>
      <c r="BT1871" s="3"/>
      <c r="BU1871" s="3"/>
      <c r="BV1871" s="3"/>
      <c r="BW1871" s="3"/>
      <c r="BX1871" s="3"/>
      <c r="BY1871" s="3"/>
      <c r="BZ1871" s="3"/>
      <c r="CA1871" s="3"/>
      <c r="CB1871" s="3"/>
      <c r="CC1871" s="3"/>
      <c r="CD1871" s="3"/>
      <c r="CE1871" s="3"/>
      <c r="CF1871" s="3"/>
      <c r="CG1871" s="3"/>
      <c r="CH1871" s="3"/>
      <c r="CI1871" s="3"/>
      <c r="CJ1871" s="3"/>
      <c r="CK1871" s="3"/>
    </row>
    <row r="1872" spans="1:89" s="21" customFormat="1">
      <c r="A1872" s="141"/>
      <c r="C1872" s="15"/>
      <c r="D1872" s="44"/>
      <c r="E1872" s="44"/>
      <c r="F1872" s="44"/>
      <c r="G1872" s="44"/>
      <c r="H1872" s="44"/>
      <c r="I1872" s="44"/>
      <c r="J1872" s="44"/>
      <c r="K1872" s="44"/>
      <c r="L1872" s="44"/>
      <c r="M1872" s="44"/>
      <c r="N1872" s="44"/>
      <c r="O1872" s="44"/>
      <c r="P1872" s="44"/>
      <c r="Q1872" s="44"/>
      <c r="R1872" s="44"/>
      <c r="S1872" s="28"/>
      <c r="T1872" s="28"/>
      <c r="U1872" s="28"/>
      <c r="V1872" s="28"/>
      <c r="W1872" s="28"/>
      <c r="X1872" s="28"/>
      <c r="Y1872" s="28"/>
      <c r="Z1872" s="28"/>
      <c r="AA1872" s="28"/>
      <c r="AB1872" s="27"/>
      <c r="AC1872" s="27"/>
      <c r="AD1872" s="27"/>
      <c r="AE1872" s="27"/>
      <c r="AF1872" s="27"/>
      <c r="AG1872" s="27"/>
      <c r="AH1872" s="27"/>
      <c r="AI1872" s="27"/>
      <c r="AJ1872" s="27"/>
      <c r="AK1872" s="27"/>
      <c r="AL1872" s="27"/>
      <c r="AM1872" s="27"/>
      <c r="AN1872" s="27"/>
      <c r="AO1872" s="27"/>
      <c r="AP1872" s="27"/>
      <c r="AQ1872" s="27"/>
      <c r="AR1872" s="27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  <c r="BR1872" s="3"/>
      <c r="BS1872" s="3"/>
      <c r="BT1872" s="3"/>
      <c r="BU1872" s="3"/>
      <c r="BV1872" s="3"/>
      <c r="BW1872" s="3"/>
      <c r="BX1872" s="3"/>
      <c r="BY1872" s="3"/>
      <c r="BZ1872" s="3"/>
      <c r="CA1872" s="3"/>
      <c r="CB1872" s="3"/>
      <c r="CC1872" s="3"/>
      <c r="CD1872" s="3"/>
      <c r="CE1872" s="3"/>
      <c r="CF1872" s="3"/>
      <c r="CG1872" s="3"/>
      <c r="CH1872" s="3"/>
      <c r="CI1872" s="3"/>
      <c r="CJ1872" s="3"/>
      <c r="CK1872" s="3"/>
    </row>
    <row r="1873" spans="1:89" s="21" customFormat="1">
      <c r="A1873" s="141"/>
      <c r="C1873" s="15"/>
      <c r="D1873" s="44"/>
      <c r="E1873" s="44"/>
      <c r="F1873" s="44"/>
      <c r="G1873" s="44"/>
      <c r="H1873" s="44"/>
      <c r="I1873" s="44"/>
      <c r="J1873" s="44"/>
      <c r="K1873" s="44"/>
      <c r="L1873" s="44"/>
      <c r="M1873" s="44"/>
      <c r="N1873" s="44"/>
      <c r="O1873" s="44"/>
      <c r="P1873" s="44"/>
      <c r="Q1873" s="44"/>
      <c r="R1873" s="44"/>
      <c r="S1873" s="28"/>
      <c r="T1873" s="28"/>
      <c r="U1873" s="28"/>
      <c r="V1873" s="28"/>
      <c r="W1873" s="28"/>
      <c r="X1873" s="28"/>
      <c r="Y1873" s="28"/>
      <c r="Z1873" s="28"/>
      <c r="AA1873" s="28"/>
      <c r="AB1873" s="27"/>
      <c r="AC1873" s="27"/>
      <c r="AD1873" s="27"/>
      <c r="AE1873" s="27"/>
      <c r="AF1873" s="27"/>
      <c r="AG1873" s="27"/>
      <c r="AH1873" s="27"/>
      <c r="AI1873" s="27"/>
      <c r="AJ1873" s="27"/>
      <c r="AK1873" s="27"/>
      <c r="AL1873" s="27"/>
      <c r="AM1873" s="27"/>
      <c r="AN1873" s="27"/>
      <c r="AO1873" s="27"/>
      <c r="AP1873" s="27"/>
      <c r="AQ1873" s="27"/>
      <c r="AR1873" s="27"/>
      <c r="AS1873" s="3"/>
      <c r="AT1873" s="3"/>
      <c r="AU1873" s="3"/>
      <c r="AV1873" s="3"/>
      <c r="AW1873" s="3"/>
      <c r="AX1873" s="3"/>
      <c r="AY1873" s="3"/>
      <c r="AZ1873" s="3"/>
      <c r="BA1873" s="3"/>
      <c r="BB1873" s="3"/>
      <c r="BC1873" s="3"/>
      <c r="BD1873" s="3"/>
      <c r="BE1873" s="3"/>
      <c r="BF1873" s="3"/>
      <c r="BG1873" s="3"/>
      <c r="BH1873" s="3"/>
      <c r="BI1873" s="3"/>
      <c r="BJ1873" s="3"/>
      <c r="BK1873" s="3"/>
      <c r="BL1873" s="3"/>
      <c r="BM1873" s="3"/>
      <c r="BN1873" s="3"/>
      <c r="BO1873" s="3"/>
      <c r="BP1873" s="3"/>
      <c r="BQ1873" s="3"/>
      <c r="BR1873" s="3"/>
      <c r="BS1873" s="3"/>
      <c r="BT1873" s="3"/>
      <c r="BU1873" s="3"/>
      <c r="BV1873" s="3"/>
      <c r="BW1873" s="3"/>
      <c r="BX1873" s="3"/>
      <c r="BY1873" s="3"/>
      <c r="BZ1873" s="3"/>
      <c r="CA1873" s="3"/>
      <c r="CB1873" s="3"/>
      <c r="CC1873" s="3"/>
      <c r="CD1873" s="3"/>
      <c r="CE1873" s="3"/>
      <c r="CF1873" s="3"/>
      <c r="CG1873" s="3"/>
      <c r="CH1873" s="3"/>
      <c r="CI1873" s="3"/>
      <c r="CJ1873" s="3"/>
      <c r="CK1873" s="3"/>
    </row>
    <row r="1874" spans="1:89" s="21" customFormat="1">
      <c r="A1874" s="141"/>
      <c r="C1874" s="15"/>
      <c r="D1874" s="44"/>
      <c r="E1874" s="44"/>
      <c r="F1874" s="44"/>
      <c r="G1874" s="44"/>
      <c r="H1874" s="44"/>
      <c r="I1874" s="44"/>
      <c r="J1874" s="44"/>
      <c r="K1874" s="44"/>
      <c r="L1874" s="44"/>
      <c r="M1874" s="44"/>
      <c r="N1874" s="44"/>
      <c r="O1874" s="44"/>
      <c r="P1874" s="44"/>
      <c r="Q1874" s="44"/>
      <c r="R1874" s="44"/>
      <c r="S1874" s="28"/>
      <c r="T1874" s="28"/>
      <c r="U1874" s="28"/>
      <c r="V1874" s="28"/>
      <c r="W1874" s="28"/>
      <c r="X1874" s="28"/>
      <c r="Y1874" s="28"/>
      <c r="Z1874" s="28"/>
      <c r="AA1874" s="28"/>
      <c r="AB1874" s="27"/>
      <c r="AC1874" s="27"/>
      <c r="AD1874" s="27"/>
      <c r="AE1874" s="27"/>
      <c r="AF1874" s="27"/>
      <c r="AG1874" s="27"/>
      <c r="AH1874" s="27"/>
      <c r="AI1874" s="27"/>
      <c r="AJ1874" s="27"/>
      <c r="AK1874" s="27"/>
      <c r="AL1874" s="27"/>
      <c r="AM1874" s="27"/>
      <c r="AN1874" s="27"/>
      <c r="AO1874" s="27"/>
      <c r="AP1874" s="27"/>
      <c r="AQ1874" s="27"/>
      <c r="AR1874" s="27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  <c r="BR1874" s="3"/>
      <c r="BS1874" s="3"/>
      <c r="BT1874" s="3"/>
      <c r="BU1874" s="3"/>
      <c r="BV1874" s="3"/>
      <c r="BW1874" s="3"/>
      <c r="BX1874" s="3"/>
      <c r="BY1874" s="3"/>
      <c r="BZ1874" s="3"/>
      <c r="CA1874" s="3"/>
      <c r="CB1874" s="3"/>
      <c r="CC1874" s="3"/>
      <c r="CD1874" s="3"/>
      <c r="CE1874" s="3"/>
      <c r="CF1874" s="3"/>
      <c r="CG1874" s="3"/>
      <c r="CH1874" s="3"/>
      <c r="CI1874" s="3"/>
      <c r="CJ1874" s="3"/>
      <c r="CK1874" s="3"/>
    </row>
    <row r="1875" spans="1:89" s="21" customFormat="1">
      <c r="A1875" s="141"/>
      <c r="C1875" s="15"/>
      <c r="D1875" s="44"/>
      <c r="E1875" s="44"/>
      <c r="F1875" s="44"/>
      <c r="G1875" s="44"/>
      <c r="H1875" s="44"/>
      <c r="I1875" s="44"/>
      <c r="J1875" s="44"/>
      <c r="K1875" s="44"/>
      <c r="L1875" s="44"/>
      <c r="M1875" s="44"/>
      <c r="N1875" s="44"/>
      <c r="O1875" s="44"/>
      <c r="P1875" s="44"/>
      <c r="Q1875" s="44"/>
      <c r="R1875" s="44"/>
      <c r="S1875" s="28"/>
      <c r="T1875" s="28"/>
      <c r="U1875" s="28"/>
      <c r="V1875" s="28"/>
      <c r="W1875" s="28"/>
      <c r="X1875" s="28"/>
      <c r="Y1875" s="28"/>
      <c r="Z1875" s="28"/>
      <c r="AA1875" s="28"/>
      <c r="AB1875" s="27"/>
      <c r="AC1875" s="27"/>
      <c r="AD1875" s="27"/>
      <c r="AE1875" s="27"/>
      <c r="AF1875" s="27"/>
      <c r="AG1875" s="27"/>
      <c r="AH1875" s="27"/>
      <c r="AI1875" s="27"/>
      <c r="AJ1875" s="27"/>
      <c r="AK1875" s="27"/>
      <c r="AL1875" s="27"/>
      <c r="AM1875" s="27"/>
      <c r="AN1875" s="27"/>
      <c r="AO1875" s="27"/>
      <c r="AP1875" s="27"/>
      <c r="AQ1875" s="27"/>
      <c r="AR1875" s="27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  <c r="BR1875" s="3"/>
      <c r="BS1875" s="3"/>
      <c r="BT1875" s="3"/>
      <c r="BU1875" s="3"/>
      <c r="BV1875" s="3"/>
      <c r="BW1875" s="3"/>
      <c r="BX1875" s="3"/>
      <c r="BY1875" s="3"/>
      <c r="BZ1875" s="3"/>
      <c r="CA1875" s="3"/>
      <c r="CB1875" s="3"/>
      <c r="CC1875" s="3"/>
      <c r="CD1875" s="3"/>
      <c r="CE1875" s="3"/>
      <c r="CF1875" s="3"/>
      <c r="CG1875" s="3"/>
      <c r="CH1875" s="3"/>
      <c r="CI1875" s="3"/>
      <c r="CJ1875" s="3"/>
      <c r="CK1875" s="3"/>
    </row>
    <row r="1876" spans="1:89" s="21" customFormat="1">
      <c r="A1876" s="141"/>
      <c r="C1876" s="15"/>
      <c r="D1876" s="44"/>
      <c r="E1876" s="44"/>
      <c r="F1876" s="44"/>
      <c r="G1876" s="44"/>
      <c r="H1876" s="44"/>
      <c r="I1876" s="44"/>
      <c r="J1876" s="44"/>
      <c r="K1876" s="44"/>
      <c r="L1876" s="44"/>
      <c r="M1876" s="44"/>
      <c r="N1876" s="44"/>
      <c r="O1876" s="44"/>
      <c r="P1876" s="44"/>
      <c r="Q1876" s="44"/>
      <c r="R1876" s="44"/>
      <c r="S1876" s="28"/>
      <c r="T1876" s="28"/>
      <c r="U1876" s="28"/>
      <c r="V1876" s="28"/>
      <c r="W1876" s="28"/>
      <c r="X1876" s="28"/>
      <c r="Y1876" s="28"/>
      <c r="Z1876" s="28"/>
      <c r="AA1876" s="28"/>
      <c r="AB1876" s="27"/>
      <c r="AC1876" s="27"/>
      <c r="AD1876" s="27"/>
      <c r="AE1876" s="27"/>
      <c r="AF1876" s="27"/>
      <c r="AG1876" s="27"/>
      <c r="AH1876" s="27"/>
      <c r="AI1876" s="27"/>
      <c r="AJ1876" s="27"/>
      <c r="AK1876" s="27"/>
      <c r="AL1876" s="27"/>
      <c r="AM1876" s="27"/>
      <c r="AN1876" s="27"/>
      <c r="AO1876" s="27"/>
      <c r="AP1876" s="27"/>
      <c r="AQ1876" s="27"/>
      <c r="AR1876" s="27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  <c r="BR1876" s="3"/>
      <c r="BS1876" s="3"/>
      <c r="BT1876" s="3"/>
      <c r="BU1876" s="3"/>
      <c r="BV1876" s="3"/>
      <c r="BW1876" s="3"/>
      <c r="BX1876" s="3"/>
      <c r="BY1876" s="3"/>
      <c r="BZ1876" s="3"/>
      <c r="CA1876" s="3"/>
      <c r="CB1876" s="3"/>
      <c r="CC1876" s="3"/>
      <c r="CD1876" s="3"/>
      <c r="CE1876" s="3"/>
      <c r="CF1876" s="3"/>
      <c r="CG1876" s="3"/>
      <c r="CH1876" s="3"/>
      <c r="CI1876" s="3"/>
      <c r="CJ1876" s="3"/>
      <c r="CK1876" s="3"/>
    </row>
    <row r="1877" spans="1:89" s="21" customFormat="1">
      <c r="A1877" s="141"/>
      <c r="C1877" s="15"/>
      <c r="D1877" s="44"/>
      <c r="E1877" s="44"/>
      <c r="F1877" s="44"/>
      <c r="G1877" s="44"/>
      <c r="H1877" s="44"/>
      <c r="I1877" s="44"/>
      <c r="J1877" s="44"/>
      <c r="K1877" s="44"/>
      <c r="L1877" s="44"/>
      <c r="M1877" s="44"/>
      <c r="N1877" s="44"/>
      <c r="O1877" s="44"/>
      <c r="P1877" s="44"/>
      <c r="Q1877" s="44"/>
      <c r="R1877" s="44"/>
      <c r="S1877" s="28"/>
      <c r="T1877" s="28"/>
      <c r="U1877" s="28"/>
      <c r="V1877" s="28"/>
      <c r="W1877" s="28"/>
      <c r="X1877" s="28"/>
      <c r="Y1877" s="28"/>
      <c r="Z1877" s="28"/>
      <c r="AA1877" s="28"/>
      <c r="AB1877" s="27"/>
      <c r="AC1877" s="27"/>
      <c r="AD1877" s="27"/>
      <c r="AE1877" s="27"/>
      <c r="AF1877" s="27"/>
      <c r="AG1877" s="27"/>
      <c r="AH1877" s="27"/>
      <c r="AI1877" s="27"/>
      <c r="AJ1877" s="27"/>
      <c r="AK1877" s="27"/>
      <c r="AL1877" s="27"/>
      <c r="AM1877" s="27"/>
      <c r="AN1877" s="27"/>
      <c r="AO1877" s="27"/>
      <c r="AP1877" s="27"/>
      <c r="AQ1877" s="27"/>
      <c r="AR1877" s="27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  <c r="BR1877" s="3"/>
      <c r="BS1877" s="3"/>
      <c r="BT1877" s="3"/>
      <c r="BU1877" s="3"/>
      <c r="BV1877" s="3"/>
      <c r="BW1877" s="3"/>
      <c r="BX1877" s="3"/>
      <c r="BY1877" s="3"/>
      <c r="BZ1877" s="3"/>
      <c r="CA1877" s="3"/>
      <c r="CB1877" s="3"/>
      <c r="CC1877" s="3"/>
      <c r="CD1877" s="3"/>
      <c r="CE1877" s="3"/>
      <c r="CF1877" s="3"/>
      <c r="CG1877" s="3"/>
      <c r="CH1877" s="3"/>
      <c r="CI1877" s="3"/>
      <c r="CJ1877" s="3"/>
      <c r="CK1877" s="3"/>
    </row>
    <row r="1878" spans="1:89" s="21" customFormat="1">
      <c r="A1878" s="141"/>
      <c r="C1878" s="15"/>
      <c r="D1878" s="44"/>
      <c r="E1878" s="44"/>
      <c r="F1878" s="44"/>
      <c r="G1878" s="44"/>
      <c r="H1878" s="44"/>
      <c r="I1878" s="44"/>
      <c r="J1878" s="44"/>
      <c r="K1878" s="44"/>
      <c r="L1878" s="44"/>
      <c r="M1878" s="44"/>
      <c r="N1878" s="44"/>
      <c r="O1878" s="44"/>
      <c r="P1878" s="44"/>
      <c r="Q1878" s="44"/>
      <c r="R1878" s="44"/>
      <c r="S1878" s="28"/>
      <c r="T1878" s="28"/>
      <c r="U1878" s="28"/>
      <c r="V1878" s="28"/>
      <c r="W1878" s="28"/>
      <c r="X1878" s="28"/>
      <c r="Y1878" s="28"/>
      <c r="Z1878" s="28"/>
      <c r="AA1878" s="28"/>
      <c r="AB1878" s="27"/>
      <c r="AC1878" s="27"/>
      <c r="AD1878" s="27"/>
      <c r="AE1878" s="27"/>
      <c r="AF1878" s="27"/>
      <c r="AG1878" s="27"/>
      <c r="AH1878" s="27"/>
      <c r="AI1878" s="27"/>
      <c r="AJ1878" s="27"/>
      <c r="AK1878" s="27"/>
      <c r="AL1878" s="27"/>
      <c r="AM1878" s="27"/>
      <c r="AN1878" s="27"/>
      <c r="AO1878" s="27"/>
      <c r="AP1878" s="27"/>
      <c r="AQ1878" s="27"/>
      <c r="AR1878" s="27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  <c r="BR1878" s="3"/>
      <c r="BS1878" s="3"/>
      <c r="BT1878" s="3"/>
      <c r="BU1878" s="3"/>
      <c r="BV1878" s="3"/>
      <c r="BW1878" s="3"/>
      <c r="BX1878" s="3"/>
      <c r="BY1878" s="3"/>
      <c r="BZ1878" s="3"/>
      <c r="CA1878" s="3"/>
      <c r="CB1878" s="3"/>
      <c r="CC1878" s="3"/>
      <c r="CD1878" s="3"/>
      <c r="CE1878" s="3"/>
      <c r="CF1878" s="3"/>
      <c r="CG1878" s="3"/>
      <c r="CH1878" s="3"/>
      <c r="CI1878" s="3"/>
      <c r="CJ1878" s="3"/>
      <c r="CK1878" s="3"/>
    </row>
    <row r="1879" spans="1:89" s="21" customFormat="1">
      <c r="A1879" s="141"/>
      <c r="C1879" s="15"/>
      <c r="D1879" s="44"/>
      <c r="E1879" s="44"/>
      <c r="F1879" s="44"/>
      <c r="G1879" s="44"/>
      <c r="H1879" s="44"/>
      <c r="I1879" s="44"/>
      <c r="J1879" s="44"/>
      <c r="K1879" s="44"/>
      <c r="L1879" s="44"/>
      <c r="M1879" s="44"/>
      <c r="N1879" s="44"/>
      <c r="O1879" s="44"/>
      <c r="P1879" s="44"/>
      <c r="Q1879" s="44"/>
      <c r="R1879" s="44"/>
      <c r="S1879" s="28"/>
      <c r="T1879" s="28"/>
      <c r="U1879" s="28"/>
      <c r="V1879" s="28"/>
      <c r="W1879" s="28"/>
      <c r="X1879" s="28"/>
      <c r="Y1879" s="28"/>
      <c r="Z1879" s="28"/>
      <c r="AA1879" s="28"/>
      <c r="AB1879" s="27"/>
      <c r="AC1879" s="27"/>
      <c r="AD1879" s="27"/>
      <c r="AE1879" s="27"/>
      <c r="AF1879" s="27"/>
      <c r="AG1879" s="27"/>
      <c r="AH1879" s="27"/>
      <c r="AI1879" s="27"/>
      <c r="AJ1879" s="27"/>
      <c r="AK1879" s="27"/>
      <c r="AL1879" s="27"/>
      <c r="AM1879" s="27"/>
      <c r="AN1879" s="27"/>
      <c r="AO1879" s="27"/>
      <c r="AP1879" s="27"/>
      <c r="AQ1879" s="27"/>
      <c r="AR1879" s="27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  <c r="BR1879" s="3"/>
      <c r="BS1879" s="3"/>
      <c r="BT1879" s="3"/>
      <c r="BU1879" s="3"/>
      <c r="BV1879" s="3"/>
      <c r="BW1879" s="3"/>
      <c r="BX1879" s="3"/>
      <c r="BY1879" s="3"/>
      <c r="BZ1879" s="3"/>
      <c r="CA1879" s="3"/>
      <c r="CB1879" s="3"/>
      <c r="CC1879" s="3"/>
      <c r="CD1879" s="3"/>
      <c r="CE1879" s="3"/>
      <c r="CF1879" s="3"/>
      <c r="CG1879" s="3"/>
      <c r="CH1879" s="3"/>
      <c r="CI1879" s="3"/>
      <c r="CJ1879" s="3"/>
      <c r="CK1879" s="3"/>
    </row>
    <row r="1880" spans="1:89" s="21" customFormat="1">
      <c r="A1880" s="141"/>
      <c r="C1880" s="15"/>
      <c r="D1880" s="44"/>
      <c r="E1880" s="44"/>
      <c r="F1880" s="44"/>
      <c r="G1880" s="44"/>
      <c r="H1880" s="44"/>
      <c r="I1880" s="44"/>
      <c r="J1880" s="44"/>
      <c r="K1880" s="44"/>
      <c r="L1880" s="44"/>
      <c r="M1880" s="44"/>
      <c r="N1880" s="44"/>
      <c r="O1880" s="44"/>
      <c r="P1880" s="44"/>
      <c r="Q1880" s="44"/>
      <c r="R1880" s="44"/>
      <c r="S1880" s="28"/>
      <c r="T1880" s="28"/>
      <c r="U1880" s="28"/>
      <c r="V1880" s="28"/>
      <c r="W1880" s="28"/>
      <c r="X1880" s="28"/>
      <c r="Y1880" s="28"/>
      <c r="Z1880" s="28"/>
      <c r="AA1880" s="28"/>
      <c r="AB1880" s="27"/>
      <c r="AC1880" s="27"/>
      <c r="AD1880" s="27"/>
      <c r="AE1880" s="27"/>
      <c r="AF1880" s="27"/>
      <c r="AG1880" s="27"/>
      <c r="AH1880" s="27"/>
      <c r="AI1880" s="27"/>
      <c r="AJ1880" s="27"/>
      <c r="AK1880" s="27"/>
      <c r="AL1880" s="27"/>
      <c r="AM1880" s="27"/>
      <c r="AN1880" s="27"/>
      <c r="AO1880" s="27"/>
      <c r="AP1880" s="27"/>
      <c r="AQ1880" s="27"/>
      <c r="AR1880" s="27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  <c r="BR1880" s="3"/>
      <c r="BS1880" s="3"/>
      <c r="BT1880" s="3"/>
      <c r="BU1880" s="3"/>
      <c r="BV1880" s="3"/>
      <c r="BW1880" s="3"/>
      <c r="BX1880" s="3"/>
      <c r="BY1880" s="3"/>
      <c r="BZ1880" s="3"/>
      <c r="CA1880" s="3"/>
      <c r="CB1880" s="3"/>
      <c r="CC1880" s="3"/>
      <c r="CD1880" s="3"/>
      <c r="CE1880" s="3"/>
      <c r="CF1880" s="3"/>
      <c r="CG1880" s="3"/>
      <c r="CH1880" s="3"/>
      <c r="CI1880" s="3"/>
      <c r="CJ1880" s="3"/>
      <c r="CK1880" s="3"/>
    </row>
    <row r="1881" spans="1:89" s="21" customFormat="1">
      <c r="A1881" s="141"/>
      <c r="C1881" s="15"/>
      <c r="D1881" s="44"/>
      <c r="E1881" s="44"/>
      <c r="F1881" s="44"/>
      <c r="G1881" s="44"/>
      <c r="H1881" s="44"/>
      <c r="I1881" s="44"/>
      <c r="J1881" s="44"/>
      <c r="K1881" s="44"/>
      <c r="L1881" s="44"/>
      <c r="M1881" s="44"/>
      <c r="N1881" s="44"/>
      <c r="O1881" s="44"/>
      <c r="P1881" s="44"/>
      <c r="Q1881" s="44"/>
      <c r="R1881" s="44"/>
      <c r="S1881" s="28"/>
      <c r="T1881" s="28"/>
      <c r="U1881" s="28"/>
      <c r="V1881" s="28"/>
      <c r="W1881" s="28"/>
      <c r="X1881" s="28"/>
      <c r="Y1881" s="28"/>
      <c r="Z1881" s="28"/>
      <c r="AA1881" s="28"/>
      <c r="AB1881" s="27"/>
      <c r="AC1881" s="27"/>
      <c r="AD1881" s="27"/>
      <c r="AE1881" s="27"/>
      <c r="AF1881" s="27"/>
      <c r="AG1881" s="27"/>
      <c r="AH1881" s="27"/>
      <c r="AI1881" s="27"/>
      <c r="AJ1881" s="27"/>
      <c r="AK1881" s="27"/>
      <c r="AL1881" s="27"/>
      <c r="AM1881" s="27"/>
      <c r="AN1881" s="27"/>
      <c r="AO1881" s="27"/>
      <c r="AP1881" s="27"/>
      <c r="AQ1881" s="27"/>
      <c r="AR1881" s="27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  <c r="BR1881" s="3"/>
      <c r="BS1881" s="3"/>
      <c r="BT1881" s="3"/>
      <c r="BU1881" s="3"/>
      <c r="BV1881" s="3"/>
      <c r="BW1881" s="3"/>
      <c r="BX1881" s="3"/>
      <c r="BY1881" s="3"/>
      <c r="BZ1881" s="3"/>
      <c r="CA1881" s="3"/>
      <c r="CB1881" s="3"/>
      <c r="CC1881" s="3"/>
      <c r="CD1881" s="3"/>
      <c r="CE1881" s="3"/>
      <c r="CF1881" s="3"/>
      <c r="CG1881" s="3"/>
      <c r="CH1881" s="3"/>
      <c r="CI1881" s="3"/>
      <c r="CJ1881" s="3"/>
      <c r="CK1881" s="3"/>
    </row>
    <row r="1882" spans="1:89" s="21" customFormat="1">
      <c r="A1882" s="141"/>
      <c r="C1882" s="15"/>
      <c r="D1882" s="44"/>
      <c r="E1882" s="44"/>
      <c r="F1882" s="44"/>
      <c r="G1882" s="44"/>
      <c r="H1882" s="44"/>
      <c r="I1882" s="44"/>
      <c r="J1882" s="44"/>
      <c r="K1882" s="44"/>
      <c r="L1882" s="44"/>
      <c r="M1882" s="44"/>
      <c r="N1882" s="44"/>
      <c r="O1882" s="44"/>
      <c r="P1882" s="44"/>
      <c r="Q1882" s="44"/>
      <c r="R1882" s="44"/>
      <c r="S1882" s="28"/>
      <c r="T1882" s="28"/>
      <c r="U1882" s="28"/>
      <c r="V1882" s="28"/>
      <c r="W1882" s="28"/>
      <c r="X1882" s="28"/>
      <c r="Y1882" s="28"/>
      <c r="Z1882" s="28"/>
      <c r="AA1882" s="28"/>
      <c r="AB1882" s="27"/>
      <c r="AC1882" s="27"/>
      <c r="AD1882" s="27"/>
      <c r="AE1882" s="27"/>
      <c r="AF1882" s="27"/>
      <c r="AG1882" s="27"/>
      <c r="AH1882" s="27"/>
      <c r="AI1882" s="27"/>
      <c r="AJ1882" s="27"/>
      <c r="AK1882" s="27"/>
      <c r="AL1882" s="27"/>
      <c r="AM1882" s="27"/>
      <c r="AN1882" s="27"/>
      <c r="AO1882" s="27"/>
      <c r="AP1882" s="27"/>
      <c r="AQ1882" s="27"/>
      <c r="AR1882" s="27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  <c r="BR1882" s="3"/>
      <c r="BS1882" s="3"/>
      <c r="BT1882" s="3"/>
      <c r="BU1882" s="3"/>
      <c r="BV1882" s="3"/>
      <c r="BW1882" s="3"/>
      <c r="BX1882" s="3"/>
      <c r="BY1882" s="3"/>
      <c r="BZ1882" s="3"/>
      <c r="CA1882" s="3"/>
      <c r="CB1882" s="3"/>
      <c r="CC1882" s="3"/>
      <c r="CD1882" s="3"/>
      <c r="CE1882" s="3"/>
      <c r="CF1882" s="3"/>
      <c r="CG1882" s="3"/>
      <c r="CH1882" s="3"/>
      <c r="CI1882" s="3"/>
      <c r="CJ1882" s="3"/>
      <c r="CK1882" s="3"/>
    </row>
    <row r="1883" spans="1:89" s="21" customFormat="1">
      <c r="A1883" s="141"/>
      <c r="C1883" s="15"/>
      <c r="D1883" s="44"/>
      <c r="E1883" s="44"/>
      <c r="F1883" s="44"/>
      <c r="G1883" s="44"/>
      <c r="H1883" s="44"/>
      <c r="I1883" s="44"/>
      <c r="J1883" s="44"/>
      <c r="K1883" s="44"/>
      <c r="L1883" s="44"/>
      <c r="M1883" s="44"/>
      <c r="N1883" s="44"/>
      <c r="O1883" s="44"/>
      <c r="P1883" s="44"/>
      <c r="Q1883" s="44"/>
      <c r="R1883" s="44"/>
      <c r="S1883" s="28"/>
      <c r="T1883" s="28"/>
      <c r="U1883" s="28"/>
      <c r="V1883" s="28"/>
      <c r="W1883" s="28"/>
      <c r="X1883" s="28"/>
      <c r="Y1883" s="28"/>
      <c r="Z1883" s="28"/>
      <c r="AA1883" s="28"/>
      <c r="AB1883" s="27"/>
      <c r="AC1883" s="27"/>
      <c r="AD1883" s="27"/>
      <c r="AE1883" s="27"/>
      <c r="AF1883" s="27"/>
      <c r="AG1883" s="27"/>
      <c r="AH1883" s="27"/>
      <c r="AI1883" s="27"/>
      <c r="AJ1883" s="27"/>
      <c r="AK1883" s="27"/>
      <c r="AL1883" s="27"/>
      <c r="AM1883" s="27"/>
      <c r="AN1883" s="27"/>
      <c r="AO1883" s="27"/>
      <c r="AP1883" s="27"/>
      <c r="AQ1883" s="27"/>
      <c r="AR1883" s="27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/>
      <c r="BF1883" s="3"/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  <c r="BR1883" s="3"/>
      <c r="BS1883" s="3"/>
      <c r="BT1883" s="3"/>
      <c r="BU1883" s="3"/>
      <c r="BV1883" s="3"/>
      <c r="BW1883" s="3"/>
      <c r="BX1883" s="3"/>
      <c r="BY1883" s="3"/>
      <c r="BZ1883" s="3"/>
      <c r="CA1883" s="3"/>
      <c r="CB1883" s="3"/>
      <c r="CC1883" s="3"/>
      <c r="CD1883" s="3"/>
      <c r="CE1883" s="3"/>
      <c r="CF1883" s="3"/>
      <c r="CG1883" s="3"/>
      <c r="CH1883" s="3"/>
      <c r="CI1883" s="3"/>
      <c r="CJ1883" s="3"/>
      <c r="CK1883" s="3"/>
    </row>
    <row r="1884" spans="1:89" s="21" customFormat="1">
      <c r="A1884" s="141"/>
      <c r="C1884" s="15"/>
      <c r="D1884" s="44"/>
      <c r="E1884" s="44"/>
      <c r="F1884" s="44"/>
      <c r="G1884" s="44"/>
      <c r="H1884" s="44"/>
      <c r="I1884" s="44"/>
      <c r="J1884" s="44"/>
      <c r="K1884" s="44"/>
      <c r="L1884" s="44"/>
      <c r="M1884" s="44"/>
      <c r="N1884" s="44"/>
      <c r="O1884" s="44"/>
      <c r="P1884" s="44"/>
      <c r="Q1884" s="44"/>
      <c r="R1884" s="44"/>
      <c r="S1884" s="28"/>
      <c r="T1884" s="28"/>
      <c r="U1884" s="28"/>
      <c r="V1884" s="28"/>
      <c r="W1884" s="28"/>
      <c r="X1884" s="28"/>
      <c r="Y1884" s="28"/>
      <c r="Z1884" s="28"/>
      <c r="AA1884" s="28"/>
      <c r="AB1884" s="27"/>
      <c r="AC1884" s="27"/>
      <c r="AD1884" s="27"/>
      <c r="AE1884" s="27"/>
      <c r="AF1884" s="27"/>
      <c r="AG1884" s="27"/>
      <c r="AH1884" s="27"/>
      <c r="AI1884" s="27"/>
      <c r="AJ1884" s="27"/>
      <c r="AK1884" s="27"/>
      <c r="AL1884" s="27"/>
      <c r="AM1884" s="27"/>
      <c r="AN1884" s="27"/>
      <c r="AO1884" s="27"/>
      <c r="AP1884" s="27"/>
      <c r="AQ1884" s="27"/>
      <c r="AR1884" s="27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  <c r="BR1884" s="3"/>
      <c r="BS1884" s="3"/>
      <c r="BT1884" s="3"/>
      <c r="BU1884" s="3"/>
      <c r="BV1884" s="3"/>
      <c r="BW1884" s="3"/>
      <c r="BX1884" s="3"/>
      <c r="BY1884" s="3"/>
      <c r="BZ1884" s="3"/>
      <c r="CA1884" s="3"/>
      <c r="CB1884" s="3"/>
      <c r="CC1884" s="3"/>
      <c r="CD1884" s="3"/>
      <c r="CE1884" s="3"/>
      <c r="CF1884" s="3"/>
      <c r="CG1884" s="3"/>
      <c r="CH1884" s="3"/>
      <c r="CI1884" s="3"/>
      <c r="CJ1884" s="3"/>
      <c r="CK1884" s="3"/>
    </row>
    <row r="1885" spans="1:89" s="21" customFormat="1">
      <c r="A1885" s="141"/>
      <c r="C1885" s="15"/>
      <c r="D1885" s="44"/>
      <c r="E1885" s="44"/>
      <c r="F1885" s="44"/>
      <c r="G1885" s="44"/>
      <c r="H1885" s="44"/>
      <c r="I1885" s="44"/>
      <c r="J1885" s="44"/>
      <c r="K1885" s="44"/>
      <c r="L1885" s="44"/>
      <c r="M1885" s="44"/>
      <c r="N1885" s="44"/>
      <c r="O1885" s="44"/>
      <c r="P1885" s="44"/>
      <c r="Q1885" s="44"/>
      <c r="R1885" s="44"/>
      <c r="S1885" s="28"/>
      <c r="T1885" s="28"/>
      <c r="U1885" s="28"/>
      <c r="V1885" s="28"/>
      <c r="W1885" s="28"/>
      <c r="X1885" s="28"/>
      <c r="Y1885" s="28"/>
      <c r="Z1885" s="28"/>
      <c r="AA1885" s="28"/>
      <c r="AB1885" s="27"/>
      <c r="AC1885" s="27"/>
      <c r="AD1885" s="27"/>
      <c r="AE1885" s="27"/>
      <c r="AF1885" s="27"/>
      <c r="AG1885" s="27"/>
      <c r="AH1885" s="27"/>
      <c r="AI1885" s="27"/>
      <c r="AJ1885" s="27"/>
      <c r="AK1885" s="27"/>
      <c r="AL1885" s="27"/>
      <c r="AM1885" s="27"/>
      <c r="AN1885" s="27"/>
      <c r="AO1885" s="27"/>
      <c r="AP1885" s="27"/>
      <c r="AQ1885" s="27"/>
      <c r="AR1885" s="27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  <c r="BR1885" s="3"/>
      <c r="BS1885" s="3"/>
      <c r="BT1885" s="3"/>
      <c r="BU1885" s="3"/>
      <c r="BV1885" s="3"/>
      <c r="BW1885" s="3"/>
      <c r="BX1885" s="3"/>
      <c r="BY1885" s="3"/>
      <c r="BZ1885" s="3"/>
      <c r="CA1885" s="3"/>
      <c r="CB1885" s="3"/>
      <c r="CC1885" s="3"/>
      <c r="CD1885" s="3"/>
      <c r="CE1885" s="3"/>
      <c r="CF1885" s="3"/>
      <c r="CG1885" s="3"/>
      <c r="CH1885" s="3"/>
      <c r="CI1885" s="3"/>
      <c r="CJ1885" s="3"/>
      <c r="CK1885" s="3"/>
    </row>
    <row r="1886" spans="1:89" s="21" customFormat="1">
      <c r="A1886" s="141"/>
      <c r="C1886" s="15"/>
      <c r="D1886" s="44"/>
      <c r="E1886" s="44"/>
      <c r="F1886" s="44"/>
      <c r="G1886" s="44"/>
      <c r="H1886" s="44"/>
      <c r="I1886" s="44"/>
      <c r="J1886" s="44"/>
      <c r="K1886" s="44"/>
      <c r="L1886" s="44"/>
      <c r="M1886" s="44"/>
      <c r="N1886" s="44"/>
      <c r="O1886" s="44"/>
      <c r="P1886" s="44"/>
      <c r="Q1886" s="44"/>
      <c r="R1886" s="44"/>
      <c r="S1886" s="28"/>
      <c r="T1886" s="28"/>
      <c r="U1886" s="28"/>
      <c r="V1886" s="28"/>
      <c r="W1886" s="28"/>
      <c r="X1886" s="28"/>
      <c r="Y1886" s="28"/>
      <c r="Z1886" s="28"/>
      <c r="AA1886" s="28"/>
      <c r="AB1886" s="27"/>
      <c r="AC1886" s="27"/>
      <c r="AD1886" s="27"/>
      <c r="AE1886" s="27"/>
      <c r="AF1886" s="27"/>
      <c r="AG1886" s="27"/>
      <c r="AH1886" s="27"/>
      <c r="AI1886" s="27"/>
      <c r="AJ1886" s="27"/>
      <c r="AK1886" s="27"/>
      <c r="AL1886" s="27"/>
      <c r="AM1886" s="27"/>
      <c r="AN1886" s="27"/>
      <c r="AO1886" s="27"/>
      <c r="AP1886" s="27"/>
      <c r="AQ1886" s="27"/>
      <c r="AR1886" s="27"/>
      <c r="AS1886" s="3"/>
      <c r="AT1886" s="3"/>
      <c r="AU1886" s="3"/>
      <c r="AV1886" s="3"/>
      <c r="AW1886" s="3"/>
      <c r="AX1886" s="3"/>
      <c r="AY1886" s="3"/>
      <c r="AZ1886" s="3"/>
      <c r="BA1886" s="3"/>
      <c r="BB1886" s="3"/>
      <c r="BC1886" s="3"/>
      <c r="BD1886" s="3"/>
      <c r="BE1886" s="3"/>
      <c r="BF1886" s="3"/>
      <c r="BG1886" s="3"/>
      <c r="BH1886" s="3"/>
      <c r="BI1886" s="3"/>
      <c r="BJ1886" s="3"/>
      <c r="BK1886" s="3"/>
      <c r="BL1886" s="3"/>
      <c r="BM1886" s="3"/>
      <c r="BN1886" s="3"/>
      <c r="BO1886" s="3"/>
      <c r="BP1886" s="3"/>
      <c r="BQ1886" s="3"/>
      <c r="BR1886" s="3"/>
      <c r="BS1886" s="3"/>
      <c r="BT1886" s="3"/>
      <c r="BU1886" s="3"/>
      <c r="BV1886" s="3"/>
      <c r="BW1886" s="3"/>
      <c r="BX1886" s="3"/>
      <c r="BY1886" s="3"/>
      <c r="BZ1886" s="3"/>
      <c r="CA1886" s="3"/>
      <c r="CB1886" s="3"/>
      <c r="CC1886" s="3"/>
      <c r="CD1886" s="3"/>
      <c r="CE1886" s="3"/>
      <c r="CF1886" s="3"/>
      <c r="CG1886" s="3"/>
      <c r="CH1886" s="3"/>
      <c r="CI1886" s="3"/>
      <c r="CJ1886" s="3"/>
      <c r="CK1886" s="3"/>
    </row>
    <row r="1887" spans="1:89" s="21" customFormat="1">
      <c r="A1887" s="141"/>
      <c r="C1887" s="15"/>
      <c r="D1887" s="44"/>
      <c r="E1887" s="44"/>
      <c r="F1887" s="44"/>
      <c r="G1887" s="44"/>
      <c r="H1887" s="44"/>
      <c r="I1887" s="44"/>
      <c r="J1887" s="44"/>
      <c r="K1887" s="44"/>
      <c r="L1887" s="44"/>
      <c r="M1887" s="44"/>
      <c r="N1887" s="44"/>
      <c r="O1887" s="44"/>
      <c r="P1887" s="44"/>
      <c r="Q1887" s="44"/>
      <c r="R1887" s="44"/>
      <c r="S1887" s="28"/>
      <c r="T1887" s="28"/>
      <c r="U1887" s="28"/>
      <c r="V1887" s="28"/>
      <c r="W1887" s="28"/>
      <c r="X1887" s="28"/>
      <c r="Y1887" s="28"/>
      <c r="Z1887" s="28"/>
      <c r="AA1887" s="28"/>
      <c r="AB1887" s="27"/>
      <c r="AC1887" s="27"/>
      <c r="AD1887" s="27"/>
      <c r="AE1887" s="27"/>
      <c r="AF1887" s="27"/>
      <c r="AG1887" s="27"/>
      <c r="AH1887" s="27"/>
      <c r="AI1887" s="27"/>
      <c r="AJ1887" s="27"/>
      <c r="AK1887" s="27"/>
      <c r="AL1887" s="27"/>
      <c r="AM1887" s="27"/>
      <c r="AN1887" s="27"/>
      <c r="AO1887" s="27"/>
      <c r="AP1887" s="27"/>
      <c r="AQ1887" s="27"/>
      <c r="AR1887" s="27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  <c r="BR1887" s="3"/>
      <c r="BS1887" s="3"/>
      <c r="BT1887" s="3"/>
      <c r="BU1887" s="3"/>
      <c r="BV1887" s="3"/>
      <c r="BW1887" s="3"/>
      <c r="BX1887" s="3"/>
      <c r="BY1887" s="3"/>
      <c r="BZ1887" s="3"/>
      <c r="CA1887" s="3"/>
      <c r="CB1887" s="3"/>
      <c r="CC1887" s="3"/>
      <c r="CD1887" s="3"/>
      <c r="CE1887" s="3"/>
      <c r="CF1887" s="3"/>
      <c r="CG1887" s="3"/>
      <c r="CH1887" s="3"/>
      <c r="CI1887" s="3"/>
      <c r="CJ1887" s="3"/>
      <c r="CK1887" s="3"/>
    </row>
    <row r="1888" spans="1:89" s="21" customFormat="1">
      <c r="A1888" s="141"/>
      <c r="C1888" s="15"/>
      <c r="D1888" s="44"/>
      <c r="E1888" s="44"/>
      <c r="F1888" s="44"/>
      <c r="G1888" s="44"/>
      <c r="H1888" s="44"/>
      <c r="I1888" s="44"/>
      <c r="J1888" s="44"/>
      <c r="K1888" s="44"/>
      <c r="L1888" s="44"/>
      <c r="M1888" s="44"/>
      <c r="N1888" s="44"/>
      <c r="O1888" s="44"/>
      <c r="P1888" s="44"/>
      <c r="Q1888" s="44"/>
      <c r="R1888" s="44"/>
      <c r="S1888" s="28"/>
      <c r="T1888" s="28"/>
      <c r="U1888" s="28"/>
      <c r="V1888" s="28"/>
      <c r="W1888" s="28"/>
      <c r="X1888" s="28"/>
      <c r="Y1888" s="28"/>
      <c r="Z1888" s="28"/>
      <c r="AA1888" s="28"/>
      <c r="AB1888" s="27"/>
      <c r="AC1888" s="27"/>
      <c r="AD1888" s="27"/>
      <c r="AE1888" s="27"/>
      <c r="AF1888" s="27"/>
      <c r="AG1888" s="27"/>
      <c r="AH1888" s="27"/>
      <c r="AI1888" s="27"/>
      <c r="AJ1888" s="27"/>
      <c r="AK1888" s="27"/>
      <c r="AL1888" s="27"/>
      <c r="AM1888" s="27"/>
      <c r="AN1888" s="27"/>
      <c r="AO1888" s="27"/>
      <c r="AP1888" s="27"/>
      <c r="AQ1888" s="27"/>
      <c r="AR1888" s="27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/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  <c r="BR1888" s="3"/>
      <c r="BS1888" s="3"/>
      <c r="BT1888" s="3"/>
      <c r="BU1888" s="3"/>
      <c r="BV1888" s="3"/>
      <c r="BW1888" s="3"/>
      <c r="BX1888" s="3"/>
      <c r="BY1888" s="3"/>
      <c r="BZ1888" s="3"/>
      <c r="CA1888" s="3"/>
      <c r="CB1888" s="3"/>
      <c r="CC1888" s="3"/>
      <c r="CD1888" s="3"/>
      <c r="CE1888" s="3"/>
      <c r="CF1888" s="3"/>
      <c r="CG1888" s="3"/>
      <c r="CH1888" s="3"/>
      <c r="CI1888" s="3"/>
      <c r="CJ1888" s="3"/>
      <c r="CK1888" s="3"/>
    </row>
    <row r="1889" spans="1:89" s="21" customFormat="1">
      <c r="A1889" s="141"/>
      <c r="C1889" s="15"/>
      <c r="D1889" s="44"/>
      <c r="E1889" s="44"/>
      <c r="F1889" s="44"/>
      <c r="G1889" s="44"/>
      <c r="H1889" s="44"/>
      <c r="I1889" s="44"/>
      <c r="J1889" s="44"/>
      <c r="K1889" s="44"/>
      <c r="L1889" s="44"/>
      <c r="M1889" s="44"/>
      <c r="N1889" s="44"/>
      <c r="O1889" s="44"/>
      <c r="P1889" s="44"/>
      <c r="Q1889" s="44"/>
      <c r="R1889" s="44"/>
      <c r="S1889" s="28"/>
      <c r="T1889" s="28"/>
      <c r="U1889" s="28"/>
      <c r="V1889" s="28"/>
      <c r="W1889" s="28"/>
      <c r="X1889" s="28"/>
      <c r="Y1889" s="28"/>
      <c r="Z1889" s="28"/>
      <c r="AA1889" s="28"/>
      <c r="AB1889" s="27"/>
      <c r="AC1889" s="27"/>
      <c r="AD1889" s="27"/>
      <c r="AE1889" s="27"/>
      <c r="AF1889" s="27"/>
      <c r="AG1889" s="27"/>
      <c r="AH1889" s="27"/>
      <c r="AI1889" s="27"/>
      <c r="AJ1889" s="27"/>
      <c r="AK1889" s="27"/>
      <c r="AL1889" s="27"/>
      <c r="AM1889" s="27"/>
      <c r="AN1889" s="27"/>
      <c r="AO1889" s="27"/>
      <c r="AP1889" s="27"/>
      <c r="AQ1889" s="27"/>
      <c r="AR1889" s="27"/>
      <c r="AS1889" s="3"/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/>
      <c r="BK1889" s="3"/>
      <c r="BL1889" s="3"/>
      <c r="BM1889" s="3"/>
      <c r="BN1889" s="3"/>
      <c r="BO1889" s="3"/>
      <c r="BP1889" s="3"/>
      <c r="BQ1889" s="3"/>
      <c r="BR1889" s="3"/>
      <c r="BS1889" s="3"/>
      <c r="BT1889" s="3"/>
      <c r="BU1889" s="3"/>
      <c r="BV1889" s="3"/>
      <c r="BW1889" s="3"/>
      <c r="BX1889" s="3"/>
      <c r="BY1889" s="3"/>
      <c r="BZ1889" s="3"/>
      <c r="CA1889" s="3"/>
      <c r="CB1889" s="3"/>
      <c r="CC1889" s="3"/>
      <c r="CD1889" s="3"/>
      <c r="CE1889" s="3"/>
      <c r="CF1889" s="3"/>
      <c r="CG1889" s="3"/>
      <c r="CH1889" s="3"/>
      <c r="CI1889" s="3"/>
      <c r="CJ1889" s="3"/>
      <c r="CK1889" s="3"/>
    </row>
    <row r="1890" spans="1:89" s="21" customFormat="1">
      <c r="A1890" s="141"/>
      <c r="C1890" s="15"/>
      <c r="D1890" s="44"/>
      <c r="E1890" s="44"/>
      <c r="F1890" s="44"/>
      <c r="G1890" s="44"/>
      <c r="H1890" s="44"/>
      <c r="I1890" s="44"/>
      <c r="J1890" s="44"/>
      <c r="K1890" s="44"/>
      <c r="L1890" s="44"/>
      <c r="M1890" s="44"/>
      <c r="N1890" s="44"/>
      <c r="O1890" s="44"/>
      <c r="P1890" s="44"/>
      <c r="Q1890" s="44"/>
      <c r="R1890" s="44"/>
      <c r="S1890" s="28"/>
      <c r="T1890" s="28"/>
      <c r="U1890" s="28"/>
      <c r="V1890" s="28"/>
      <c r="W1890" s="28"/>
      <c r="X1890" s="28"/>
      <c r="Y1890" s="28"/>
      <c r="Z1890" s="28"/>
      <c r="AA1890" s="28"/>
      <c r="AB1890" s="27"/>
      <c r="AC1890" s="27"/>
      <c r="AD1890" s="27"/>
      <c r="AE1890" s="27"/>
      <c r="AF1890" s="27"/>
      <c r="AG1890" s="27"/>
      <c r="AH1890" s="27"/>
      <c r="AI1890" s="27"/>
      <c r="AJ1890" s="27"/>
      <c r="AK1890" s="27"/>
      <c r="AL1890" s="27"/>
      <c r="AM1890" s="27"/>
      <c r="AN1890" s="27"/>
      <c r="AO1890" s="27"/>
      <c r="AP1890" s="27"/>
      <c r="AQ1890" s="27"/>
      <c r="AR1890" s="27"/>
      <c r="AS1890" s="3"/>
      <c r="AT1890" s="3"/>
      <c r="AU1890" s="3"/>
      <c r="AV1890" s="3"/>
      <c r="AW1890" s="3"/>
      <c r="AX1890" s="3"/>
      <c r="AY1890" s="3"/>
      <c r="AZ1890" s="3"/>
      <c r="BA1890" s="3"/>
      <c r="BB1890" s="3"/>
      <c r="BC1890" s="3"/>
      <c r="BD1890" s="3"/>
      <c r="BE1890" s="3"/>
      <c r="BF1890" s="3"/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  <c r="BR1890" s="3"/>
      <c r="BS1890" s="3"/>
      <c r="BT1890" s="3"/>
      <c r="BU1890" s="3"/>
      <c r="BV1890" s="3"/>
      <c r="BW1890" s="3"/>
      <c r="BX1890" s="3"/>
      <c r="BY1890" s="3"/>
      <c r="BZ1890" s="3"/>
      <c r="CA1890" s="3"/>
      <c r="CB1890" s="3"/>
      <c r="CC1890" s="3"/>
      <c r="CD1890" s="3"/>
      <c r="CE1890" s="3"/>
      <c r="CF1890" s="3"/>
      <c r="CG1890" s="3"/>
      <c r="CH1890" s="3"/>
      <c r="CI1890" s="3"/>
      <c r="CJ1890" s="3"/>
      <c r="CK1890" s="3"/>
    </row>
    <row r="1891" spans="1:89" s="21" customFormat="1">
      <c r="A1891" s="141"/>
      <c r="C1891" s="15"/>
      <c r="D1891" s="44"/>
      <c r="E1891" s="44"/>
      <c r="F1891" s="44"/>
      <c r="G1891" s="44"/>
      <c r="H1891" s="44"/>
      <c r="I1891" s="44"/>
      <c r="J1891" s="44"/>
      <c r="K1891" s="44"/>
      <c r="L1891" s="44"/>
      <c r="M1891" s="44"/>
      <c r="N1891" s="44"/>
      <c r="O1891" s="44"/>
      <c r="P1891" s="44"/>
      <c r="Q1891" s="44"/>
      <c r="R1891" s="44"/>
      <c r="S1891" s="28"/>
      <c r="T1891" s="28"/>
      <c r="U1891" s="28"/>
      <c r="V1891" s="28"/>
      <c r="W1891" s="28"/>
      <c r="X1891" s="28"/>
      <c r="Y1891" s="28"/>
      <c r="Z1891" s="28"/>
      <c r="AA1891" s="28"/>
      <c r="AB1891" s="27"/>
      <c r="AC1891" s="27"/>
      <c r="AD1891" s="27"/>
      <c r="AE1891" s="27"/>
      <c r="AF1891" s="27"/>
      <c r="AG1891" s="27"/>
      <c r="AH1891" s="27"/>
      <c r="AI1891" s="27"/>
      <c r="AJ1891" s="27"/>
      <c r="AK1891" s="27"/>
      <c r="AL1891" s="27"/>
      <c r="AM1891" s="27"/>
      <c r="AN1891" s="27"/>
      <c r="AO1891" s="27"/>
      <c r="AP1891" s="27"/>
      <c r="AQ1891" s="27"/>
      <c r="AR1891" s="27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  <c r="BR1891" s="3"/>
      <c r="BS1891" s="3"/>
      <c r="BT1891" s="3"/>
      <c r="BU1891" s="3"/>
      <c r="BV1891" s="3"/>
      <c r="BW1891" s="3"/>
      <c r="BX1891" s="3"/>
      <c r="BY1891" s="3"/>
      <c r="BZ1891" s="3"/>
      <c r="CA1891" s="3"/>
      <c r="CB1891" s="3"/>
      <c r="CC1891" s="3"/>
      <c r="CD1891" s="3"/>
      <c r="CE1891" s="3"/>
      <c r="CF1891" s="3"/>
      <c r="CG1891" s="3"/>
      <c r="CH1891" s="3"/>
      <c r="CI1891" s="3"/>
      <c r="CJ1891" s="3"/>
      <c r="CK1891" s="3"/>
    </row>
    <row r="1892" spans="1:89" s="21" customFormat="1">
      <c r="A1892" s="141"/>
      <c r="C1892" s="15"/>
      <c r="D1892" s="44"/>
      <c r="E1892" s="44"/>
      <c r="F1892" s="44"/>
      <c r="G1892" s="44"/>
      <c r="H1892" s="44"/>
      <c r="I1892" s="44"/>
      <c r="J1892" s="44"/>
      <c r="K1892" s="44"/>
      <c r="L1892" s="44"/>
      <c r="M1892" s="44"/>
      <c r="N1892" s="44"/>
      <c r="O1892" s="44"/>
      <c r="P1892" s="44"/>
      <c r="Q1892" s="44"/>
      <c r="R1892" s="44"/>
      <c r="S1892" s="28"/>
      <c r="T1892" s="28"/>
      <c r="U1892" s="28"/>
      <c r="V1892" s="28"/>
      <c r="W1892" s="28"/>
      <c r="X1892" s="28"/>
      <c r="Y1892" s="28"/>
      <c r="Z1892" s="28"/>
      <c r="AA1892" s="28"/>
      <c r="AB1892" s="27"/>
      <c r="AC1892" s="27"/>
      <c r="AD1892" s="27"/>
      <c r="AE1892" s="27"/>
      <c r="AF1892" s="27"/>
      <c r="AG1892" s="27"/>
      <c r="AH1892" s="27"/>
      <c r="AI1892" s="27"/>
      <c r="AJ1892" s="27"/>
      <c r="AK1892" s="27"/>
      <c r="AL1892" s="27"/>
      <c r="AM1892" s="27"/>
      <c r="AN1892" s="27"/>
      <c r="AO1892" s="27"/>
      <c r="AP1892" s="27"/>
      <c r="AQ1892" s="27"/>
      <c r="AR1892" s="27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  <c r="BR1892" s="3"/>
      <c r="BS1892" s="3"/>
      <c r="BT1892" s="3"/>
      <c r="BU1892" s="3"/>
      <c r="BV1892" s="3"/>
      <c r="BW1892" s="3"/>
      <c r="BX1892" s="3"/>
      <c r="BY1892" s="3"/>
      <c r="BZ1892" s="3"/>
      <c r="CA1892" s="3"/>
      <c r="CB1892" s="3"/>
      <c r="CC1892" s="3"/>
      <c r="CD1892" s="3"/>
      <c r="CE1892" s="3"/>
      <c r="CF1892" s="3"/>
      <c r="CG1892" s="3"/>
      <c r="CH1892" s="3"/>
      <c r="CI1892" s="3"/>
      <c r="CJ1892" s="3"/>
      <c r="CK1892" s="3"/>
    </row>
    <row r="1893" spans="1:89" s="21" customFormat="1">
      <c r="A1893" s="141"/>
      <c r="C1893" s="15"/>
      <c r="D1893" s="44"/>
      <c r="E1893" s="44"/>
      <c r="F1893" s="44"/>
      <c r="G1893" s="44"/>
      <c r="H1893" s="44"/>
      <c r="I1893" s="44"/>
      <c r="J1893" s="44"/>
      <c r="K1893" s="44"/>
      <c r="L1893" s="44"/>
      <c r="M1893" s="44"/>
      <c r="N1893" s="44"/>
      <c r="O1893" s="44"/>
      <c r="P1893" s="44"/>
      <c r="Q1893" s="44"/>
      <c r="R1893" s="44"/>
      <c r="S1893" s="28"/>
      <c r="T1893" s="28"/>
      <c r="U1893" s="28"/>
      <c r="V1893" s="28"/>
      <c r="W1893" s="28"/>
      <c r="X1893" s="28"/>
      <c r="Y1893" s="28"/>
      <c r="Z1893" s="28"/>
      <c r="AA1893" s="28"/>
      <c r="AB1893" s="27"/>
      <c r="AC1893" s="27"/>
      <c r="AD1893" s="27"/>
      <c r="AE1893" s="27"/>
      <c r="AF1893" s="27"/>
      <c r="AG1893" s="27"/>
      <c r="AH1893" s="27"/>
      <c r="AI1893" s="27"/>
      <c r="AJ1893" s="27"/>
      <c r="AK1893" s="27"/>
      <c r="AL1893" s="27"/>
      <c r="AM1893" s="27"/>
      <c r="AN1893" s="27"/>
      <c r="AO1893" s="27"/>
      <c r="AP1893" s="27"/>
      <c r="AQ1893" s="27"/>
      <c r="AR1893" s="27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  <c r="BR1893" s="3"/>
      <c r="BS1893" s="3"/>
      <c r="BT1893" s="3"/>
      <c r="BU1893" s="3"/>
      <c r="BV1893" s="3"/>
      <c r="BW1893" s="3"/>
      <c r="BX1893" s="3"/>
      <c r="BY1893" s="3"/>
      <c r="BZ1893" s="3"/>
      <c r="CA1893" s="3"/>
      <c r="CB1893" s="3"/>
      <c r="CC1893" s="3"/>
      <c r="CD1893" s="3"/>
      <c r="CE1893" s="3"/>
      <c r="CF1893" s="3"/>
      <c r="CG1893" s="3"/>
      <c r="CH1893" s="3"/>
      <c r="CI1893" s="3"/>
      <c r="CJ1893" s="3"/>
      <c r="CK1893" s="3"/>
    </row>
    <row r="1894" spans="1:89" s="21" customFormat="1">
      <c r="A1894" s="141"/>
      <c r="C1894" s="15"/>
      <c r="D1894" s="44"/>
      <c r="E1894" s="44"/>
      <c r="F1894" s="44"/>
      <c r="G1894" s="44"/>
      <c r="H1894" s="44"/>
      <c r="I1894" s="44"/>
      <c r="J1894" s="44"/>
      <c r="K1894" s="44"/>
      <c r="L1894" s="44"/>
      <c r="M1894" s="44"/>
      <c r="N1894" s="44"/>
      <c r="O1894" s="44"/>
      <c r="P1894" s="44"/>
      <c r="Q1894" s="44"/>
      <c r="R1894" s="44"/>
      <c r="S1894" s="28"/>
      <c r="T1894" s="28"/>
      <c r="U1894" s="28"/>
      <c r="V1894" s="28"/>
      <c r="W1894" s="28"/>
      <c r="X1894" s="28"/>
      <c r="Y1894" s="28"/>
      <c r="Z1894" s="28"/>
      <c r="AA1894" s="28"/>
      <c r="AB1894" s="27"/>
      <c r="AC1894" s="27"/>
      <c r="AD1894" s="27"/>
      <c r="AE1894" s="27"/>
      <c r="AF1894" s="27"/>
      <c r="AG1894" s="27"/>
      <c r="AH1894" s="27"/>
      <c r="AI1894" s="27"/>
      <c r="AJ1894" s="27"/>
      <c r="AK1894" s="27"/>
      <c r="AL1894" s="27"/>
      <c r="AM1894" s="27"/>
      <c r="AN1894" s="27"/>
      <c r="AO1894" s="27"/>
      <c r="AP1894" s="27"/>
      <c r="AQ1894" s="27"/>
      <c r="AR1894" s="27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  <c r="BR1894" s="3"/>
      <c r="BS1894" s="3"/>
      <c r="BT1894" s="3"/>
      <c r="BU1894" s="3"/>
      <c r="BV1894" s="3"/>
      <c r="BW1894" s="3"/>
      <c r="BX1894" s="3"/>
      <c r="BY1894" s="3"/>
      <c r="BZ1894" s="3"/>
      <c r="CA1894" s="3"/>
      <c r="CB1894" s="3"/>
      <c r="CC1894" s="3"/>
      <c r="CD1894" s="3"/>
      <c r="CE1894" s="3"/>
      <c r="CF1894" s="3"/>
      <c r="CG1894" s="3"/>
      <c r="CH1894" s="3"/>
      <c r="CI1894" s="3"/>
      <c r="CJ1894" s="3"/>
      <c r="CK1894" s="3"/>
    </row>
    <row r="1895" spans="1:89" s="21" customFormat="1">
      <c r="A1895" s="141"/>
      <c r="C1895" s="15"/>
      <c r="D1895" s="44"/>
      <c r="E1895" s="44"/>
      <c r="F1895" s="44"/>
      <c r="G1895" s="44"/>
      <c r="H1895" s="44"/>
      <c r="I1895" s="44"/>
      <c r="J1895" s="44"/>
      <c r="K1895" s="44"/>
      <c r="L1895" s="44"/>
      <c r="M1895" s="44"/>
      <c r="N1895" s="44"/>
      <c r="O1895" s="44"/>
      <c r="P1895" s="44"/>
      <c r="Q1895" s="44"/>
      <c r="R1895" s="44"/>
      <c r="S1895" s="28"/>
      <c r="T1895" s="28"/>
      <c r="U1895" s="28"/>
      <c r="V1895" s="28"/>
      <c r="W1895" s="28"/>
      <c r="X1895" s="28"/>
      <c r="Y1895" s="28"/>
      <c r="Z1895" s="28"/>
      <c r="AA1895" s="28"/>
      <c r="AB1895" s="27"/>
      <c r="AC1895" s="27"/>
      <c r="AD1895" s="27"/>
      <c r="AE1895" s="27"/>
      <c r="AF1895" s="27"/>
      <c r="AG1895" s="27"/>
      <c r="AH1895" s="27"/>
      <c r="AI1895" s="27"/>
      <c r="AJ1895" s="27"/>
      <c r="AK1895" s="27"/>
      <c r="AL1895" s="27"/>
      <c r="AM1895" s="27"/>
      <c r="AN1895" s="27"/>
      <c r="AO1895" s="27"/>
      <c r="AP1895" s="27"/>
      <c r="AQ1895" s="27"/>
      <c r="AR1895" s="27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  <c r="BR1895" s="3"/>
      <c r="BS1895" s="3"/>
      <c r="BT1895" s="3"/>
      <c r="BU1895" s="3"/>
      <c r="BV1895" s="3"/>
      <c r="BW1895" s="3"/>
      <c r="BX1895" s="3"/>
      <c r="BY1895" s="3"/>
      <c r="BZ1895" s="3"/>
      <c r="CA1895" s="3"/>
      <c r="CB1895" s="3"/>
      <c r="CC1895" s="3"/>
      <c r="CD1895" s="3"/>
      <c r="CE1895" s="3"/>
      <c r="CF1895" s="3"/>
      <c r="CG1895" s="3"/>
      <c r="CH1895" s="3"/>
      <c r="CI1895" s="3"/>
      <c r="CJ1895" s="3"/>
      <c r="CK1895" s="3"/>
    </row>
    <row r="1896" spans="1:89" s="21" customFormat="1">
      <c r="A1896" s="141"/>
      <c r="C1896" s="15"/>
      <c r="D1896" s="44"/>
      <c r="E1896" s="44"/>
      <c r="F1896" s="44"/>
      <c r="G1896" s="44"/>
      <c r="H1896" s="44"/>
      <c r="I1896" s="44"/>
      <c r="J1896" s="44"/>
      <c r="K1896" s="44"/>
      <c r="L1896" s="44"/>
      <c r="M1896" s="44"/>
      <c r="N1896" s="44"/>
      <c r="O1896" s="44"/>
      <c r="P1896" s="44"/>
      <c r="Q1896" s="44"/>
      <c r="R1896" s="44"/>
      <c r="S1896" s="28"/>
      <c r="T1896" s="28"/>
      <c r="U1896" s="28"/>
      <c r="V1896" s="28"/>
      <c r="W1896" s="28"/>
      <c r="X1896" s="28"/>
      <c r="Y1896" s="28"/>
      <c r="Z1896" s="28"/>
      <c r="AA1896" s="28"/>
      <c r="AB1896" s="27"/>
      <c r="AC1896" s="27"/>
      <c r="AD1896" s="27"/>
      <c r="AE1896" s="27"/>
      <c r="AF1896" s="27"/>
      <c r="AG1896" s="27"/>
      <c r="AH1896" s="27"/>
      <c r="AI1896" s="27"/>
      <c r="AJ1896" s="27"/>
      <c r="AK1896" s="27"/>
      <c r="AL1896" s="27"/>
      <c r="AM1896" s="27"/>
      <c r="AN1896" s="27"/>
      <c r="AO1896" s="27"/>
      <c r="AP1896" s="27"/>
      <c r="AQ1896" s="27"/>
      <c r="AR1896" s="27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  <c r="BR1896" s="3"/>
      <c r="BS1896" s="3"/>
      <c r="BT1896" s="3"/>
      <c r="BU1896" s="3"/>
      <c r="BV1896" s="3"/>
      <c r="BW1896" s="3"/>
      <c r="BX1896" s="3"/>
      <c r="BY1896" s="3"/>
      <c r="BZ1896" s="3"/>
      <c r="CA1896" s="3"/>
      <c r="CB1896" s="3"/>
      <c r="CC1896" s="3"/>
      <c r="CD1896" s="3"/>
      <c r="CE1896" s="3"/>
      <c r="CF1896" s="3"/>
      <c r="CG1896" s="3"/>
      <c r="CH1896" s="3"/>
      <c r="CI1896" s="3"/>
      <c r="CJ1896" s="3"/>
      <c r="CK1896" s="3"/>
    </row>
    <row r="1897" spans="1:89" s="21" customFormat="1">
      <c r="A1897" s="141"/>
      <c r="C1897" s="15"/>
      <c r="D1897" s="44"/>
      <c r="E1897" s="44"/>
      <c r="F1897" s="44"/>
      <c r="G1897" s="44"/>
      <c r="H1897" s="44"/>
      <c r="I1897" s="44"/>
      <c r="J1897" s="44"/>
      <c r="K1897" s="44"/>
      <c r="L1897" s="44"/>
      <c r="M1897" s="44"/>
      <c r="N1897" s="44"/>
      <c r="O1897" s="44"/>
      <c r="P1897" s="44"/>
      <c r="Q1897" s="44"/>
      <c r="R1897" s="44"/>
      <c r="S1897" s="28"/>
      <c r="T1897" s="28"/>
      <c r="U1897" s="28"/>
      <c r="V1897" s="28"/>
      <c r="W1897" s="28"/>
      <c r="X1897" s="28"/>
      <c r="Y1897" s="28"/>
      <c r="Z1897" s="28"/>
      <c r="AA1897" s="28"/>
      <c r="AB1897" s="27"/>
      <c r="AC1897" s="27"/>
      <c r="AD1897" s="27"/>
      <c r="AE1897" s="27"/>
      <c r="AF1897" s="27"/>
      <c r="AG1897" s="27"/>
      <c r="AH1897" s="27"/>
      <c r="AI1897" s="27"/>
      <c r="AJ1897" s="27"/>
      <c r="AK1897" s="27"/>
      <c r="AL1897" s="27"/>
      <c r="AM1897" s="27"/>
      <c r="AN1897" s="27"/>
      <c r="AO1897" s="27"/>
      <c r="AP1897" s="27"/>
      <c r="AQ1897" s="27"/>
      <c r="AR1897" s="27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  <c r="BR1897" s="3"/>
      <c r="BS1897" s="3"/>
      <c r="BT1897" s="3"/>
      <c r="BU1897" s="3"/>
      <c r="BV1897" s="3"/>
      <c r="BW1897" s="3"/>
      <c r="BX1897" s="3"/>
      <c r="BY1897" s="3"/>
      <c r="BZ1897" s="3"/>
      <c r="CA1897" s="3"/>
      <c r="CB1897" s="3"/>
      <c r="CC1897" s="3"/>
      <c r="CD1897" s="3"/>
      <c r="CE1897" s="3"/>
      <c r="CF1897" s="3"/>
      <c r="CG1897" s="3"/>
      <c r="CH1897" s="3"/>
      <c r="CI1897" s="3"/>
      <c r="CJ1897" s="3"/>
      <c r="CK1897" s="3"/>
    </row>
    <row r="1898" spans="1:89" s="21" customFormat="1">
      <c r="A1898" s="141"/>
      <c r="C1898" s="15"/>
      <c r="D1898" s="44"/>
      <c r="E1898" s="44"/>
      <c r="F1898" s="44"/>
      <c r="G1898" s="44"/>
      <c r="H1898" s="44"/>
      <c r="I1898" s="44"/>
      <c r="J1898" s="44"/>
      <c r="K1898" s="44"/>
      <c r="L1898" s="44"/>
      <c r="M1898" s="44"/>
      <c r="N1898" s="44"/>
      <c r="O1898" s="44"/>
      <c r="P1898" s="44"/>
      <c r="Q1898" s="44"/>
      <c r="R1898" s="44"/>
      <c r="S1898" s="28"/>
      <c r="T1898" s="28"/>
      <c r="U1898" s="28"/>
      <c r="V1898" s="28"/>
      <c r="W1898" s="28"/>
      <c r="X1898" s="28"/>
      <c r="Y1898" s="28"/>
      <c r="Z1898" s="28"/>
      <c r="AA1898" s="28"/>
      <c r="AB1898" s="27"/>
      <c r="AC1898" s="27"/>
      <c r="AD1898" s="27"/>
      <c r="AE1898" s="27"/>
      <c r="AF1898" s="27"/>
      <c r="AG1898" s="27"/>
      <c r="AH1898" s="27"/>
      <c r="AI1898" s="27"/>
      <c r="AJ1898" s="27"/>
      <c r="AK1898" s="27"/>
      <c r="AL1898" s="27"/>
      <c r="AM1898" s="27"/>
      <c r="AN1898" s="27"/>
      <c r="AO1898" s="27"/>
      <c r="AP1898" s="27"/>
      <c r="AQ1898" s="27"/>
      <c r="AR1898" s="27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  <c r="BR1898" s="3"/>
      <c r="BS1898" s="3"/>
      <c r="BT1898" s="3"/>
      <c r="BU1898" s="3"/>
      <c r="BV1898" s="3"/>
      <c r="BW1898" s="3"/>
      <c r="BX1898" s="3"/>
      <c r="BY1898" s="3"/>
      <c r="BZ1898" s="3"/>
      <c r="CA1898" s="3"/>
      <c r="CB1898" s="3"/>
      <c r="CC1898" s="3"/>
      <c r="CD1898" s="3"/>
      <c r="CE1898" s="3"/>
      <c r="CF1898" s="3"/>
      <c r="CG1898" s="3"/>
      <c r="CH1898" s="3"/>
      <c r="CI1898" s="3"/>
      <c r="CJ1898" s="3"/>
      <c r="CK1898" s="3"/>
    </row>
    <row r="1899" spans="1:89" s="21" customFormat="1">
      <c r="A1899" s="141"/>
      <c r="C1899" s="15"/>
      <c r="D1899" s="44"/>
      <c r="E1899" s="44"/>
      <c r="F1899" s="44"/>
      <c r="G1899" s="44"/>
      <c r="H1899" s="44"/>
      <c r="I1899" s="44"/>
      <c r="J1899" s="44"/>
      <c r="K1899" s="44"/>
      <c r="L1899" s="44"/>
      <c r="M1899" s="44"/>
      <c r="N1899" s="44"/>
      <c r="O1899" s="44"/>
      <c r="P1899" s="44"/>
      <c r="Q1899" s="44"/>
      <c r="R1899" s="44"/>
      <c r="S1899" s="28"/>
      <c r="T1899" s="28"/>
      <c r="U1899" s="28"/>
      <c r="V1899" s="28"/>
      <c r="W1899" s="28"/>
      <c r="X1899" s="28"/>
      <c r="Y1899" s="28"/>
      <c r="Z1899" s="28"/>
      <c r="AA1899" s="28"/>
      <c r="AB1899" s="27"/>
      <c r="AC1899" s="27"/>
      <c r="AD1899" s="27"/>
      <c r="AE1899" s="27"/>
      <c r="AF1899" s="27"/>
      <c r="AG1899" s="27"/>
      <c r="AH1899" s="27"/>
      <c r="AI1899" s="27"/>
      <c r="AJ1899" s="27"/>
      <c r="AK1899" s="27"/>
      <c r="AL1899" s="27"/>
      <c r="AM1899" s="27"/>
      <c r="AN1899" s="27"/>
      <c r="AO1899" s="27"/>
      <c r="AP1899" s="27"/>
      <c r="AQ1899" s="27"/>
      <c r="AR1899" s="27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  <c r="BR1899" s="3"/>
      <c r="BS1899" s="3"/>
      <c r="BT1899" s="3"/>
      <c r="BU1899" s="3"/>
      <c r="BV1899" s="3"/>
      <c r="BW1899" s="3"/>
      <c r="BX1899" s="3"/>
      <c r="BY1899" s="3"/>
      <c r="BZ1899" s="3"/>
      <c r="CA1899" s="3"/>
      <c r="CB1899" s="3"/>
      <c r="CC1899" s="3"/>
      <c r="CD1899" s="3"/>
      <c r="CE1899" s="3"/>
      <c r="CF1899" s="3"/>
      <c r="CG1899" s="3"/>
      <c r="CH1899" s="3"/>
      <c r="CI1899" s="3"/>
      <c r="CJ1899" s="3"/>
      <c r="CK1899" s="3"/>
    </row>
    <row r="1900" spans="1:89" s="21" customFormat="1">
      <c r="A1900" s="141"/>
      <c r="C1900" s="15"/>
      <c r="D1900" s="44"/>
      <c r="E1900" s="44"/>
      <c r="F1900" s="44"/>
      <c r="G1900" s="44"/>
      <c r="H1900" s="44"/>
      <c r="I1900" s="44"/>
      <c r="J1900" s="44"/>
      <c r="K1900" s="44"/>
      <c r="L1900" s="44"/>
      <c r="M1900" s="44"/>
      <c r="N1900" s="44"/>
      <c r="O1900" s="44"/>
      <c r="P1900" s="44"/>
      <c r="Q1900" s="44"/>
      <c r="R1900" s="44"/>
      <c r="S1900" s="28"/>
      <c r="T1900" s="28"/>
      <c r="U1900" s="28"/>
      <c r="V1900" s="28"/>
      <c r="W1900" s="28"/>
      <c r="X1900" s="28"/>
      <c r="Y1900" s="28"/>
      <c r="Z1900" s="28"/>
      <c r="AA1900" s="28"/>
      <c r="AB1900" s="27"/>
      <c r="AC1900" s="27"/>
      <c r="AD1900" s="27"/>
      <c r="AE1900" s="27"/>
      <c r="AF1900" s="27"/>
      <c r="AG1900" s="27"/>
      <c r="AH1900" s="27"/>
      <c r="AI1900" s="27"/>
      <c r="AJ1900" s="27"/>
      <c r="AK1900" s="27"/>
      <c r="AL1900" s="27"/>
      <c r="AM1900" s="27"/>
      <c r="AN1900" s="27"/>
      <c r="AO1900" s="27"/>
      <c r="AP1900" s="27"/>
      <c r="AQ1900" s="27"/>
      <c r="AR1900" s="27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  <c r="BR1900" s="3"/>
      <c r="BS1900" s="3"/>
      <c r="BT1900" s="3"/>
      <c r="BU1900" s="3"/>
      <c r="BV1900" s="3"/>
      <c r="BW1900" s="3"/>
      <c r="BX1900" s="3"/>
      <c r="BY1900" s="3"/>
      <c r="BZ1900" s="3"/>
      <c r="CA1900" s="3"/>
      <c r="CB1900" s="3"/>
      <c r="CC1900" s="3"/>
      <c r="CD1900" s="3"/>
      <c r="CE1900" s="3"/>
      <c r="CF1900" s="3"/>
      <c r="CG1900" s="3"/>
      <c r="CH1900" s="3"/>
      <c r="CI1900" s="3"/>
      <c r="CJ1900" s="3"/>
      <c r="CK1900" s="3"/>
    </row>
    <row r="1901" spans="1:89" s="21" customFormat="1">
      <c r="A1901" s="141"/>
      <c r="C1901" s="15"/>
      <c r="D1901" s="44"/>
      <c r="E1901" s="44"/>
      <c r="F1901" s="44"/>
      <c r="G1901" s="44"/>
      <c r="H1901" s="44"/>
      <c r="I1901" s="44"/>
      <c r="J1901" s="44"/>
      <c r="K1901" s="44"/>
      <c r="L1901" s="44"/>
      <c r="M1901" s="44"/>
      <c r="N1901" s="44"/>
      <c r="O1901" s="44"/>
      <c r="P1901" s="44"/>
      <c r="Q1901" s="44"/>
      <c r="R1901" s="44"/>
      <c r="S1901" s="28"/>
      <c r="T1901" s="28"/>
      <c r="U1901" s="28"/>
      <c r="V1901" s="28"/>
      <c r="W1901" s="28"/>
      <c r="X1901" s="28"/>
      <c r="Y1901" s="28"/>
      <c r="Z1901" s="28"/>
      <c r="AA1901" s="28"/>
      <c r="AB1901" s="27"/>
      <c r="AC1901" s="27"/>
      <c r="AD1901" s="27"/>
      <c r="AE1901" s="27"/>
      <c r="AF1901" s="27"/>
      <c r="AG1901" s="27"/>
      <c r="AH1901" s="27"/>
      <c r="AI1901" s="27"/>
      <c r="AJ1901" s="27"/>
      <c r="AK1901" s="27"/>
      <c r="AL1901" s="27"/>
      <c r="AM1901" s="27"/>
      <c r="AN1901" s="27"/>
      <c r="AO1901" s="27"/>
      <c r="AP1901" s="27"/>
      <c r="AQ1901" s="27"/>
      <c r="AR1901" s="27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  <c r="BR1901" s="3"/>
      <c r="BS1901" s="3"/>
      <c r="BT1901" s="3"/>
      <c r="BU1901" s="3"/>
      <c r="BV1901" s="3"/>
      <c r="BW1901" s="3"/>
      <c r="BX1901" s="3"/>
      <c r="BY1901" s="3"/>
      <c r="BZ1901" s="3"/>
      <c r="CA1901" s="3"/>
      <c r="CB1901" s="3"/>
      <c r="CC1901" s="3"/>
      <c r="CD1901" s="3"/>
      <c r="CE1901" s="3"/>
      <c r="CF1901" s="3"/>
      <c r="CG1901" s="3"/>
      <c r="CH1901" s="3"/>
      <c r="CI1901" s="3"/>
      <c r="CJ1901" s="3"/>
      <c r="CK1901" s="3"/>
    </row>
    <row r="1902" spans="1:89" s="21" customFormat="1">
      <c r="A1902" s="141"/>
      <c r="C1902" s="15"/>
      <c r="D1902" s="44"/>
      <c r="E1902" s="44"/>
      <c r="F1902" s="44"/>
      <c r="G1902" s="44"/>
      <c r="H1902" s="44"/>
      <c r="I1902" s="44"/>
      <c r="J1902" s="44"/>
      <c r="K1902" s="44"/>
      <c r="L1902" s="44"/>
      <c r="M1902" s="44"/>
      <c r="N1902" s="44"/>
      <c r="O1902" s="44"/>
      <c r="P1902" s="44"/>
      <c r="Q1902" s="44"/>
      <c r="R1902" s="44"/>
      <c r="S1902" s="28"/>
      <c r="T1902" s="28"/>
      <c r="U1902" s="28"/>
      <c r="V1902" s="28"/>
      <c r="W1902" s="28"/>
      <c r="X1902" s="28"/>
      <c r="Y1902" s="28"/>
      <c r="Z1902" s="28"/>
      <c r="AA1902" s="28"/>
      <c r="AB1902" s="27"/>
      <c r="AC1902" s="27"/>
      <c r="AD1902" s="27"/>
      <c r="AE1902" s="27"/>
      <c r="AF1902" s="27"/>
      <c r="AG1902" s="27"/>
      <c r="AH1902" s="27"/>
      <c r="AI1902" s="27"/>
      <c r="AJ1902" s="27"/>
      <c r="AK1902" s="27"/>
      <c r="AL1902" s="27"/>
      <c r="AM1902" s="27"/>
      <c r="AN1902" s="27"/>
      <c r="AO1902" s="27"/>
      <c r="AP1902" s="27"/>
      <c r="AQ1902" s="27"/>
      <c r="AR1902" s="27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  <c r="BR1902" s="3"/>
      <c r="BS1902" s="3"/>
      <c r="BT1902" s="3"/>
      <c r="BU1902" s="3"/>
      <c r="BV1902" s="3"/>
      <c r="BW1902" s="3"/>
      <c r="BX1902" s="3"/>
      <c r="BY1902" s="3"/>
      <c r="BZ1902" s="3"/>
      <c r="CA1902" s="3"/>
      <c r="CB1902" s="3"/>
      <c r="CC1902" s="3"/>
      <c r="CD1902" s="3"/>
      <c r="CE1902" s="3"/>
      <c r="CF1902" s="3"/>
      <c r="CG1902" s="3"/>
      <c r="CH1902" s="3"/>
      <c r="CI1902" s="3"/>
      <c r="CJ1902" s="3"/>
      <c r="CK1902" s="3"/>
    </row>
    <row r="1903" spans="1:89" s="21" customFormat="1">
      <c r="A1903" s="141"/>
      <c r="C1903" s="15"/>
      <c r="D1903" s="44"/>
      <c r="E1903" s="44"/>
      <c r="F1903" s="44"/>
      <c r="G1903" s="44"/>
      <c r="H1903" s="44"/>
      <c r="I1903" s="44"/>
      <c r="J1903" s="44"/>
      <c r="K1903" s="44"/>
      <c r="L1903" s="44"/>
      <c r="M1903" s="44"/>
      <c r="N1903" s="44"/>
      <c r="O1903" s="44"/>
      <c r="P1903" s="44"/>
      <c r="Q1903" s="44"/>
      <c r="R1903" s="44"/>
      <c r="S1903" s="28"/>
      <c r="T1903" s="28"/>
      <c r="U1903" s="28"/>
      <c r="V1903" s="28"/>
      <c r="W1903" s="28"/>
      <c r="X1903" s="28"/>
      <c r="Y1903" s="28"/>
      <c r="Z1903" s="28"/>
      <c r="AA1903" s="28"/>
      <c r="AB1903" s="27"/>
      <c r="AC1903" s="27"/>
      <c r="AD1903" s="27"/>
      <c r="AE1903" s="27"/>
      <c r="AF1903" s="27"/>
      <c r="AG1903" s="27"/>
      <c r="AH1903" s="27"/>
      <c r="AI1903" s="27"/>
      <c r="AJ1903" s="27"/>
      <c r="AK1903" s="27"/>
      <c r="AL1903" s="27"/>
      <c r="AM1903" s="27"/>
      <c r="AN1903" s="27"/>
      <c r="AO1903" s="27"/>
      <c r="AP1903" s="27"/>
      <c r="AQ1903" s="27"/>
      <c r="AR1903" s="27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  <c r="BR1903" s="3"/>
      <c r="BS1903" s="3"/>
      <c r="BT1903" s="3"/>
      <c r="BU1903" s="3"/>
      <c r="BV1903" s="3"/>
      <c r="BW1903" s="3"/>
      <c r="BX1903" s="3"/>
      <c r="BY1903" s="3"/>
      <c r="BZ1903" s="3"/>
      <c r="CA1903" s="3"/>
      <c r="CB1903" s="3"/>
      <c r="CC1903" s="3"/>
      <c r="CD1903" s="3"/>
      <c r="CE1903" s="3"/>
      <c r="CF1903" s="3"/>
      <c r="CG1903" s="3"/>
      <c r="CH1903" s="3"/>
      <c r="CI1903" s="3"/>
      <c r="CJ1903" s="3"/>
      <c r="CK1903" s="3"/>
    </row>
    <row r="1904" spans="1:89" s="21" customFormat="1">
      <c r="A1904" s="141"/>
      <c r="C1904" s="15"/>
      <c r="D1904" s="44"/>
      <c r="E1904" s="44"/>
      <c r="F1904" s="44"/>
      <c r="G1904" s="44"/>
      <c r="H1904" s="44"/>
      <c r="I1904" s="44"/>
      <c r="J1904" s="44"/>
      <c r="K1904" s="44"/>
      <c r="L1904" s="44"/>
      <c r="M1904" s="44"/>
      <c r="N1904" s="44"/>
      <c r="O1904" s="44"/>
      <c r="P1904" s="44"/>
      <c r="Q1904" s="44"/>
      <c r="R1904" s="44"/>
      <c r="S1904" s="28"/>
      <c r="T1904" s="28"/>
      <c r="U1904" s="28"/>
      <c r="V1904" s="28"/>
      <c r="W1904" s="28"/>
      <c r="X1904" s="28"/>
      <c r="Y1904" s="28"/>
      <c r="Z1904" s="28"/>
      <c r="AA1904" s="28"/>
      <c r="AB1904" s="27"/>
      <c r="AC1904" s="27"/>
      <c r="AD1904" s="27"/>
      <c r="AE1904" s="27"/>
      <c r="AF1904" s="27"/>
      <c r="AG1904" s="27"/>
      <c r="AH1904" s="27"/>
      <c r="AI1904" s="27"/>
      <c r="AJ1904" s="27"/>
      <c r="AK1904" s="27"/>
      <c r="AL1904" s="27"/>
      <c r="AM1904" s="27"/>
      <c r="AN1904" s="27"/>
      <c r="AO1904" s="27"/>
      <c r="AP1904" s="27"/>
      <c r="AQ1904" s="27"/>
      <c r="AR1904" s="27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  <c r="BR1904" s="3"/>
      <c r="BS1904" s="3"/>
      <c r="BT1904" s="3"/>
      <c r="BU1904" s="3"/>
      <c r="BV1904" s="3"/>
      <c r="BW1904" s="3"/>
      <c r="BX1904" s="3"/>
      <c r="BY1904" s="3"/>
      <c r="BZ1904" s="3"/>
      <c r="CA1904" s="3"/>
      <c r="CB1904" s="3"/>
      <c r="CC1904" s="3"/>
      <c r="CD1904" s="3"/>
      <c r="CE1904" s="3"/>
      <c r="CF1904" s="3"/>
      <c r="CG1904" s="3"/>
      <c r="CH1904" s="3"/>
      <c r="CI1904" s="3"/>
      <c r="CJ1904" s="3"/>
      <c r="CK1904" s="3"/>
    </row>
    <row r="1905" spans="1:89" s="21" customFormat="1">
      <c r="A1905" s="141"/>
      <c r="C1905" s="15"/>
      <c r="D1905" s="44"/>
      <c r="E1905" s="44"/>
      <c r="F1905" s="44"/>
      <c r="G1905" s="44"/>
      <c r="H1905" s="44"/>
      <c r="I1905" s="44"/>
      <c r="J1905" s="44"/>
      <c r="K1905" s="44"/>
      <c r="L1905" s="44"/>
      <c r="M1905" s="44"/>
      <c r="N1905" s="44"/>
      <c r="O1905" s="44"/>
      <c r="P1905" s="44"/>
      <c r="Q1905" s="44"/>
      <c r="R1905" s="44"/>
      <c r="S1905" s="28"/>
      <c r="T1905" s="28"/>
      <c r="U1905" s="28"/>
      <c r="V1905" s="28"/>
      <c r="W1905" s="28"/>
      <c r="X1905" s="28"/>
      <c r="Y1905" s="28"/>
      <c r="Z1905" s="28"/>
      <c r="AA1905" s="28"/>
      <c r="AB1905" s="27"/>
      <c r="AC1905" s="27"/>
      <c r="AD1905" s="27"/>
      <c r="AE1905" s="27"/>
      <c r="AF1905" s="27"/>
      <c r="AG1905" s="27"/>
      <c r="AH1905" s="27"/>
      <c r="AI1905" s="27"/>
      <c r="AJ1905" s="27"/>
      <c r="AK1905" s="27"/>
      <c r="AL1905" s="27"/>
      <c r="AM1905" s="27"/>
      <c r="AN1905" s="27"/>
      <c r="AO1905" s="27"/>
      <c r="AP1905" s="27"/>
      <c r="AQ1905" s="27"/>
      <c r="AR1905" s="27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  <c r="BR1905" s="3"/>
      <c r="BS1905" s="3"/>
      <c r="BT1905" s="3"/>
      <c r="BU1905" s="3"/>
      <c r="BV1905" s="3"/>
      <c r="BW1905" s="3"/>
      <c r="BX1905" s="3"/>
      <c r="BY1905" s="3"/>
      <c r="BZ1905" s="3"/>
      <c r="CA1905" s="3"/>
      <c r="CB1905" s="3"/>
      <c r="CC1905" s="3"/>
      <c r="CD1905" s="3"/>
      <c r="CE1905" s="3"/>
      <c r="CF1905" s="3"/>
      <c r="CG1905" s="3"/>
      <c r="CH1905" s="3"/>
      <c r="CI1905" s="3"/>
      <c r="CJ1905" s="3"/>
      <c r="CK1905" s="3"/>
    </row>
    <row r="1906" spans="1:89" s="21" customFormat="1">
      <c r="A1906" s="141"/>
      <c r="C1906" s="15"/>
      <c r="D1906" s="44"/>
      <c r="E1906" s="44"/>
      <c r="F1906" s="44"/>
      <c r="G1906" s="44"/>
      <c r="H1906" s="44"/>
      <c r="I1906" s="44"/>
      <c r="J1906" s="44"/>
      <c r="K1906" s="44"/>
      <c r="L1906" s="44"/>
      <c r="M1906" s="44"/>
      <c r="N1906" s="44"/>
      <c r="O1906" s="44"/>
      <c r="P1906" s="44"/>
      <c r="Q1906" s="44"/>
      <c r="R1906" s="44"/>
      <c r="S1906" s="28"/>
      <c r="T1906" s="28"/>
      <c r="U1906" s="28"/>
      <c r="V1906" s="28"/>
      <c r="W1906" s="28"/>
      <c r="X1906" s="28"/>
      <c r="Y1906" s="28"/>
      <c r="Z1906" s="28"/>
      <c r="AA1906" s="28"/>
      <c r="AB1906" s="27"/>
      <c r="AC1906" s="27"/>
      <c r="AD1906" s="27"/>
      <c r="AE1906" s="27"/>
      <c r="AF1906" s="27"/>
      <c r="AG1906" s="27"/>
      <c r="AH1906" s="27"/>
      <c r="AI1906" s="27"/>
      <c r="AJ1906" s="27"/>
      <c r="AK1906" s="27"/>
      <c r="AL1906" s="27"/>
      <c r="AM1906" s="27"/>
      <c r="AN1906" s="27"/>
      <c r="AO1906" s="27"/>
      <c r="AP1906" s="27"/>
      <c r="AQ1906" s="27"/>
      <c r="AR1906" s="27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  <c r="BR1906" s="3"/>
      <c r="BS1906" s="3"/>
      <c r="BT1906" s="3"/>
      <c r="BU1906" s="3"/>
      <c r="BV1906" s="3"/>
      <c r="BW1906" s="3"/>
      <c r="BX1906" s="3"/>
      <c r="BY1906" s="3"/>
      <c r="BZ1906" s="3"/>
      <c r="CA1906" s="3"/>
      <c r="CB1906" s="3"/>
      <c r="CC1906" s="3"/>
      <c r="CD1906" s="3"/>
      <c r="CE1906" s="3"/>
      <c r="CF1906" s="3"/>
      <c r="CG1906" s="3"/>
      <c r="CH1906" s="3"/>
      <c r="CI1906" s="3"/>
      <c r="CJ1906" s="3"/>
      <c r="CK1906" s="3"/>
    </row>
    <row r="1907" spans="1:89" s="21" customFormat="1">
      <c r="A1907" s="141"/>
      <c r="C1907" s="15"/>
      <c r="D1907" s="44"/>
      <c r="E1907" s="44"/>
      <c r="F1907" s="44"/>
      <c r="G1907" s="44"/>
      <c r="H1907" s="44"/>
      <c r="I1907" s="44"/>
      <c r="J1907" s="44"/>
      <c r="K1907" s="44"/>
      <c r="L1907" s="44"/>
      <c r="M1907" s="44"/>
      <c r="N1907" s="44"/>
      <c r="O1907" s="44"/>
      <c r="P1907" s="44"/>
      <c r="Q1907" s="44"/>
      <c r="R1907" s="44"/>
      <c r="S1907" s="28"/>
      <c r="T1907" s="28"/>
      <c r="U1907" s="28"/>
      <c r="V1907" s="28"/>
      <c r="W1907" s="28"/>
      <c r="X1907" s="28"/>
      <c r="Y1907" s="28"/>
      <c r="Z1907" s="28"/>
      <c r="AA1907" s="28"/>
      <c r="AB1907" s="27"/>
      <c r="AC1907" s="27"/>
      <c r="AD1907" s="27"/>
      <c r="AE1907" s="27"/>
      <c r="AF1907" s="27"/>
      <c r="AG1907" s="27"/>
      <c r="AH1907" s="27"/>
      <c r="AI1907" s="27"/>
      <c r="AJ1907" s="27"/>
      <c r="AK1907" s="27"/>
      <c r="AL1907" s="27"/>
      <c r="AM1907" s="27"/>
      <c r="AN1907" s="27"/>
      <c r="AO1907" s="27"/>
      <c r="AP1907" s="27"/>
      <c r="AQ1907" s="27"/>
      <c r="AR1907" s="27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  <c r="BR1907" s="3"/>
      <c r="BS1907" s="3"/>
      <c r="BT1907" s="3"/>
      <c r="BU1907" s="3"/>
      <c r="BV1907" s="3"/>
      <c r="BW1907" s="3"/>
      <c r="BX1907" s="3"/>
      <c r="BY1907" s="3"/>
      <c r="BZ1907" s="3"/>
      <c r="CA1907" s="3"/>
      <c r="CB1907" s="3"/>
      <c r="CC1907" s="3"/>
      <c r="CD1907" s="3"/>
      <c r="CE1907" s="3"/>
      <c r="CF1907" s="3"/>
      <c r="CG1907" s="3"/>
      <c r="CH1907" s="3"/>
      <c r="CI1907" s="3"/>
      <c r="CJ1907" s="3"/>
      <c r="CK1907" s="3"/>
    </row>
    <row r="1908" spans="1:89" s="21" customFormat="1">
      <c r="A1908" s="141"/>
      <c r="C1908" s="15"/>
      <c r="D1908" s="44"/>
      <c r="E1908" s="44"/>
      <c r="F1908" s="44"/>
      <c r="G1908" s="44"/>
      <c r="H1908" s="44"/>
      <c r="I1908" s="44"/>
      <c r="J1908" s="44"/>
      <c r="K1908" s="44"/>
      <c r="L1908" s="44"/>
      <c r="M1908" s="44"/>
      <c r="N1908" s="44"/>
      <c r="O1908" s="44"/>
      <c r="P1908" s="44"/>
      <c r="Q1908" s="44"/>
      <c r="R1908" s="44"/>
      <c r="S1908" s="28"/>
      <c r="T1908" s="28"/>
      <c r="U1908" s="28"/>
      <c r="V1908" s="28"/>
      <c r="W1908" s="28"/>
      <c r="X1908" s="28"/>
      <c r="Y1908" s="28"/>
      <c r="Z1908" s="28"/>
      <c r="AA1908" s="28"/>
      <c r="AB1908" s="27"/>
      <c r="AC1908" s="27"/>
      <c r="AD1908" s="27"/>
      <c r="AE1908" s="27"/>
      <c r="AF1908" s="27"/>
      <c r="AG1908" s="27"/>
      <c r="AH1908" s="27"/>
      <c r="AI1908" s="27"/>
      <c r="AJ1908" s="27"/>
      <c r="AK1908" s="27"/>
      <c r="AL1908" s="27"/>
      <c r="AM1908" s="27"/>
      <c r="AN1908" s="27"/>
      <c r="AO1908" s="27"/>
      <c r="AP1908" s="27"/>
      <c r="AQ1908" s="27"/>
      <c r="AR1908" s="27"/>
      <c r="AS1908" s="3"/>
      <c r="AT1908" s="3"/>
      <c r="AU1908" s="3"/>
      <c r="AV1908" s="3"/>
      <c r="AW1908" s="3"/>
      <c r="AX1908" s="3"/>
      <c r="AY1908" s="3"/>
      <c r="AZ1908" s="3"/>
      <c r="BA1908" s="3"/>
      <c r="BB1908" s="3"/>
      <c r="BC1908" s="3"/>
      <c r="BD1908" s="3"/>
      <c r="BE1908" s="3"/>
      <c r="BF1908" s="3"/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  <c r="BR1908" s="3"/>
      <c r="BS1908" s="3"/>
      <c r="BT1908" s="3"/>
      <c r="BU1908" s="3"/>
      <c r="BV1908" s="3"/>
      <c r="BW1908" s="3"/>
      <c r="BX1908" s="3"/>
      <c r="BY1908" s="3"/>
      <c r="BZ1908" s="3"/>
      <c r="CA1908" s="3"/>
      <c r="CB1908" s="3"/>
      <c r="CC1908" s="3"/>
      <c r="CD1908" s="3"/>
      <c r="CE1908" s="3"/>
      <c r="CF1908" s="3"/>
      <c r="CG1908" s="3"/>
      <c r="CH1908" s="3"/>
      <c r="CI1908" s="3"/>
      <c r="CJ1908" s="3"/>
      <c r="CK1908" s="3"/>
    </row>
    <row r="1909" spans="1:89" s="21" customFormat="1">
      <c r="A1909" s="141"/>
      <c r="C1909" s="15"/>
      <c r="D1909" s="44"/>
      <c r="E1909" s="44"/>
      <c r="F1909" s="44"/>
      <c r="G1909" s="44"/>
      <c r="H1909" s="44"/>
      <c r="I1909" s="44"/>
      <c r="J1909" s="44"/>
      <c r="K1909" s="44"/>
      <c r="L1909" s="44"/>
      <c r="M1909" s="44"/>
      <c r="N1909" s="44"/>
      <c r="O1909" s="44"/>
      <c r="P1909" s="44"/>
      <c r="Q1909" s="44"/>
      <c r="R1909" s="44"/>
      <c r="S1909" s="28"/>
      <c r="T1909" s="28"/>
      <c r="U1909" s="28"/>
      <c r="V1909" s="28"/>
      <c r="W1909" s="28"/>
      <c r="X1909" s="28"/>
      <c r="Y1909" s="28"/>
      <c r="Z1909" s="28"/>
      <c r="AA1909" s="28"/>
      <c r="AB1909" s="27"/>
      <c r="AC1909" s="27"/>
      <c r="AD1909" s="27"/>
      <c r="AE1909" s="27"/>
      <c r="AF1909" s="27"/>
      <c r="AG1909" s="27"/>
      <c r="AH1909" s="27"/>
      <c r="AI1909" s="27"/>
      <c r="AJ1909" s="27"/>
      <c r="AK1909" s="27"/>
      <c r="AL1909" s="27"/>
      <c r="AM1909" s="27"/>
      <c r="AN1909" s="27"/>
      <c r="AO1909" s="27"/>
      <c r="AP1909" s="27"/>
      <c r="AQ1909" s="27"/>
      <c r="AR1909" s="27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  <c r="BR1909" s="3"/>
      <c r="BS1909" s="3"/>
      <c r="BT1909" s="3"/>
      <c r="BU1909" s="3"/>
      <c r="BV1909" s="3"/>
      <c r="BW1909" s="3"/>
      <c r="BX1909" s="3"/>
      <c r="BY1909" s="3"/>
      <c r="BZ1909" s="3"/>
      <c r="CA1909" s="3"/>
      <c r="CB1909" s="3"/>
      <c r="CC1909" s="3"/>
      <c r="CD1909" s="3"/>
      <c r="CE1909" s="3"/>
      <c r="CF1909" s="3"/>
      <c r="CG1909" s="3"/>
      <c r="CH1909" s="3"/>
      <c r="CI1909" s="3"/>
      <c r="CJ1909" s="3"/>
      <c r="CK1909" s="3"/>
    </row>
    <row r="1910" spans="1:89" s="21" customFormat="1">
      <c r="A1910" s="141"/>
      <c r="C1910" s="15"/>
      <c r="D1910" s="44"/>
      <c r="E1910" s="44"/>
      <c r="F1910" s="44"/>
      <c r="G1910" s="44"/>
      <c r="H1910" s="44"/>
      <c r="I1910" s="44"/>
      <c r="J1910" s="44"/>
      <c r="K1910" s="44"/>
      <c r="L1910" s="44"/>
      <c r="M1910" s="44"/>
      <c r="N1910" s="44"/>
      <c r="O1910" s="44"/>
      <c r="P1910" s="44"/>
      <c r="Q1910" s="44"/>
      <c r="R1910" s="44"/>
      <c r="S1910" s="28"/>
      <c r="T1910" s="28"/>
      <c r="U1910" s="28"/>
      <c r="V1910" s="28"/>
      <c r="W1910" s="28"/>
      <c r="X1910" s="28"/>
      <c r="Y1910" s="28"/>
      <c r="Z1910" s="28"/>
      <c r="AA1910" s="28"/>
      <c r="AB1910" s="27"/>
      <c r="AC1910" s="27"/>
      <c r="AD1910" s="27"/>
      <c r="AE1910" s="27"/>
      <c r="AF1910" s="27"/>
      <c r="AG1910" s="27"/>
      <c r="AH1910" s="27"/>
      <c r="AI1910" s="27"/>
      <c r="AJ1910" s="27"/>
      <c r="AK1910" s="27"/>
      <c r="AL1910" s="27"/>
      <c r="AM1910" s="27"/>
      <c r="AN1910" s="27"/>
      <c r="AO1910" s="27"/>
      <c r="AP1910" s="27"/>
      <c r="AQ1910" s="27"/>
      <c r="AR1910" s="27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  <c r="BR1910" s="3"/>
      <c r="BS1910" s="3"/>
      <c r="BT1910" s="3"/>
      <c r="BU1910" s="3"/>
      <c r="BV1910" s="3"/>
      <c r="BW1910" s="3"/>
      <c r="BX1910" s="3"/>
      <c r="BY1910" s="3"/>
      <c r="BZ1910" s="3"/>
      <c r="CA1910" s="3"/>
      <c r="CB1910" s="3"/>
      <c r="CC1910" s="3"/>
      <c r="CD1910" s="3"/>
      <c r="CE1910" s="3"/>
      <c r="CF1910" s="3"/>
      <c r="CG1910" s="3"/>
      <c r="CH1910" s="3"/>
      <c r="CI1910" s="3"/>
      <c r="CJ1910" s="3"/>
      <c r="CK1910" s="3"/>
    </row>
    <row r="1911" spans="1:89" s="21" customFormat="1">
      <c r="A1911" s="141"/>
      <c r="C1911" s="15"/>
      <c r="D1911" s="44"/>
      <c r="E1911" s="44"/>
      <c r="F1911" s="44"/>
      <c r="G1911" s="44"/>
      <c r="H1911" s="44"/>
      <c r="I1911" s="44"/>
      <c r="J1911" s="44"/>
      <c r="K1911" s="44"/>
      <c r="L1911" s="44"/>
      <c r="M1911" s="44"/>
      <c r="N1911" s="44"/>
      <c r="O1911" s="44"/>
      <c r="P1911" s="44"/>
      <c r="Q1911" s="44"/>
      <c r="R1911" s="44"/>
      <c r="S1911" s="28"/>
      <c r="T1911" s="28"/>
      <c r="U1911" s="28"/>
      <c r="V1911" s="28"/>
      <c r="W1911" s="28"/>
      <c r="X1911" s="28"/>
      <c r="Y1911" s="28"/>
      <c r="Z1911" s="28"/>
      <c r="AA1911" s="28"/>
      <c r="AB1911" s="27"/>
      <c r="AC1911" s="27"/>
      <c r="AD1911" s="27"/>
      <c r="AE1911" s="27"/>
      <c r="AF1911" s="27"/>
      <c r="AG1911" s="27"/>
      <c r="AH1911" s="27"/>
      <c r="AI1911" s="27"/>
      <c r="AJ1911" s="27"/>
      <c r="AK1911" s="27"/>
      <c r="AL1911" s="27"/>
      <c r="AM1911" s="27"/>
      <c r="AN1911" s="27"/>
      <c r="AO1911" s="27"/>
      <c r="AP1911" s="27"/>
      <c r="AQ1911" s="27"/>
      <c r="AR1911" s="27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  <c r="BR1911" s="3"/>
      <c r="BS1911" s="3"/>
      <c r="BT1911" s="3"/>
      <c r="BU1911" s="3"/>
      <c r="BV1911" s="3"/>
      <c r="BW1911" s="3"/>
      <c r="BX1911" s="3"/>
      <c r="BY1911" s="3"/>
      <c r="BZ1911" s="3"/>
      <c r="CA1911" s="3"/>
      <c r="CB1911" s="3"/>
      <c r="CC1911" s="3"/>
      <c r="CD1911" s="3"/>
      <c r="CE1911" s="3"/>
      <c r="CF1911" s="3"/>
      <c r="CG1911" s="3"/>
      <c r="CH1911" s="3"/>
      <c r="CI1911" s="3"/>
      <c r="CJ1911" s="3"/>
      <c r="CK1911" s="3"/>
    </row>
    <row r="1912" spans="1:89" s="21" customFormat="1">
      <c r="A1912" s="141"/>
      <c r="C1912" s="15"/>
      <c r="D1912" s="44"/>
      <c r="E1912" s="44"/>
      <c r="F1912" s="44"/>
      <c r="G1912" s="44"/>
      <c r="H1912" s="44"/>
      <c r="I1912" s="44"/>
      <c r="J1912" s="44"/>
      <c r="K1912" s="44"/>
      <c r="L1912" s="44"/>
      <c r="M1912" s="44"/>
      <c r="N1912" s="44"/>
      <c r="O1912" s="44"/>
      <c r="P1912" s="44"/>
      <c r="Q1912" s="44"/>
      <c r="R1912" s="44"/>
      <c r="S1912" s="28"/>
      <c r="T1912" s="28"/>
      <c r="U1912" s="28"/>
      <c r="V1912" s="28"/>
      <c r="W1912" s="28"/>
      <c r="X1912" s="28"/>
      <c r="Y1912" s="28"/>
      <c r="Z1912" s="28"/>
      <c r="AA1912" s="28"/>
      <c r="AB1912" s="27"/>
      <c r="AC1912" s="27"/>
      <c r="AD1912" s="27"/>
      <c r="AE1912" s="27"/>
      <c r="AF1912" s="27"/>
      <c r="AG1912" s="27"/>
      <c r="AH1912" s="27"/>
      <c r="AI1912" s="27"/>
      <c r="AJ1912" s="27"/>
      <c r="AK1912" s="27"/>
      <c r="AL1912" s="27"/>
      <c r="AM1912" s="27"/>
      <c r="AN1912" s="27"/>
      <c r="AO1912" s="27"/>
      <c r="AP1912" s="27"/>
      <c r="AQ1912" s="27"/>
      <c r="AR1912" s="27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  <c r="BR1912" s="3"/>
      <c r="BS1912" s="3"/>
      <c r="BT1912" s="3"/>
      <c r="BU1912" s="3"/>
      <c r="BV1912" s="3"/>
      <c r="BW1912" s="3"/>
      <c r="BX1912" s="3"/>
      <c r="BY1912" s="3"/>
      <c r="BZ1912" s="3"/>
      <c r="CA1912" s="3"/>
      <c r="CB1912" s="3"/>
      <c r="CC1912" s="3"/>
      <c r="CD1912" s="3"/>
      <c r="CE1912" s="3"/>
      <c r="CF1912" s="3"/>
      <c r="CG1912" s="3"/>
      <c r="CH1912" s="3"/>
      <c r="CI1912" s="3"/>
      <c r="CJ1912" s="3"/>
      <c r="CK1912" s="3"/>
    </row>
    <row r="1913" spans="1:89" s="21" customFormat="1">
      <c r="A1913" s="141"/>
      <c r="C1913" s="15"/>
      <c r="D1913" s="44"/>
      <c r="E1913" s="44"/>
      <c r="F1913" s="44"/>
      <c r="G1913" s="44"/>
      <c r="H1913" s="44"/>
      <c r="I1913" s="44"/>
      <c r="J1913" s="44"/>
      <c r="K1913" s="44"/>
      <c r="L1913" s="44"/>
      <c r="M1913" s="44"/>
      <c r="N1913" s="44"/>
      <c r="O1913" s="44"/>
      <c r="P1913" s="44"/>
      <c r="Q1913" s="44"/>
      <c r="R1913" s="44"/>
      <c r="S1913" s="28"/>
      <c r="T1913" s="28"/>
      <c r="U1913" s="28"/>
      <c r="V1913" s="28"/>
      <c r="W1913" s="28"/>
      <c r="X1913" s="28"/>
      <c r="Y1913" s="28"/>
      <c r="Z1913" s="28"/>
      <c r="AA1913" s="28"/>
      <c r="AB1913" s="27"/>
      <c r="AC1913" s="27"/>
      <c r="AD1913" s="27"/>
      <c r="AE1913" s="27"/>
      <c r="AF1913" s="27"/>
      <c r="AG1913" s="27"/>
      <c r="AH1913" s="27"/>
      <c r="AI1913" s="27"/>
      <c r="AJ1913" s="27"/>
      <c r="AK1913" s="27"/>
      <c r="AL1913" s="27"/>
      <c r="AM1913" s="27"/>
      <c r="AN1913" s="27"/>
      <c r="AO1913" s="27"/>
      <c r="AP1913" s="27"/>
      <c r="AQ1913" s="27"/>
      <c r="AR1913" s="27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  <c r="BN1913" s="3"/>
      <c r="BO1913" s="3"/>
      <c r="BP1913" s="3"/>
      <c r="BQ1913" s="3"/>
      <c r="BR1913" s="3"/>
      <c r="BS1913" s="3"/>
      <c r="BT1913" s="3"/>
      <c r="BU1913" s="3"/>
      <c r="BV1913" s="3"/>
      <c r="BW1913" s="3"/>
      <c r="BX1913" s="3"/>
      <c r="BY1913" s="3"/>
      <c r="BZ1913" s="3"/>
      <c r="CA1913" s="3"/>
      <c r="CB1913" s="3"/>
      <c r="CC1913" s="3"/>
      <c r="CD1913" s="3"/>
      <c r="CE1913" s="3"/>
      <c r="CF1913" s="3"/>
      <c r="CG1913" s="3"/>
      <c r="CH1913" s="3"/>
      <c r="CI1913" s="3"/>
      <c r="CJ1913" s="3"/>
      <c r="CK1913" s="3"/>
    </row>
    <row r="1914" spans="1:89" s="21" customFormat="1">
      <c r="A1914" s="141"/>
      <c r="C1914" s="15"/>
      <c r="D1914" s="44"/>
      <c r="E1914" s="44"/>
      <c r="F1914" s="44"/>
      <c r="G1914" s="44"/>
      <c r="H1914" s="44"/>
      <c r="I1914" s="44"/>
      <c r="J1914" s="44"/>
      <c r="K1914" s="44"/>
      <c r="L1914" s="44"/>
      <c r="M1914" s="44"/>
      <c r="N1914" s="44"/>
      <c r="O1914" s="44"/>
      <c r="P1914" s="44"/>
      <c r="Q1914" s="44"/>
      <c r="R1914" s="44"/>
      <c r="S1914" s="28"/>
      <c r="T1914" s="28"/>
      <c r="U1914" s="28"/>
      <c r="V1914" s="28"/>
      <c r="W1914" s="28"/>
      <c r="X1914" s="28"/>
      <c r="Y1914" s="28"/>
      <c r="Z1914" s="28"/>
      <c r="AA1914" s="28"/>
      <c r="AB1914" s="27"/>
      <c r="AC1914" s="27"/>
      <c r="AD1914" s="27"/>
      <c r="AE1914" s="27"/>
      <c r="AF1914" s="27"/>
      <c r="AG1914" s="27"/>
      <c r="AH1914" s="27"/>
      <c r="AI1914" s="27"/>
      <c r="AJ1914" s="27"/>
      <c r="AK1914" s="27"/>
      <c r="AL1914" s="27"/>
      <c r="AM1914" s="27"/>
      <c r="AN1914" s="27"/>
      <c r="AO1914" s="27"/>
      <c r="AP1914" s="27"/>
      <c r="AQ1914" s="27"/>
      <c r="AR1914" s="27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  <c r="BR1914" s="3"/>
      <c r="BS1914" s="3"/>
      <c r="BT1914" s="3"/>
      <c r="BU1914" s="3"/>
      <c r="BV1914" s="3"/>
      <c r="BW1914" s="3"/>
      <c r="BX1914" s="3"/>
      <c r="BY1914" s="3"/>
      <c r="BZ1914" s="3"/>
      <c r="CA1914" s="3"/>
      <c r="CB1914" s="3"/>
      <c r="CC1914" s="3"/>
      <c r="CD1914" s="3"/>
      <c r="CE1914" s="3"/>
      <c r="CF1914" s="3"/>
      <c r="CG1914" s="3"/>
      <c r="CH1914" s="3"/>
      <c r="CI1914" s="3"/>
      <c r="CJ1914" s="3"/>
      <c r="CK1914" s="3"/>
    </row>
    <row r="1915" spans="1:89" s="21" customFormat="1">
      <c r="A1915" s="141"/>
      <c r="C1915" s="15"/>
      <c r="D1915" s="44"/>
      <c r="E1915" s="44"/>
      <c r="F1915" s="44"/>
      <c r="G1915" s="44"/>
      <c r="H1915" s="44"/>
      <c r="I1915" s="44"/>
      <c r="J1915" s="44"/>
      <c r="K1915" s="44"/>
      <c r="L1915" s="44"/>
      <c r="M1915" s="44"/>
      <c r="N1915" s="44"/>
      <c r="O1915" s="44"/>
      <c r="P1915" s="44"/>
      <c r="Q1915" s="44"/>
      <c r="R1915" s="44"/>
      <c r="S1915" s="28"/>
      <c r="T1915" s="28"/>
      <c r="U1915" s="28"/>
      <c r="V1915" s="28"/>
      <c r="W1915" s="28"/>
      <c r="X1915" s="28"/>
      <c r="Y1915" s="28"/>
      <c r="Z1915" s="28"/>
      <c r="AA1915" s="28"/>
      <c r="AB1915" s="27"/>
      <c r="AC1915" s="27"/>
      <c r="AD1915" s="27"/>
      <c r="AE1915" s="27"/>
      <c r="AF1915" s="27"/>
      <c r="AG1915" s="27"/>
      <c r="AH1915" s="27"/>
      <c r="AI1915" s="27"/>
      <c r="AJ1915" s="27"/>
      <c r="AK1915" s="27"/>
      <c r="AL1915" s="27"/>
      <c r="AM1915" s="27"/>
      <c r="AN1915" s="27"/>
      <c r="AO1915" s="27"/>
      <c r="AP1915" s="27"/>
      <c r="AQ1915" s="27"/>
      <c r="AR1915" s="27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  <c r="BR1915" s="3"/>
      <c r="BS1915" s="3"/>
      <c r="BT1915" s="3"/>
      <c r="BU1915" s="3"/>
      <c r="BV1915" s="3"/>
      <c r="BW1915" s="3"/>
      <c r="BX1915" s="3"/>
      <c r="BY1915" s="3"/>
      <c r="BZ1915" s="3"/>
      <c r="CA1915" s="3"/>
      <c r="CB1915" s="3"/>
      <c r="CC1915" s="3"/>
      <c r="CD1915" s="3"/>
      <c r="CE1915" s="3"/>
      <c r="CF1915" s="3"/>
      <c r="CG1915" s="3"/>
      <c r="CH1915" s="3"/>
      <c r="CI1915" s="3"/>
      <c r="CJ1915" s="3"/>
      <c r="CK1915" s="3"/>
    </row>
    <row r="1916" spans="1:89" s="21" customFormat="1">
      <c r="A1916" s="141"/>
      <c r="C1916" s="15"/>
      <c r="D1916" s="44"/>
      <c r="E1916" s="44"/>
      <c r="F1916" s="44"/>
      <c r="G1916" s="44"/>
      <c r="H1916" s="44"/>
      <c r="I1916" s="44"/>
      <c r="J1916" s="44"/>
      <c r="K1916" s="44"/>
      <c r="L1916" s="44"/>
      <c r="M1916" s="44"/>
      <c r="N1916" s="44"/>
      <c r="O1916" s="44"/>
      <c r="P1916" s="44"/>
      <c r="Q1916" s="44"/>
      <c r="R1916" s="44"/>
      <c r="S1916" s="28"/>
      <c r="T1916" s="28"/>
      <c r="U1916" s="28"/>
      <c r="V1916" s="28"/>
      <c r="W1916" s="28"/>
      <c r="X1916" s="28"/>
      <c r="Y1916" s="28"/>
      <c r="Z1916" s="28"/>
      <c r="AA1916" s="28"/>
      <c r="AB1916" s="27"/>
      <c r="AC1916" s="27"/>
      <c r="AD1916" s="27"/>
      <c r="AE1916" s="27"/>
      <c r="AF1916" s="27"/>
      <c r="AG1916" s="27"/>
      <c r="AH1916" s="27"/>
      <c r="AI1916" s="27"/>
      <c r="AJ1916" s="27"/>
      <c r="AK1916" s="27"/>
      <c r="AL1916" s="27"/>
      <c r="AM1916" s="27"/>
      <c r="AN1916" s="27"/>
      <c r="AO1916" s="27"/>
      <c r="AP1916" s="27"/>
      <c r="AQ1916" s="27"/>
      <c r="AR1916" s="27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/>
      <c r="BD1916" s="3"/>
      <c r="BE1916" s="3"/>
      <c r="BF1916" s="3"/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  <c r="BR1916" s="3"/>
      <c r="BS1916" s="3"/>
      <c r="BT1916" s="3"/>
      <c r="BU1916" s="3"/>
      <c r="BV1916" s="3"/>
      <c r="BW1916" s="3"/>
      <c r="BX1916" s="3"/>
      <c r="BY1916" s="3"/>
      <c r="BZ1916" s="3"/>
      <c r="CA1916" s="3"/>
      <c r="CB1916" s="3"/>
      <c r="CC1916" s="3"/>
      <c r="CD1916" s="3"/>
      <c r="CE1916" s="3"/>
      <c r="CF1916" s="3"/>
      <c r="CG1916" s="3"/>
      <c r="CH1916" s="3"/>
      <c r="CI1916" s="3"/>
      <c r="CJ1916" s="3"/>
      <c r="CK1916" s="3"/>
    </row>
    <row r="1917" spans="1:89" s="21" customFormat="1">
      <c r="A1917" s="141"/>
      <c r="C1917" s="15"/>
      <c r="D1917" s="44"/>
      <c r="E1917" s="44"/>
      <c r="F1917" s="44"/>
      <c r="G1917" s="44"/>
      <c r="H1917" s="44"/>
      <c r="I1917" s="44"/>
      <c r="J1917" s="44"/>
      <c r="K1917" s="44"/>
      <c r="L1917" s="44"/>
      <c r="M1917" s="44"/>
      <c r="N1917" s="44"/>
      <c r="O1917" s="44"/>
      <c r="P1917" s="44"/>
      <c r="Q1917" s="44"/>
      <c r="R1917" s="44"/>
      <c r="S1917" s="28"/>
      <c r="T1917" s="28"/>
      <c r="U1917" s="28"/>
      <c r="V1917" s="28"/>
      <c r="W1917" s="28"/>
      <c r="X1917" s="28"/>
      <c r="Y1917" s="28"/>
      <c r="Z1917" s="28"/>
      <c r="AA1917" s="28"/>
      <c r="AB1917" s="27"/>
      <c r="AC1917" s="27"/>
      <c r="AD1917" s="27"/>
      <c r="AE1917" s="27"/>
      <c r="AF1917" s="27"/>
      <c r="AG1917" s="27"/>
      <c r="AH1917" s="27"/>
      <c r="AI1917" s="27"/>
      <c r="AJ1917" s="27"/>
      <c r="AK1917" s="27"/>
      <c r="AL1917" s="27"/>
      <c r="AM1917" s="27"/>
      <c r="AN1917" s="27"/>
      <c r="AO1917" s="27"/>
      <c r="AP1917" s="27"/>
      <c r="AQ1917" s="27"/>
      <c r="AR1917" s="27"/>
      <c r="AS1917" s="3"/>
      <c r="AT1917" s="3"/>
      <c r="AU1917" s="3"/>
      <c r="AV1917" s="3"/>
      <c r="AW1917" s="3"/>
      <c r="AX1917" s="3"/>
      <c r="AY1917" s="3"/>
      <c r="AZ1917" s="3"/>
      <c r="BA1917" s="3"/>
      <c r="BB1917" s="3"/>
      <c r="BC1917" s="3"/>
      <c r="BD1917" s="3"/>
      <c r="BE1917" s="3"/>
      <c r="BF1917" s="3"/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  <c r="BR1917" s="3"/>
      <c r="BS1917" s="3"/>
      <c r="BT1917" s="3"/>
      <c r="BU1917" s="3"/>
      <c r="BV1917" s="3"/>
      <c r="BW1917" s="3"/>
      <c r="BX1917" s="3"/>
      <c r="BY1917" s="3"/>
      <c r="BZ1917" s="3"/>
      <c r="CA1917" s="3"/>
      <c r="CB1917" s="3"/>
      <c r="CC1917" s="3"/>
      <c r="CD1917" s="3"/>
      <c r="CE1917" s="3"/>
      <c r="CF1917" s="3"/>
      <c r="CG1917" s="3"/>
      <c r="CH1917" s="3"/>
      <c r="CI1917" s="3"/>
      <c r="CJ1917" s="3"/>
      <c r="CK1917" s="3"/>
    </row>
    <row r="1918" spans="1:89" s="21" customFormat="1">
      <c r="A1918" s="141"/>
      <c r="C1918" s="15"/>
      <c r="D1918" s="44"/>
      <c r="E1918" s="44"/>
      <c r="F1918" s="44"/>
      <c r="G1918" s="44"/>
      <c r="H1918" s="44"/>
      <c r="I1918" s="44"/>
      <c r="J1918" s="44"/>
      <c r="K1918" s="44"/>
      <c r="L1918" s="44"/>
      <c r="M1918" s="44"/>
      <c r="N1918" s="44"/>
      <c r="O1918" s="44"/>
      <c r="P1918" s="44"/>
      <c r="Q1918" s="44"/>
      <c r="R1918" s="44"/>
      <c r="S1918" s="28"/>
      <c r="T1918" s="28"/>
      <c r="U1918" s="28"/>
      <c r="V1918" s="28"/>
      <c r="W1918" s="28"/>
      <c r="X1918" s="28"/>
      <c r="Y1918" s="28"/>
      <c r="Z1918" s="28"/>
      <c r="AA1918" s="28"/>
      <c r="AB1918" s="27"/>
      <c r="AC1918" s="27"/>
      <c r="AD1918" s="27"/>
      <c r="AE1918" s="27"/>
      <c r="AF1918" s="27"/>
      <c r="AG1918" s="27"/>
      <c r="AH1918" s="27"/>
      <c r="AI1918" s="27"/>
      <c r="AJ1918" s="27"/>
      <c r="AK1918" s="27"/>
      <c r="AL1918" s="27"/>
      <c r="AM1918" s="27"/>
      <c r="AN1918" s="27"/>
      <c r="AO1918" s="27"/>
      <c r="AP1918" s="27"/>
      <c r="AQ1918" s="27"/>
      <c r="AR1918" s="27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  <c r="BR1918" s="3"/>
      <c r="BS1918" s="3"/>
      <c r="BT1918" s="3"/>
      <c r="BU1918" s="3"/>
      <c r="BV1918" s="3"/>
      <c r="BW1918" s="3"/>
      <c r="BX1918" s="3"/>
      <c r="BY1918" s="3"/>
      <c r="BZ1918" s="3"/>
      <c r="CA1918" s="3"/>
      <c r="CB1918" s="3"/>
      <c r="CC1918" s="3"/>
      <c r="CD1918" s="3"/>
      <c r="CE1918" s="3"/>
      <c r="CF1918" s="3"/>
      <c r="CG1918" s="3"/>
      <c r="CH1918" s="3"/>
      <c r="CI1918" s="3"/>
      <c r="CJ1918" s="3"/>
      <c r="CK1918" s="3"/>
    </row>
    <row r="1919" spans="1:89" s="21" customFormat="1">
      <c r="A1919" s="141"/>
      <c r="C1919" s="15"/>
      <c r="D1919" s="44"/>
      <c r="E1919" s="44"/>
      <c r="F1919" s="44"/>
      <c r="G1919" s="44"/>
      <c r="H1919" s="44"/>
      <c r="I1919" s="44"/>
      <c r="J1919" s="44"/>
      <c r="K1919" s="44"/>
      <c r="L1919" s="44"/>
      <c r="M1919" s="44"/>
      <c r="N1919" s="44"/>
      <c r="O1919" s="44"/>
      <c r="P1919" s="44"/>
      <c r="Q1919" s="44"/>
      <c r="R1919" s="44"/>
      <c r="S1919" s="28"/>
      <c r="T1919" s="28"/>
      <c r="U1919" s="28"/>
      <c r="V1919" s="28"/>
      <c r="W1919" s="28"/>
      <c r="X1919" s="28"/>
      <c r="Y1919" s="28"/>
      <c r="Z1919" s="28"/>
      <c r="AA1919" s="28"/>
      <c r="AB1919" s="27"/>
      <c r="AC1919" s="27"/>
      <c r="AD1919" s="27"/>
      <c r="AE1919" s="27"/>
      <c r="AF1919" s="27"/>
      <c r="AG1919" s="27"/>
      <c r="AH1919" s="27"/>
      <c r="AI1919" s="27"/>
      <c r="AJ1919" s="27"/>
      <c r="AK1919" s="27"/>
      <c r="AL1919" s="27"/>
      <c r="AM1919" s="27"/>
      <c r="AN1919" s="27"/>
      <c r="AO1919" s="27"/>
      <c r="AP1919" s="27"/>
      <c r="AQ1919" s="27"/>
      <c r="AR1919" s="27"/>
      <c r="AS1919" s="3"/>
      <c r="AT1919" s="3"/>
      <c r="AU1919" s="3"/>
      <c r="AV1919" s="3"/>
      <c r="AW1919" s="3"/>
      <c r="AX1919" s="3"/>
      <c r="AY1919" s="3"/>
      <c r="AZ1919" s="3"/>
      <c r="BA1919" s="3"/>
      <c r="BB1919" s="3"/>
      <c r="BC1919" s="3"/>
      <c r="BD1919" s="3"/>
      <c r="BE1919" s="3"/>
      <c r="BF1919" s="3"/>
      <c r="BG1919" s="3"/>
      <c r="BH1919" s="3"/>
      <c r="BI1919" s="3"/>
      <c r="BJ1919" s="3"/>
      <c r="BK1919" s="3"/>
      <c r="BL1919" s="3"/>
      <c r="BM1919" s="3"/>
      <c r="BN1919" s="3"/>
      <c r="BO1919" s="3"/>
      <c r="BP1919" s="3"/>
      <c r="BQ1919" s="3"/>
      <c r="BR1919" s="3"/>
      <c r="BS1919" s="3"/>
      <c r="BT1919" s="3"/>
      <c r="BU1919" s="3"/>
      <c r="BV1919" s="3"/>
      <c r="BW1919" s="3"/>
      <c r="BX1919" s="3"/>
      <c r="BY1919" s="3"/>
      <c r="BZ1919" s="3"/>
      <c r="CA1919" s="3"/>
      <c r="CB1919" s="3"/>
      <c r="CC1919" s="3"/>
      <c r="CD1919" s="3"/>
      <c r="CE1919" s="3"/>
      <c r="CF1919" s="3"/>
      <c r="CG1919" s="3"/>
      <c r="CH1919" s="3"/>
      <c r="CI1919" s="3"/>
      <c r="CJ1919" s="3"/>
      <c r="CK1919" s="3"/>
    </row>
    <row r="1920" spans="1:89" s="21" customFormat="1">
      <c r="A1920" s="141"/>
      <c r="C1920" s="15"/>
      <c r="D1920" s="44"/>
      <c r="E1920" s="44"/>
      <c r="F1920" s="44"/>
      <c r="G1920" s="44"/>
      <c r="H1920" s="44"/>
      <c r="I1920" s="44"/>
      <c r="J1920" s="44"/>
      <c r="K1920" s="44"/>
      <c r="L1920" s="44"/>
      <c r="M1920" s="44"/>
      <c r="N1920" s="44"/>
      <c r="O1920" s="44"/>
      <c r="P1920" s="44"/>
      <c r="Q1920" s="44"/>
      <c r="R1920" s="44"/>
      <c r="S1920" s="28"/>
      <c r="T1920" s="28"/>
      <c r="U1920" s="28"/>
      <c r="V1920" s="28"/>
      <c r="W1920" s="28"/>
      <c r="X1920" s="28"/>
      <c r="Y1920" s="28"/>
      <c r="Z1920" s="28"/>
      <c r="AA1920" s="28"/>
      <c r="AB1920" s="27"/>
      <c r="AC1920" s="27"/>
      <c r="AD1920" s="27"/>
      <c r="AE1920" s="27"/>
      <c r="AF1920" s="27"/>
      <c r="AG1920" s="27"/>
      <c r="AH1920" s="27"/>
      <c r="AI1920" s="27"/>
      <c r="AJ1920" s="27"/>
      <c r="AK1920" s="27"/>
      <c r="AL1920" s="27"/>
      <c r="AM1920" s="27"/>
      <c r="AN1920" s="27"/>
      <c r="AO1920" s="27"/>
      <c r="AP1920" s="27"/>
      <c r="AQ1920" s="27"/>
      <c r="AR1920" s="27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  <c r="BR1920" s="3"/>
      <c r="BS1920" s="3"/>
      <c r="BT1920" s="3"/>
      <c r="BU1920" s="3"/>
      <c r="BV1920" s="3"/>
      <c r="BW1920" s="3"/>
      <c r="BX1920" s="3"/>
      <c r="BY1920" s="3"/>
      <c r="BZ1920" s="3"/>
      <c r="CA1920" s="3"/>
      <c r="CB1920" s="3"/>
      <c r="CC1920" s="3"/>
      <c r="CD1920" s="3"/>
      <c r="CE1920" s="3"/>
      <c r="CF1920" s="3"/>
      <c r="CG1920" s="3"/>
      <c r="CH1920" s="3"/>
      <c r="CI1920" s="3"/>
      <c r="CJ1920" s="3"/>
      <c r="CK1920" s="3"/>
    </row>
    <row r="1921" spans="1:89" s="21" customFormat="1">
      <c r="A1921" s="141"/>
      <c r="C1921" s="15"/>
      <c r="D1921" s="44"/>
      <c r="E1921" s="44"/>
      <c r="F1921" s="44"/>
      <c r="G1921" s="44"/>
      <c r="H1921" s="44"/>
      <c r="I1921" s="44"/>
      <c r="J1921" s="44"/>
      <c r="K1921" s="44"/>
      <c r="L1921" s="44"/>
      <c r="M1921" s="44"/>
      <c r="N1921" s="44"/>
      <c r="O1921" s="44"/>
      <c r="P1921" s="44"/>
      <c r="Q1921" s="44"/>
      <c r="R1921" s="44"/>
      <c r="S1921" s="28"/>
      <c r="T1921" s="28"/>
      <c r="U1921" s="28"/>
      <c r="V1921" s="28"/>
      <c r="W1921" s="28"/>
      <c r="X1921" s="28"/>
      <c r="Y1921" s="28"/>
      <c r="Z1921" s="28"/>
      <c r="AA1921" s="28"/>
      <c r="AB1921" s="27"/>
      <c r="AC1921" s="27"/>
      <c r="AD1921" s="27"/>
      <c r="AE1921" s="27"/>
      <c r="AF1921" s="27"/>
      <c r="AG1921" s="27"/>
      <c r="AH1921" s="27"/>
      <c r="AI1921" s="27"/>
      <c r="AJ1921" s="27"/>
      <c r="AK1921" s="27"/>
      <c r="AL1921" s="27"/>
      <c r="AM1921" s="27"/>
      <c r="AN1921" s="27"/>
      <c r="AO1921" s="27"/>
      <c r="AP1921" s="27"/>
      <c r="AQ1921" s="27"/>
      <c r="AR1921" s="27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/>
      <c r="BK1921" s="3"/>
      <c r="BL1921" s="3"/>
      <c r="BM1921" s="3"/>
      <c r="BN1921" s="3"/>
      <c r="BO1921" s="3"/>
      <c r="BP1921" s="3"/>
      <c r="BQ1921" s="3"/>
      <c r="BR1921" s="3"/>
      <c r="BS1921" s="3"/>
      <c r="BT1921" s="3"/>
      <c r="BU1921" s="3"/>
      <c r="BV1921" s="3"/>
      <c r="BW1921" s="3"/>
      <c r="BX1921" s="3"/>
      <c r="BY1921" s="3"/>
      <c r="BZ1921" s="3"/>
      <c r="CA1921" s="3"/>
      <c r="CB1921" s="3"/>
      <c r="CC1921" s="3"/>
      <c r="CD1921" s="3"/>
      <c r="CE1921" s="3"/>
      <c r="CF1921" s="3"/>
      <c r="CG1921" s="3"/>
      <c r="CH1921" s="3"/>
      <c r="CI1921" s="3"/>
      <c r="CJ1921" s="3"/>
      <c r="CK1921" s="3"/>
    </row>
    <row r="1922" spans="1:89" s="21" customFormat="1">
      <c r="A1922" s="141"/>
      <c r="C1922" s="15"/>
      <c r="D1922" s="44"/>
      <c r="E1922" s="44"/>
      <c r="F1922" s="44"/>
      <c r="G1922" s="44"/>
      <c r="H1922" s="44"/>
      <c r="I1922" s="44"/>
      <c r="J1922" s="44"/>
      <c r="K1922" s="44"/>
      <c r="L1922" s="44"/>
      <c r="M1922" s="44"/>
      <c r="N1922" s="44"/>
      <c r="O1922" s="44"/>
      <c r="P1922" s="44"/>
      <c r="Q1922" s="44"/>
      <c r="R1922" s="44"/>
      <c r="S1922" s="28"/>
      <c r="T1922" s="28"/>
      <c r="U1922" s="28"/>
      <c r="V1922" s="28"/>
      <c r="W1922" s="28"/>
      <c r="X1922" s="28"/>
      <c r="Y1922" s="28"/>
      <c r="Z1922" s="28"/>
      <c r="AA1922" s="28"/>
      <c r="AB1922" s="27"/>
      <c r="AC1922" s="27"/>
      <c r="AD1922" s="27"/>
      <c r="AE1922" s="27"/>
      <c r="AF1922" s="27"/>
      <c r="AG1922" s="27"/>
      <c r="AH1922" s="27"/>
      <c r="AI1922" s="27"/>
      <c r="AJ1922" s="27"/>
      <c r="AK1922" s="27"/>
      <c r="AL1922" s="27"/>
      <c r="AM1922" s="27"/>
      <c r="AN1922" s="27"/>
      <c r="AO1922" s="27"/>
      <c r="AP1922" s="27"/>
      <c r="AQ1922" s="27"/>
      <c r="AR1922" s="27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/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  <c r="BR1922" s="3"/>
      <c r="BS1922" s="3"/>
      <c r="BT1922" s="3"/>
      <c r="BU1922" s="3"/>
      <c r="BV1922" s="3"/>
      <c r="BW1922" s="3"/>
      <c r="BX1922" s="3"/>
      <c r="BY1922" s="3"/>
      <c r="BZ1922" s="3"/>
      <c r="CA1922" s="3"/>
      <c r="CB1922" s="3"/>
      <c r="CC1922" s="3"/>
      <c r="CD1922" s="3"/>
      <c r="CE1922" s="3"/>
      <c r="CF1922" s="3"/>
      <c r="CG1922" s="3"/>
      <c r="CH1922" s="3"/>
      <c r="CI1922" s="3"/>
      <c r="CJ1922" s="3"/>
      <c r="CK1922" s="3"/>
    </row>
    <row r="1923" spans="1:89" s="21" customFormat="1">
      <c r="A1923" s="141"/>
      <c r="C1923" s="15"/>
      <c r="D1923" s="44"/>
      <c r="E1923" s="44"/>
      <c r="F1923" s="44"/>
      <c r="G1923" s="44"/>
      <c r="H1923" s="44"/>
      <c r="I1923" s="44"/>
      <c r="J1923" s="44"/>
      <c r="K1923" s="44"/>
      <c r="L1923" s="44"/>
      <c r="M1923" s="44"/>
      <c r="N1923" s="44"/>
      <c r="O1923" s="44"/>
      <c r="P1923" s="44"/>
      <c r="Q1923" s="44"/>
      <c r="R1923" s="44"/>
      <c r="S1923" s="28"/>
      <c r="T1923" s="28"/>
      <c r="U1923" s="28"/>
      <c r="V1923" s="28"/>
      <c r="W1923" s="28"/>
      <c r="X1923" s="28"/>
      <c r="Y1923" s="28"/>
      <c r="Z1923" s="28"/>
      <c r="AA1923" s="28"/>
      <c r="AB1923" s="27"/>
      <c r="AC1923" s="27"/>
      <c r="AD1923" s="27"/>
      <c r="AE1923" s="27"/>
      <c r="AF1923" s="27"/>
      <c r="AG1923" s="27"/>
      <c r="AH1923" s="27"/>
      <c r="AI1923" s="27"/>
      <c r="AJ1923" s="27"/>
      <c r="AK1923" s="27"/>
      <c r="AL1923" s="27"/>
      <c r="AM1923" s="27"/>
      <c r="AN1923" s="27"/>
      <c r="AO1923" s="27"/>
      <c r="AP1923" s="27"/>
      <c r="AQ1923" s="27"/>
      <c r="AR1923" s="27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  <c r="BR1923" s="3"/>
      <c r="BS1923" s="3"/>
      <c r="BT1923" s="3"/>
      <c r="BU1923" s="3"/>
      <c r="BV1923" s="3"/>
      <c r="BW1923" s="3"/>
      <c r="BX1923" s="3"/>
      <c r="BY1923" s="3"/>
      <c r="BZ1923" s="3"/>
      <c r="CA1923" s="3"/>
      <c r="CB1923" s="3"/>
      <c r="CC1923" s="3"/>
      <c r="CD1923" s="3"/>
      <c r="CE1923" s="3"/>
      <c r="CF1923" s="3"/>
      <c r="CG1923" s="3"/>
      <c r="CH1923" s="3"/>
      <c r="CI1923" s="3"/>
      <c r="CJ1923" s="3"/>
      <c r="CK1923" s="3"/>
    </row>
    <row r="1924" spans="1:89" s="21" customFormat="1">
      <c r="A1924" s="141"/>
      <c r="C1924" s="15"/>
      <c r="D1924" s="44"/>
      <c r="E1924" s="44"/>
      <c r="F1924" s="44"/>
      <c r="G1924" s="44"/>
      <c r="H1924" s="44"/>
      <c r="I1924" s="44"/>
      <c r="J1924" s="44"/>
      <c r="K1924" s="44"/>
      <c r="L1924" s="44"/>
      <c r="M1924" s="44"/>
      <c r="N1924" s="44"/>
      <c r="O1924" s="44"/>
      <c r="P1924" s="44"/>
      <c r="Q1924" s="44"/>
      <c r="R1924" s="44"/>
      <c r="S1924" s="28"/>
      <c r="T1924" s="28"/>
      <c r="U1924" s="28"/>
      <c r="V1924" s="28"/>
      <c r="W1924" s="28"/>
      <c r="X1924" s="28"/>
      <c r="Y1924" s="28"/>
      <c r="Z1924" s="28"/>
      <c r="AA1924" s="28"/>
      <c r="AB1924" s="27"/>
      <c r="AC1924" s="27"/>
      <c r="AD1924" s="27"/>
      <c r="AE1924" s="27"/>
      <c r="AF1924" s="27"/>
      <c r="AG1924" s="27"/>
      <c r="AH1924" s="27"/>
      <c r="AI1924" s="27"/>
      <c r="AJ1924" s="27"/>
      <c r="AK1924" s="27"/>
      <c r="AL1924" s="27"/>
      <c r="AM1924" s="27"/>
      <c r="AN1924" s="27"/>
      <c r="AO1924" s="27"/>
      <c r="AP1924" s="27"/>
      <c r="AQ1924" s="27"/>
      <c r="AR1924" s="27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  <c r="BR1924" s="3"/>
      <c r="BS1924" s="3"/>
      <c r="BT1924" s="3"/>
      <c r="BU1924" s="3"/>
      <c r="BV1924" s="3"/>
      <c r="BW1924" s="3"/>
      <c r="BX1924" s="3"/>
      <c r="BY1924" s="3"/>
      <c r="BZ1924" s="3"/>
      <c r="CA1924" s="3"/>
      <c r="CB1924" s="3"/>
      <c r="CC1924" s="3"/>
      <c r="CD1924" s="3"/>
      <c r="CE1924" s="3"/>
      <c r="CF1924" s="3"/>
      <c r="CG1924" s="3"/>
      <c r="CH1924" s="3"/>
      <c r="CI1924" s="3"/>
      <c r="CJ1924" s="3"/>
      <c r="CK1924" s="3"/>
    </row>
    <row r="1925" spans="1:89" s="21" customFormat="1">
      <c r="A1925" s="141"/>
      <c r="C1925" s="15"/>
      <c r="D1925" s="44"/>
      <c r="E1925" s="44"/>
      <c r="F1925" s="44"/>
      <c r="G1925" s="44"/>
      <c r="H1925" s="44"/>
      <c r="I1925" s="44"/>
      <c r="J1925" s="44"/>
      <c r="K1925" s="44"/>
      <c r="L1925" s="44"/>
      <c r="M1925" s="44"/>
      <c r="N1925" s="44"/>
      <c r="O1925" s="44"/>
      <c r="P1925" s="44"/>
      <c r="Q1925" s="44"/>
      <c r="R1925" s="44"/>
      <c r="S1925" s="28"/>
      <c r="T1925" s="28"/>
      <c r="U1925" s="28"/>
      <c r="V1925" s="28"/>
      <c r="W1925" s="28"/>
      <c r="X1925" s="28"/>
      <c r="Y1925" s="28"/>
      <c r="Z1925" s="28"/>
      <c r="AA1925" s="28"/>
      <c r="AB1925" s="27"/>
      <c r="AC1925" s="27"/>
      <c r="AD1925" s="27"/>
      <c r="AE1925" s="27"/>
      <c r="AF1925" s="27"/>
      <c r="AG1925" s="27"/>
      <c r="AH1925" s="27"/>
      <c r="AI1925" s="27"/>
      <c r="AJ1925" s="27"/>
      <c r="AK1925" s="27"/>
      <c r="AL1925" s="27"/>
      <c r="AM1925" s="27"/>
      <c r="AN1925" s="27"/>
      <c r="AO1925" s="27"/>
      <c r="AP1925" s="27"/>
      <c r="AQ1925" s="27"/>
      <c r="AR1925" s="27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  <c r="BR1925" s="3"/>
      <c r="BS1925" s="3"/>
      <c r="BT1925" s="3"/>
      <c r="BU1925" s="3"/>
      <c r="BV1925" s="3"/>
      <c r="BW1925" s="3"/>
      <c r="BX1925" s="3"/>
      <c r="BY1925" s="3"/>
      <c r="BZ1925" s="3"/>
      <c r="CA1925" s="3"/>
      <c r="CB1925" s="3"/>
      <c r="CC1925" s="3"/>
      <c r="CD1925" s="3"/>
      <c r="CE1925" s="3"/>
      <c r="CF1925" s="3"/>
      <c r="CG1925" s="3"/>
      <c r="CH1925" s="3"/>
      <c r="CI1925" s="3"/>
      <c r="CJ1925" s="3"/>
      <c r="CK1925" s="3"/>
    </row>
    <row r="1926" spans="1:89" s="21" customFormat="1">
      <c r="A1926" s="141"/>
      <c r="C1926" s="15"/>
      <c r="D1926" s="44"/>
      <c r="E1926" s="44"/>
      <c r="F1926" s="44"/>
      <c r="G1926" s="44"/>
      <c r="H1926" s="44"/>
      <c r="I1926" s="44"/>
      <c r="J1926" s="44"/>
      <c r="K1926" s="44"/>
      <c r="L1926" s="44"/>
      <c r="M1926" s="44"/>
      <c r="N1926" s="44"/>
      <c r="O1926" s="44"/>
      <c r="P1926" s="44"/>
      <c r="Q1926" s="44"/>
      <c r="R1926" s="44"/>
      <c r="S1926" s="28"/>
      <c r="T1926" s="28"/>
      <c r="U1926" s="28"/>
      <c r="V1926" s="28"/>
      <c r="W1926" s="28"/>
      <c r="X1926" s="28"/>
      <c r="Y1926" s="28"/>
      <c r="Z1926" s="28"/>
      <c r="AA1926" s="28"/>
      <c r="AB1926" s="27"/>
      <c r="AC1926" s="27"/>
      <c r="AD1926" s="27"/>
      <c r="AE1926" s="27"/>
      <c r="AF1926" s="27"/>
      <c r="AG1926" s="27"/>
      <c r="AH1926" s="27"/>
      <c r="AI1926" s="27"/>
      <c r="AJ1926" s="27"/>
      <c r="AK1926" s="27"/>
      <c r="AL1926" s="27"/>
      <c r="AM1926" s="27"/>
      <c r="AN1926" s="27"/>
      <c r="AO1926" s="27"/>
      <c r="AP1926" s="27"/>
      <c r="AQ1926" s="27"/>
      <c r="AR1926" s="27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  <c r="BR1926" s="3"/>
      <c r="BS1926" s="3"/>
      <c r="BT1926" s="3"/>
      <c r="BU1926" s="3"/>
      <c r="BV1926" s="3"/>
      <c r="BW1926" s="3"/>
      <c r="BX1926" s="3"/>
      <c r="BY1926" s="3"/>
      <c r="BZ1926" s="3"/>
      <c r="CA1926" s="3"/>
      <c r="CB1926" s="3"/>
      <c r="CC1926" s="3"/>
      <c r="CD1926" s="3"/>
      <c r="CE1926" s="3"/>
      <c r="CF1926" s="3"/>
      <c r="CG1926" s="3"/>
      <c r="CH1926" s="3"/>
      <c r="CI1926" s="3"/>
      <c r="CJ1926" s="3"/>
      <c r="CK1926" s="3"/>
    </row>
    <row r="1927" spans="1:89" s="21" customFormat="1">
      <c r="A1927" s="141"/>
      <c r="C1927" s="15"/>
      <c r="D1927" s="44"/>
      <c r="E1927" s="44"/>
      <c r="F1927" s="44"/>
      <c r="G1927" s="44"/>
      <c r="H1927" s="44"/>
      <c r="I1927" s="44"/>
      <c r="J1927" s="44"/>
      <c r="K1927" s="44"/>
      <c r="L1927" s="44"/>
      <c r="M1927" s="44"/>
      <c r="N1927" s="44"/>
      <c r="O1927" s="44"/>
      <c r="P1927" s="44"/>
      <c r="Q1927" s="44"/>
      <c r="R1927" s="44"/>
      <c r="S1927" s="28"/>
      <c r="T1927" s="28"/>
      <c r="U1927" s="28"/>
      <c r="V1927" s="28"/>
      <c r="W1927" s="28"/>
      <c r="X1927" s="28"/>
      <c r="Y1927" s="28"/>
      <c r="Z1927" s="28"/>
      <c r="AA1927" s="28"/>
      <c r="AB1927" s="27"/>
      <c r="AC1927" s="27"/>
      <c r="AD1927" s="27"/>
      <c r="AE1927" s="27"/>
      <c r="AF1927" s="27"/>
      <c r="AG1927" s="27"/>
      <c r="AH1927" s="27"/>
      <c r="AI1927" s="27"/>
      <c r="AJ1927" s="27"/>
      <c r="AK1927" s="27"/>
      <c r="AL1927" s="27"/>
      <c r="AM1927" s="27"/>
      <c r="AN1927" s="27"/>
      <c r="AO1927" s="27"/>
      <c r="AP1927" s="27"/>
      <c r="AQ1927" s="27"/>
      <c r="AR1927" s="27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  <c r="BR1927" s="3"/>
      <c r="BS1927" s="3"/>
      <c r="BT1927" s="3"/>
      <c r="BU1927" s="3"/>
      <c r="BV1927" s="3"/>
      <c r="BW1927" s="3"/>
      <c r="BX1927" s="3"/>
      <c r="BY1927" s="3"/>
      <c r="BZ1927" s="3"/>
      <c r="CA1927" s="3"/>
      <c r="CB1927" s="3"/>
      <c r="CC1927" s="3"/>
      <c r="CD1927" s="3"/>
      <c r="CE1927" s="3"/>
      <c r="CF1927" s="3"/>
      <c r="CG1927" s="3"/>
      <c r="CH1927" s="3"/>
      <c r="CI1927" s="3"/>
      <c r="CJ1927" s="3"/>
      <c r="CK1927" s="3"/>
    </row>
    <row r="1928" spans="1:89" s="21" customFormat="1">
      <c r="A1928" s="141"/>
      <c r="C1928" s="15"/>
      <c r="D1928" s="44"/>
      <c r="E1928" s="44"/>
      <c r="F1928" s="44"/>
      <c r="G1928" s="44"/>
      <c r="H1928" s="44"/>
      <c r="I1928" s="44"/>
      <c r="J1928" s="44"/>
      <c r="K1928" s="44"/>
      <c r="L1928" s="44"/>
      <c r="M1928" s="44"/>
      <c r="N1928" s="44"/>
      <c r="O1928" s="44"/>
      <c r="P1928" s="44"/>
      <c r="Q1928" s="44"/>
      <c r="R1928" s="44"/>
      <c r="S1928" s="28"/>
      <c r="T1928" s="28"/>
      <c r="U1928" s="28"/>
      <c r="V1928" s="28"/>
      <c r="W1928" s="28"/>
      <c r="X1928" s="28"/>
      <c r="Y1928" s="28"/>
      <c r="Z1928" s="28"/>
      <c r="AA1928" s="28"/>
      <c r="AB1928" s="27"/>
      <c r="AC1928" s="27"/>
      <c r="AD1928" s="27"/>
      <c r="AE1928" s="27"/>
      <c r="AF1928" s="27"/>
      <c r="AG1928" s="27"/>
      <c r="AH1928" s="27"/>
      <c r="AI1928" s="27"/>
      <c r="AJ1928" s="27"/>
      <c r="AK1928" s="27"/>
      <c r="AL1928" s="27"/>
      <c r="AM1928" s="27"/>
      <c r="AN1928" s="27"/>
      <c r="AO1928" s="27"/>
      <c r="AP1928" s="27"/>
      <c r="AQ1928" s="27"/>
      <c r="AR1928" s="27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  <c r="BR1928" s="3"/>
      <c r="BS1928" s="3"/>
      <c r="BT1928" s="3"/>
      <c r="BU1928" s="3"/>
      <c r="BV1928" s="3"/>
      <c r="BW1928" s="3"/>
      <c r="BX1928" s="3"/>
      <c r="BY1928" s="3"/>
      <c r="BZ1928" s="3"/>
      <c r="CA1928" s="3"/>
      <c r="CB1928" s="3"/>
      <c r="CC1928" s="3"/>
      <c r="CD1928" s="3"/>
      <c r="CE1928" s="3"/>
      <c r="CF1928" s="3"/>
      <c r="CG1928" s="3"/>
      <c r="CH1928" s="3"/>
      <c r="CI1928" s="3"/>
      <c r="CJ1928" s="3"/>
      <c r="CK1928" s="3"/>
    </row>
    <row r="1929" spans="1:89" s="21" customFormat="1">
      <c r="A1929" s="141"/>
      <c r="C1929" s="15"/>
      <c r="D1929" s="44"/>
      <c r="E1929" s="44"/>
      <c r="F1929" s="44"/>
      <c r="G1929" s="44"/>
      <c r="H1929" s="44"/>
      <c r="I1929" s="44"/>
      <c r="J1929" s="44"/>
      <c r="K1929" s="44"/>
      <c r="L1929" s="44"/>
      <c r="M1929" s="44"/>
      <c r="N1929" s="44"/>
      <c r="O1929" s="44"/>
      <c r="P1929" s="44"/>
      <c r="Q1929" s="44"/>
      <c r="R1929" s="44"/>
      <c r="S1929" s="28"/>
      <c r="T1929" s="28"/>
      <c r="U1929" s="28"/>
      <c r="V1929" s="28"/>
      <c r="W1929" s="28"/>
      <c r="X1929" s="28"/>
      <c r="Y1929" s="28"/>
      <c r="Z1929" s="28"/>
      <c r="AA1929" s="28"/>
      <c r="AB1929" s="27"/>
      <c r="AC1929" s="27"/>
      <c r="AD1929" s="27"/>
      <c r="AE1929" s="27"/>
      <c r="AF1929" s="27"/>
      <c r="AG1929" s="27"/>
      <c r="AH1929" s="27"/>
      <c r="AI1929" s="27"/>
      <c r="AJ1929" s="27"/>
      <c r="AK1929" s="27"/>
      <c r="AL1929" s="27"/>
      <c r="AM1929" s="27"/>
      <c r="AN1929" s="27"/>
      <c r="AO1929" s="27"/>
      <c r="AP1929" s="27"/>
      <c r="AQ1929" s="27"/>
      <c r="AR1929" s="27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/>
      <c r="BM1929" s="3"/>
      <c r="BN1929" s="3"/>
      <c r="BO1929" s="3"/>
      <c r="BP1929" s="3"/>
      <c r="BQ1929" s="3"/>
      <c r="BR1929" s="3"/>
      <c r="BS1929" s="3"/>
      <c r="BT1929" s="3"/>
      <c r="BU1929" s="3"/>
      <c r="BV1929" s="3"/>
      <c r="BW1929" s="3"/>
      <c r="BX1929" s="3"/>
      <c r="BY1929" s="3"/>
      <c r="BZ1929" s="3"/>
      <c r="CA1929" s="3"/>
      <c r="CB1929" s="3"/>
      <c r="CC1929" s="3"/>
      <c r="CD1929" s="3"/>
      <c r="CE1929" s="3"/>
      <c r="CF1929" s="3"/>
      <c r="CG1929" s="3"/>
      <c r="CH1929" s="3"/>
      <c r="CI1929" s="3"/>
      <c r="CJ1929" s="3"/>
      <c r="CK1929" s="3"/>
    </row>
    <row r="1930" spans="1:89" s="21" customFormat="1">
      <c r="A1930" s="141"/>
      <c r="C1930" s="15"/>
      <c r="D1930" s="44"/>
      <c r="E1930" s="44"/>
      <c r="F1930" s="44"/>
      <c r="G1930" s="44"/>
      <c r="H1930" s="44"/>
      <c r="I1930" s="44"/>
      <c r="J1930" s="44"/>
      <c r="K1930" s="44"/>
      <c r="L1930" s="44"/>
      <c r="M1930" s="44"/>
      <c r="N1930" s="44"/>
      <c r="O1930" s="44"/>
      <c r="P1930" s="44"/>
      <c r="Q1930" s="44"/>
      <c r="R1930" s="44"/>
      <c r="S1930" s="28"/>
      <c r="T1930" s="28"/>
      <c r="U1930" s="28"/>
      <c r="V1930" s="28"/>
      <c r="W1930" s="28"/>
      <c r="X1930" s="28"/>
      <c r="Y1930" s="28"/>
      <c r="Z1930" s="28"/>
      <c r="AA1930" s="28"/>
      <c r="AB1930" s="27"/>
      <c r="AC1930" s="27"/>
      <c r="AD1930" s="27"/>
      <c r="AE1930" s="27"/>
      <c r="AF1930" s="27"/>
      <c r="AG1930" s="27"/>
      <c r="AH1930" s="27"/>
      <c r="AI1930" s="27"/>
      <c r="AJ1930" s="27"/>
      <c r="AK1930" s="27"/>
      <c r="AL1930" s="27"/>
      <c r="AM1930" s="27"/>
      <c r="AN1930" s="27"/>
      <c r="AO1930" s="27"/>
      <c r="AP1930" s="27"/>
      <c r="AQ1930" s="27"/>
      <c r="AR1930" s="27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  <c r="BR1930" s="3"/>
      <c r="BS1930" s="3"/>
      <c r="BT1930" s="3"/>
      <c r="BU1930" s="3"/>
      <c r="BV1930" s="3"/>
      <c r="BW1930" s="3"/>
      <c r="BX1930" s="3"/>
      <c r="BY1930" s="3"/>
      <c r="BZ1930" s="3"/>
      <c r="CA1930" s="3"/>
      <c r="CB1930" s="3"/>
      <c r="CC1930" s="3"/>
      <c r="CD1930" s="3"/>
      <c r="CE1930" s="3"/>
      <c r="CF1930" s="3"/>
      <c r="CG1930" s="3"/>
      <c r="CH1930" s="3"/>
      <c r="CI1930" s="3"/>
      <c r="CJ1930" s="3"/>
      <c r="CK1930" s="3"/>
    </row>
    <row r="1931" spans="1:89" s="21" customFormat="1">
      <c r="A1931" s="141"/>
      <c r="C1931" s="15"/>
      <c r="D1931" s="44"/>
      <c r="E1931" s="44"/>
      <c r="F1931" s="44"/>
      <c r="G1931" s="44"/>
      <c r="H1931" s="44"/>
      <c r="I1931" s="44"/>
      <c r="J1931" s="44"/>
      <c r="K1931" s="44"/>
      <c r="L1931" s="44"/>
      <c r="M1931" s="44"/>
      <c r="N1931" s="44"/>
      <c r="O1931" s="44"/>
      <c r="P1931" s="44"/>
      <c r="Q1931" s="44"/>
      <c r="R1931" s="44"/>
      <c r="S1931" s="28"/>
      <c r="T1931" s="28"/>
      <c r="U1931" s="28"/>
      <c r="V1931" s="28"/>
      <c r="W1931" s="28"/>
      <c r="X1931" s="28"/>
      <c r="Y1931" s="28"/>
      <c r="Z1931" s="28"/>
      <c r="AA1931" s="28"/>
      <c r="AB1931" s="27"/>
      <c r="AC1931" s="27"/>
      <c r="AD1931" s="27"/>
      <c r="AE1931" s="27"/>
      <c r="AF1931" s="27"/>
      <c r="AG1931" s="27"/>
      <c r="AH1931" s="27"/>
      <c r="AI1931" s="27"/>
      <c r="AJ1931" s="27"/>
      <c r="AK1931" s="27"/>
      <c r="AL1931" s="27"/>
      <c r="AM1931" s="27"/>
      <c r="AN1931" s="27"/>
      <c r="AO1931" s="27"/>
      <c r="AP1931" s="27"/>
      <c r="AQ1931" s="27"/>
      <c r="AR1931" s="27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  <c r="BR1931" s="3"/>
      <c r="BS1931" s="3"/>
      <c r="BT1931" s="3"/>
      <c r="BU1931" s="3"/>
      <c r="BV1931" s="3"/>
      <c r="BW1931" s="3"/>
      <c r="BX1931" s="3"/>
      <c r="BY1931" s="3"/>
      <c r="BZ1931" s="3"/>
      <c r="CA1931" s="3"/>
      <c r="CB1931" s="3"/>
      <c r="CC1931" s="3"/>
      <c r="CD1931" s="3"/>
      <c r="CE1931" s="3"/>
      <c r="CF1931" s="3"/>
      <c r="CG1931" s="3"/>
      <c r="CH1931" s="3"/>
      <c r="CI1931" s="3"/>
      <c r="CJ1931" s="3"/>
      <c r="CK1931" s="3"/>
    </row>
    <row r="1932" spans="1:89" s="21" customFormat="1">
      <c r="A1932" s="141"/>
      <c r="C1932" s="15"/>
      <c r="D1932" s="44"/>
      <c r="E1932" s="44"/>
      <c r="F1932" s="44"/>
      <c r="G1932" s="44"/>
      <c r="H1932" s="44"/>
      <c r="I1932" s="44"/>
      <c r="J1932" s="44"/>
      <c r="K1932" s="44"/>
      <c r="L1932" s="44"/>
      <c r="M1932" s="44"/>
      <c r="N1932" s="44"/>
      <c r="O1932" s="44"/>
      <c r="P1932" s="44"/>
      <c r="Q1932" s="44"/>
      <c r="R1932" s="44"/>
      <c r="S1932" s="28"/>
      <c r="T1932" s="28"/>
      <c r="U1932" s="28"/>
      <c r="V1932" s="28"/>
      <c r="W1932" s="28"/>
      <c r="X1932" s="28"/>
      <c r="Y1932" s="28"/>
      <c r="Z1932" s="28"/>
      <c r="AA1932" s="28"/>
      <c r="AB1932" s="27"/>
      <c r="AC1932" s="27"/>
      <c r="AD1932" s="27"/>
      <c r="AE1932" s="27"/>
      <c r="AF1932" s="27"/>
      <c r="AG1932" s="27"/>
      <c r="AH1932" s="27"/>
      <c r="AI1932" s="27"/>
      <c r="AJ1932" s="27"/>
      <c r="AK1932" s="27"/>
      <c r="AL1932" s="27"/>
      <c r="AM1932" s="27"/>
      <c r="AN1932" s="27"/>
      <c r="AO1932" s="27"/>
      <c r="AP1932" s="27"/>
      <c r="AQ1932" s="27"/>
      <c r="AR1932" s="27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  <c r="BR1932" s="3"/>
      <c r="BS1932" s="3"/>
      <c r="BT1932" s="3"/>
      <c r="BU1932" s="3"/>
      <c r="BV1932" s="3"/>
      <c r="BW1932" s="3"/>
      <c r="BX1932" s="3"/>
      <c r="BY1932" s="3"/>
      <c r="BZ1932" s="3"/>
      <c r="CA1932" s="3"/>
      <c r="CB1932" s="3"/>
      <c r="CC1932" s="3"/>
      <c r="CD1932" s="3"/>
      <c r="CE1932" s="3"/>
      <c r="CF1932" s="3"/>
      <c r="CG1932" s="3"/>
      <c r="CH1932" s="3"/>
      <c r="CI1932" s="3"/>
      <c r="CJ1932" s="3"/>
      <c r="CK1932" s="3"/>
    </row>
    <row r="1933" spans="1:89" s="21" customFormat="1">
      <c r="A1933" s="141"/>
      <c r="C1933" s="15"/>
      <c r="D1933" s="44"/>
      <c r="E1933" s="44"/>
      <c r="F1933" s="44"/>
      <c r="G1933" s="44"/>
      <c r="H1933" s="44"/>
      <c r="I1933" s="44"/>
      <c r="J1933" s="44"/>
      <c r="K1933" s="44"/>
      <c r="L1933" s="44"/>
      <c r="M1933" s="44"/>
      <c r="N1933" s="44"/>
      <c r="O1933" s="44"/>
      <c r="P1933" s="44"/>
      <c r="Q1933" s="44"/>
      <c r="R1933" s="44"/>
      <c r="S1933" s="28"/>
      <c r="T1933" s="28"/>
      <c r="U1933" s="28"/>
      <c r="V1933" s="28"/>
      <c r="W1933" s="28"/>
      <c r="X1933" s="28"/>
      <c r="Y1933" s="28"/>
      <c r="Z1933" s="28"/>
      <c r="AA1933" s="28"/>
      <c r="AB1933" s="27"/>
      <c r="AC1933" s="27"/>
      <c r="AD1933" s="27"/>
      <c r="AE1933" s="27"/>
      <c r="AF1933" s="27"/>
      <c r="AG1933" s="27"/>
      <c r="AH1933" s="27"/>
      <c r="AI1933" s="27"/>
      <c r="AJ1933" s="27"/>
      <c r="AK1933" s="27"/>
      <c r="AL1933" s="27"/>
      <c r="AM1933" s="27"/>
      <c r="AN1933" s="27"/>
      <c r="AO1933" s="27"/>
      <c r="AP1933" s="27"/>
      <c r="AQ1933" s="27"/>
      <c r="AR1933" s="27"/>
      <c r="AS1933" s="3"/>
      <c r="AT1933" s="3"/>
      <c r="AU1933" s="3"/>
      <c r="AV1933" s="3"/>
      <c r="AW1933" s="3"/>
      <c r="AX1933" s="3"/>
      <c r="AY1933" s="3"/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  <c r="BR1933" s="3"/>
      <c r="BS1933" s="3"/>
      <c r="BT1933" s="3"/>
      <c r="BU1933" s="3"/>
      <c r="BV1933" s="3"/>
      <c r="BW1933" s="3"/>
      <c r="BX1933" s="3"/>
      <c r="BY1933" s="3"/>
      <c r="BZ1933" s="3"/>
      <c r="CA1933" s="3"/>
      <c r="CB1933" s="3"/>
      <c r="CC1933" s="3"/>
      <c r="CD1933" s="3"/>
      <c r="CE1933" s="3"/>
      <c r="CF1933" s="3"/>
      <c r="CG1933" s="3"/>
      <c r="CH1933" s="3"/>
      <c r="CI1933" s="3"/>
      <c r="CJ1933" s="3"/>
      <c r="CK1933" s="3"/>
    </row>
    <row r="1934" spans="1:89" s="21" customFormat="1">
      <c r="A1934" s="141"/>
      <c r="C1934" s="15"/>
      <c r="D1934" s="44"/>
      <c r="E1934" s="44"/>
      <c r="F1934" s="44"/>
      <c r="G1934" s="44"/>
      <c r="H1934" s="44"/>
      <c r="I1934" s="44"/>
      <c r="J1934" s="44"/>
      <c r="K1934" s="44"/>
      <c r="L1934" s="44"/>
      <c r="M1934" s="44"/>
      <c r="N1934" s="44"/>
      <c r="O1934" s="44"/>
      <c r="P1934" s="44"/>
      <c r="Q1934" s="44"/>
      <c r="R1934" s="44"/>
      <c r="S1934" s="28"/>
      <c r="T1934" s="28"/>
      <c r="U1934" s="28"/>
      <c r="V1934" s="28"/>
      <c r="W1934" s="28"/>
      <c r="X1934" s="28"/>
      <c r="Y1934" s="28"/>
      <c r="Z1934" s="28"/>
      <c r="AA1934" s="28"/>
      <c r="AB1934" s="27"/>
      <c r="AC1934" s="27"/>
      <c r="AD1934" s="27"/>
      <c r="AE1934" s="27"/>
      <c r="AF1934" s="27"/>
      <c r="AG1934" s="27"/>
      <c r="AH1934" s="27"/>
      <c r="AI1934" s="27"/>
      <c r="AJ1934" s="27"/>
      <c r="AK1934" s="27"/>
      <c r="AL1934" s="27"/>
      <c r="AM1934" s="27"/>
      <c r="AN1934" s="27"/>
      <c r="AO1934" s="27"/>
      <c r="AP1934" s="27"/>
      <c r="AQ1934" s="27"/>
      <c r="AR1934" s="27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  <c r="BR1934" s="3"/>
      <c r="BS1934" s="3"/>
      <c r="BT1934" s="3"/>
      <c r="BU1934" s="3"/>
      <c r="BV1934" s="3"/>
      <c r="BW1934" s="3"/>
      <c r="BX1934" s="3"/>
      <c r="BY1934" s="3"/>
      <c r="BZ1934" s="3"/>
      <c r="CA1934" s="3"/>
      <c r="CB1934" s="3"/>
      <c r="CC1934" s="3"/>
      <c r="CD1934" s="3"/>
      <c r="CE1934" s="3"/>
      <c r="CF1934" s="3"/>
      <c r="CG1934" s="3"/>
      <c r="CH1934" s="3"/>
      <c r="CI1934" s="3"/>
      <c r="CJ1934" s="3"/>
      <c r="CK1934" s="3"/>
    </row>
    <row r="1935" spans="1:89" s="21" customFormat="1">
      <c r="A1935" s="141"/>
      <c r="C1935" s="15"/>
      <c r="D1935" s="44"/>
      <c r="E1935" s="44"/>
      <c r="F1935" s="44"/>
      <c r="G1935" s="44"/>
      <c r="H1935" s="44"/>
      <c r="I1935" s="44"/>
      <c r="J1935" s="44"/>
      <c r="K1935" s="44"/>
      <c r="L1935" s="44"/>
      <c r="M1935" s="44"/>
      <c r="N1935" s="44"/>
      <c r="O1935" s="44"/>
      <c r="P1935" s="44"/>
      <c r="Q1935" s="44"/>
      <c r="R1935" s="44"/>
      <c r="S1935" s="28"/>
      <c r="T1935" s="28"/>
      <c r="U1935" s="28"/>
      <c r="V1935" s="28"/>
      <c r="W1935" s="28"/>
      <c r="X1935" s="28"/>
      <c r="Y1935" s="28"/>
      <c r="Z1935" s="28"/>
      <c r="AA1935" s="28"/>
      <c r="AB1935" s="27"/>
      <c r="AC1935" s="27"/>
      <c r="AD1935" s="27"/>
      <c r="AE1935" s="27"/>
      <c r="AF1935" s="27"/>
      <c r="AG1935" s="27"/>
      <c r="AH1935" s="27"/>
      <c r="AI1935" s="27"/>
      <c r="AJ1935" s="27"/>
      <c r="AK1935" s="27"/>
      <c r="AL1935" s="27"/>
      <c r="AM1935" s="27"/>
      <c r="AN1935" s="27"/>
      <c r="AO1935" s="27"/>
      <c r="AP1935" s="27"/>
      <c r="AQ1935" s="27"/>
      <c r="AR1935" s="27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  <c r="BR1935" s="3"/>
      <c r="BS1935" s="3"/>
      <c r="BT1935" s="3"/>
      <c r="BU1935" s="3"/>
      <c r="BV1935" s="3"/>
      <c r="BW1935" s="3"/>
      <c r="BX1935" s="3"/>
      <c r="BY1935" s="3"/>
      <c r="BZ1935" s="3"/>
      <c r="CA1935" s="3"/>
      <c r="CB1935" s="3"/>
      <c r="CC1935" s="3"/>
      <c r="CD1935" s="3"/>
      <c r="CE1935" s="3"/>
      <c r="CF1935" s="3"/>
      <c r="CG1935" s="3"/>
      <c r="CH1935" s="3"/>
      <c r="CI1935" s="3"/>
      <c r="CJ1935" s="3"/>
      <c r="CK1935" s="3"/>
    </row>
    <row r="1936" spans="1:89" s="21" customFormat="1">
      <c r="A1936" s="141"/>
      <c r="C1936" s="15"/>
      <c r="D1936" s="44"/>
      <c r="E1936" s="44"/>
      <c r="F1936" s="44"/>
      <c r="G1936" s="44"/>
      <c r="H1936" s="44"/>
      <c r="I1936" s="44"/>
      <c r="J1936" s="44"/>
      <c r="K1936" s="44"/>
      <c r="L1936" s="44"/>
      <c r="M1936" s="44"/>
      <c r="N1936" s="44"/>
      <c r="O1936" s="44"/>
      <c r="P1936" s="44"/>
      <c r="Q1936" s="44"/>
      <c r="R1936" s="44"/>
      <c r="S1936" s="28"/>
      <c r="T1936" s="28"/>
      <c r="U1936" s="28"/>
      <c r="V1936" s="28"/>
      <c r="W1936" s="28"/>
      <c r="X1936" s="28"/>
      <c r="Y1936" s="28"/>
      <c r="Z1936" s="28"/>
      <c r="AA1936" s="28"/>
      <c r="AB1936" s="27"/>
      <c r="AC1936" s="27"/>
      <c r="AD1936" s="27"/>
      <c r="AE1936" s="27"/>
      <c r="AF1936" s="27"/>
      <c r="AG1936" s="27"/>
      <c r="AH1936" s="27"/>
      <c r="AI1936" s="27"/>
      <c r="AJ1936" s="27"/>
      <c r="AK1936" s="27"/>
      <c r="AL1936" s="27"/>
      <c r="AM1936" s="27"/>
      <c r="AN1936" s="27"/>
      <c r="AO1936" s="27"/>
      <c r="AP1936" s="27"/>
      <c r="AQ1936" s="27"/>
      <c r="AR1936" s="27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  <c r="BR1936" s="3"/>
      <c r="BS1936" s="3"/>
      <c r="BT1936" s="3"/>
      <c r="BU1936" s="3"/>
      <c r="BV1936" s="3"/>
      <c r="BW1936" s="3"/>
      <c r="BX1936" s="3"/>
      <c r="BY1936" s="3"/>
      <c r="BZ1936" s="3"/>
      <c r="CA1936" s="3"/>
      <c r="CB1936" s="3"/>
      <c r="CC1936" s="3"/>
      <c r="CD1936" s="3"/>
      <c r="CE1936" s="3"/>
      <c r="CF1936" s="3"/>
      <c r="CG1936" s="3"/>
      <c r="CH1936" s="3"/>
      <c r="CI1936" s="3"/>
      <c r="CJ1936" s="3"/>
      <c r="CK1936" s="3"/>
    </row>
    <row r="1937" spans="1:89" s="21" customFormat="1">
      <c r="A1937" s="141"/>
      <c r="C1937" s="15"/>
      <c r="D1937" s="44"/>
      <c r="E1937" s="44"/>
      <c r="F1937" s="44"/>
      <c r="G1937" s="44"/>
      <c r="H1937" s="44"/>
      <c r="I1937" s="44"/>
      <c r="J1937" s="44"/>
      <c r="K1937" s="44"/>
      <c r="L1937" s="44"/>
      <c r="M1937" s="44"/>
      <c r="N1937" s="44"/>
      <c r="O1937" s="44"/>
      <c r="P1937" s="44"/>
      <c r="Q1937" s="44"/>
      <c r="R1937" s="44"/>
      <c r="S1937" s="28"/>
      <c r="T1937" s="28"/>
      <c r="U1937" s="28"/>
      <c r="V1937" s="28"/>
      <c r="W1937" s="28"/>
      <c r="X1937" s="28"/>
      <c r="Y1937" s="28"/>
      <c r="Z1937" s="28"/>
      <c r="AA1937" s="28"/>
      <c r="AB1937" s="27"/>
      <c r="AC1937" s="27"/>
      <c r="AD1937" s="27"/>
      <c r="AE1937" s="27"/>
      <c r="AF1937" s="27"/>
      <c r="AG1937" s="27"/>
      <c r="AH1937" s="27"/>
      <c r="AI1937" s="27"/>
      <c r="AJ1937" s="27"/>
      <c r="AK1937" s="27"/>
      <c r="AL1937" s="27"/>
      <c r="AM1937" s="27"/>
      <c r="AN1937" s="27"/>
      <c r="AO1937" s="27"/>
      <c r="AP1937" s="27"/>
      <c r="AQ1937" s="27"/>
      <c r="AR1937" s="27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/>
      <c r="BL1937" s="3"/>
      <c r="BM1937" s="3"/>
      <c r="BN1937" s="3"/>
      <c r="BO1937" s="3"/>
      <c r="BP1937" s="3"/>
      <c r="BQ1937" s="3"/>
      <c r="BR1937" s="3"/>
      <c r="BS1937" s="3"/>
      <c r="BT1937" s="3"/>
      <c r="BU1937" s="3"/>
      <c r="BV1937" s="3"/>
      <c r="BW1937" s="3"/>
      <c r="BX1937" s="3"/>
      <c r="BY1937" s="3"/>
      <c r="BZ1937" s="3"/>
      <c r="CA1937" s="3"/>
      <c r="CB1937" s="3"/>
      <c r="CC1937" s="3"/>
      <c r="CD1937" s="3"/>
      <c r="CE1937" s="3"/>
      <c r="CF1937" s="3"/>
      <c r="CG1937" s="3"/>
      <c r="CH1937" s="3"/>
      <c r="CI1937" s="3"/>
      <c r="CJ1937" s="3"/>
      <c r="CK1937" s="3"/>
    </row>
    <row r="1938" spans="1:89" s="21" customFormat="1">
      <c r="A1938" s="141"/>
      <c r="C1938" s="15"/>
      <c r="D1938" s="44"/>
      <c r="E1938" s="44"/>
      <c r="F1938" s="44"/>
      <c r="G1938" s="44"/>
      <c r="H1938" s="44"/>
      <c r="I1938" s="44"/>
      <c r="J1938" s="44"/>
      <c r="K1938" s="44"/>
      <c r="L1938" s="44"/>
      <c r="M1938" s="44"/>
      <c r="N1938" s="44"/>
      <c r="O1938" s="44"/>
      <c r="P1938" s="44"/>
      <c r="Q1938" s="44"/>
      <c r="R1938" s="44"/>
      <c r="S1938" s="28"/>
      <c r="T1938" s="28"/>
      <c r="U1938" s="28"/>
      <c r="V1938" s="28"/>
      <c r="W1938" s="28"/>
      <c r="X1938" s="28"/>
      <c r="Y1938" s="28"/>
      <c r="Z1938" s="28"/>
      <c r="AA1938" s="28"/>
      <c r="AB1938" s="27"/>
      <c r="AC1938" s="27"/>
      <c r="AD1938" s="27"/>
      <c r="AE1938" s="27"/>
      <c r="AF1938" s="27"/>
      <c r="AG1938" s="27"/>
      <c r="AH1938" s="27"/>
      <c r="AI1938" s="27"/>
      <c r="AJ1938" s="27"/>
      <c r="AK1938" s="27"/>
      <c r="AL1938" s="27"/>
      <c r="AM1938" s="27"/>
      <c r="AN1938" s="27"/>
      <c r="AO1938" s="27"/>
      <c r="AP1938" s="27"/>
      <c r="AQ1938" s="27"/>
      <c r="AR1938" s="27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  <c r="BR1938" s="3"/>
      <c r="BS1938" s="3"/>
      <c r="BT1938" s="3"/>
      <c r="BU1938" s="3"/>
      <c r="BV1938" s="3"/>
      <c r="BW1938" s="3"/>
      <c r="BX1938" s="3"/>
      <c r="BY1938" s="3"/>
      <c r="BZ1938" s="3"/>
      <c r="CA1938" s="3"/>
      <c r="CB1938" s="3"/>
      <c r="CC1938" s="3"/>
      <c r="CD1938" s="3"/>
      <c r="CE1938" s="3"/>
      <c r="CF1938" s="3"/>
      <c r="CG1938" s="3"/>
      <c r="CH1938" s="3"/>
      <c r="CI1938" s="3"/>
      <c r="CJ1938" s="3"/>
      <c r="CK1938" s="3"/>
    </row>
    <row r="1939" spans="1:89" s="21" customFormat="1">
      <c r="A1939" s="141"/>
      <c r="C1939" s="15"/>
      <c r="D1939" s="44"/>
      <c r="E1939" s="44"/>
      <c r="F1939" s="44"/>
      <c r="G1939" s="44"/>
      <c r="H1939" s="44"/>
      <c r="I1939" s="44"/>
      <c r="J1939" s="44"/>
      <c r="K1939" s="44"/>
      <c r="L1939" s="44"/>
      <c r="M1939" s="44"/>
      <c r="N1939" s="44"/>
      <c r="O1939" s="44"/>
      <c r="P1939" s="44"/>
      <c r="Q1939" s="44"/>
      <c r="R1939" s="44"/>
      <c r="S1939" s="28"/>
      <c r="T1939" s="28"/>
      <c r="U1939" s="28"/>
      <c r="V1939" s="28"/>
      <c r="W1939" s="28"/>
      <c r="X1939" s="28"/>
      <c r="Y1939" s="28"/>
      <c r="Z1939" s="28"/>
      <c r="AA1939" s="28"/>
      <c r="AB1939" s="27"/>
      <c r="AC1939" s="27"/>
      <c r="AD1939" s="27"/>
      <c r="AE1939" s="27"/>
      <c r="AF1939" s="27"/>
      <c r="AG1939" s="27"/>
      <c r="AH1939" s="27"/>
      <c r="AI1939" s="27"/>
      <c r="AJ1939" s="27"/>
      <c r="AK1939" s="27"/>
      <c r="AL1939" s="27"/>
      <c r="AM1939" s="27"/>
      <c r="AN1939" s="27"/>
      <c r="AO1939" s="27"/>
      <c r="AP1939" s="27"/>
      <c r="AQ1939" s="27"/>
      <c r="AR1939" s="27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  <c r="BR1939" s="3"/>
      <c r="BS1939" s="3"/>
      <c r="BT1939" s="3"/>
      <c r="BU1939" s="3"/>
      <c r="BV1939" s="3"/>
      <c r="BW1939" s="3"/>
      <c r="BX1939" s="3"/>
      <c r="BY1939" s="3"/>
      <c r="BZ1939" s="3"/>
      <c r="CA1939" s="3"/>
      <c r="CB1939" s="3"/>
      <c r="CC1939" s="3"/>
      <c r="CD1939" s="3"/>
      <c r="CE1939" s="3"/>
      <c r="CF1939" s="3"/>
      <c r="CG1939" s="3"/>
      <c r="CH1939" s="3"/>
      <c r="CI1939" s="3"/>
      <c r="CJ1939" s="3"/>
      <c r="CK1939" s="3"/>
    </row>
    <row r="1940" spans="1:89" s="21" customFormat="1">
      <c r="A1940" s="141"/>
      <c r="C1940" s="15"/>
      <c r="D1940" s="44"/>
      <c r="E1940" s="44"/>
      <c r="F1940" s="44"/>
      <c r="G1940" s="44"/>
      <c r="H1940" s="44"/>
      <c r="I1940" s="44"/>
      <c r="J1940" s="44"/>
      <c r="K1940" s="44"/>
      <c r="L1940" s="44"/>
      <c r="M1940" s="44"/>
      <c r="N1940" s="44"/>
      <c r="O1940" s="44"/>
      <c r="P1940" s="44"/>
      <c r="Q1940" s="44"/>
      <c r="R1940" s="44"/>
      <c r="S1940" s="28"/>
      <c r="T1940" s="28"/>
      <c r="U1940" s="28"/>
      <c r="V1940" s="28"/>
      <c r="W1940" s="28"/>
      <c r="X1940" s="28"/>
      <c r="Y1940" s="28"/>
      <c r="Z1940" s="28"/>
      <c r="AA1940" s="28"/>
      <c r="AB1940" s="27"/>
      <c r="AC1940" s="27"/>
      <c r="AD1940" s="27"/>
      <c r="AE1940" s="27"/>
      <c r="AF1940" s="27"/>
      <c r="AG1940" s="27"/>
      <c r="AH1940" s="27"/>
      <c r="AI1940" s="27"/>
      <c r="AJ1940" s="27"/>
      <c r="AK1940" s="27"/>
      <c r="AL1940" s="27"/>
      <c r="AM1940" s="27"/>
      <c r="AN1940" s="27"/>
      <c r="AO1940" s="27"/>
      <c r="AP1940" s="27"/>
      <c r="AQ1940" s="27"/>
      <c r="AR1940" s="27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  <c r="BR1940" s="3"/>
      <c r="BS1940" s="3"/>
      <c r="BT1940" s="3"/>
      <c r="BU1940" s="3"/>
      <c r="BV1940" s="3"/>
      <c r="BW1940" s="3"/>
      <c r="BX1940" s="3"/>
      <c r="BY1940" s="3"/>
      <c r="BZ1940" s="3"/>
      <c r="CA1940" s="3"/>
      <c r="CB1940" s="3"/>
      <c r="CC1940" s="3"/>
      <c r="CD1940" s="3"/>
      <c r="CE1940" s="3"/>
      <c r="CF1940" s="3"/>
      <c r="CG1940" s="3"/>
      <c r="CH1940" s="3"/>
      <c r="CI1940" s="3"/>
      <c r="CJ1940" s="3"/>
      <c r="CK1940" s="3"/>
    </row>
    <row r="1941" spans="1:89" s="21" customFormat="1">
      <c r="A1941" s="141"/>
      <c r="C1941" s="15"/>
      <c r="D1941" s="44"/>
      <c r="E1941" s="44"/>
      <c r="F1941" s="44"/>
      <c r="G1941" s="44"/>
      <c r="H1941" s="44"/>
      <c r="I1941" s="44"/>
      <c r="J1941" s="44"/>
      <c r="K1941" s="44"/>
      <c r="L1941" s="44"/>
      <c r="M1941" s="44"/>
      <c r="N1941" s="44"/>
      <c r="O1941" s="44"/>
      <c r="P1941" s="44"/>
      <c r="Q1941" s="44"/>
      <c r="R1941" s="44"/>
      <c r="S1941" s="28"/>
      <c r="T1941" s="28"/>
      <c r="U1941" s="28"/>
      <c r="V1941" s="28"/>
      <c r="W1941" s="28"/>
      <c r="X1941" s="28"/>
      <c r="Y1941" s="28"/>
      <c r="Z1941" s="28"/>
      <c r="AA1941" s="28"/>
      <c r="AB1941" s="27"/>
      <c r="AC1941" s="27"/>
      <c r="AD1941" s="27"/>
      <c r="AE1941" s="27"/>
      <c r="AF1941" s="27"/>
      <c r="AG1941" s="27"/>
      <c r="AH1941" s="27"/>
      <c r="AI1941" s="27"/>
      <c r="AJ1941" s="27"/>
      <c r="AK1941" s="27"/>
      <c r="AL1941" s="27"/>
      <c r="AM1941" s="27"/>
      <c r="AN1941" s="27"/>
      <c r="AO1941" s="27"/>
      <c r="AP1941" s="27"/>
      <c r="AQ1941" s="27"/>
      <c r="AR1941" s="27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/>
      <c r="BO1941" s="3"/>
      <c r="BP1941" s="3"/>
      <c r="BQ1941" s="3"/>
      <c r="BR1941" s="3"/>
      <c r="BS1941" s="3"/>
      <c r="BT1941" s="3"/>
      <c r="BU1941" s="3"/>
      <c r="BV1941" s="3"/>
      <c r="BW1941" s="3"/>
      <c r="BX1941" s="3"/>
      <c r="BY1941" s="3"/>
      <c r="BZ1941" s="3"/>
      <c r="CA1941" s="3"/>
      <c r="CB1941" s="3"/>
      <c r="CC1941" s="3"/>
      <c r="CD1941" s="3"/>
      <c r="CE1941" s="3"/>
      <c r="CF1941" s="3"/>
      <c r="CG1941" s="3"/>
      <c r="CH1941" s="3"/>
      <c r="CI1941" s="3"/>
      <c r="CJ1941" s="3"/>
      <c r="CK1941" s="3"/>
    </row>
    <row r="1942" spans="1:89" s="21" customFormat="1">
      <c r="A1942" s="141"/>
      <c r="C1942" s="15"/>
      <c r="D1942" s="44"/>
      <c r="E1942" s="44"/>
      <c r="F1942" s="44"/>
      <c r="G1942" s="44"/>
      <c r="H1942" s="44"/>
      <c r="I1942" s="44"/>
      <c r="J1942" s="44"/>
      <c r="K1942" s="44"/>
      <c r="L1942" s="44"/>
      <c r="M1942" s="44"/>
      <c r="N1942" s="44"/>
      <c r="O1942" s="44"/>
      <c r="P1942" s="44"/>
      <c r="Q1942" s="44"/>
      <c r="R1942" s="44"/>
      <c r="S1942" s="28"/>
      <c r="T1942" s="28"/>
      <c r="U1942" s="28"/>
      <c r="V1942" s="28"/>
      <c r="W1942" s="28"/>
      <c r="X1942" s="28"/>
      <c r="Y1942" s="28"/>
      <c r="Z1942" s="28"/>
      <c r="AA1942" s="28"/>
      <c r="AB1942" s="27"/>
      <c r="AC1942" s="27"/>
      <c r="AD1942" s="27"/>
      <c r="AE1942" s="27"/>
      <c r="AF1942" s="27"/>
      <c r="AG1942" s="27"/>
      <c r="AH1942" s="27"/>
      <c r="AI1942" s="27"/>
      <c r="AJ1942" s="27"/>
      <c r="AK1942" s="27"/>
      <c r="AL1942" s="27"/>
      <c r="AM1942" s="27"/>
      <c r="AN1942" s="27"/>
      <c r="AO1942" s="27"/>
      <c r="AP1942" s="27"/>
      <c r="AQ1942" s="27"/>
      <c r="AR1942" s="27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  <c r="BR1942" s="3"/>
      <c r="BS1942" s="3"/>
      <c r="BT1942" s="3"/>
      <c r="BU1942" s="3"/>
      <c r="BV1942" s="3"/>
      <c r="BW1942" s="3"/>
      <c r="BX1942" s="3"/>
      <c r="BY1942" s="3"/>
      <c r="BZ1942" s="3"/>
      <c r="CA1942" s="3"/>
      <c r="CB1942" s="3"/>
      <c r="CC1942" s="3"/>
      <c r="CD1942" s="3"/>
      <c r="CE1942" s="3"/>
      <c r="CF1942" s="3"/>
      <c r="CG1942" s="3"/>
      <c r="CH1942" s="3"/>
      <c r="CI1942" s="3"/>
      <c r="CJ1942" s="3"/>
      <c r="CK1942" s="3"/>
    </row>
    <row r="1943" spans="1:89" s="21" customFormat="1">
      <c r="A1943" s="141"/>
      <c r="C1943" s="15"/>
      <c r="D1943" s="44"/>
      <c r="E1943" s="44"/>
      <c r="F1943" s="44"/>
      <c r="G1943" s="44"/>
      <c r="H1943" s="44"/>
      <c r="I1943" s="44"/>
      <c r="J1943" s="44"/>
      <c r="K1943" s="44"/>
      <c r="L1943" s="44"/>
      <c r="M1943" s="44"/>
      <c r="N1943" s="44"/>
      <c r="O1943" s="44"/>
      <c r="P1943" s="44"/>
      <c r="Q1943" s="44"/>
      <c r="R1943" s="44"/>
      <c r="S1943" s="28"/>
      <c r="T1943" s="28"/>
      <c r="U1943" s="28"/>
      <c r="V1943" s="28"/>
      <c r="W1943" s="28"/>
      <c r="X1943" s="28"/>
      <c r="Y1943" s="28"/>
      <c r="Z1943" s="28"/>
      <c r="AA1943" s="28"/>
      <c r="AB1943" s="27"/>
      <c r="AC1943" s="27"/>
      <c r="AD1943" s="27"/>
      <c r="AE1943" s="27"/>
      <c r="AF1943" s="27"/>
      <c r="AG1943" s="27"/>
      <c r="AH1943" s="27"/>
      <c r="AI1943" s="27"/>
      <c r="AJ1943" s="27"/>
      <c r="AK1943" s="27"/>
      <c r="AL1943" s="27"/>
      <c r="AM1943" s="27"/>
      <c r="AN1943" s="27"/>
      <c r="AO1943" s="27"/>
      <c r="AP1943" s="27"/>
      <c r="AQ1943" s="27"/>
      <c r="AR1943" s="27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  <c r="BR1943" s="3"/>
      <c r="BS1943" s="3"/>
      <c r="BT1943" s="3"/>
      <c r="BU1943" s="3"/>
      <c r="BV1943" s="3"/>
      <c r="BW1943" s="3"/>
      <c r="BX1943" s="3"/>
      <c r="BY1943" s="3"/>
      <c r="BZ1943" s="3"/>
      <c r="CA1943" s="3"/>
      <c r="CB1943" s="3"/>
      <c r="CC1943" s="3"/>
      <c r="CD1943" s="3"/>
      <c r="CE1943" s="3"/>
      <c r="CF1943" s="3"/>
      <c r="CG1943" s="3"/>
      <c r="CH1943" s="3"/>
      <c r="CI1943" s="3"/>
      <c r="CJ1943" s="3"/>
      <c r="CK1943" s="3"/>
    </row>
    <row r="1944" spans="1:89" s="21" customFormat="1">
      <c r="A1944" s="141"/>
      <c r="C1944" s="15"/>
      <c r="D1944" s="44"/>
      <c r="E1944" s="44"/>
      <c r="F1944" s="44"/>
      <c r="G1944" s="44"/>
      <c r="H1944" s="44"/>
      <c r="I1944" s="44"/>
      <c r="J1944" s="44"/>
      <c r="K1944" s="44"/>
      <c r="L1944" s="44"/>
      <c r="M1944" s="44"/>
      <c r="N1944" s="44"/>
      <c r="O1944" s="44"/>
      <c r="P1944" s="44"/>
      <c r="Q1944" s="44"/>
      <c r="R1944" s="44"/>
      <c r="S1944" s="28"/>
      <c r="T1944" s="28"/>
      <c r="U1944" s="28"/>
      <c r="V1944" s="28"/>
      <c r="W1944" s="28"/>
      <c r="X1944" s="28"/>
      <c r="Y1944" s="28"/>
      <c r="Z1944" s="28"/>
      <c r="AA1944" s="28"/>
      <c r="AB1944" s="27"/>
      <c r="AC1944" s="27"/>
      <c r="AD1944" s="27"/>
      <c r="AE1944" s="27"/>
      <c r="AF1944" s="27"/>
      <c r="AG1944" s="27"/>
      <c r="AH1944" s="27"/>
      <c r="AI1944" s="27"/>
      <c r="AJ1944" s="27"/>
      <c r="AK1944" s="27"/>
      <c r="AL1944" s="27"/>
      <c r="AM1944" s="27"/>
      <c r="AN1944" s="27"/>
      <c r="AO1944" s="27"/>
      <c r="AP1944" s="27"/>
      <c r="AQ1944" s="27"/>
      <c r="AR1944" s="27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  <c r="BR1944" s="3"/>
      <c r="BS1944" s="3"/>
      <c r="BT1944" s="3"/>
      <c r="BU1944" s="3"/>
      <c r="BV1944" s="3"/>
      <c r="BW1944" s="3"/>
      <c r="BX1944" s="3"/>
      <c r="BY1944" s="3"/>
      <c r="BZ1944" s="3"/>
      <c r="CA1944" s="3"/>
      <c r="CB1944" s="3"/>
      <c r="CC1944" s="3"/>
      <c r="CD1944" s="3"/>
      <c r="CE1944" s="3"/>
      <c r="CF1944" s="3"/>
      <c r="CG1944" s="3"/>
      <c r="CH1944" s="3"/>
      <c r="CI1944" s="3"/>
      <c r="CJ1944" s="3"/>
      <c r="CK1944" s="3"/>
    </row>
    <row r="1945" spans="1:89" s="21" customFormat="1">
      <c r="A1945" s="141"/>
      <c r="C1945" s="15"/>
      <c r="D1945" s="44"/>
      <c r="E1945" s="44"/>
      <c r="F1945" s="44"/>
      <c r="G1945" s="44"/>
      <c r="H1945" s="44"/>
      <c r="I1945" s="44"/>
      <c r="J1945" s="44"/>
      <c r="K1945" s="44"/>
      <c r="L1945" s="44"/>
      <c r="M1945" s="44"/>
      <c r="N1945" s="44"/>
      <c r="O1945" s="44"/>
      <c r="P1945" s="44"/>
      <c r="Q1945" s="44"/>
      <c r="R1945" s="44"/>
      <c r="S1945" s="28"/>
      <c r="T1945" s="28"/>
      <c r="U1945" s="28"/>
      <c r="V1945" s="28"/>
      <c r="W1945" s="28"/>
      <c r="X1945" s="28"/>
      <c r="Y1945" s="28"/>
      <c r="Z1945" s="28"/>
      <c r="AA1945" s="28"/>
      <c r="AB1945" s="27"/>
      <c r="AC1945" s="27"/>
      <c r="AD1945" s="27"/>
      <c r="AE1945" s="27"/>
      <c r="AF1945" s="27"/>
      <c r="AG1945" s="27"/>
      <c r="AH1945" s="27"/>
      <c r="AI1945" s="27"/>
      <c r="AJ1945" s="27"/>
      <c r="AK1945" s="27"/>
      <c r="AL1945" s="27"/>
      <c r="AM1945" s="27"/>
      <c r="AN1945" s="27"/>
      <c r="AO1945" s="27"/>
      <c r="AP1945" s="27"/>
      <c r="AQ1945" s="27"/>
      <c r="AR1945" s="27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  <c r="BR1945" s="3"/>
      <c r="BS1945" s="3"/>
      <c r="BT1945" s="3"/>
      <c r="BU1945" s="3"/>
      <c r="BV1945" s="3"/>
      <c r="BW1945" s="3"/>
      <c r="BX1945" s="3"/>
      <c r="BY1945" s="3"/>
      <c r="BZ1945" s="3"/>
      <c r="CA1945" s="3"/>
      <c r="CB1945" s="3"/>
      <c r="CC1945" s="3"/>
      <c r="CD1945" s="3"/>
      <c r="CE1945" s="3"/>
      <c r="CF1945" s="3"/>
      <c r="CG1945" s="3"/>
      <c r="CH1945" s="3"/>
      <c r="CI1945" s="3"/>
      <c r="CJ1945" s="3"/>
      <c r="CK1945" s="3"/>
    </row>
    <row r="1946" spans="1:89" s="21" customFormat="1">
      <c r="A1946" s="141"/>
      <c r="C1946" s="15"/>
      <c r="D1946" s="44"/>
      <c r="E1946" s="44"/>
      <c r="F1946" s="44"/>
      <c r="G1946" s="44"/>
      <c r="H1946" s="44"/>
      <c r="I1946" s="44"/>
      <c r="J1946" s="44"/>
      <c r="K1946" s="44"/>
      <c r="L1946" s="44"/>
      <c r="M1946" s="44"/>
      <c r="N1946" s="44"/>
      <c r="O1946" s="44"/>
      <c r="P1946" s="44"/>
      <c r="Q1946" s="44"/>
      <c r="R1946" s="44"/>
      <c r="S1946" s="28"/>
      <c r="T1946" s="28"/>
      <c r="U1946" s="28"/>
      <c r="V1946" s="28"/>
      <c r="W1946" s="28"/>
      <c r="X1946" s="28"/>
      <c r="Y1946" s="28"/>
      <c r="Z1946" s="28"/>
      <c r="AA1946" s="28"/>
      <c r="AB1946" s="27"/>
      <c r="AC1946" s="27"/>
      <c r="AD1946" s="27"/>
      <c r="AE1946" s="27"/>
      <c r="AF1946" s="27"/>
      <c r="AG1946" s="27"/>
      <c r="AH1946" s="27"/>
      <c r="AI1946" s="27"/>
      <c r="AJ1946" s="27"/>
      <c r="AK1946" s="27"/>
      <c r="AL1946" s="27"/>
      <c r="AM1946" s="27"/>
      <c r="AN1946" s="27"/>
      <c r="AO1946" s="27"/>
      <c r="AP1946" s="27"/>
      <c r="AQ1946" s="27"/>
      <c r="AR1946" s="27"/>
      <c r="AS1946" s="3"/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/>
      <c r="BH1946" s="3"/>
      <c r="BI1946" s="3"/>
      <c r="BJ1946" s="3"/>
      <c r="BK1946" s="3"/>
      <c r="BL1946" s="3"/>
      <c r="BM1946" s="3"/>
      <c r="BN1946" s="3"/>
      <c r="BO1946" s="3"/>
      <c r="BP1946" s="3"/>
      <c r="BQ1946" s="3"/>
      <c r="BR1946" s="3"/>
      <c r="BS1946" s="3"/>
      <c r="BT1946" s="3"/>
      <c r="BU1946" s="3"/>
      <c r="BV1946" s="3"/>
      <c r="BW1946" s="3"/>
      <c r="BX1946" s="3"/>
      <c r="BY1946" s="3"/>
      <c r="BZ1946" s="3"/>
      <c r="CA1946" s="3"/>
      <c r="CB1946" s="3"/>
      <c r="CC1946" s="3"/>
      <c r="CD1946" s="3"/>
      <c r="CE1946" s="3"/>
      <c r="CF1946" s="3"/>
      <c r="CG1946" s="3"/>
      <c r="CH1946" s="3"/>
      <c r="CI1946" s="3"/>
      <c r="CJ1946" s="3"/>
      <c r="CK1946" s="3"/>
    </row>
    <row r="1947" spans="1:89" s="21" customFormat="1">
      <c r="A1947" s="141"/>
      <c r="C1947" s="15"/>
      <c r="D1947" s="44"/>
      <c r="E1947" s="44"/>
      <c r="F1947" s="44"/>
      <c r="G1947" s="44"/>
      <c r="H1947" s="44"/>
      <c r="I1947" s="44"/>
      <c r="J1947" s="44"/>
      <c r="K1947" s="44"/>
      <c r="L1947" s="44"/>
      <c r="M1947" s="44"/>
      <c r="N1947" s="44"/>
      <c r="O1947" s="44"/>
      <c r="P1947" s="44"/>
      <c r="Q1947" s="44"/>
      <c r="R1947" s="44"/>
      <c r="S1947" s="28"/>
      <c r="T1947" s="28"/>
      <c r="U1947" s="28"/>
      <c r="V1947" s="28"/>
      <c r="W1947" s="28"/>
      <c r="X1947" s="28"/>
      <c r="Y1947" s="28"/>
      <c r="Z1947" s="28"/>
      <c r="AA1947" s="28"/>
      <c r="AB1947" s="27"/>
      <c r="AC1947" s="27"/>
      <c r="AD1947" s="27"/>
      <c r="AE1947" s="27"/>
      <c r="AF1947" s="27"/>
      <c r="AG1947" s="27"/>
      <c r="AH1947" s="27"/>
      <c r="AI1947" s="27"/>
      <c r="AJ1947" s="27"/>
      <c r="AK1947" s="27"/>
      <c r="AL1947" s="27"/>
      <c r="AM1947" s="27"/>
      <c r="AN1947" s="27"/>
      <c r="AO1947" s="27"/>
      <c r="AP1947" s="27"/>
      <c r="AQ1947" s="27"/>
      <c r="AR1947" s="27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  <c r="BR1947" s="3"/>
      <c r="BS1947" s="3"/>
      <c r="BT1947" s="3"/>
      <c r="BU1947" s="3"/>
      <c r="BV1947" s="3"/>
      <c r="BW1947" s="3"/>
      <c r="BX1947" s="3"/>
      <c r="BY1947" s="3"/>
      <c r="BZ1947" s="3"/>
      <c r="CA1947" s="3"/>
      <c r="CB1947" s="3"/>
      <c r="CC1947" s="3"/>
      <c r="CD1947" s="3"/>
      <c r="CE1947" s="3"/>
      <c r="CF1947" s="3"/>
      <c r="CG1947" s="3"/>
      <c r="CH1947" s="3"/>
      <c r="CI1947" s="3"/>
      <c r="CJ1947" s="3"/>
      <c r="CK1947" s="3"/>
    </row>
    <row r="1948" spans="1:89" s="21" customFormat="1">
      <c r="A1948" s="141"/>
      <c r="C1948" s="15"/>
      <c r="D1948" s="44"/>
      <c r="E1948" s="44"/>
      <c r="F1948" s="44"/>
      <c r="G1948" s="44"/>
      <c r="H1948" s="44"/>
      <c r="I1948" s="44"/>
      <c r="J1948" s="44"/>
      <c r="K1948" s="44"/>
      <c r="L1948" s="44"/>
      <c r="M1948" s="44"/>
      <c r="N1948" s="44"/>
      <c r="O1948" s="44"/>
      <c r="P1948" s="44"/>
      <c r="Q1948" s="44"/>
      <c r="R1948" s="44"/>
      <c r="S1948" s="28"/>
      <c r="T1948" s="28"/>
      <c r="U1948" s="28"/>
      <c r="V1948" s="28"/>
      <c r="W1948" s="28"/>
      <c r="X1948" s="28"/>
      <c r="Y1948" s="28"/>
      <c r="Z1948" s="28"/>
      <c r="AA1948" s="28"/>
      <c r="AB1948" s="27"/>
      <c r="AC1948" s="27"/>
      <c r="AD1948" s="27"/>
      <c r="AE1948" s="27"/>
      <c r="AF1948" s="27"/>
      <c r="AG1948" s="27"/>
      <c r="AH1948" s="27"/>
      <c r="AI1948" s="27"/>
      <c r="AJ1948" s="27"/>
      <c r="AK1948" s="27"/>
      <c r="AL1948" s="27"/>
      <c r="AM1948" s="27"/>
      <c r="AN1948" s="27"/>
      <c r="AO1948" s="27"/>
      <c r="AP1948" s="27"/>
      <c r="AQ1948" s="27"/>
      <c r="AR1948" s="27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  <c r="BR1948" s="3"/>
      <c r="BS1948" s="3"/>
      <c r="BT1948" s="3"/>
      <c r="BU1948" s="3"/>
      <c r="BV1948" s="3"/>
      <c r="BW1948" s="3"/>
      <c r="BX1948" s="3"/>
      <c r="BY1948" s="3"/>
      <c r="BZ1948" s="3"/>
      <c r="CA1948" s="3"/>
      <c r="CB1948" s="3"/>
      <c r="CC1948" s="3"/>
      <c r="CD1948" s="3"/>
      <c r="CE1948" s="3"/>
      <c r="CF1948" s="3"/>
      <c r="CG1948" s="3"/>
      <c r="CH1948" s="3"/>
      <c r="CI1948" s="3"/>
      <c r="CJ1948" s="3"/>
      <c r="CK1948" s="3"/>
    </row>
    <row r="1949" spans="1:89" s="21" customFormat="1">
      <c r="A1949" s="141"/>
      <c r="C1949" s="15"/>
      <c r="D1949" s="44"/>
      <c r="E1949" s="44"/>
      <c r="F1949" s="44"/>
      <c r="G1949" s="44"/>
      <c r="H1949" s="44"/>
      <c r="I1949" s="44"/>
      <c r="J1949" s="44"/>
      <c r="K1949" s="44"/>
      <c r="L1949" s="44"/>
      <c r="M1949" s="44"/>
      <c r="N1949" s="44"/>
      <c r="O1949" s="44"/>
      <c r="P1949" s="44"/>
      <c r="Q1949" s="44"/>
      <c r="R1949" s="44"/>
      <c r="S1949" s="28"/>
      <c r="T1949" s="28"/>
      <c r="U1949" s="28"/>
      <c r="V1949" s="28"/>
      <c r="W1949" s="28"/>
      <c r="X1949" s="28"/>
      <c r="Y1949" s="28"/>
      <c r="Z1949" s="28"/>
      <c r="AA1949" s="28"/>
      <c r="AB1949" s="27"/>
      <c r="AC1949" s="27"/>
      <c r="AD1949" s="27"/>
      <c r="AE1949" s="27"/>
      <c r="AF1949" s="27"/>
      <c r="AG1949" s="27"/>
      <c r="AH1949" s="27"/>
      <c r="AI1949" s="27"/>
      <c r="AJ1949" s="27"/>
      <c r="AK1949" s="27"/>
      <c r="AL1949" s="27"/>
      <c r="AM1949" s="27"/>
      <c r="AN1949" s="27"/>
      <c r="AO1949" s="27"/>
      <c r="AP1949" s="27"/>
      <c r="AQ1949" s="27"/>
      <c r="AR1949" s="27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  <c r="BR1949" s="3"/>
      <c r="BS1949" s="3"/>
      <c r="BT1949" s="3"/>
      <c r="BU1949" s="3"/>
      <c r="BV1949" s="3"/>
      <c r="BW1949" s="3"/>
      <c r="BX1949" s="3"/>
      <c r="BY1949" s="3"/>
      <c r="BZ1949" s="3"/>
      <c r="CA1949" s="3"/>
      <c r="CB1949" s="3"/>
      <c r="CC1949" s="3"/>
      <c r="CD1949" s="3"/>
      <c r="CE1949" s="3"/>
      <c r="CF1949" s="3"/>
      <c r="CG1949" s="3"/>
      <c r="CH1949" s="3"/>
      <c r="CI1949" s="3"/>
      <c r="CJ1949" s="3"/>
      <c r="CK1949" s="3"/>
    </row>
    <row r="1950" spans="1:89" s="21" customFormat="1">
      <c r="A1950" s="141"/>
      <c r="C1950" s="15"/>
      <c r="D1950" s="44"/>
      <c r="E1950" s="44"/>
      <c r="F1950" s="44"/>
      <c r="G1950" s="44"/>
      <c r="H1950" s="44"/>
      <c r="I1950" s="44"/>
      <c r="J1950" s="44"/>
      <c r="K1950" s="44"/>
      <c r="L1950" s="44"/>
      <c r="M1950" s="44"/>
      <c r="N1950" s="44"/>
      <c r="O1950" s="44"/>
      <c r="P1950" s="44"/>
      <c r="Q1950" s="44"/>
      <c r="R1950" s="44"/>
      <c r="S1950" s="28"/>
      <c r="T1950" s="28"/>
      <c r="U1950" s="28"/>
      <c r="V1950" s="28"/>
      <c r="W1950" s="28"/>
      <c r="X1950" s="28"/>
      <c r="Y1950" s="28"/>
      <c r="Z1950" s="28"/>
      <c r="AA1950" s="28"/>
      <c r="AB1950" s="27"/>
      <c r="AC1950" s="27"/>
      <c r="AD1950" s="27"/>
      <c r="AE1950" s="27"/>
      <c r="AF1950" s="27"/>
      <c r="AG1950" s="27"/>
      <c r="AH1950" s="27"/>
      <c r="AI1950" s="27"/>
      <c r="AJ1950" s="27"/>
      <c r="AK1950" s="27"/>
      <c r="AL1950" s="27"/>
      <c r="AM1950" s="27"/>
      <c r="AN1950" s="27"/>
      <c r="AO1950" s="27"/>
      <c r="AP1950" s="27"/>
      <c r="AQ1950" s="27"/>
      <c r="AR1950" s="27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  <c r="BR1950" s="3"/>
      <c r="BS1950" s="3"/>
      <c r="BT1950" s="3"/>
      <c r="BU1950" s="3"/>
      <c r="BV1950" s="3"/>
      <c r="BW1950" s="3"/>
      <c r="BX1950" s="3"/>
      <c r="BY1950" s="3"/>
      <c r="BZ1950" s="3"/>
      <c r="CA1950" s="3"/>
      <c r="CB1950" s="3"/>
      <c r="CC1950" s="3"/>
      <c r="CD1950" s="3"/>
      <c r="CE1950" s="3"/>
      <c r="CF1950" s="3"/>
      <c r="CG1950" s="3"/>
      <c r="CH1950" s="3"/>
      <c r="CI1950" s="3"/>
      <c r="CJ1950" s="3"/>
      <c r="CK1950" s="3"/>
    </row>
    <row r="1951" spans="1:89" s="21" customFormat="1">
      <c r="A1951" s="141"/>
      <c r="C1951" s="15"/>
      <c r="D1951" s="44"/>
      <c r="E1951" s="44"/>
      <c r="F1951" s="44"/>
      <c r="G1951" s="44"/>
      <c r="H1951" s="44"/>
      <c r="I1951" s="44"/>
      <c r="J1951" s="44"/>
      <c r="K1951" s="44"/>
      <c r="L1951" s="44"/>
      <c r="M1951" s="44"/>
      <c r="N1951" s="44"/>
      <c r="O1951" s="44"/>
      <c r="P1951" s="44"/>
      <c r="Q1951" s="44"/>
      <c r="R1951" s="44"/>
      <c r="S1951" s="28"/>
      <c r="T1951" s="28"/>
      <c r="U1951" s="28"/>
      <c r="V1951" s="28"/>
      <c r="W1951" s="28"/>
      <c r="X1951" s="28"/>
      <c r="Y1951" s="28"/>
      <c r="Z1951" s="28"/>
      <c r="AA1951" s="28"/>
      <c r="AB1951" s="27"/>
      <c r="AC1951" s="27"/>
      <c r="AD1951" s="27"/>
      <c r="AE1951" s="27"/>
      <c r="AF1951" s="27"/>
      <c r="AG1951" s="27"/>
      <c r="AH1951" s="27"/>
      <c r="AI1951" s="27"/>
      <c r="AJ1951" s="27"/>
      <c r="AK1951" s="27"/>
      <c r="AL1951" s="27"/>
      <c r="AM1951" s="27"/>
      <c r="AN1951" s="27"/>
      <c r="AO1951" s="27"/>
      <c r="AP1951" s="27"/>
      <c r="AQ1951" s="27"/>
      <c r="AR1951" s="27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  <c r="BR1951" s="3"/>
      <c r="BS1951" s="3"/>
      <c r="BT1951" s="3"/>
      <c r="BU1951" s="3"/>
      <c r="BV1951" s="3"/>
      <c r="BW1951" s="3"/>
      <c r="BX1951" s="3"/>
      <c r="BY1951" s="3"/>
      <c r="BZ1951" s="3"/>
      <c r="CA1951" s="3"/>
      <c r="CB1951" s="3"/>
      <c r="CC1951" s="3"/>
      <c r="CD1951" s="3"/>
      <c r="CE1951" s="3"/>
      <c r="CF1951" s="3"/>
      <c r="CG1951" s="3"/>
      <c r="CH1951" s="3"/>
      <c r="CI1951" s="3"/>
      <c r="CJ1951" s="3"/>
      <c r="CK1951" s="3"/>
    </row>
    <row r="1952" spans="1:89" s="21" customFormat="1">
      <c r="A1952" s="141"/>
      <c r="C1952" s="15"/>
      <c r="D1952" s="44"/>
      <c r="E1952" s="44"/>
      <c r="F1952" s="44"/>
      <c r="G1952" s="44"/>
      <c r="H1952" s="44"/>
      <c r="I1952" s="44"/>
      <c r="J1952" s="44"/>
      <c r="K1952" s="44"/>
      <c r="L1952" s="44"/>
      <c r="M1952" s="44"/>
      <c r="N1952" s="44"/>
      <c r="O1952" s="44"/>
      <c r="P1952" s="44"/>
      <c r="Q1952" s="44"/>
      <c r="R1952" s="44"/>
      <c r="S1952" s="28"/>
      <c r="T1952" s="28"/>
      <c r="U1952" s="28"/>
      <c r="V1952" s="28"/>
      <c r="W1952" s="28"/>
      <c r="X1952" s="28"/>
      <c r="Y1952" s="28"/>
      <c r="Z1952" s="28"/>
      <c r="AA1952" s="28"/>
      <c r="AB1952" s="27"/>
      <c r="AC1952" s="27"/>
      <c r="AD1952" s="27"/>
      <c r="AE1952" s="27"/>
      <c r="AF1952" s="27"/>
      <c r="AG1952" s="27"/>
      <c r="AH1952" s="27"/>
      <c r="AI1952" s="27"/>
      <c r="AJ1952" s="27"/>
      <c r="AK1952" s="27"/>
      <c r="AL1952" s="27"/>
      <c r="AM1952" s="27"/>
      <c r="AN1952" s="27"/>
      <c r="AO1952" s="27"/>
      <c r="AP1952" s="27"/>
      <c r="AQ1952" s="27"/>
      <c r="AR1952" s="27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  <c r="BR1952" s="3"/>
      <c r="BS1952" s="3"/>
      <c r="BT1952" s="3"/>
      <c r="BU1952" s="3"/>
      <c r="BV1952" s="3"/>
      <c r="BW1952" s="3"/>
      <c r="BX1952" s="3"/>
      <c r="BY1952" s="3"/>
      <c r="BZ1952" s="3"/>
      <c r="CA1952" s="3"/>
      <c r="CB1952" s="3"/>
      <c r="CC1952" s="3"/>
      <c r="CD1952" s="3"/>
      <c r="CE1952" s="3"/>
      <c r="CF1952" s="3"/>
      <c r="CG1952" s="3"/>
      <c r="CH1952" s="3"/>
      <c r="CI1952" s="3"/>
      <c r="CJ1952" s="3"/>
      <c r="CK1952" s="3"/>
    </row>
    <row r="1953" spans="1:89" s="21" customFormat="1">
      <c r="A1953" s="141"/>
      <c r="C1953" s="15"/>
      <c r="D1953" s="44"/>
      <c r="E1953" s="44"/>
      <c r="F1953" s="44"/>
      <c r="G1953" s="44"/>
      <c r="H1953" s="44"/>
      <c r="I1953" s="44"/>
      <c r="J1953" s="44"/>
      <c r="K1953" s="44"/>
      <c r="L1953" s="44"/>
      <c r="M1953" s="44"/>
      <c r="N1953" s="44"/>
      <c r="O1953" s="44"/>
      <c r="P1953" s="44"/>
      <c r="Q1953" s="44"/>
      <c r="R1953" s="44"/>
      <c r="S1953" s="28"/>
      <c r="T1953" s="28"/>
      <c r="U1953" s="28"/>
      <c r="V1953" s="28"/>
      <c r="W1953" s="28"/>
      <c r="X1953" s="28"/>
      <c r="Y1953" s="28"/>
      <c r="Z1953" s="28"/>
      <c r="AA1953" s="28"/>
      <c r="AB1953" s="27"/>
      <c r="AC1953" s="27"/>
      <c r="AD1953" s="27"/>
      <c r="AE1953" s="27"/>
      <c r="AF1953" s="27"/>
      <c r="AG1953" s="27"/>
      <c r="AH1953" s="27"/>
      <c r="AI1953" s="27"/>
      <c r="AJ1953" s="27"/>
      <c r="AK1953" s="27"/>
      <c r="AL1953" s="27"/>
      <c r="AM1953" s="27"/>
      <c r="AN1953" s="27"/>
      <c r="AO1953" s="27"/>
      <c r="AP1953" s="27"/>
      <c r="AQ1953" s="27"/>
      <c r="AR1953" s="27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  <c r="BR1953" s="3"/>
      <c r="BS1953" s="3"/>
      <c r="BT1953" s="3"/>
      <c r="BU1953" s="3"/>
      <c r="BV1953" s="3"/>
      <c r="BW1953" s="3"/>
      <c r="BX1953" s="3"/>
      <c r="BY1953" s="3"/>
      <c r="BZ1953" s="3"/>
      <c r="CA1953" s="3"/>
      <c r="CB1953" s="3"/>
      <c r="CC1953" s="3"/>
      <c r="CD1953" s="3"/>
      <c r="CE1953" s="3"/>
      <c r="CF1953" s="3"/>
      <c r="CG1953" s="3"/>
      <c r="CH1953" s="3"/>
      <c r="CI1953" s="3"/>
      <c r="CJ1953" s="3"/>
      <c r="CK1953" s="3"/>
    </row>
    <row r="1954" spans="1:89" s="21" customFormat="1">
      <c r="A1954" s="141"/>
      <c r="C1954" s="15"/>
      <c r="D1954" s="44"/>
      <c r="E1954" s="44"/>
      <c r="F1954" s="44"/>
      <c r="G1954" s="44"/>
      <c r="H1954" s="44"/>
      <c r="I1954" s="44"/>
      <c r="J1954" s="44"/>
      <c r="K1954" s="44"/>
      <c r="L1954" s="44"/>
      <c r="M1954" s="44"/>
      <c r="N1954" s="44"/>
      <c r="O1954" s="44"/>
      <c r="P1954" s="44"/>
      <c r="Q1954" s="44"/>
      <c r="R1954" s="44"/>
      <c r="S1954" s="28"/>
      <c r="T1954" s="28"/>
      <c r="U1954" s="28"/>
      <c r="V1954" s="28"/>
      <c r="W1954" s="28"/>
      <c r="X1954" s="28"/>
      <c r="Y1954" s="28"/>
      <c r="Z1954" s="28"/>
      <c r="AA1954" s="28"/>
      <c r="AB1954" s="27"/>
      <c r="AC1954" s="27"/>
      <c r="AD1954" s="27"/>
      <c r="AE1954" s="27"/>
      <c r="AF1954" s="27"/>
      <c r="AG1954" s="27"/>
      <c r="AH1954" s="27"/>
      <c r="AI1954" s="27"/>
      <c r="AJ1954" s="27"/>
      <c r="AK1954" s="27"/>
      <c r="AL1954" s="27"/>
      <c r="AM1954" s="27"/>
      <c r="AN1954" s="27"/>
      <c r="AO1954" s="27"/>
      <c r="AP1954" s="27"/>
      <c r="AQ1954" s="27"/>
      <c r="AR1954" s="27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  <c r="BR1954" s="3"/>
      <c r="BS1954" s="3"/>
      <c r="BT1954" s="3"/>
      <c r="BU1954" s="3"/>
      <c r="BV1954" s="3"/>
      <c r="BW1954" s="3"/>
      <c r="BX1954" s="3"/>
      <c r="BY1954" s="3"/>
      <c r="BZ1954" s="3"/>
      <c r="CA1954" s="3"/>
      <c r="CB1954" s="3"/>
      <c r="CC1954" s="3"/>
      <c r="CD1954" s="3"/>
      <c r="CE1954" s="3"/>
      <c r="CF1954" s="3"/>
      <c r="CG1954" s="3"/>
      <c r="CH1954" s="3"/>
      <c r="CI1954" s="3"/>
      <c r="CJ1954" s="3"/>
      <c r="CK1954" s="3"/>
    </row>
    <row r="1955" spans="1:89" s="21" customFormat="1">
      <c r="A1955" s="141"/>
      <c r="C1955" s="15"/>
      <c r="D1955" s="44"/>
      <c r="E1955" s="44"/>
      <c r="F1955" s="44"/>
      <c r="G1955" s="44"/>
      <c r="H1955" s="44"/>
      <c r="I1955" s="44"/>
      <c r="J1955" s="44"/>
      <c r="K1955" s="44"/>
      <c r="L1955" s="44"/>
      <c r="M1955" s="44"/>
      <c r="N1955" s="44"/>
      <c r="O1955" s="44"/>
      <c r="P1955" s="44"/>
      <c r="Q1955" s="44"/>
      <c r="R1955" s="44"/>
      <c r="S1955" s="28"/>
      <c r="T1955" s="28"/>
      <c r="U1955" s="28"/>
      <c r="V1955" s="28"/>
      <c r="W1955" s="28"/>
      <c r="X1955" s="28"/>
      <c r="Y1955" s="28"/>
      <c r="Z1955" s="28"/>
      <c r="AA1955" s="28"/>
      <c r="AB1955" s="27"/>
      <c r="AC1955" s="27"/>
      <c r="AD1955" s="27"/>
      <c r="AE1955" s="27"/>
      <c r="AF1955" s="27"/>
      <c r="AG1955" s="27"/>
      <c r="AH1955" s="27"/>
      <c r="AI1955" s="27"/>
      <c r="AJ1955" s="27"/>
      <c r="AK1955" s="27"/>
      <c r="AL1955" s="27"/>
      <c r="AM1955" s="27"/>
      <c r="AN1955" s="27"/>
      <c r="AO1955" s="27"/>
      <c r="AP1955" s="27"/>
      <c r="AQ1955" s="27"/>
      <c r="AR1955" s="27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  <c r="BR1955" s="3"/>
      <c r="BS1955" s="3"/>
      <c r="BT1955" s="3"/>
      <c r="BU1955" s="3"/>
      <c r="BV1955" s="3"/>
      <c r="BW1955" s="3"/>
      <c r="BX1955" s="3"/>
      <c r="BY1955" s="3"/>
      <c r="BZ1955" s="3"/>
      <c r="CA1955" s="3"/>
      <c r="CB1955" s="3"/>
      <c r="CC1955" s="3"/>
      <c r="CD1955" s="3"/>
      <c r="CE1955" s="3"/>
      <c r="CF1955" s="3"/>
      <c r="CG1955" s="3"/>
      <c r="CH1955" s="3"/>
      <c r="CI1955" s="3"/>
      <c r="CJ1955" s="3"/>
      <c r="CK1955" s="3"/>
    </row>
    <row r="1956" spans="1:89" s="21" customFormat="1">
      <c r="A1956" s="141"/>
      <c r="C1956" s="15"/>
      <c r="D1956" s="44"/>
      <c r="E1956" s="44"/>
      <c r="F1956" s="44"/>
      <c r="G1956" s="44"/>
      <c r="H1956" s="44"/>
      <c r="I1956" s="44"/>
      <c r="J1956" s="44"/>
      <c r="K1956" s="44"/>
      <c r="L1956" s="44"/>
      <c r="M1956" s="44"/>
      <c r="N1956" s="44"/>
      <c r="O1956" s="44"/>
      <c r="P1956" s="44"/>
      <c r="Q1956" s="44"/>
      <c r="R1956" s="44"/>
      <c r="S1956" s="28"/>
      <c r="T1956" s="28"/>
      <c r="U1956" s="28"/>
      <c r="V1956" s="28"/>
      <c r="W1956" s="28"/>
      <c r="X1956" s="28"/>
      <c r="Y1956" s="28"/>
      <c r="Z1956" s="28"/>
      <c r="AA1956" s="28"/>
      <c r="AB1956" s="27"/>
      <c r="AC1956" s="27"/>
      <c r="AD1956" s="27"/>
      <c r="AE1956" s="27"/>
      <c r="AF1956" s="27"/>
      <c r="AG1956" s="27"/>
      <c r="AH1956" s="27"/>
      <c r="AI1956" s="27"/>
      <c r="AJ1956" s="27"/>
      <c r="AK1956" s="27"/>
      <c r="AL1956" s="27"/>
      <c r="AM1956" s="27"/>
      <c r="AN1956" s="27"/>
      <c r="AO1956" s="27"/>
      <c r="AP1956" s="27"/>
      <c r="AQ1956" s="27"/>
      <c r="AR1956" s="27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/>
      <c r="BL1956" s="3"/>
      <c r="BM1956" s="3"/>
      <c r="BN1956" s="3"/>
      <c r="BO1956" s="3"/>
      <c r="BP1956" s="3"/>
      <c r="BQ1956" s="3"/>
      <c r="BR1956" s="3"/>
      <c r="BS1956" s="3"/>
      <c r="BT1956" s="3"/>
      <c r="BU1956" s="3"/>
      <c r="BV1956" s="3"/>
      <c r="BW1956" s="3"/>
      <c r="BX1956" s="3"/>
      <c r="BY1956" s="3"/>
      <c r="BZ1956" s="3"/>
      <c r="CA1956" s="3"/>
      <c r="CB1956" s="3"/>
      <c r="CC1956" s="3"/>
      <c r="CD1956" s="3"/>
      <c r="CE1956" s="3"/>
      <c r="CF1956" s="3"/>
      <c r="CG1956" s="3"/>
      <c r="CH1956" s="3"/>
      <c r="CI1956" s="3"/>
      <c r="CJ1956" s="3"/>
      <c r="CK1956" s="3"/>
    </row>
    <row r="1957" spans="1:89" s="21" customFormat="1">
      <c r="A1957" s="141"/>
      <c r="C1957" s="15"/>
      <c r="D1957" s="44"/>
      <c r="E1957" s="44"/>
      <c r="F1957" s="44"/>
      <c r="G1957" s="44"/>
      <c r="H1957" s="44"/>
      <c r="I1957" s="44"/>
      <c r="J1957" s="44"/>
      <c r="K1957" s="44"/>
      <c r="L1957" s="44"/>
      <c r="M1957" s="44"/>
      <c r="N1957" s="44"/>
      <c r="O1957" s="44"/>
      <c r="P1957" s="44"/>
      <c r="Q1957" s="44"/>
      <c r="R1957" s="44"/>
      <c r="S1957" s="28"/>
      <c r="T1957" s="28"/>
      <c r="U1957" s="28"/>
      <c r="V1957" s="28"/>
      <c r="W1957" s="28"/>
      <c r="X1957" s="28"/>
      <c r="Y1957" s="28"/>
      <c r="Z1957" s="28"/>
      <c r="AA1957" s="28"/>
      <c r="AB1957" s="27"/>
      <c r="AC1957" s="27"/>
      <c r="AD1957" s="27"/>
      <c r="AE1957" s="27"/>
      <c r="AF1957" s="27"/>
      <c r="AG1957" s="27"/>
      <c r="AH1957" s="27"/>
      <c r="AI1957" s="27"/>
      <c r="AJ1957" s="27"/>
      <c r="AK1957" s="27"/>
      <c r="AL1957" s="27"/>
      <c r="AM1957" s="27"/>
      <c r="AN1957" s="27"/>
      <c r="AO1957" s="27"/>
      <c r="AP1957" s="27"/>
      <c r="AQ1957" s="27"/>
      <c r="AR1957" s="27"/>
      <c r="AS1957" s="3"/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/>
      <c r="BQ1957" s="3"/>
      <c r="BR1957" s="3"/>
      <c r="BS1957" s="3"/>
      <c r="BT1957" s="3"/>
      <c r="BU1957" s="3"/>
      <c r="BV1957" s="3"/>
      <c r="BW1957" s="3"/>
      <c r="BX1957" s="3"/>
      <c r="BY1957" s="3"/>
      <c r="BZ1957" s="3"/>
      <c r="CA1957" s="3"/>
      <c r="CB1957" s="3"/>
      <c r="CC1957" s="3"/>
      <c r="CD1957" s="3"/>
      <c r="CE1957" s="3"/>
      <c r="CF1957" s="3"/>
      <c r="CG1957" s="3"/>
      <c r="CH1957" s="3"/>
      <c r="CI1957" s="3"/>
      <c r="CJ1957" s="3"/>
      <c r="CK1957" s="3"/>
    </row>
    <row r="1958" spans="1:89" s="21" customFormat="1">
      <c r="A1958" s="141"/>
      <c r="C1958" s="15"/>
      <c r="D1958" s="44"/>
      <c r="E1958" s="44"/>
      <c r="F1958" s="44"/>
      <c r="G1958" s="44"/>
      <c r="H1958" s="44"/>
      <c r="I1958" s="44"/>
      <c r="J1958" s="44"/>
      <c r="K1958" s="44"/>
      <c r="L1958" s="44"/>
      <c r="M1958" s="44"/>
      <c r="N1958" s="44"/>
      <c r="O1958" s="44"/>
      <c r="P1958" s="44"/>
      <c r="Q1958" s="44"/>
      <c r="R1958" s="44"/>
      <c r="S1958" s="28"/>
      <c r="T1958" s="28"/>
      <c r="U1958" s="28"/>
      <c r="V1958" s="28"/>
      <c r="W1958" s="28"/>
      <c r="X1958" s="28"/>
      <c r="Y1958" s="28"/>
      <c r="Z1958" s="28"/>
      <c r="AA1958" s="28"/>
      <c r="AB1958" s="27"/>
      <c r="AC1958" s="27"/>
      <c r="AD1958" s="27"/>
      <c r="AE1958" s="27"/>
      <c r="AF1958" s="27"/>
      <c r="AG1958" s="27"/>
      <c r="AH1958" s="27"/>
      <c r="AI1958" s="27"/>
      <c r="AJ1958" s="27"/>
      <c r="AK1958" s="27"/>
      <c r="AL1958" s="27"/>
      <c r="AM1958" s="27"/>
      <c r="AN1958" s="27"/>
      <c r="AO1958" s="27"/>
      <c r="AP1958" s="27"/>
      <c r="AQ1958" s="27"/>
      <c r="AR1958" s="27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  <c r="BR1958" s="3"/>
      <c r="BS1958" s="3"/>
      <c r="BT1958" s="3"/>
      <c r="BU1958" s="3"/>
      <c r="BV1958" s="3"/>
      <c r="BW1958" s="3"/>
      <c r="BX1958" s="3"/>
      <c r="BY1958" s="3"/>
      <c r="BZ1958" s="3"/>
      <c r="CA1958" s="3"/>
      <c r="CB1958" s="3"/>
      <c r="CC1958" s="3"/>
      <c r="CD1958" s="3"/>
      <c r="CE1958" s="3"/>
      <c r="CF1958" s="3"/>
      <c r="CG1958" s="3"/>
      <c r="CH1958" s="3"/>
      <c r="CI1958" s="3"/>
      <c r="CJ1958" s="3"/>
      <c r="CK1958" s="3"/>
    </row>
    <row r="1959" spans="1:89" s="21" customFormat="1">
      <c r="A1959" s="141"/>
      <c r="C1959" s="15"/>
      <c r="D1959" s="44"/>
      <c r="E1959" s="44"/>
      <c r="F1959" s="44"/>
      <c r="G1959" s="44"/>
      <c r="H1959" s="44"/>
      <c r="I1959" s="44"/>
      <c r="J1959" s="44"/>
      <c r="K1959" s="44"/>
      <c r="L1959" s="44"/>
      <c r="M1959" s="44"/>
      <c r="N1959" s="44"/>
      <c r="O1959" s="44"/>
      <c r="P1959" s="44"/>
      <c r="Q1959" s="44"/>
      <c r="R1959" s="44"/>
      <c r="S1959" s="28"/>
      <c r="T1959" s="28"/>
      <c r="U1959" s="28"/>
      <c r="V1959" s="28"/>
      <c r="W1959" s="28"/>
      <c r="X1959" s="28"/>
      <c r="Y1959" s="28"/>
      <c r="Z1959" s="28"/>
      <c r="AA1959" s="28"/>
      <c r="AB1959" s="27"/>
      <c r="AC1959" s="27"/>
      <c r="AD1959" s="27"/>
      <c r="AE1959" s="27"/>
      <c r="AF1959" s="27"/>
      <c r="AG1959" s="27"/>
      <c r="AH1959" s="27"/>
      <c r="AI1959" s="27"/>
      <c r="AJ1959" s="27"/>
      <c r="AK1959" s="27"/>
      <c r="AL1959" s="27"/>
      <c r="AM1959" s="27"/>
      <c r="AN1959" s="27"/>
      <c r="AO1959" s="27"/>
      <c r="AP1959" s="27"/>
      <c r="AQ1959" s="27"/>
      <c r="AR1959" s="27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  <c r="BR1959" s="3"/>
      <c r="BS1959" s="3"/>
      <c r="BT1959" s="3"/>
      <c r="BU1959" s="3"/>
      <c r="BV1959" s="3"/>
      <c r="BW1959" s="3"/>
      <c r="BX1959" s="3"/>
      <c r="BY1959" s="3"/>
      <c r="BZ1959" s="3"/>
      <c r="CA1959" s="3"/>
      <c r="CB1959" s="3"/>
      <c r="CC1959" s="3"/>
      <c r="CD1959" s="3"/>
      <c r="CE1959" s="3"/>
      <c r="CF1959" s="3"/>
      <c r="CG1959" s="3"/>
      <c r="CH1959" s="3"/>
      <c r="CI1959" s="3"/>
      <c r="CJ1959" s="3"/>
      <c r="CK1959" s="3"/>
    </row>
    <row r="1960" spans="1:89" s="21" customFormat="1">
      <c r="A1960" s="141"/>
      <c r="C1960" s="15"/>
      <c r="D1960" s="44"/>
      <c r="E1960" s="44"/>
      <c r="F1960" s="44"/>
      <c r="G1960" s="44"/>
      <c r="H1960" s="44"/>
      <c r="I1960" s="44"/>
      <c r="J1960" s="44"/>
      <c r="K1960" s="44"/>
      <c r="L1960" s="44"/>
      <c r="M1960" s="44"/>
      <c r="N1960" s="44"/>
      <c r="O1960" s="44"/>
      <c r="P1960" s="44"/>
      <c r="Q1960" s="44"/>
      <c r="R1960" s="44"/>
      <c r="S1960" s="28"/>
      <c r="T1960" s="28"/>
      <c r="U1960" s="28"/>
      <c r="V1960" s="28"/>
      <c r="W1960" s="28"/>
      <c r="X1960" s="28"/>
      <c r="Y1960" s="28"/>
      <c r="Z1960" s="28"/>
      <c r="AA1960" s="28"/>
      <c r="AB1960" s="27"/>
      <c r="AC1960" s="27"/>
      <c r="AD1960" s="27"/>
      <c r="AE1960" s="27"/>
      <c r="AF1960" s="27"/>
      <c r="AG1960" s="27"/>
      <c r="AH1960" s="27"/>
      <c r="AI1960" s="27"/>
      <c r="AJ1960" s="27"/>
      <c r="AK1960" s="27"/>
      <c r="AL1960" s="27"/>
      <c r="AM1960" s="27"/>
      <c r="AN1960" s="27"/>
      <c r="AO1960" s="27"/>
      <c r="AP1960" s="27"/>
      <c r="AQ1960" s="27"/>
      <c r="AR1960" s="27"/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  <c r="BR1960" s="3"/>
      <c r="BS1960" s="3"/>
      <c r="BT1960" s="3"/>
      <c r="BU1960" s="3"/>
      <c r="BV1960" s="3"/>
      <c r="BW1960" s="3"/>
      <c r="BX1960" s="3"/>
      <c r="BY1960" s="3"/>
      <c r="BZ1960" s="3"/>
      <c r="CA1960" s="3"/>
      <c r="CB1960" s="3"/>
      <c r="CC1960" s="3"/>
      <c r="CD1960" s="3"/>
      <c r="CE1960" s="3"/>
      <c r="CF1960" s="3"/>
      <c r="CG1960" s="3"/>
      <c r="CH1960" s="3"/>
      <c r="CI1960" s="3"/>
      <c r="CJ1960" s="3"/>
      <c r="CK1960" s="3"/>
    </row>
    <row r="1961" spans="1:89" s="21" customFormat="1">
      <c r="A1961" s="141"/>
      <c r="C1961" s="15"/>
      <c r="D1961" s="44"/>
      <c r="E1961" s="44"/>
      <c r="F1961" s="44"/>
      <c r="G1961" s="44"/>
      <c r="H1961" s="44"/>
      <c r="I1961" s="44"/>
      <c r="J1961" s="44"/>
      <c r="K1961" s="44"/>
      <c r="L1961" s="44"/>
      <c r="M1961" s="44"/>
      <c r="N1961" s="44"/>
      <c r="O1961" s="44"/>
      <c r="P1961" s="44"/>
      <c r="Q1961" s="44"/>
      <c r="R1961" s="44"/>
      <c r="S1961" s="28"/>
      <c r="T1961" s="28"/>
      <c r="U1961" s="28"/>
      <c r="V1961" s="28"/>
      <c r="W1961" s="28"/>
      <c r="X1961" s="28"/>
      <c r="Y1961" s="28"/>
      <c r="Z1961" s="28"/>
      <c r="AA1961" s="28"/>
      <c r="AB1961" s="27"/>
      <c r="AC1961" s="27"/>
      <c r="AD1961" s="27"/>
      <c r="AE1961" s="27"/>
      <c r="AF1961" s="27"/>
      <c r="AG1961" s="27"/>
      <c r="AH1961" s="27"/>
      <c r="AI1961" s="27"/>
      <c r="AJ1961" s="27"/>
      <c r="AK1961" s="27"/>
      <c r="AL1961" s="27"/>
      <c r="AM1961" s="27"/>
      <c r="AN1961" s="27"/>
      <c r="AO1961" s="27"/>
      <c r="AP1961" s="27"/>
      <c r="AQ1961" s="27"/>
      <c r="AR1961" s="27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  <c r="BR1961" s="3"/>
      <c r="BS1961" s="3"/>
      <c r="BT1961" s="3"/>
      <c r="BU1961" s="3"/>
      <c r="BV1961" s="3"/>
      <c r="BW1961" s="3"/>
      <c r="BX1961" s="3"/>
      <c r="BY1961" s="3"/>
      <c r="BZ1961" s="3"/>
      <c r="CA1961" s="3"/>
      <c r="CB1961" s="3"/>
      <c r="CC1961" s="3"/>
      <c r="CD1961" s="3"/>
      <c r="CE1961" s="3"/>
      <c r="CF1961" s="3"/>
      <c r="CG1961" s="3"/>
      <c r="CH1961" s="3"/>
      <c r="CI1961" s="3"/>
      <c r="CJ1961" s="3"/>
      <c r="CK1961" s="3"/>
    </row>
    <row r="1962" spans="1:89" s="21" customFormat="1">
      <c r="A1962" s="141"/>
      <c r="C1962" s="15"/>
      <c r="D1962" s="44"/>
      <c r="E1962" s="44"/>
      <c r="F1962" s="44"/>
      <c r="G1962" s="44"/>
      <c r="H1962" s="44"/>
      <c r="I1962" s="44"/>
      <c r="J1962" s="44"/>
      <c r="K1962" s="44"/>
      <c r="L1962" s="44"/>
      <c r="M1962" s="44"/>
      <c r="N1962" s="44"/>
      <c r="O1962" s="44"/>
      <c r="P1962" s="44"/>
      <c r="Q1962" s="44"/>
      <c r="R1962" s="44"/>
      <c r="S1962" s="28"/>
      <c r="T1962" s="28"/>
      <c r="U1962" s="28"/>
      <c r="V1962" s="28"/>
      <c r="W1962" s="28"/>
      <c r="X1962" s="28"/>
      <c r="Y1962" s="28"/>
      <c r="Z1962" s="28"/>
      <c r="AA1962" s="28"/>
      <c r="AB1962" s="27"/>
      <c r="AC1962" s="27"/>
      <c r="AD1962" s="27"/>
      <c r="AE1962" s="27"/>
      <c r="AF1962" s="27"/>
      <c r="AG1962" s="27"/>
      <c r="AH1962" s="27"/>
      <c r="AI1962" s="27"/>
      <c r="AJ1962" s="27"/>
      <c r="AK1962" s="27"/>
      <c r="AL1962" s="27"/>
      <c r="AM1962" s="27"/>
      <c r="AN1962" s="27"/>
      <c r="AO1962" s="27"/>
      <c r="AP1962" s="27"/>
      <c r="AQ1962" s="27"/>
      <c r="AR1962" s="27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  <c r="BR1962" s="3"/>
      <c r="BS1962" s="3"/>
      <c r="BT1962" s="3"/>
      <c r="BU1962" s="3"/>
      <c r="BV1962" s="3"/>
      <c r="BW1962" s="3"/>
      <c r="BX1962" s="3"/>
      <c r="BY1962" s="3"/>
      <c r="BZ1962" s="3"/>
      <c r="CA1962" s="3"/>
      <c r="CB1962" s="3"/>
      <c r="CC1962" s="3"/>
      <c r="CD1962" s="3"/>
      <c r="CE1962" s="3"/>
      <c r="CF1962" s="3"/>
      <c r="CG1962" s="3"/>
      <c r="CH1962" s="3"/>
      <c r="CI1962" s="3"/>
      <c r="CJ1962" s="3"/>
      <c r="CK1962" s="3"/>
    </row>
    <row r="1963" spans="1:89" s="2" customFormat="1">
      <c r="A1963" s="140"/>
      <c r="B1963" s="21"/>
      <c r="C1963" s="7"/>
      <c r="D1963" s="44"/>
      <c r="E1963" s="44"/>
      <c r="F1963" s="44"/>
      <c r="G1963" s="44"/>
      <c r="H1963" s="44"/>
      <c r="I1963" s="44"/>
      <c r="J1963" s="44"/>
      <c r="K1963" s="44"/>
      <c r="L1963" s="44"/>
      <c r="M1963" s="44"/>
      <c r="N1963" s="44"/>
      <c r="O1963" s="44"/>
      <c r="P1963" s="44"/>
      <c r="Q1963" s="44"/>
      <c r="R1963" s="44"/>
      <c r="S1963" s="28"/>
      <c r="T1963" s="28"/>
      <c r="U1963" s="28"/>
      <c r="V1963" s="28"/>
      <c r="W1963" s="28"/>
      <c r="X1963" s="28"/>
      <c r="Y1963" s="28"/>
      <c r="Z1963" s="28"/>
      <c r="AA1963" s="28"/>
      <c r="AB1963" s="27"/>
      <c r="AC1963" s="27"/>
      <c r="AD1963" s="27"/>
      <c r="AE1963" s="27"/>
      <c r="AF1963" s="27"/>
      <c r="AG1963" s="27"/>
      <c r="AH1963" s="27"/>
      <c r="AI1963" s="27"/>
      <c r="AJ1963" s="27"/>
      <c r="AK1963" s="27"/>
      <c r="AL1963" s="27"/>
      <c r="AM1963" s="27"/>
      <c r="AN1963" s="27"/>
      <c r="AO1963" s="27"/>
      <c r="AP1963" s="27"/>
      <c r="AQ1963" s="27"/>
      <c r="AR1963" s="27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  <c r="BR1963" s="3"/>
      <c r="BS1963" s="3"/>
      <c r="BT1963" s="3"/>
      <c r="BU1963" s="3"/>
      <c r="BV1963" s="3"/>
      <c r="BW1963" s="3"/>
      <c r="BX1963" s="3"/>
      <c r="BY1963" s="3"/>
      <c r="BZ1963" s="3"/>
      <c r="CA1963" s="3"/>
      <c r="CB1963" s="3"/>
      <c r="CC1963" s="3"/>
      <c r="CD1963" s="3"/>
      <c r="CE1963" s="3"/>
      <c r="CF1963" s="3"/>
      <c r="CG1963" s="3"/>
      <c r="CH1963" s="3"/>
      <c r="CI1963" s="3"/>
      <c r="CJ1963" s="3"/>
      <c r="CK1963" s="3"/>
    </row>
    <row r="1964" spans="1:89" s="2" customFormat="1">
      <c r="A1964" s="140"/>
      <c r="B1964" s="21"/>
      <c r="C1964" s="7"/>
      <c r="D1964" s="44"/>
      <c r="E1964" s="44"/>
      <c r="F1964" s="44"/>
      <c r="G1964" s="44"/>
      <c r="H1964" s="44"/>
      <c r="I1964" s="44"/>
      <c r="J1964" s="44"/>
      <c r="K1964" s="44"/>
      <c r="L1964" s="44"/>
      <c r="M1964" s="44"/>
      <c r="N1964" s="44"/>
      <c r="O1964" s="44"/>
      <c r="P1964" s="44"/>
      <c r="Q1964" s="44"/>
      <c r="R1964" s="44"/>
      <c r="S1964" s="28"/>
      <c r="T1964" s="28"/>
      <c r="U1964" s="28"/>
      <c r="V1964" s="28"/>
      <c r="W1964" s="28"/>
      <c r="X1964" s="28"/>
      <c r="Y1964" s="28"/>
      <c r="Z1964" s="28"/>
      <c r="AA1964" s="28"/>
      <c r="AB1964" s="27"/>
      <c r="AC1964" s="27"/>
      <c r="AD1964" s="27"/>
      <c r="AE1964" s="27"/>
      <c r="AF1964" s="27"/>
      <c r="AG1964" s="27"/>
      <c r="AH1964" s="27"/>
      <c r="AI1964" s="27"/>
      <c r="AJ1964" s="27"/>
      <c r="AK1964" s="27"/>
      <c r="AL1964" s="27"/>
      <c r="AM1964" s="27"/>
      <c r="AN1964" s="27"/>
      <c r="AO1964" s="27"/>
      <c r="AP1964" s="27"/>
      <c r="AQ1964" s="27"/>
      <c r="AR1964" s="27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  <c r="BN1964" s="3"/>
      <c r="BO1964" s="3"/>
      <c r="BP1964" s="3"/>
      <c r="BQ1964" s="3"/>
      <c r="BR1964" s="3"/>
      <c r="BS1964" s="3"/>
      <c r="BT1964" s="3"/>
      <c r="BU1964" s="3"/>
      <c r="BV1964" s="3"/>
      <c r="BW1964" s="3"/>
      <c r="BX1964" s="3"/>
      <c r="BY1964" s="3"/>
      <c r="BZ1964" s="3"/>
      <c r="CA1964" s="3"/>
      <c r="CB1964" s="3"/>
      <c r="CC1964" s="3"/>
      <c r="CD1964" s="3"/>
      <c r="CE1964" s="3"/>
      <c r="CF1964" s="3"/>
      <c r="CG1964" s="3"/>
      <c r="CH1964" s="3"/>
      <c r="CI1964" s="3"/>
      <c r="CJ1964" s="3"/>
      <c r="CK1964" s="3"/>
    </row>
    <row r="1965" spans="1:89" s="2" customFormat="1">
      <c r="A1965" s="140"/>
      <c r="B1965" s="21"/>
      <c r="C1965" s="7"/>
      <c r="D1965" s="44"/>
      <c r="E1965" s="44"/>
      <c r="F1965" s="44"/>
      <c r="G1965" s="44"/>
      <c r="H1965" s="44"/>
      <c r="I1965" s="44"/>
      <c r="J1965" s="44"/>
      <c r="K1965" s="44"/>
      <c r="L1965" s="44"/>
      <c r="M1965" s="44"/>
      <c r="N1965" s="44"/>
      <c r="O1965" s="44"/>
      <c r="P1965" s="44"/>
      <c r="Q1965" s="44"/>
      <c r="R1965" s="44"/>
      <c r="S1965" s="28"/>
      <c r="T1965" s="28"/>
      <c r="U1965" s="28"/>
      <c r="V1965" s="28"/>
      <c r="W1965" s="28"/>
      <c r="X1965" s="28"/>
      <c r="Y1965" s="28"/>
      <c r="Z1965" s="28"/>
      <c r="AA1965" s="28"/>
      <c r="AB1965" s="27"/>
      <c r="AC1965" s="27"/>
      <c r="AD1965" s="27"/>
      <c r="AE1965" s="27"/>
      <c r="AF1965" s="27"/>
      <c r="AG1965" s="27"/>
      <c r="AH1965" s="27"/>
      <c r="AI1965" s="27"/>
      <c r="AJ1965" s="27"/>
      <c r="AK1965" s="27"/>
      <c r="AL1965" s="27"/>
      <c r="AM1965" s="27"/>
      <c r="AN1965" s="27"/>
      <c r="AO1965" s="27"/>
      <c r="AP1965" s="27"/>
      <c r="AQ1965" s="27"/>
      <c r="AR1965" s="27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  <c r="BR1965" s="3"/>
      <c r="BS1965" s="3"/>
      <c r="BT1965" s="3"/>
      <c r="BU1965" s="3"/>
      <c r="BV1965" s="3"/>
      <c r="BW1965" s="3"/>
      <c r="BX1965" s="3"/>
      <c r="BY1965" s="3"/>
      <c r="BZ1965" s="3"/>
      <c r="CA1965" s="3"/>
      <c r="CB1965" s="3"/>
      <c r="CC1965" s="3"/>
      <c r="CD1965" s="3"/>
      <c r="CE1965" s="3"/>
      <c r="CF1965" s="3"/>
      <c r="CG1965" s="3"/>
      <c r="CH1965" s="3"/>
      <c r="CI1965" s="3"/>
      <c r="CJ1965" s="3"/>
      <c r="CK1965" s="3"/>
    </row>
    <row r="1966" spans="1:89" s="2" customFormat="1">
      <c r="A1966" s="140"/>
      <c r="B1966" s="21"/>
      <c r="C1966" s="7"/>
      <c r="D1966" s="44"/>
      <c r="E1966" s="44"/>
      <c r="F1966" s="44"/>
      <c r="G1966" s="44"/>
      <c r="H1966" s="44"/>
      <c r="I1966" s="44"/>
      <c r="J1966" s="44"/>
      <c r="K1966" s="44"/>
      <c r="L1966" s="44"/>
      <c r="M1966" s="44"/>
      <c r="N1966" s="44"/>
      <c r="O1966" s="44"/>
      <c r="P1966" s="44"/>
      <c r="Q1966" s="44"/>
      <c r="R1966" s="44"/>
      <c r="S1966" s="28"/>
      <c r="T1966" s="28"/>
      <c r="U1966" s="28"/>
      <c r="V1966" s="28"/>
      <c r="W1966" s="28"/>
      <c r="X1966" s="28"/>
      <c r="Y1966" s="28"/>
      <c r="Z1966" s="28"/>
      <c r="AA1966" s="28"/>
      <c r="AB1966" s="27"/>
      <c r="AC1966" s="27"/>
      <c r="AD1966" s="27"/>
      <c r="AE1966" s="27"/>
      <c r="AF1966" s="27"/>
      <c r="AG1966" s="27"/>
      <c r="AH1966" s="27"/>
      <c r="AI1966" s="27"/>
      <c r="AJ1966" s="27"/>
      <c r="AK1966" s="27"/>
      <c r="AL1966" s="27"/>
      <c r="AM1966" s="27"/>
      <c r="AN1966" s="27"/>
      <c r="AO1966" s="27"/>
      <c r="AP1966" s="27"/>
      <c r="AQ1966" s="27"/>
      <c r="AR1966" s="27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  <c r="BR1966" s="3"/>
      <c r="BS1966" s="3"/>
      <c r="BT1966" s="3"/>
      <c r="BU1966" s="3"/>
      <c r="BV1966" s="3"/>
      <c r="BW1966" s="3"/>
      <c r="BX1966" s="3"/>
      <c r="BY1966" s="3"/>
      <c r="BZ1966" s="3"/>
      <c r="CA1966" s="3"/>
      <c r="CB1966" s="3"/>
      <c r="CC1966" s="3"/>
      <c r="CD1966" s="3"/>
      <c r="CE1966" s="3"/>
      <c r="CF1966" s="3"/>
      <c r="CG1966" s="3"/>
      <c r="CH1966" s="3"/>
      <c r="CI1966" s="3"/>
      <c r="CJ1966" s="3"/>
      <c r="CK1966" s="3"/>
    </row>
    <row r="1967" spans="1:89" s="2" customFormat="1">
      <c r="A1967" s="140"/>
      <c r="B1967" s="21"/>
      <c r="C1967" s="7"/>
      <c r="D1967" s="44"/>
      <c r="E1967" s="44"/>
      <c r="F1967" s="44"/>
      <c r="G1967" s="44"/>
      <c r="H1967" s="44"/>
      <c r="I1967" s="44"/>
      <c r="J1967" s="44"/>
      <c r="K1967" s="44"/>
      <c r="L1967" s="44"/>
      <c r="M1967" s="44"/>
      <c r="N1967" s="44"/>
      <c r="O1967" s="44"/>
      <c r="P1967" s="44"/>
      <c r="Q1967" s="44"/>
      <c r="R1967" s="44"/>
      <c r="S1967" s="28"/>
      <c r="T1967" s="28"/>
      <c r="U1967" s="28"/>
      <c r="V1967" s="28"/>
      <c r="W1967" s="28"/>
      <c r="X1967" s="28"/>
      <c r="Y1967" s="28"/>
      <c r="Z1967" s="28"/>
      <c r="AA1967" s="28"/>
      <c r="AB1967" s="27"/>
      <c r="AC1967" s="27"/>
      <c r="AD1967" s="27"/>
      <c r="AE1967" s="27"/>
      <c r="AF1967" s="27"/>
      <c r="AG1967" s="27"/>
      <c r="AH1967" s="27"/>
      <c r="AI1967" s="27"/>
      <c r="AJ1967" s="27"/>
      <c r="AK1967" s="27"/>
      <c r="AL1967" s="27"/>
      <c r="AM1967" s="27"/>
      <c r="AN1967" s="27"/>
      <c r="AO1967" s="27"/>
      <c r="AP1967" s="27"/>
      <c r="AQ1967" s="27"/>
      <c r="AR1967" s="27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  <c r="BR1967" s="3"/>
      <c r="BS1967" s="3"/>
      <c r="BT1967" s="3"/>
      <c r="BU1967" s="3"/>
      <c r="BV1967" s="3"/>
      <c r="BW1967" s="3"/>
      <c r="BX1967" s="3"/>
      <c r="BY1967" s="3"/>
      <c r="BZ1967" s="3"/>
      <c r="CA1967" s="3"/>
      <c r="CB1967" s="3"/>
      <c r="CC1967" s="3"/>
      <c r="CD1967" s="3"/>
      <c r="CE1967" s="3"/>
      <c r="CF1967" s="3"/>
      <c r="CG1967" s="3"/>
      <c r="CH1967" s="3"/>
      <c r="CI1967" s="3"/>
      <c r="CJ1967" s="3"/>
      <c r="CK1967" s="3"/>
    </row>
    <row r="1968" spans="1:89" s="2" customFormat="1">
      <c r="A1968" s="140"/>
      <c r="B1968" s="21"/>
      <c r="C1968" s="7"/>
      <c r="D1968" s="44"/>
      <c r="E1968" s="44"/>
      <c r="F1968" s="44"/>
      <c r="G1968" s="44"/>
      <c r="H1968" s="44"/>
      <c r="I1968" s="44"/>
      <c r="J1968" s="44"/>
      <c r="K1968" s="44"/>
      <c r="L1968" s="44"/>
      <c r="M1968" s="44"/>
      <c r="N1968" s="44"/>
      <c r="O1968" s="44"/>
      <c r="P1968" s="44"/>
      <c r="Q1968" s="44"/>
      <c r="R1968" s="44"/>
      <c r="S1968" s="28"/>
      <c r="T1968" s="28"/>
      <c r="U1968" s="28"/>
      <c r="V1968" s="28"/>
      <c r="W1968" s="28"/>
      <c r="X1968" s="28"/>
      <c r="Y1968" s="28"/>
      <c r="Z1968" s="28"/>
      <c r="AA1968" s="28"/>
      <c r="AB1968" s="27"/>
      <c r="AC1968" s="27"/>
      <c r="AD1968" s="27"/>
      <c r="AE1968" s="27"/>
      <c r="AF1968" s="27"/>
      <c r="AG1968" s="27"/>
      <c r="AH1968" s="27"/>
      <c r="AI1968" s="27"/>
      <c r="AJ1968" s="27"/>
      <c r="AK1968" s="27"/>
      <c r="AL1968" s="27"/>
      <c r="AM1968" s="27"/>
      <c r="AN1968" s="27"/>
      <c r="AO1968" s="27"/>
      <c r="AP1968" s="27"/>
      <c r="AQ1968" s="27"/>
      <c r="AR1968" s="27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  <c r="BR1968" s="3"/>
      <c r="BS1968" s="3"/>
      <c r="BT1968" s="3"/>
      <c r="BU1968" s="3"/>
      <c r="BV1968" s="3"/>
      <c r="BW1968" s="3"/>
      <c r="BX1968" s="3"/>
      <c r="BY1968" s="3"/>
      <c r="BZ1968" s="3"/>
      <c r="CA1968" s="3"/>
      <c r="CB1968" s="3"/>
      <c r="CC1968" s="3"/>
      <c r="CD1968" s="3"/>
      <c r="CE1968" s="3"/>
      <c r="CF1968" s="3"/>
      <c r="CG1968" s="3"/>
      <c r="CH1968" s="3"/>
      <c r="CI1968" s="3"/>
      <c r="CJ1968" s="3"/>
      <c r="CK1968" s="3"/>
    </row>
    <row r="1969" spans="1:89" s="2" customFormat="1">
      <c r="A1969" s="140"/>
      <c r="B1969" s="21"/>
      <c r="C1969" s="7"/>
      <c r="D1969" s="44"/>
      <c r="E1969" s="44"/>
      <c r="F1969" s="44"/>
      <c r="G1969" s="44"/>
      <c r="H1969" s="44"/>
      <c r="I1969" s="44"/>
      <c r="J1969" s="44"/>
      <c r="K1969" s="44"/>
      <c r="L1969" s="44"/>
      <c r="M1969" s="44"/>
      <c r="N1969" s="44"/>
      <c r="O1969" s="44"/>
      <c r="P1969" s="44"/>
      <c r="Q1969" s="44"/>
      <c r="R1969" s="44"/>
      <c r="S1969" s="28"/>
      <c r="T1969" s="28"/>
      <c r="U1969" s="28"/>
      <c r="V1969" s="28"/>
      <c r="W1969" s="28"/>
      <c r="X1969" s="28"/>
      <c r="Y1969" s="28"/>
      <c r="Z1969" s="28"/>
      <c r="AA1969" s="28"/>
      <c r="AB1969" s="27"/>
      <c r="AC1969" s="27"/>
      <c r="AD1969" s="27"/>
      <c r="AE1969" s="27"/>
      <c r="AF1969" s="27"/>
      <c r="AG1969" s="27"/>
      <c r="AH1969" s="27"/>
      <c r="AI1969" s="27"/>
      <c r="AJ1969" s="27"/>
      <c r="AK1969" s="27"/>
      <c r="AL1969" s="27"/>
      <c r="AM1969" s="27"/>
      <c r="AN1969" s="27"/>
      <c r="AO1969" s="27"/>
      <c r="AP1969" s="27"/>
      <c r="AQ1969" s="27"/>
      <c r="AR1969" s="27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  <c r="BR1969" s="3"/>
      <c r="BS1969" s="3"/>
      <c r="BT1969" s="3"/>
      <c r="BU1969" s="3"/>
      <c r="BV1969" s="3"/>
      <c r="BW1969" s="3"/>
      <c r="BX1969" s="3"/>
      <c r="BY1969" s="3"/>
      <c r="BZ1969" s="3"/>
      <c r="CA1969" s="3"/>
      <c r="CB1969" s="3"/>
      <c r="CC1969" s="3"/>
      <c r="CD1969" s="3"/>
      <c r="CE1969" s="3"/>
      <c r="CF1969" s="3"/>
      <c r="CG1969" s="3"/>
      <c r="CH1969" s="3"/>
      <c r="CI1969" s="3"/>
      <c r="CJ1969" s="3"/>
      <c r="CK1969" s="3"/>
    </row>
    <row r="1970" spans="1:89" s="2" customFormat="1">
      <c r="A1970" s="140"/>
      <c r="B1970" s="21"/>
      <c r="C1970" s="7"/>
      <c r="D1970" s="44"/>
      <c r="E1970" s="44"/>
      <c r="F1970" s="44"/>
      <c r="G1970" s="44"/>
      <c r="H1970" s="44"/>
      <c r="I1970" s="44"/>
      <c r="J1970" s="44"/>
      <c r="K1970" s="44"/>
      <c r="L1970" s="44"/>
      <c r="M1970" s="44"/>
      <c r="N1970" s="44"/>
      <c r="O1970" s="44"/>
      <c r="P1970" s="44"/>
      <c r="Q1970" s="44"/>
      <c r="R1970" s="44"/>
      <c r="S1970" s="28"/>
      <c r="T1970" s="28"/>
      <c r="U1970" s="28"/>
      <c r="V1970" s="28"/>
      <c r="W1970" s="28"/>
      <c r="X1970" s="28"/>
      <c r="Y1970" s="28"/>
      <c r="Z1970" s="28"/>
      <c r="AA1970" s="28"/>
      <c r="AB1970" s="27"/>
      <c r="AC1970" s="27"/>
      <c r="AD1970" s="27"/>
      <c r="AE1970" s="27"/>
      <c r="AF1970" s="27"/>
      <c r="AG1970" s="27"/>
      <c r="AH1970" s="27"/>
      <c r="AI1970" s="27"/>
      <c r="AJ1970" s="27"/>
      <c r="AK1970" s="27"/>
      <c r="AL1970" s="27"/>
      <c r="AM1970" s="27"/>
      <c r="AN1970" s="27"/>
      <c r="AO1970" s="27"/>
      <c r="AP1970" s="27"/>
      <c r="AQ1970" s="27"/>
      <c r="AR1970" s="27"/>
      <c r="AS1970" s="3"/>
      <c r="AT1970" s="3"/>
      <c r="AU1970" s="3"/>
      <c r="AV1970" s="3"/>
      <c r="AW1970" s="3"/>
      <c r="AX1970" s="3"/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/>
      <c r="BM1970" s="3"/>
      <c r="BN1970" s="3"/>
      <c r="BO1970" s="3"/>
      <c r="BP1970" s="3"/>
      <c r="BQ1970" s="3"/>
      <c r="BR1970" s="3"/>
      <c r="BS1970" s="3"/>
      <c r="BT1970" s="3"/>
      <c r="BU1970" s="3"/>
      <c r="BV1970" s="3"/>
      <c r="BW1970" s="3"/>
      <c r="BX1970" s="3"/>
      <c r="BY1970" s="3"/>
      <c r="BZ1970" s="3"/>
      <c r="CA1970" s="3"/>
      <c r="CB1970" s="3"/>
      <c r="CC1970" s="3"/>
      <c r="CD1970" s="3"/>
      <c r="CE1970" s="3"/>
      <c r="CF1970" s="3"/>
      <c r="CG1970" s="3"/>
      <c r="CH1970" s="3"/>
      <c r="CI1970" s="3"/>
      <c r="CJ1970" s="3"/>
      <c r="CK1970" s="3"/>
    </row>
    <row r="1971" spans="1:89" s="2" customFormat="1">
      <c r="A1971" s="140"/>
      <c r="B1971" s="21"/>
      <c r="C1971" s="7"/>
      <c r="D1971" s="44"/>
      <c r="E1971" s="44"/>
      <c r="F1971" s="44"/>
      <c r="G1971" s="44"/>
      <c r="H1971" s="44"/>
      <c r="I1971" s="44"/>
      <c r="J1971" s="44"/>
      <c r="K1971" s="44"/>
      <c r="L1971" s="44"/>
      <c r="M1971" s="44"/>
      <c r="N1971" s="44"/>
      <c r="O1971" s="44"/>
      <c r="P1971" s="44"/>
      <c r="Q1971" s="44"/>
      <c r="R1971" s="44"/>
      <c r="S1971" s="28"/>
      <c r="T1971" s="28"/>
      <c r="U1971" s="28"/>
      <c r="V1971" s="28"/>
      <c r="W1971" s="28"/>
      <c r="X1971" s="28"/>
      <c r="Y1971" s="28"/>
      <c r="Z1971" s="28"/>
      <c r="AA1971" s="28"/>
      <c r="AB1971" s="27"/>
      <c r="AC1971" s="27"/>
      <c r="AD1971" s="27"/>
      <c r="AE1971" s="27"/>
      <c r="AF1971" s="27"/>
      <c r="AG1971" s="27"/>
      <c r="AH1971" s="27"/>
      <c r="AI1971" s="27"/>
      <c r="AJ1971" s="27"/>
      <c r="AK1971" s="27"/>
      <c r="AL1971" s="27"/>
      <c r="AM1971" s="27"/>
      <c r="AN1971" s="27"/>
      <c r="AO1971" s="27"/>
      <c r="AP1971" s="27"/>
      <c r="AQ1971" s="27"/>
      <c r="AR1971" s="27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/>
      <c r="BK1971" s="3"/>
      <c r="BL1971" s="3"/>
      <c r="BM1971" s="3"/>
      <c r="BN1971" s="3"/>
      <c r="BO1971" s="3"/>
      <c r="BP1971" s="3"/>
      <c r="BQ1971" s="3"/>
      <c r="BR1971" s="3"/>
      <c r="BS1971" s="3"/>
      <c r="BT1971" s="3"/>
      <c r="BU1971" s="3"/>
      <c r="BV1971" s="3"/>
      <c r="BW1971" s="3"/>
      <c r="BX1971" s="3"/>
      <c r="BY1971" s="3"/>
      <c r="BZ1971" s="3"/>
      <c r="CA1971" s="3"/>
      <c r="CB1971" s="3"/>
      <c r="CC1971" s="3"/>
      <c r="CD1971" s="3"/>
      <c r="CE1971" s="3"/>
      <c r="CF1971" s="3"/>
      <c r="CG1971" s="3"/>
      <c r="CH1971" s="3"/>
      <c r="CI1971" s="3"/>
      <c r="CJ1971" s="3"/>
      <c r="CK1971" s="3"/>
    </row>
    <row r="1972" spans="1:89" s="2" customFormat="1">
      <c r="A1972" s="140"/>
      <c r="B1972" s="21"/>
      <c r="C1972" s="7"/>
      <c r="D1972" s="44"/>
      <c r="E1972" s="44"/>
      <c r="F1972" s="44"/>
      <c r="G1972" s="44"/>
      <c r="H1972" s="44"/>
      <c r="I1972" s="44"/>
      <c r="J1972" s="44"/>
      <c r="K1972" s="44"/>
      <c r="L1972" s="44"/>
      <c r="M1972" s="44"/>
      <c r="N1972" s="44"/>
      <c r="O1972" s="44"/>
      <c r="P1972" s="44"/>
      <c r="Q1972" s="44"/>
      <c r="R1972" s="44"/>
      <c r="S1972" s="28"/>
      <c r="T1972" s="28"/>
      <c r="U1972" s="28"/>
      <c r="V1972" s="28"/>
      <c r="W1972" s="28"/>
      <c r="X1972" s="28"/>
      <c r="Y1972" s="28"/>
      <c r="Z1972" s="28"/>
      <c r="AA1972" s="28"/>
      <c r="AB1972" s="27"/>
      <c r="AC1972" s="27"/>
      <c r="AD1972" s="27"/>
      <c r="AE1972" s="27"/>
      <c r="AF1972" s="27"/>
      <c r="AG1972" s="27"/>
      <c r="AH1972" s="27"/>
      <c r="AI1972" s="27"/>
      <c r="AJ1972" s="27"/>
      <c r="AK1972" s="27"/>
      <c r="AL1972" s="27"/>
      <c r="AM1972" s="27"/>
      <c r="AN1972" s="27"/>
      <c r="AO1972" s="27"/>
      <c r="AP1972" s="27"/>
      <c r="AQ1972" s="27"/>
      <c r="AR1972" s="27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  <c r="BR1972" s="3"/>
      <c r="BS1972" s="3"/>
      <c r="BT1972" s="3"/>
      <c r="BU1972" s="3"/>
      <c r="BV1972" s="3"/>
      <c r="BW1972" s="3"/>
      <c r="BX1972" s="3"/>
      <c r="BY1972" s="3"/>
      <c r="BZ1972" s="3"/>
      <c r="CA1972" s="3"/>
      <c r="CB1972" s="3"/>
      <c r="CC1972" s="3"/>
      <c r="CD1972" s="3"/>
      <c r="CE1972" s="3"/>
      <c r="CF1972" s="3"/>
      <c r="CG1972" s="3"/>
      <c r="CH1972" s="3"/>
      <c r="CI1972" s="3"/>
      <c r="CJ1972" s="3"/>
      <c r="CK1972" s="3"/>
    </row>
    <row r="1973" spans="1:89" s="2" customFormat="1">
      <c r="A1973" s="140"/>
      <c r="B1973" s="21"/>
      <c r="C1973" s="7"/>
      <c r="D1973" s="44"/>
      <c r="E1973" s="44"/>
      <c r="F1973" s="44"/>
      <c r="G1973" s="44"/>
      <c r="H1973" s="44"/>
      <c r="I1973" s="44"/>
      <c r="J1973" s="44"/>
      <c r="K1973" s="44"/>
      <c r="L1973" s="44"/>
      <c r="M1973" s="44"/>
      <c r="N1973" s="44"/>
      <c r="O1973" s="44"/>
      <c r="P1973" s="44"/>
      <c r="Q1973" s="44"/>
      <c r="R1973" s="44"/>
      <c r="S1973" s="28"/>
      <c r="T1973" s="28"/>
      <c r="U1973" s="28"/>
      <c r="V1973" s="28"/>
      <c r="W1973" s="28"/>
      <c r="X1973" s="28"/>
      <c r="Y1973" s="28"/>
      <c r="Z1973" s="28"/>
      <c r="AA1973" s="28"/>
      <c r="AB1973" s="27"/>
      <c r="AC1973" s="27"/>
      <c r="AD1973" s="27"/>
      <c r="AE1973" s="27"/>
      <c r="AF1973" s="27"/>
      <c r="AG1973" s="27"/>
      <c r="AH1973" s="27"/>
      <c r="AI1973" s="27"/>
      <c r="AJ1973" s="27"/>
      <c r="AK1973" s="27"/>
      <c r="AL1973" s="27"/>
      <c r="AM1973" s="27"/>
      <c r="AN1973" s="27"/>
      <c r="AO1973" s="27"/>
      <c r="AP1973" s="27"/>
      <c r="AQ1973" s="27"/>
      <c r="AR1973" s="27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/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  <c r="BR1973" s="3"/>
      <c r="BS1973" s="3"/>
      <c r="BT1973" s="3"/>
      <c r="BU1973" s="3"/>
      <c r="BV1973" s="3"/>
      <c r="BW1973" s="3"/>
      <c r="BX1973" s="3"/>
      <c r="BY1973" s="3"/>
      <c r="BZ1973" s="3"/>
      <c r="CA1973" s="3"/>
      <c r="CB1973" s="3"/>
      <c r="CC1973" s="3"/>
      <c r="CD1973" s="3"/>
      <c r="CE1973" s="3"/>
      <c r="CF1973" s="3"/>
      <c r="CG1973" s="3"/>
      <c r="CH1973" s="3"/>
      <c r="CI1973" s="3"/>
      <c r="CJ1973" s="3"/>
      <c r="CK1973" s="3"/>
    </row>
    <row r="1974" spans="1:89" s="2" customFormat="1">
      <c r="A1974" s="140"/>
      <c r="B1974" s="21"/>
      <c r="C1974" s="7"/>
      <c r="D1974" s="44"/>
      <c r="E1974" s="44"/>
      <c r="F1974" s="44"/>
      <c r="G1974" s="44"/>
      <c r="H1974" s="44"/>
      <c r="I1974" s="44"/>
      <c r="J1974" s="44"/>
      <c r="K1974" s="44"/>
      <c r="L1974" s="44"/>
      <c r="M1974" s="44"/>
      <c r="N1974" s="44"/>
      <c r="O1974" s="44"/>
      <c r="P1974" s="44"/>
      <c r="Q1974" s="44"/>
      <c r="R1974" s="44"/>
      <c r="S1974" s="28"/>
      <c r="T1974" s="28"/>
      <c r="U1974" s="28"/>
      <c r="V1974" s="28"/>
      <c r="W1974" s="28"/>
      <c r="X1974" s="28"/>
      <c r="Y1974" s="28"/>
      <c r="Z1974" s="28"/>
      <c r="AA1974" s="28"/>
      <c r="AB1974" s="27"/>
      <c r="AC1974" s="27"/>
      <c r="AD1974" s="27"/>
      <c r="AE1974" s="27"/>
      <c r="AF1974" s="27"/>
      <c r="AG1974" s="27"/>
      <c r="AH1974" s="27"/>
      <c r="AI1974" s="27"/>
      <c r="AJ1974" s="27"/>
      <c r="AK1974" s="27"/>
      <c r="AL1974" s="27"/>
      <c r="AM1974" s="27"/>
      <c r="AN1974" s="27"/>
      <c r="AO1974" s="27"/>
      <c r="AP1974" s="27"/>
      <c r="AQ1974" s="27"/>
      <c r="AR1974" s="27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  <c r="BR1974" s="3"/>
      <c r="BS1974" s="3"/>
      <c r="BT1974" s="3"/>
      <c r="BU1974" s="3"/>
      <c r="BV1974" s="3"/>
      <c r="BW1974" s="3"/>
      <c r="BX1974" s="3"/>
      <c r="BY1974" s="3"/>
      <c r="BZ1974" s="3"/>
      <c r="CA1974" s="3"/>
      <c r="CB1974" s="3"/>
      <c r="CC1974" s="3"/>
      <c r="CD1974" s="3"/>
      <c r="CE1974" s="3"/>
      <c r="CF1974" s="3"/>
      <c r="CG1974" s="3"/>
      <c r="CH1974" s="3"/>
      <c r="CI1974" s="3"/>
      <c r="CJ1974" s="3"/>
      <c r="CK1974" s="3"/>
    </row>
    <row r="1975" spans="1:89" s="2" customFormat="1">
      <c r="A1975" s="140"/>
      <c r="B1975" s="21"/>
      <c r="C1975" s="7"/>
      <c r="D1975" s="44"/>
      <c r="E1975" s="44"/>
      <c r="F1975" s="44"/>
      <c r="G1975" s="44"/>
      <c r="H1975" s="44"/>
      <c r="I1975" s="44"/>
      <c r="J1975" s="44"/>
      <c r="K1975" s="44"/>
      <c r="L1975" s="44"/>
      <c r="M1975" s="44"/>
      <c r="N1975" s="44"/>
      <c r="O1975" s="44"/>
      <c r="P1975" s="44"/>
      <c r="Q1975" s="44"/>
      <c r="R1975" s="44"/>
      <c r="S1975" s="28"/>
      <c r="T1975" s="28"/>
      <c r="U1975" s="28"/>
      <c r="V1975" s="28"/>
      <c r="W1975" s="28"/>
      <c r="X1975" s="28"/>
      <c r="Y1975" s="28"/>
      <c r="Z1975" s="28"/>
      <c r="AA1975" s="28"/>
      <c r="AB1975" s="27"/>
      <c r="AC1975" s="27"/>
      <c r="AD1975" s="27"/>
      <c r="AE1975" s="27"/>
      <c r="AF1975" s="27"/>
      <c r="AG1975" s="27"/>
      <c r="AH1975" s="27"/>
      <c r="AI1975" s="27"/>
      <c r="AJ1975" s="27"/>
      <c r="AK1975" s="27"/>
      <c r="AL1975" s="27"/>
      <c r="AM1975" s="27"/>
      <c r="AN1975" s="27"/>
      <c r="AO1975" s="27"/>
      <c r="AP1975" s="27"/>
      <c r="AQ1975" s="27"/>
      <c r="AR1975" s="27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  <c r="BR1975" s="3"/>
      <c r="BS1975" s="3"/>
      <c r="BT1975" s="3"/>
      <c r="BU1975" s="3"/>
      <c r="BV1975" s="3"/>
      <c r="BW1975" s="3"/>
      <c r="BX1975" s="3"/>
      <c r="BY1975" s="3"/>
      <c r="BZ1975" s="3"/>
      <c r="CA1975" s="3"/>
      <c r="CB1975" s="3"/>
      <c r="CC1975" s="3"/>
      <c r="CD1975" s="3"/>
      <c r="CE1975" s="3"/>
      <c r="CF1975" s="3"/>
      <c r="CG1975" s="3"/>
      <c r="CH1975" s="3"/>
      <c r="CI1975" s="3"/>
      <c r="CJ1975" s="3"/>
      <c r="CK1975" s="3"/>
    </row>
    <row r="1976" spans="1:89" s="2" customFormat="1">
      <c r="A1976" s="140"/>
      <c r="B1976" s="21"/>
      <c r="C1976" s="7"/>
      <c r="D1976" s="44"/>
      <c r="E1976" s="44"/>
      <c r="F1976" s="44"/>
      <c r="G1976" s="44"/>
      <c r="H1976" s="44"/>
      <c r="I1976" s="44"/>
      <c r="J1976" s="44"/>
      <c r="K1976" s="44"/>
      <c r="L1976" s="44"/>
      <c r="M1976" s="44"/>
      <c r="N1976" s="44"/>
      <c r="O1976" s="44"/>
      <c r="P1976" s="44"/>
      <c r="Q1976" s="44"/>
      <c r="R1976" s="44"/>
      <c r="S1976" s="28"/>
      <c r="T1976" s="28"/>
      <c r="U1976" s="28"/>
      <c r="V1976" s="28"/>
      <c r="W1976" s="28"/>
      <c r="X1976" s="28"/>
      <c r="Y1976" s="28"/>
      <c r="Z1976" s="28"/>
      <c r="AA1976" s="28"/>
      <c r="AB1976" s="27"/>
      <c r="AC1976" s="27"/>
      <c r="AD1976" s="27"/>
      <c r="AE1976" s="27"/>
      <c r="AF1976" s="27"/>
      <c r="AG1976" s="27"/>
      <c r="AH1976" s="27"/>
      <c r="AI1976" s="27"/>
      <c r="AJ1976" s="27"/>
      <c r="AK1976" s="27"/>
      <c r="AL1976" s="27"/>
      <c r="AM1976" s="27"/>
      <c r="AN1976" s="27"/>
      <c r="AO1976" s="27"/>
      <c r="AP1976" s="27"/>
      <c r="AQ1976" s="27"/>
      <c r="AR1976" s="27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  <c r="BR1976" s="3"/>
      <c r="BS1976" s="3"/>
      <c r="BT1976" s="3"/>
      <c r="BU1976" s="3"/>
      <c r="BV1976" s="3"/>
      <c r="BW1976" s="3"/>
      <c r="BX1976" s="3"/>
      <c r="BY1976" s="3"/>
      <c r="BZ1976" s="3"/>
      <c r="CA1976" s="3"/>
      <c r="CB1976" s="3"/>
      <c r="CC1976" s="3"/>
      <c r="CD1976" s="3"/>
      <c r="CE1976" s="3"/>
      <c r="CF1976" s="3"/>
      <c r="CG1976" s="3"/>
      <c r="CH1976" s="3"/>
      <c r="CI1976" s="3"/>
      <c r="CJ1976" s="3"/>
      <c r="CK1976" s="3"/>
    </row>
    <row r="1977" spans="1:89" s="2" customFormat="1">
      <c r="A1977" s="140"/>
      <c r="B1977" s="21"/>
      <c r="C1977" s="7"/>
      <c r="D1977" s="44"/>
      <c r="E1977" s="44"/>
      <c r="F1977" s="44"/>
      <c r="G1977" s="44"/>
      <c r="H1977" s="44"/>
      <c r="I1977" s="44"/>
      <c r="J1977" s="44"/>
      <c r="K1977" s="44"/>
      <c r="L1977" s="44"/>
      <c r="M1977" s="44"/>
      <c r="N1977" s="44"/>
      <c r="O1977" s="44"/>
      <c r="P1977" s="44"/>
      <c r="Q1977" s="44"/>
      <c r="R1977" s="44"/>
      <c r="S1977" s="28"/>
      <c r="T1977" s="28"/>
      <c r="U1977" s="28"/>
      <c r="V1977" s="28"/>
      <c r="W1977" s="28"/>
      <c r="X1977" s="28"/>
      <c r="Y1977" s="28"/>
      <c r="Z1977" s="28"/>
      <c r="AA1977" s="28"/>
      <c r="AB1977" s="27"/>
      <c r="AC1977" s="27"/>
      <c r="AD1977" s="27"/>
      <c r="AE1977" s="27"/>
      <c r="AF1977" s="27"/>
      <c r="AG1977" s="27"/>
      <c r="AH1977" s="27"/>
      <c r="AI1977" s="27"/>
      <c r="AJ1977" s="27"/>
      <c r="AK1977" s="27"/>
      <c r="AL1977" s="27"/>
      <c r="AM1977" s="27"/>
      <c r="AN1977" s="27"/>
      <c r="AO1977" s="27"/>
      <c r="AP1977" s="27"/>
      <c r="AQ1977" s="27"/>
      <c r="AR1977" s="27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  <c r="BR1977" s="3"/>
      <c r="BS1977" s="3"/>
      <c r="BT1977" s="3"/>
      <c r="BU1977" s="3"/>
      <c r="BV1977" s="3"/>
      <c r="BW1977" s="3"/>
      <c r="BX1977" s="3"/>
      <c r="BY1977" s="3"/>
      <c r="BZ1977" s="3"/>
      <c r="CA1977" s="3"/>
      <c r="CB1977" s="3"/>
      <c r="CC1977" s="3"/>
      <c r="CD1977" s="3"/>
      <c r="CE1977" s="3"/>
      <c r="CF1977" s="3"/>
      <c r="CG1977" s="3"/>
      <c r="CH1977" s="3"/>
      <c r="CI1977" s="3"/>
      <c r="CJ1977" s="3"/>
      <c r="CK1977" s="3"/>
    </row>
    <row r="1978" spans="1:89" s="2" customFormat="1">
      <c r="A1978" s="140"/>
      <c r="B1978" s="21"/>
      <c r="C1978" s="7"/>
      <c r="D1978" s="44"/>
      <c r="E1978" s="44"/>
      <c r="F1978" s="44"/>
      <c r="G1978" s="44"/>
      <c r="H1978" s="44"/>
      <c r="I1978" s="44"/>
      <c r="J1978" s="44"/>
      <c r="K1978" s="44"/>
      <c r="L1978" s="44"/>
      <c r="M1978" s="44"/>
      <c r="N1978" s="44"/>
      <c r="O1978" s="44"/>
      <c r="P1978" s="44"/>
      <c r="Q1978" s="44"/>
      <c r="R1978" s="44"/>
      <c r="S1978" s="28"/>
      <c r="T1978" s="28"/>
      <c r="U1978" s="28"/>
      <c r="V1978" s="28"/>
      <c r="W1978" s="28"/>
      <c r="X1978" s="28"/>
      <c r="Y1978" s="28"/>
      <c r="Z1978" s="28"/>
      <c r="AA1978" s="28"/>
      <c r="AB1978" s="27"/>
      <c r="AC1978" s="27"/>
      <c r="AD1978" s="27"/>
      <c r="AE1978" s="27"/>
      <c r="AF1978" s="27"/>
      <c r="AG1978" s="27"/>
      <c r="AH1978" s="27"/>
      <c r="AI1978" s="27"/>
      <c r="AJ1978" s="27"/>
      <c r="AK1978" s="27"/>
      <c r="AL1978" s="27"/>
      <c r="AM1978" s="27"/>
      <c r="AN1978" s="27"/>
      <c r="AO1978" s="27"/>
      <c r="AP1978" s="27"/>
      <c r="AQ1978" s="27"/>
      <c r="AR1978" s="27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  <c r="BR1978" s="3"/>
      <c r="BS1978" s="3"/>
      <c r="BT1978" s="3"/>
      <c r="BU1978" s="3"/>
      <c r="BV1978" s="3"/>
      <c r="BW1978" s="3"/>
      <c r="BX1978" s="3"/>
      <c r="BY1978" s="3"/>
      <c r="BZ1978" s="3"/>
      <c r="CA1978" s="3"/>
      <c r="CB1978" s="3"/>
      <c r="CC1978" s="3"/>
      <c r="CD1978" s="3"/>
      <c r="CE1978" s="3"/>
      <c r="CF1978" s="3"/>
      <c r="CG1978" s="3"/>
      <c r="CH1978" s="3"/>
      <c r="CI1978" s="3"/>
      <c r="CJ1978" s="3"/>
      <c r="CK1978" s="3"/>
    </row>
    <row r="1979" spans="1:89" s="2" customFormat="1">
      <c r="A1979" s="140"/>
      <c r="B1979" s="21"/>
      <c r="C1979" s="7"/>
      <c r="D1979" s="44"/>
      <c r="E1979" s="44"/>
      <c r="F1979" s="44"/>
      <c r="G1979" s="44"/>
      <c r="H1979" s="44"/>
      <c r="I1979" s="44"/>
      <c r="J1979" s="44"/>
      <c r="K1979" s="44"/>
      <c r="L1979" s="44"/>
      <c r="M1979" s="44"/>
      <c r="N1979" s="44"/>
      <c r="O1979" s="44"/>
      <c r="P1979" s="44"/>
      <c r="Q1979" s="44"/>
      <c r="R1979" s="44"/>
      <c r="S1979" s="28"/>
      <c r="T1979" s="28"/>
      <c r="U1979" s="28"/>
      <c r="V1979" s="28"/>
      <c r="W1979" s="28"/>
      <c r="X1979" s="28"/>
      <c r="Y1979" s="28"/>
      <c r="Z1979" s="28"/>
      <c r="AA1979" s="28"/>
      <c r="AB1979" s="27"/>
      <c r="AC1979" s="27"/>
      <c r="AD1979" s="27"/>
      <c r="AE1979" s="27"/>
      <c r="AF1979" s="27"/>
      <c r="AG1979" s="27"/>
      <c r="AH1979" s="27"/>
      <c r="AI1979" s="27"/>
      <c r="AJ1979" s="27"/>
      <c r="AK1979" s="27"/>
      <c r="AL1979" s="27"/>
      <c r="AM1979" s="27"/>
      <c r="AN1979" s="27"/>
      <c r="AO1979" s="27"/>
      <c r="AP1979" s="27"/>
      <c r="AQ1979" s="27"/>
      <c r="AR1979" s="27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  <c r="BR1979" s="3"/>
      <c r="BS1979" s="3"/>
      <c r="BT1979" s="3"/>
      <c r="BU1979" s="3"/>
      <c r="BV1979" s="3"/>
      <c r="BW1979" s="3"/>
      <c r="BX1979" s="3"/>
      <c r="BY1979" s="3"/>
      <c r="BZ1979" s="3"/>
      <c r="CA1979" s="3"/>
      <c r="CB1979" s="3"/>
      <c r="CC1979" s="3"/>
      <c r="CD1979" s="3"/>
      <c r="CE1979" s="3"/>
      <c r="CF1979" s="3"/>
      <c r="CG1979" s="3"/>
      <c r="CH1979" s="3"/>
      <c r="CI1979" s="3"/>
      <c r="CJ1979" s="3"/>
      <c r="CK1979" s="3"/>
    </row>
    <row r="1980" spans="1:89" s="2" customFormat="1">
      <c r="A1980" s="140"/>
      <c r="B1980" s="21"/>
      <c r="C1980" s="7"/>
      <c r="D1980" s="44"/>
      <c r="E1980" s="44"/>
      <c r="F1980" s="44"/>
      <c r="G1980" s="44"/>
      <c r="H1980" s="44"/>
      <c r="I1980" s="44"/>
      <c r="J1980" s="44"/>
      <c r="K1980" s="44"/>
      <c r="L1980" s="44"/>
      <c r="M1980" s="44"/>
      <c r="N1980" s="44"/>
      <c r="O1980" s="44"/>
      <c r="P1980" s="44"/>
      <c r="Q1980" s="44"/>
      <c r="R1980" s="44"/>
      <c r="S1980" s="28"/>
      <c r="T1980" s="28"/>
      <c r="U1980" s="28"/>
      <c r="V1980" s="28"/>
      <c r="W1980" s="28"/>
      <c r="X1980" s="28"/>
      <c r="Y1980" s="28"/>
      <c r="Z1980" s="28"/>
      <c r="AA1980" s="28"/>
      <c r="AB1980" s="27"/>
      <c r="AC1980" s="27"/>
      <c r="AD1980" s="27"/>
      <c r="AE1980" s="27"/>
      <c r="AF1980" s="27"/>
      <c r="AG1980" s="27"/>
      <c r="AH1980" s="27"/>
      <c r="AI1980" s="27"/>
      <c r="AJ1980" s="27"/>
      <c r="AK1980" s="27"/>
      <c r="AL1980" s="27"/>
      <c r="AM1980" s="27"/>
      <c r="AN1980" s="27"/>
      <c r="AO1980" s="27"/>
      <c r="AP1980" s="27"/>
      <c r="AQ1980" s="27"/>
      <c r="AR1980" s="27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  <c r="BR1980" s="3"/>
      <c r="BS1980" s="3"/>
      <c r="BT1980" s="3"/>
      <c r="BU1980" s="3"/>
      <c r="BV1980" s="3"/>
      <c r="BW1980" s="3"/>
      <c r="BX1980" s="3"/>
      <c r="BY1980" s="3"/>
      <c r="BZ1980" s="3"/>
      <c r="CA1980" s="3"/>
      <c r="CB1980" s="3"/>
      <c r="CC1980" s="3"/>
      <c r="CD1980" s="3"/>
      <c r="CE1980" s="3"/>
      <c r="CF1980" s="3"/>
      <c r="CG1980" s="3"/>
      <c r="CH1980" s="3"/>
      <c r="CI1980" s="3"/>
      <c r="CJ1980" s="3"/>
      <c r="CK1980" s="3"/>
    </row>
    <row r="1981" spans="1:89" s="2" customFormat="1">
      <c r="A1981" s="140"/>
      <c r="B1981" s="21"/>
      <c r="C1981" s="7"/>
      <c r="D1981" s="44"/>
      <c r="E1981" s="44"/>
      <c r="F1981" s="44"/>
      <c r="G1981" s="44"/>
      <c r="H1981" s="44"/>
      <c r="I1981" s="44"/>
      <c r="J1981" s="44"/>
      <c r="K1981" s="44"/>
      <c r="L1981" s="44"/>
      <c r="M1981" s="44"/>
      <c r="N1981" s="44"/>
      <c r="O1981" s="44"/>
      <c r="P1981" s="44"/>
      <c r="Q1981" s="44"/>
      <c r="R1981" s="44"/>
      <c r="S1981" s="28"/>
      <c r="T1981" s="28"/>
      <c r="U1981" s="28"/>
      <c r="V1981" s="28"/>
      <c r="W1981" s="28"/>
      <c r="X1981" s="28"/>
      <c r="Y1981" s="28"/>
      <c r="Z1981" s="28"/>
      <c r="AA1981" s="28"/>
      <c r="AB1981" s="27"/>
      <c r="AC1981" s="27"/>
      <c r="AD1981" s="27"/>
      <c r="AE1981" s="27"/>
      <c r="AF1981" s="27"/>
      <c r="AG1981" s="27"/>
      <c r="AH1981" s="27"/>
      <c r="AI1981" s="27"/>
      <c r="AJ1981" s="27"/>
      <c r="AK1981" s="27"/>
      <c r="AL1981" s="27"/>
      <c r="AM1981" s="27"/>
      <c r="AN1981" s="27"/>
      <c r="AO1981" s="27"/>
      <c r="AP1981" s="27"/>
      <c r="AQ1981" s="27"/>
      <c r="AR1981" s="27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  <c r="BR1981" s="3"/>
      <c r="BS1981" s="3"/>
      <c r="BT1981" s="3"/>
      <c r="BU1981" s="3"/>
      <c r="BV1981" s="3"/>
      <c r="BW1981" s="3"/>
      <c r="BX1981" s="3"/>
      <c r="BY1981" s="3"/>
      <c r="BZ1981" s="3"/>
      <c r="CA1981" s="3"/>
      <c r="CB1981" s="3"/>
      <c r="CC1981" s="3"/>
      <c r="CD1981" s="3"/>
      <c r="CE1981" s="3"/>
      <c r="CF1981" s="3"/>
      <c r="CG1981" s="3"/>
      <c r="CH1981" s="3"/>
      <c r="CI1981" s="3"/>
      <c r="CJ1981" s="3"/>
      <c r="CK1981" s="3"/>
    </row>
    <row r="1982" spans="1:89" s="2" customFormat="1">
      <c r="A1982" s="140"/>
      <c r="B1982" s="21"/>
      <c r="C1982" s="7"/>
      <c r="D1982" s="44"/>
      <c r="E1982" s="44"/>
      <c r="F1982" s="44"/>
      <c r="G1982" s="44"/>
      <c r="H1982" s="44"/>
      <c r="I1982" s="44"/>
      <c r="J1982" s="44"/>
      <c r="K1982" s="44"/>
      <c r="L1982" s="44"/>
      <c r="M1982" s="44"/>
      <c r="N1982" s="44"/>
      <c r="O1982" s="44"/>
      <c r="P1982" s="44"/>
      <c r="Q1982" s="44"/>
      <c r="R1982" s="44"/>
      <c r="S1982" s="28"/>
      <c r="T1982" s="28"/>
      <c r="U1982" s="28"/>
      <c r="V1982" s="28"/>
      <c r="W1982" s="28"/>
      <c r="X1982" s="28"/>
      <c r="Y1982" s="28"/>
      <c r="Z1982" s="28"/>
      <c r="AA1982" s="28"/>
      <c r="AB1982" s="27"/>
      <c r="AC1982" s="27"/>
      <c r="AD1982" s="27"/>
      <c r="AE1982" s="27"/>
      <c r="AF1982" s="27"/>
      <c r="AG1982" s="27"/>
      <c r="AH1982" s="27"/>
      <c r="AI1982" s="27"/>
      <c r="AJ1982" s="27"/>
      <c r="AK1982" s="27"/>
      <c r="AL1982" s="27"/>
      <c r="AM1982" s="27"/>
      <c r="AN1982" s="27"/>
      <c r="AO1982" s="27"/>
      <c r="AP1982" s="27"/>
      <c r="AQ1982" s="27"/>
      <c r="AR1982" s="27"/>
      <c r="AS1982" s="3"/>
      <c r="AT1982" s="3"/>
      <c r="AU1982" s="3"/>
      <c r="AV1982" s="3"/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  <c r="BR1982" s="3"/>
      <c r="BS1982" s="3"/>
      <c r="BT1982" s="3"/>
      <c r="BU1982" s="3"/>
      <c r="BV1982" s="3"/>
      <c r="BW1982" s="3"/>
      <c r="BX1982" s="3"/>
      <c r="BY1982" s="3"/>
      <c r="BZ1982" s="3"/>
      <c r="CA1982" s="3"/>
      <c r="CB1982" s="3"/>
      <c r="CC1982" s="3"/>
      <c r="CD1982" s="3"/>
      <c r="CE1982" s="3"/>
      <c r="CF1982" s="3"/>
      <c r="CG1982" s="3"/>
      <c r="CH1982" s="3"/>
      <c r="CI1982" s="3"/>
      <c r="CJ1982" s="3"/>
      <c r="CK1982" s="3"/>
    </row>
    <row r="1983" spans="1:89" s="2" customFormat="1">
      <c r="A1983" s="140"/>
      <c r="B1983" s="21"/>
      <c r="C1983" s="7"/>
      <c r="D1983" s="44"/>
      <c r="E1983" s="44"/>
      <c r="F1983" s="44"/>
      <c r="G1983" s="44"/>
      <c r="H1983" s="44"/>
      <c r="I1983" s="44"/>
      <c r="J1983" s="44"/>
      <c r="K1983" s="44"/>
      <c r="L1983" s="44"/>
      <c r="M1983" s="44"/>
      <c r="N1983" s="44"/>
      <c r="O1983" s="44"/>
      <c r="P1983" s="44"/>
      <c r="Q1983" s="44"/>
      <c r="R1983" s="44"/>
      <c r="S1983" s="28"/>
      <c r="T1983" s="28"/>
      <c r="U1983" s="28"/>
      <c r="V1983" s="28"/>
      <c r="W1983" s="28"/>
      <c r="X1983" s="28"/>
      <c r="Y1983" s="28"/>
      <c r="Z1983" s="28"/>
      <c r="AA1983" s="28"/>
      <c r="AB1983" s="27"/>
      <c r="AC1983" s="27"/>
      <c r="AD1983" s="27"/>
      <c r="AE1983" s="27"/>
      <c r="AF1983" s="27"/>
      <c r="AG1983" s="27"/>
      <c r="AH1983" s="27"/>
      <c r="AI1983" s="27"/>
      <c r="AJ1983" s="27"/>
      <c r="AK1983" s="27"/>
      <c r="AL1983" s="27"/>
      <c r="AM1983" s="27"/>
      <c r="AN1983" s="27"/>
      <c r="AO1983" s="27"/>
      <c r="AP1983" s="27"/>
      <c r="AQ1983" s="27"/>
      <c r="AR1983" s="27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  <c r="BR1983" s="3"/>
      <c r="BS1983" s="3"/>
      <c r="BT1983" s="3"/>
      <c r="BU1983" s="3"/>
      <c r="BV1983" s="3"/>
      <c r="BW1983" s="3"/>
      <c r="BX1983" s="3"/>
      <c r="BY1983" s="3"/>
      <c r="BZ1983" s="3"/>
      <c r="CA1983" s="3"/>
      <c r="CB1983" s="3"/>
      <c r="CC1983" s="3"/>
      <c r="CD1983" s="3"/>
      <c r="CE1983" s="3"/>
      <c r="CF1983" s="3"/>
      <c r="CG1983" s="3"/>
      <c r="CH1983" s="3"/>
      <c r="CI1983" s="3"/>
      <c r="CJ1983" s="3"/>
      <c r="CK1983" s="3"/>
    </row>
    <row r="1984" spans="1:89" s="2" customFormat="1">
      <c r="A1984" s="140"/>
      <c r="B1984" s="21"/>
      <c r="C1984" s="7"/>
      <c r="D1984" s="44"/>
      <c r="E1984" s="44"/>
      <c r="F1984" s="44"/>
      <c r="G1984" s="44"/>
      <c r="H1984" s="44"/>
      <c r="I1984" s="44"/>
      <c r="J1984" s="44"/>
      <c r="K1984" s="44"/>
      <c r="L1984" s="44"/>
      <c r="M1984" s="44"/>
      <c r="N1984" s="44"/>
      <c r="O1984" s="44"/>
      <c r="P1984" s="44"/>
      <c r="Q1984" s="44"/>
      <c r="R1984" s="44"/>
      <c r="S1984" s="28"/>
      <c r="T1984" s="28"/>
      <c r="U1984" s="28"/>
      <c r="V1984" s="28"/>
      <c r="W1984" s="28"/>
      <c r="X1984" s="28"/>
      <c r="Y1984" s="28"/>
      <c r="Z1984" s="28"/>
      <c r="AA1984" s="28"/>
      <c r="AB1984" s="27"/>
      <c r="AC1984" s="27"/>
      <c r="AD1984" s="27"/>
      <c r="AE1984" s="27"/>
      <c r="AF1984" s="27"/>
      <c r="AG1984" s="27"/>
      <c r="AH1984" s="27"/>
      <c r="AI1984" s="27"/>
      <c r="AJ1984" s="27"/>
      <c r="AK1984" s="27"/>
      <c r="AL1984" s="27"/>
      <c r="AM1984" s="27"/>
      <c r="AN1984" s="27"/>
      <c r="AO1984" s="27"/>
      <c r="AP1984" s="27"/>
      <c r="AQ1984" s="27"/>
      <c r="AR1984" s="27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  <c r="BN1984" s="3"/>
      <c r="BO1984" s="3"/>
      <c r="BP1984" s="3"/>
      <c r="BQ1984" s="3"/>
      <c r="BR1984" s="3"/>
      <c r="BS1984" s="3"/>
      <c r="BT1984" s="3"/>
      <c r="BU1984" s="3"/>
      <c r="BV1984" s="3"/>
      <c r="BW1984" s="3"/>
      <c r="BX1984" s="3"/>
      <c r="BY1984" s="3"/>
      <c r="BZ1984" s="3"/>
      <c r="CA1984" s="3"/>
      <c r="CB1984" s="3"/>
      <c r="CC1984" s="3"/>
      <c r="CD1984" s="3"/>
      <c r="CE1984" s="3"/>
      <c r="CF1984" s="3"/>
      <c r="CG1984" s="3"/>
      <c r="CH1984" s="3"/>
      <c r="CI1984" s="3"/>
      <c r="CJ1984" s="3"/>
      <c r="CK1984" s="3"/>
    </row>
    <row r="1985" spans="1:89" s="2" customFormat="1">
      <c r="A1985" s="140"/>
      <c r="B1985" s="21"/>
      <c r="C1985" s="7"/>
      <c r="D1985" s="44"/>
      <c r="E1985" s="44"/>
      <c r="F1985" s="44"/>
      <c r="G1985" s="44"/>
      <c r="H1985" s="44"/>
      <c r="I1985" s="44"/>
      <c r="J1985" s="44"/>
      <c r="K1985" s="44"/>
      <c r="L1985" s="44"/>
      <c r="M1985" s="44"/>
      <c r="N1985" s="44"/>
      <c r="O1985" s="44"/>
      <c r="P1985" s="44"/>
      <c r="Q1985" s="44"/>
      <c r="R1985" s="44"/>
      <c r="S1985" s="28"/>
      <c r="T1985" s="28"/>
      <c r="U1985" s="28"/>
      <c r="V1985" s="28"/>
      <c r="W1985" s="28"/>
      <c r="X1985" s="28"/>
      <c r="Y1985" s="28"/>
      <c r="Z1985" s="28"/>
      <c r="AA1985" s="28"/>
      <c r="AB1985" s="27"/>
      <c r="AC1985" s="27"/>
      <c r="AD1985" s="27"/>
      <c r="AE1985" s="27"/>
      <c r="AF1985" s="27"/>
      <c r="AG1985" s="27"/>
      <c r="AH1985" s="27"/>
      <c r="AI1985" s="27"/>
      <c r="AJ1985" s="27"/>
      <c r="AK1985" s="27"/>
      <c r="AL1985" s="27"/>
      <c r="AM1985" s="27"/>
      <c r="AN1985" s="27"/>
      <c r="AO1985" s="27"/>
      <c r="AP1985" s="27"/>
      <c r="AQ1985" s="27"/>
      <c r="AR1985" s="27"/>
      <c r="AS1985" s="3"/>
      <c r="AT1985" s="3"/>
      <c r="AU1985" s="3"/>
      <c r="AV1985" s="3"/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/>
      <c r="BQ1985" s="3"/>
      <c r="BR1985" s="3"/>
      <c r="BS1985" s="3"/>
      <c r="BT1985" s="3"/>
      <c r="BU1985" s="3"/>
      <c r="BV1985" s="3"/>
      <c r="BW1985" s="3"/>
      <c r="BX1985" s="3"/>
      <c r="BY1985" s="3"/>
      <c r="BZ1985" s="3"/>
      <c r="CA1985" s="3"/>
      <c r="CB1985" s="3"/>
      <c r="CC1985" s="3"/>
      <c r="CD1985" s="3"/>
      <c r="CE1985" s="3"/>
      <c r="CF1985" s="3"/>
      <c r="CG1985" s="3"/>
      <c r="CH1985" s="3"/>
      <c r="CI1985" s="3"/>
      <c r="CJ1985" s="3"/>
      <c r="CK1985" s="3"/>
    </row>
    <row r="1986" spans="1:89" s="2" customFormat="1">
      <c r="A1986" s="140"/>
      <c r="B1986" s="21"/>
      <c r="C1986" s="7"/>
      <c r="D1986" s="44"/>
      <c r="E1986" s="44"/>
      <c r="F1986" s="44"/>
      <c r="G1986" s="44"/>
      <c r="H1986" s="44"/>
      <c r="I1986" s="44"/>
      <c r="J1986" s="44"/>
      <c r="K1986" s="44"/>
      <c r="L1986" s="44"/>
      <c r="M1986" s="44"/>
      <c r="N1986" s="44"/>
      <c r="O1986" s="44"/>
      <c r="P1986" s="44"/>
      <c r="Q1986" s="44"/>
      <c r="R1986" s="44"/>
      <c r="S1986" s="28"/>
      <c r="T1986" s="28"/>
      <c r="U1986" s="28"/>
      <c r="V1986" s="28"/>
      <c r="W1986" s="28"/>
      <c r="X1986" s="28"/>
      <c r="Y1986" s="28"/>
      <c r="Z1986" s="28"/>
      <c r="AA1986" s="28"/>
      <c r="AB1986" s="27"/>
      <c r="AC1986" s="27"/>
      <c r="AD1986" s="27"/>
      <c r="AE1986" s="27"/>
      <c r="AF1986" s="27"/>
      <c r="AG1986" s="27"/>
      <c r="AH1986" s="27"/>
      <c r="AI1986" s="27"/>
      <c r="AJ1986" s="27"/>
      <c r="AK1986" s="27"/>
      <c r="AL1986" s="27"/>
      <c r="AM1986" s="27"/>
      <c r="AN1986" s="27"/>
      <c r="AO1986" s="27"/>
      <c r="AP1986" s="27"/>
      <c r="AQ1986" s="27"/>
      <c r="AR1986" s="27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/>
      <c r="BK1986" s="3"/>
      <c r="BL1986" s="3"/>
      <c r="BM1986" s="3"/>
      <c r="BN1986" s="3"/>
      <c r="BO1986" s="3"/>
      <c r="BP1986" s="3"/>
      <c r="BQ1986" s="3"/>
      <c r="BR1986" s="3"/>
      <c r="BS1986" s="3"/>
      <c r="BT1986" s="3"/>
      <c r="BU1986" s="3"/>
      <c r="BV1986" s="3"/>
      <c r="BW1986" s="3"/>
      <c r="BX1986" s="3"/>
      <c r="BY1986" s="3"/>
      <c r="BZ1986" s="3"/>
      <c r="CA1986" s="3"/>
      <c r="CB1986" s="3"/>
      <c r="CC1986" s="3"/>
      <c r="CD1986" s="3"/>
      <c r="CE1986" s="3"/>
      <c r="CF1986" s="3"/>
      <c r="CG1986" s="3"/>
      <c r="CH1986" s="3"/>
      <c r="CI1986" s="3"/>
      <c r="CJ1986" s="3"/>
      <c r="CK1986" s="3"/>
    </row>
    <row r="1987" spans="1:89" s="2" customFormat="1">
      <c r="A1987" s="140"/>
      <c r="B1987" s="21"/>
      <c r="C1987" s="7"/>
      <c r="D1987" s="44"/>
      <c r="E1987" s="44"/>
      <c r="F1987" s="44"/>
      <c r="G1987" s="44"/>
      <c r="H1987" s="44"/>
      <c r="I1987" s="44"/>
      <c r="J1987" s="44"/>
      <c r="K1987" s="44"/>
      <c r="L1987" s="44"/>
      <c r="M1987" s="44"/>
      <c r="N1987" s="44"/>
      <c r="O1987" s="44"/>
      <c r="P1987" s="44"/>
      <c r="Q1987" s="44"/>
      <c r="R1987" s="44"/>
      <c r="S1987" s="28"/>
      <c r="T1987" s="28"/>
      <c r="U1987" s="28"/>
      <c r="V1987" s="28"/>
      <c r="W1987" s="28"/>
      <c r="X1987" s="28"/>
      <c r="Y1987" s="28"/>
      <c r="Z1987" s="28"/>
      <c r="AA1987" s="28"/>
      <c r="AB1987" s="27"/>
      <c r="AC1987" s="27"/>
      <c r="AD1987" s="27"/>
      <c r="AE1987" s="27"/>
      <c r="AF1987" s="27"/>
      <c r="AG1987" s="27"/>
      <c r="AH1987" s="27"/>
      <c r="AI1987" s="27"/>
      <c r="AJ1987" s="27"/>
      <c r="AK1987" s="27"/>
      <c r="AL1987" s="27"/>
      <c r="AM1987" s="27"/>
      <c r="AN1987" s="27"/>
      <c r="AO1987" s="27"/>
      <c r="AP1987" s="27"/>
      <c r="AQ1987" s="27"/>
      <c r="AR1987" s="27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  <c r="BR1987" s="3"/>
      <c r="BS1987" s="3"/>
      <c r="BT1987" s="3"/>
      <c r="BU1987" s="3"/>
      <c r="BV1987" s="3"/>
      <c r="BW1987" s="3"/>
      <c r="BX1987" s="3"/>
      <c r="BY1987" s="3"/>
      <c r="BZ1987" s="3"/>
      <c r="CA1987" s="3"/>
      <c r="CB1987" s="3"/>
      <c r="CC1987" s="3"/>
      <c r="CD1987" s="3"/>
      <c r="CE1987" s="3"/>
      <c r="CF1987" s="3"/>
      <c r="CG1987" s="3"/>
      <c r="CH1987" s="3"/>
      <c r="CI1987" s="3"/>
      <c r="CJ1987" s="3"/>
      <c r="CK1987" s="3"/>
    </row>
    <row r="1988" spans="1:89" s="2" customFormat="1">
      <c r="A1988" s="140"/>
      <c r="B1988" s="21"/>
      <c r="C1988" s="7"/>
      <c r="D1988" s="44"/>
      <c r="E1988" s="44"/>
      <c r="F1988" s="44"/>
      <c r="G1988" s="44"/>
      <c r="H1988" s="44"/>
      <c r="I1988" s="44"/>
      <c r="J1988" s="44"/>
      <c r="K1988" s="44"/>
      <c r="L1988" s="44"/>
      <c r="M1988" s="44"/>
      <c r="N1988" s="44"/>
      <c r="O1988" s="44"/>
      <c r="P1988" s="44"/>
      <c r="Q1988" s="44"/>
      <c r="R1988" s="44"/>
      <c r="S1988" s="28"/>
      <c r="T1988" s="28"/>
      <c r="U1988" s="28"/>
      <c r="V1988" s="28"/>
      <c r="W1988" s="28"/>
      <c r="X1988" s="28"/>
      <c r="Y1988" s="28"/>
      <c r="Z1988" s="28"/>
      <c r="AA1988" s="28"/>
      <c r="AB1988" s="27"/>
      <c r="AC1988" s="27"/>
      <c r="AD1988" s="27"/>
      <c r="AE1988" s="27"/>
      <c r="AF1988" s="27"/>
      <c r="AG1988" s="27"/>
      <c r="AH1988" s="27"/>
      <c r="AI1988" s="27"/>
      <c r="AJ1988" s="27"/>
      <c r="AK1988" s="27"/>
      <c r="AL1988" s="27"/>
      <c r="AM1988" s="27"/>
      <c r="AN1988" s="27"/>
      <c r="AO1988" s="27"/>
      <c r="AP1988" s="27"/>
      <c r="AQ1988" s="27"/>
      <c r="AR1988" s="27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  <c r="BR1988" s="3"/>
      <c r="BS1988" s="3"/>
      <c r="BT1988" s="3"/>
      <c r="BU1988" s="3"/>
      <c r="BV1988" s="3"/>
      <c r="BW1988" s="3"/>
      <c r="BX1988" s="3"/>
      <c r="BY1988" s="3"/>
      <c r="BZ1988" s="3"/>
      <c r="CA1988" s="3"/>
      <c r="CB1988" s="3"/>
      <c r="CC1988" s="3"/>
      <c r="CD1988" s="3"/>
      <c r="CE1988" s="3"/>
      <c r="CF1988" s="3"/>
      <c r="CG1988" s="3"/>
      <c r="CH1988" s="3"/>
      <c r="CI1988" s="3"/>
      <c r="CJ1988" s="3"/>
      <c r="CK1988" s="3"/>
    </row>
    <row r="1989" spans="1:89" s="2" customFormat="1">
      <c r="A1989" s="140"/>
      <c r="B1989" s="21"/>
      <c r="C1989" s="7"/>
      <c r="D1989" s="44"/>
      <c r="E1989" s="44"/>
      <c r="F1989" s="44"/>
      <c r="G1989" s="44"/>
      <c r="H1989" s="44"/>
      <c r="I1989" s="44"/>
      <c r="J1989" s="44"/>
      <c r="K1989" s="44"/>
      <c r="L1989" s="44"/>
      <c r="M1989" s="44"/>
      <c r="N1989" s="44"/>
      <c r="O1989" s="44"/>
      <c r="P1989" s="44"/>
      <c r="Q1989" s="44"/>
      <c r="R1989" s="44"/>
      <c r="S1989" s="28"/>
      <c r="T1989" s="28"/>
      <c r="U1989" s="28"/>
      <c r="V1989" s="28"/>
      <c r="W1989" s="28"/>
      <c r="X1989" s="28"/>
      <c r="Y1989" s="28"/>
      <c r="Z1989" s="28"/>
      <c r="AA1989" s="28"/>
      <c r="AB1989" s="27"/>
      <c r="AC1989" s="27"/>
      <c r="AD1989" s="27"/>
      <c r="AE1989" s="27"/>
      <c r="AF1989" s="27"/>
      <c r="AG1989" s="27"/>
      <c r="AH1989" s="27"/>
      <c r="AI1989" s="27"/>
      <c r="AJ1989" s="27"/>
      <c r="AK1989" s="27"/>
      <c r="AL1989" s="27"/>
      <c r="AM1989" s="27"/>
      <c r="AN1989" s="27"/>
      <c r="AO1989" s="27"/>
      <c r="AP1989" s="27"/>
      <c r="AQ1989" s="27"/>
      <c r="AR1989" s="27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/>
      <c r="BH1989" s="3"/>
      <c r="BI1989" s="3"/>
      <c r="BJ1989" s="3"/>
      <c r="BK1989" s="3"/>
      <c r="BL1989" s="3"/>
      <c r="BM1989" s="3"/>
      <c r="BN1989" s="3"/>
      <c r="BO1989" s="3"/>
      <c r="BP1989" s="3"/>
      <c r="BQ1989" s="3"/>
      <c r="BR1989" s="3"/>
      <c r="BS1989" s="3"/>
      <c r="BT1989" s="3"/>
      <c r="BU1989" s="3"/>
      <c r="BV1989" s="3"/>
      <c r="BW1989" s="3"/>
      <c r="BX1989" s="3"/>
      <c r="BY1989" s="3"/>
      <c r="BZ1989" s="3"/>
      <c r="CA1989" s="3"/>
      <c r="CB1989" s="3"/>
      <c r="CC1989" s="3"/>
      <c r="CD1989" s="3"/>
      <c r="CE1989" s="3"/>
      <c r="CF1989" s="3"/>
      <c r="CG1989" s="3"/>
      <c r="CH1989" s="3"/>
      <c r="CI1989" s="3"/>
      <c r="CJ1989" s="3"/>
      <c r="CK1989" s="3"/>
    </row>
    <row r="1990" spans="1:89" s="2" customFormat="1">
      <c r="A1990" s="140"/>
      <c r="B1990" s="21"/>
      <c r="C1990" s="7"/>
      <c r="D1990" s="44"/>
      <c r="E1990" s="44"/>
      <c r="F1990" s="44"/>
      <c r="G1990" s="44"/>
      <c r="H1990" s="44"/>
      <c r="I1990" s="44"/>
      <c r="J1990" s="44"/>
      <c r="K1990" s="44"/>
      <c r="L1990" s="44"/>
      <c r="M1990" s="44"/>
      <c r="N1990" s="44"/>
      <c r="O1990" s="44"/>
      <c r="P1990" s="44"/>
      <c r="Q1990" s="44"/>
      <c r="R1990" s="44"/>
      <c r="S1990" s="28"/>
      <c r="T1990" s="28"/>
      <c r="U1990" s="28"/>
      <c r="V1990" s="28"/>
      <c r="W1990" s="28"/>
      <c r="X1990" s="28"/>
      <c r="Y1990" s="28"/>
      <c r="Z1990" s="28"/>
      <c r="AA1990" s="28"/>
      <c r="AB1990" s="27"/>
      <c r="AC1990" s="27"/>
      <c r="AD1990" s="27"/>
      <c r="AE1990" s="27"/>
      <c r="AF1990" s="27"/>
      <c r="AG1990" s="27"/>
      <c r="AH1990" s="27"/>
      <c r="AI1990" s="27"/>
      <c r="AJ1990" s="27"/>
      <c r="AK1990" s="27"/>
      <c r="AL1990" s="27"/>
      <c r="AM1990" s="27"/>
      <c r="AN1990" s="27"/>
      <c r="AO1990" s="27"/>
      <c r="AP1990" s="27"/>
      <c r="AQ1990" s="27"/>
      <c r="AR1990" s="27"/>
      <c r="AS1990" s="3"/>
      <c r="AT1990" s="3"/>
      <c r="AU1990" s="3"/>
      <c r="AV1990" s="3"/>
      <c r="AW1990" s="3"/>
      <c r="AX1990" s="3"/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  <c r="BR1990" s="3"/>
      <c r="BS1990" s="3"/>
      <c r="BT1990" s="3"/>
      <c r="BU1990" s="3"/>
      <c r="BV1990" s="3"/>
      <c r="BW1990" s="3"/>
      <c r="BX1990" s="3"/>
      <c r="BY1990" s="3"/>
      <c r="BZ1990" s="3"/>
      <c r="CA1990" s="3"/>
      <c r="CB1990" s="3"/>
      <c r="CC1990" s="3"/>
      <c r="CD1990" s="3"/>
      <c r="CE1990" s="3"/>
      <c r="CF1990" s="3"/>
      <c r="CG1990" s="3"/>
      <c r="CH1990" s="3"/>
      <c r="CI1990" s="3"/>
      <c r="CJ1990" s="3"/>
      <c r="CK1990" s="3"/>
    </row>
    <row r="1991" spans="1:89" s="2" customFormat="1">
      <c r="A1991" s="140"/>
      <c r="B1991" s="21"/>
      <c r="C1991" s="7"/>
      <c r="D1991" s="44"/>
      <c r="E1991" s="44"/>
      <c r="F1991" s="44"/>
      <c r="G1991" s="44"/>
      <c r="H1991" s="44"/>
      <c r="I1991" s="44"/>
      <c r="J1991" s="44"/>
      <c r="K1991" s="44"/>
      <c r="L1991" s="44"/>
      <c r="M1991" s="44"/>
      <c r="N1991" s="44"/>
      <c r="O1991" s="44"/>
      <c r="P1991" s="44"/>
      <c r="Q1991" s="44"/>
      <c r="R1991" s="44"/>
      <c r="S1991" s="28"/>
      <c r="T1991" s="28"/>
      <c r="U1991" s="28"/>
      <c r="V1991" s="28"/>
      <c r="W1991" s="28"/>
      <c r="X1991" s="28"/>
      <c r="Y1991" s="28"/>
      <c r="Z1991" s="28"/>
      <c r="AA1991" s="28"/>
      <c r="AB1991" s="27"/>
      <c r="AC1991" s="27"/>
      <c r="AD1991" s="27"/>
      <c r="AE1991" s="27"/>
      <c r="AF1991" s="27"/>
      <c r="AG1991" s="27"/>
      <c r="AH1991" s="27"/>
      <c r="AI1991" s="27"/>
      <c r="AJ1991" s="27"/>
      <c r="AK1991" s="27"/>
      <c r="AL1991" s="27"/>
      <c r="AM1991" s="27"/>
      <c r="AN1991" s="27"/>
      <c r="AO1991" s="27"/>
      <c r="AP1991" s="27"/>
      <c r="AQ1991" s="27"/>
      <c r="AR1991" s="27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/>
      <c r="BL1991" s="3"/>
      <c r="BM1991" s="3"/>
      <c r="BN1991" s="3"/>
      <c r="BO1991" s="3"/>
      <c r="BP1991" s="3"/>
      <c r="BQ1991" s="3"/>
      <c r="BR1991" s="3"/>
      <c r="BS1991" s="3"/>
      <c r="BT1991" s="3"/>
      <c r="BU1991" s="3"/>
      <c r="BV1991" s="3"/>
      <c r="BW1991" s="3"/>
      <c r="BX1991" s="3"/>
      <c r="BY1991" s="3"/>
      <c r="BZ1991" s="3"/>
      <c r="CA1991" s="3"/>
      <c r="CB1991" s="3"/>
      <c r="CC1991" s="3"/>
      <c r="CD1991" s="3"/>
      <c r="CE1991" s="3"/>
      <c r="CF1991" s="3"/>
      <c r="CG1991" s="3"/>
      <c r="CH1991" s="3"/>
      <c r="CI1991" s="3"/>
      <c r="CJ1991" s="3"/>
      <c r="CK1991" s="3"/>
    </row>
    <row r="1992" spans="1:89" s="2" customFormat="1">
      <c r="A1992" s="140"/>
      <c r="B1992" s="21"/>
      <c r="C1992" s="7"/>
      <c r="D1992" s="44"/>
      <c r="E1992" s="44"/>
      <c r="F1992" s="44"/>
      <c r="G1992" s="44"/>
      <c r="H1992" s="44"/>
      <c r="I1992" s="44"/>
      <c r="J1992" s="44"/>
      <c r="K1992" s="44"/>
      <c r="L1992" s="44"/>
      <c r="M1992" s="44"/>
      <c r="N1992" s="44"/>
      <c r="O1992" s="44"/>
      <c r="P1992" s="44"/>
      <c r="Q1992" s="44"/>
      <c r="R1992" s="44"/>
      <c r="S1992" s="28"/>
      <c r="T1992" s="28"/>
      <c r="U1992" s="28"/>
      <c r="V1992" s="28"/>
      <c r="W1992" s="28"/>
      <c r="X1992" s="28"/>
      <c r="Y1992" s="28"/>
      <c r="Z1992" s="28"/>
      <c r="AA1992" s="28"/>
      <c r="AB1992" s="27"/>
      <c r="AC1992" s="27"/>
      <c r="AD1992" s="27"/>
      <c r="AE1992" s="27"/>
      <c r="AF1992" s="27"/>
      <c r="AG1992" s="27"/>
      <c r="AH1992" s="27"/>
      <c r="AI1992" s="27"/>
      <c r="AJ1992" s="27"/>
      <c r="AK1992" s="27"/>
      <c r="AL1992" s="27"/>
      <c r="AM1992" s="27"/>
      <c r="AN1992" s="27"/>
      <c r="AO1992" s="27"/>
      <c r="AP1992" s="27"/>
      <c r="AQ1992" s="27"/>
      <c r="AR1992" s="27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  <c r="BR1992" s="3"/>
      <c r="BS1992" s="3"/>
      <c r="BT1992" s="3"/>
      <c r="BU1992" s="3"/>
      <c r="BV1992" s="3"/>
      <c r="BW1992" s="3"/>
      <c r="BX1992" s="3"/>
      <c r="BY1992" s="3"/>
      <c r="BZ1992" s="3"/>
      <c r="CA1992" s="3"/>
      <c r="CB1992" s="3"/>
      <c r="CC1992" s="3"/>
      <c r="CD1992" s="3"/>
      <c r="CE1992" s="3"/>
      <c r="CF1992" s="3"/>
      <c r="CG1992" s="3"/>
      <c r="CH1992" s="3"/>
      <c r="CI1992" s="3"/>
      <c r="CJ1992" s="3"/>
      <c r="CK1992" s="3"/>
    </row>
    <row r="1993" spans="1:89" s="2" customFormat="1">
      <c r="A1993" s="140"/>
      <c r="B1993" s="21"/>
      <c r="C1993" s="7"/>
      <c r="D1993" s="44"/>
      <c r="E1993" s="44"/>
      <c r="F1993" s="44"/>
      <c r="G1993" s="44"/>
      <c r="H1993" s="44"/>
      <c r="I1993" s="44"/>
      <c r="J1993" s="44"/>
      <c r="K1993" s="44"/>
      <c r="L1993" s="44"/>
      <c r="M1993" s="44"/>
      <c r="N1993" s="44"/>
      <c r="O1993" s="44"/>
      <c r="P1993" s="44"/>
      <c r="Q1993" s="44"/>
      <c r="R1993" s="44"/>
      <c r="S1993" s="28"/>
      <c r="T1993" s="28"/>
      <c r="U1993" s="28"/>
      <c r="V1993" s="28"/>
      <c r="W1993" s="28"/>
      <c r="X1993" s="28"/>
      <c r="Y1993" s="28"/>
      <c r="Z1993" s="28"/>
      <c r="AA1993" s="28"/>
      <c r="AB1993" s="27"/>
      <c r="AC1993" s="27"/>
      <c r="AD1993" s="27"/>
      <c r="AE1993" s="27"/>
      <c r="AF1993" s="27"/>
      <c r="AG1993" s="27"/>
      <c r="AH1993" s="27"/>
      <c r="AI1993" s="27"/>
      <c r="AJ1993" s="27"/>
      <c r="AK1993" s="27"/>
      <c r="AL1993" s="27"/>
      <c r="AM1993" s="27"/>
      <c r="AN1993" s="27"/>
      <c r="AO1993" s="27"/>
      <c r="AP1993" s="27"/>
      <c r="AQ1993" s="27"/>
      <c r="AR1993" s="27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  <c r="BN1993" s="3"/>
      <c r="BO1993" s="3"/>
      <c r="BP1993" s="3"/>
      <c r="BQ1993" s="3"/>
      <c r="BR1993" s="3"/>
      <c r="BS1993" s="3"/>
      <c r="BT1993" s="3"/>
      <c r="BU1993" s="3"/>
      <c r="BV1993" s="3"/>
      <c r="BW1993" s="3"/>
      <c r="BX1993" s="3"/>
      <c r="BY1993" s="3"/>
      <c r="BZ1993" s="3"/>
      <c r="CA1993" s="3"/>
      <c r="CB1993" s="3"/>
      <c r="CC1993" s="3"/>
      <c r="CD1993" s="3"/>
      <c r="CE1993" s="3"/>
      <c r="CF1993" s="3"/>
      <c r="CG1993" s="3"/>
      <c r="CH1993" s="3"/>
      <c r="CI1993" s="3"/>
      <c r="CJ1993" s="3"/>
      <c r="CK1993" s="3"/>
    </row>
    <row r="1994" spans="1:89" s="2" customFormat="1">
      <c r="A1994" s="140"/>
      <c r="B1994" s="21"/>
      <c r="C1994" s="7"/>
      <c r="D1994" s="44"/>
      <c r="E1994" s="44"/>
      <c r="F1994" s="44"/>
      <c r="G1994" s="44"/>
      <c r="H1994" s="44"/>
      <c r="I1994" s="44"/>
      <c r="J1994" s="44"/>
      <c r="K1994" s="44"/>
      <c r="L1994" s="44"/>
      <c r="M1994" s="44"/>
      <c r="N1994" s="44"/>
      <c r="O1994" s="44"/>
      <c r="P1994" s="44"/>
      <c r="Q1994" s="44"/>
      <c r="R1994" s="44"/>
      <c r="S1994" s="28"/>
      <c r="T1994" s="28"/>
      <c r="U1994" s="28"/>
      <c r="V1994" s="28"/>
      <c r="W1994" s="28"/>
      <c r="X1994" s="28"/>
      <c r="Y1994" s="28"/>
      <c r="Z1994" s="28"/>
      <c r="AA1994" s="28"/>
      <c r="AB1994" s="27"/>
      <c r="AC1994" s="27"/>
      <c r="AD1994" s="27"/>
      <c r="AE1994" s="27"/>
      <c r="AF1994" s="27"/>
      <c r="AG1994" s="27"/>
      <c r="AH1994" s="27"/>
      <c r="AI1994" s="27"/>
      <c r="AJ1994" s="27"/>
      <c r="AK1994" s="27"/>
      <c r="AL1994" s="27"/>
      <c r="AM1994" s="27"/>
      <c r="AN1994" s="27"/>
      <c r="AO1994" s="27"/>
      <c r="AP1994" s="27"/>
      <c r="AQ1994" s="27"/>
      <c r="AR1994" s="27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  <c r="BN1994" s="3"/>
      <c r="BO1994" s="3"/>
      <c r="BP1994" s="3"/>
      <c r="BQ1994" s="3"/>
      <c r="BR1994" s="3"/>
      <c r="BS1994" s="3"/>
      <c r="BT1994" s="3"/>
      <c r="BU1994" s="3"/>
      <c r="BV1994" s="3"/>
      <c r="BW1994" s="3"/>
      <c r="BX1994" s="3"/>
      <c r="BY1994" s="3"/>
      <c r="BZ1994" s="3"/>
      <c r="CA1994" s="3"/>
      <c r="CB1994" s="3"/>
      <c r="CC1994" s="3"/>
      <c r="CD1994" s="3"/>
      <c r="CE1994" s="3"/>
      <c r="CF1994" s="3"/>
      <c r="CG1994" s="3"/>
      <c r="CH1994" s="3"/>
      <c r="CI1994" s="3"/>
      <c r="CJ1994" s="3"/>
      <c r="CK1994" s="3"/>
    </row>
    <row r="1995" spans="1:89" s="2" customFormat="1">
      <c r="A1995" s="140"/>
      <c r="B1995" s="21"/>
      <c r="C1995" s="7"/>
      <c r="D1995" s="44"/>
      <c r="E1995" s="44"/>
      <c r="F1995" s="44"/>
      <c r="G1995" s="44"/>
      <c r="H1995" s="44"/>
      <c r="I1995" s="44"/>
      <c r="J1995" s="44"/>
      <c r="K1995" s="44"/>
      <c r="L1995" s="44"/>
      <c r="M1995" s="44"/>
      <c r="N1995" s="44"/>
      <c r="O1995" s="44"/>
      <c r="P1995" s="44"/>
      <c r="Q1995" s="44"/>
      <c r="R1995" s="44"/>
      <c r="S1995" s="28"/>
      <c r="T1995" s="28"/>
      <c r="U1995" s="28"/>
      <c r="V1995" s="28"/>
      <c r="W1995" s="28"/>
      <c r="X1995" s="28"/>
      <c r="Y1995" s="28"/>
      <c r="Z1995" s="28"/>
      <c r="AA1995" s="28"/>
      <c r="AB1995" s="27"/>
      <c r="AC1995" s="27"/>
      <c r="AD1995" s="27"/>
      <c r="AE1995" s="27"/>
      <c r="AF1995" s="27"/>
      <c r="AG1995" s="27"/>
      <c r="AH1995" s="27"/>
      <c r="AI1995" s="27"/>
      <c r="AJ1995" s="27"/>
      <c r="AK1995" s="27"/>
      <c r="AL1995" s="27"/>
      <c r="AM1995" s="27"/>
      <c r="AN1995" s="27"/>
      <c r="AO1995" s="27"/>
      <c r="AP1995" s="27"/>
      <c r="AQ1995" s="27"/>
      <c r="AR1995" s="27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  <c r="BR1995" s="3"/>
      <c r="BS1995" s="3"/>
      <c r="BT1995" s="3"/>
      <c r="BU1995" s="3"/>
      <c r="BV1995" s="3"/>
      <c r="BW1995" s="3"/>
      <c r="BX1995" s="3"/>
      <c r="BY1995" s="3"/>
      <c r="BZ1995" s="3"/>
      <c r="CA1995" s="3"/>
      <c r="CB1995" s="3"/>
      <c r="CC1995" s="3"/>
      <c r="CD1995" s="3"/>
      <c r="CE1995" s="3"/>
      <c r="CF1995" s="3"/>
      <c r="CG1995" s="3"/>
      <c r="CH1995" s="3"/>
      <c r="CI1995" s="3"/>
      <c r="CJ1995" s="3"/>
      <c r="CK1995" s="3"/>
    </row>
    <row r="1996" spans="1:89" s="2" customFormat="1">
      <c r="A1996" s="140"/>
      <c r="B1996" s="21"/>
      <c r="C1996" s="7"/>
      <c r="D1996" s="44"/>
      <c r="E1996" s="44"/>
      <c r="F1996" s="44"/>
      <c r="G1996" s="44"/>
      <c r="H1996" s="44"/>
      <c r="I1996" s="44"/>
      <c r="J1996" s="44"/>
      <c r="K1996" s="44"/>
      <c r="L1996" s="44"/>
      <c r="M1996" s="44"/>
      <c r="N1996" s="44"/>
      <c r="O1996" s="44"/>
      <c r="P1996" s="44"/>
      <c r="Q1996" s="44"/>
      <c r="R1996" s="44"/>
      <c r="S1996" s="28"/>
      <c r="T1996" s="28"/>
      <c r="U1996" s="28"/>
      <c r="V1996" s="28"/>
      <c r="W1996" s="28"/>
      <c r="X1996" s="28"/>
      <c r="Y1996" s="28"/>
      <c r="Z1996" s="28"/>
      <c r="AA1996" s="28"/>
      <c r="AB1996" s="27"/>
      <c r="AC1996" s="27"/>
      <c r="AD1996" s="27"/>
      <c r="AE1996" s="27"/>
      <c r="AF1996" s="27"/>
      <c r="AG1996" s="27"/>
      <c r="AH1996" s="27"/>
      <c r="AI1996" s="27"/>
      <c r="AJ1996" s="27"/>
      <c r="AK1996" s="27"/>
      <c r="AL1996" s="27"/>
      <c r="AM1996" s="27"/>
      <c r="AN1996" s="27"/>
      <c r="AO1996" s="27"/>
      <c r="AP1996" s="27"/>
      <c r="AQ1996" s="27"/>
      <c r="AR1996" s="27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  <c r="BR1996" s="3"/>
      <c r="BS1996" s="3"/>
      <c r="BT1996" s="3"/>
      <c r="BU1996" s="3"/>
      <c r="BV1996" s="3"/>
      <c r="BW1996" s="3"/>
      <c r="BX1996" s="3"/>
      <c r="BY1996" s="3"/>
      <c r="BZ1996" s="3"/>
      <c r="CA1996" s="3"/>
      <c r="CB1996" s="3"/>
      <c r="CC1996" s="3"/>
      <c r="CD1996" s="3"/>
      <c r="CE1996" s="3"/>
      <c r="CF1996" s="3"/>
      <c r="CG1996" s="3"/>
      <c r="CH1996" s="3"/>
      <c r="CI1996" s="3"/>
      <c r="CJ1996" s="3"/>
      <c r="CK1996" s="3"/>
    </row>
    <row r="1997" spans="1:89" s="2" customFormat="1">
      <c r="A1997" s="140"/>
      <c r="B1997" s="21"/>
      <c r="C1997" s="7"/>
      <c r="D1997" s="44"/>
      <c r="E1997" s="44"/>
      <c r="F1997" s="44"/>
      <c r="G1997" s="44"/>
      <c r="H1997" s="44"/>
      <c r="I1997" s="44"/>
      <c r="J1997" s="44"/>
      <c r="K1997" s="44"/>
      <c r="L1997" s="44"/>
      <c r="M1997" s="44"/>
      <c r="N1997" s="44"/>
      <c r="O1997" s="44"/>
      <c r="P1997" s="44"/>
      <c r="Q1997" s="44"/>
      <c r="R1997" s="44"/>
      <c r="S1997" s="28"/>
      <c r="T1997" s="28"/>
      <c r="U1997" s="28"/>
      <c r="V1997" s="28"/>
      <c r="W1997" s="28"/>
      <c r="X1997" s="28"/>
      <c r="Y1997" s="28"/>
      <c r="Z1997" s="28"/>
      <c r="AA1997" s="28"/>
      <c r="AB1997" s="27"/>
      <c r="AC1997" s="27"/>
      <c r="AD1997" s="27"/>
      <c r="AE1997" s="27"/>
      <c r="AF1997" s="27"/>
      <c r="AG1997" s="27"/>
      <c r="AH1997" s="27"/>
      <c r="AI1997" s="27"/>
      <c r="AJ1997" s="27"/>
      <c r="AK1997" s="27"/>
      <c r="AL1997" s="27"/>
      <c r="AM1997" s="27"/>
      <c r="AN1997" s="27"/>
      <c r="AO1997" s="27"/>
      <c r="AP1997" s="27"/>
      <c r="AQ1997" s="27"/>
      <c r="AR1997" s="27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/>
      <c r="BL1997" s="3"/>
      <c r="BM1997" s="3"/>
      <c r="BN1997" s="3"/>
      <c r="BO1997" s="3"/>
      <c r="BP1997" s="3"/>
      <c r="BQ1997" s="3"/>
      <c r="BR1997" s="3"/>
      <c r="BS1997" s="3"/>
      <c r="BT1997" s="3"/>
      <c r="BU1997" s="3"/>
      <c r="BV1997" s="3"/>
      <c r="BW1997" s="3"/>
      <c r="BX1997" s="3"/>
      <c r="BY1997" s="3"/>
      <c r="BZ1997" s="3"/>
      <c r="CA1997" s="3"/>
      <c r="CB1997" s="3"/>
      <c r="CC1997" s="3"/>
      <c r="CD1997" s="3"/>
      <c r="CE1997" s="3"/>
      <c r="CF1997" s="3"/>
      <c r="CG1997" s="3"/>
      <c r="CH1997" s="3"/>
      <c r="CI1997" s="3"/>
      <c r="CJ1997" s="3"/>
      <c r="CK1997" s="3"/>
    </row>
    <row r="1998" spans="1:89" s="2" customFormat="1">
      <c r="A1998" s="140"/>
      <c r="B1998" s="21"/>
      <c r="C1998" s="7"/>
      <c r="D1998" s="44"/>
      <c r="E1998" s="44"/>
      <c r="F1998" s="44"/>
      <c r="G1998" s="44"/>
      <c r="H1998" s="44"/>
      <c r="I1998" s="44"/>
      <c r="J1998" s="44"/>
      <c r="K1998" s="44"/>
      <c r="L1998" s="44"/>
      <c r="M1998" s="44"/>
      <c r="N1998" s="44"/>
      <c r="O1998" s="44"/>
      <c r="P1998" s="44"/>
      <c r="Q1998" s="44"/>
      <c r="R1998" s="44"/>
      <c r="S1998" s="28"/>
      <c r="T1998" s="28"/>
      <c r="U1998" s="28"/>
      <c r="V1998" s="28"/>
      <c r="W1998" s="28"/>
      <c r="X1998" s="28"/>
      <c r="Y1998" s="28"/>
      <c r="Z1998" s="28"/>
      <c r="AA1998" s="28"/>
      <c r="AB1998" s="27"/>
      <c r="AC1998" s="27"/>
      <c r="AD1998" s="27"/>
      <c r="AE1998" s="27"/>
      <c r="AF1998" s="27"/>
      <c r="AG1998" s="27"/>
      <c r="AH1998" s="27"/>
      <c r="AI1998" s="27"/>
      <c r="AJ1998" s="27"/>
      <c r="AK1998" s="27"/>
      <c r="AL1998" s="27"/>
      <c r="AM1998" s="27"/>
      <c r="AN1998" s="27"/>
      <c r="AO1998" s="27"/>
      <c r="AP1998" s="27"/>
      <c r="AQ1998" s="27"/>
      <c r="AR1998" s="27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/>
      <c r="BQ1998" s="3"/>
      <c r="BR1998" s="3"/>
      <c r="BS1998" s="3"/>
      <c r="BT1998" s="3"/>
      <c r="BU1998" s="3"/>
      <c r="BV1998" s="3"/>
      <c r="BW1998" s="3"/>
      <c r="BX1998" s="3"/>
      <c r="BY1998" s="3"/>
      <c r="BZ1998" s="3"/>
      <c r="CA1998" s="3"/>
      <c r="CB1998" s="3"/>
      <c r="CC1998" s="3"/>
      <c r="CD1998" s="3"/>
      <c r="CE1998" s="3"/>
      <c r="CF1998" s="3"/>
      <c r="CG1998" s="3"/>
      <c r="CH1998" s="3"/>
      <c r="CI1998" s="3"/>
      <c r="CJ1998" s="3"/>
      <c r="CK1998" s="3"/>
    </row>
    <row r="1999" spans="1:89" s="2" customFormat="1">
      <c r="A1999" s="140"/>
      <c r="B1999" s="21"/>
      <c r="C1999" s="7"/>
      <c r="D1999" s="44"/>
      <c r="E1999" s="44"/>
      <c r="F1999" s="44"/>
      <c r="G1999" s="44"/>
      <c r="H1999" s="44"/>
      <c r="I1999" s="44"/>
      <c r="J1999" s="44"/>
      <c r="K1999" s="44"/>
      <c r="L1999" s="44"/>
      <c r="M1999" s="44"/>
      <c r="N1999" s="44"/>
      <c r="O1999" s="44"/>
      <c r="P1999" s="44"/>
      <c r="Q1999" s="44"/>
      <c r="R1999" s="44"/>
      <c r="S1999" s="28"/>
      <c r="T1999" s="28"/>
      <c r="U1999" s="28"/>
      <c r="V1999" s="28"/>
      <c r="W1999" s="28"/>
      <c r="X1999" s="28"/>
      <c r="Y1999" s="28"/>
      <c r="Z1999" s="28"/>
      <c r="AA1999" s="28"/>
      <c r="AB1999" s="27"/>
      <c r="AC1999" s="27"/>
      <c r="AD1999" s="27"/>
      <c r="AE1999" s="27"/>
      <c r="AF1999" s="27"/>
      <c r="AG1999" s="27"/>
      <c r="AH1999" s="27"/>
      <c r="AI1999" s="27"/>
      <c r="AJ1999" s="27"/>
      <c r="AK1999" s="27"/>
      <c r="AL1999" s="27"/>
      <c r="AM1999" s="27"/>
      <c r="AN1999" s="27"/>
      <c r="AO1999" s="27"/>
      <c r="AP1999" s="27"/>
      <c r="AQ1999" s="27"/>
      <c r="AR1999" s="27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  <c r="BR1999" s="3"/>
      <c r="BS1999" s="3"/>
      <c r="BT1999" s="3"/>
      <c r="BU1999" s="3"/>
      <c r="BV1999" s="3"/>
      <c r="BW1999" s="3"/>
      <c r="BX1999" s="3"/>
      <c r="BY1999" s="3"/>
      <c r="BZ1999" s="3"/>
      <c r="CA1999" s="3"/>
      <c r="CB1999" s="3"/>
      <c r="CC1999" s="3"/>
      <c r="CD1999" s="3"/>
      <c r="CE1999" s="3"/>
      <c r="CF1999" s="3"/>
      <c r="CG1999" s="3"/>
      <c r="CH1999" s="3"/>
      <c r="CI1999" s="3"/>
      <c r="CJ1999" s="3"/>
      <c r="CK1999" s="3"/>
    </row>
    <row r="2000" spans="1:89" s="2" customFormat="1">
      <c r="A2000" s="140"/>
      <c r="B2000" s="21"/>
      <c r="C2000" s="7"/>
      <c r="D2000" s="44"/>
      <c r="E2000" s="44"/>
      <c r="F2000" s="44"/>
      <c r="G2000" s="44"/>
      <c r="H2000" s="44"/>
      <c r="I2000" s="44"/>
      <c r="J2000" s="44"/>
      <c r="K2000" s="44"/>
      <c r="L2000" s="44"/>
      <c r="M2000" s="44"/>
      <c r="N2000" s="44"/>
      <c r="O2000" s="44"/>
      <c r="P2000" s="44"/>
      <c r="Q2000" s="44"/>
      <c r="R2000" s="44"/>
      <c r="S2000" s="28"/>
      <c r="T2000" s="28"/>
      <c r="U2000" s="28"/>
      <c r="V2000" s="28"/>
      <c r="W2000" s="28"/>
      <c r="X2000" s="28"/>
      <c r="Y2000" s="28"/>
      <c r="Z2000" s="28"/>
      <c r="AA2000" s="28"/>
      <c r="AB2000" s="27"/>
      <c r="AC2000" s="27"/>
      <c r="AD2000" s="27"/>
      <c r="AE2000" s="27"/>
      <c r="AF2000" s="27"/>
      <c r="AG2000" s="27"/>
      <c r="AH2000" s="27"/>
      <c r="AI2000" s="27"/>
      <c r="AJ2000" s="27"/>
      <c r="AK2000" s="27"/>
      <c r="AL2000" s="27"/>
      <c r="AM2000" s="27"/>
      <c r="AN2000" s="27"/>
      <c r="AO2000" s="27"/>
      <c r="AP2000" s="27"/>
      <c r="AQ2000" s="27"/>
      <c r="AR2000" s="27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  <c r="BR2000" s="3"/>
      <c r="BS2000" s="3"/>
      <c r="BT2000" s="3"/>
      <c r="BU2000" s="3"/>
      <c r="BV2000" s="3"/>
      <c r="BW2000" s="3"/>
      <c r="BX2000" s="3"/>
      <c r="BY2000" s="3"/>
      <c r="BZ2000" s="3"/>
      <c r="CA2000" s="3"/>
      <c r="CB2000" s="3"/>
      <c r="CC2000" s="3"/>
      <c r="CD2000" s="3"/>
      <c r="CE2000" s="3"/>
      <c r="CF2000" s="3"/>
      <c r="CG2000" s="3"/>
      <c r="CH2000" s="3"/>
      <c r="CI2000" s="3"/>
      <c r="CJ2000" s="3"/>
      <c r="CK2000" s="3"/>
    </row>
    <row r="2001" spans="1:89" s="2" customFormat="1">
      <c r="A2001" s="140"/>
      <c r="B2001" s="21"/>
      <c r="C2001" s="7"/>
      <c r="D2001" s="44"/>
      <c r="E2001" s="44"/>
      <c r="F2001" s="44"/>
      <c r="G2001" s="44"/>
      <c r="H2001" s="44"/>
      <c r="I2001" s="44"/>
      <c r="J2001" s="44"/>
      <c r="K2001" s="44"/>
      <c r="L2001" s="44"/>
      <c r="M2001" s="44"/>
      <c r="N2001" s="44"/>
      <c r="O2001" s="44"/>
      <c r="P2001" s="44"/>
      <c r="Q2001" s="44"/>
      <c r="R2001" s="44"/>
      <c r="S2001" s="28"/>
      <c r="T2001" s="28"/>
      <c r="U2001" s="28"/>
      <c r="V2001" s="28"/>
      <c r="W2001" s="28"/>
      <c r="X2001" s="28"/>
      <c r="Y2001" s="28"/>
      <c r="Z2001" s="28"/>
      <c r="AA2001" s="28"/>
      <c r="AB2001" s="27"/>
      <c r="AC2001" s="27"/>
      <c r="AD2001" s="27"/>
      <c r="AE2001" s="27"/>
      <c r="AF2001" s="27"/>
      <c r="AG2001" s="27"/>
      <c r="AH2001" s="27"/>
      <c r="AI2001" s="27"/>
      <c r="AJ2001" s="27"/>
      <c r="AK2001" s="27"/>
      <c r="AL2001" s="27"/>
      <c r="AM2001" s="27"/>
      <c r="AN2001" s="27"/>
      <c r="AO2001" s="27"/>
      <c r="AP2001" s="27"/>
      <c r="AQ2001" s="27"/>
      <c r="AR2001" s="27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  <c r="BR2001" s="3"/>
      <c r="BS2001" s="3"/>
      <c r="BT2001" s="3"/>
      <c r="BU2001" s="3"/>
      <c r="BV2001" s="3"/>
      <c r="BW2001" s="3"/>
      <c r="BX2001" s="3"/>
      <c r="BY2001" s="3"/>
      <c r="BZ2001" s="3"/>
      <c r="CA2001" s="3"/>
      <c r="CB2001" s="3"/>
      <c r="CC2001" s="3"/>
      <c r="CD2001" s="3"/>
      <c r="CE2001" s="3"/>
      <c r="CF2001" s="3"/>
      <c r="CG2001" s="3"/>
      <c r="CH2001" s="3"/>
      <c r="CI2001" s="3"/>
      <c r="CJ2001" s="3"/>
      <c r="CK2001" s="3"/>
    </row>
    <row r="2002" spans="1:89" s="2" customFormat="1">
      <c r="A2002" s="140"/>
      <c r="B2002" s="21"/>
      <c r="C2002" s="7"/>
      <c r="D2002" s="44"/>
      <c r="E2002" s="44"/>
      <c r="F2002" s="44"/>
      <c r="G2002" s="44"/>
      <c r="H2002" s="44"/>
      <c r="I2002" s="44"/>
      <c r="J2002" s="44"/>
      <c r="K2002" s="44"/>
      <c r="L2002" s="44"/>
      <c r="M2002" s="44"/>
      <c r="N2002" s="44"/>
      <c r="O2002" s="44"/>
      <c r="P2002" s="44"/>
      <c r="Q2002" s="44"/>
      <c r="R2002" s="44"/>
      <c r="S2002" s="28"/>
      <c r="T2002" s="28"/>
      <c r="U2002" s="28"/>
      <c r="V2002" s="28"/>
      <c r="W2002" s="28"/>
      <c r="X2002" s="28"/>
      <c r="Y2002" s="28"/>
      <c r="Z2002" s="28"/>
      <c r="AA2002" s="28"/>
      <c r="AB2002" s="27"/>
      <c r="AC2002" s="27"/>
      <c r="AD2002" s="27"/>
      <c r="AE2002" s="27"/>
      <c r="AF2002" s="27"/>
      <c r="AG2002" s="27"/>
      <c r="AH2002" s="27"/>
      <c r="AI2002" s="27"/>
      <c r="AJ2002" s="27"/>
      <c r="AK2002" s="27"/>
      <c r="AL2002" s="27"/>
      <c r="AM2002" s="27"/>
      <c r="AN2002" s="27"/>
      <c r="AO2002" s="27"/>
      <c r="AP2002" s="27"/>
      <c r="AQ2002" s="27"/>
      <c r="AR2002" s="27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  <c r="BR2002" s="3"/>
      <c r="BS2002" s="3"/>
      <c r="BT2002" s="3"/>
      <c r="BU2002" s="3"/>
      <c r="BV2002" s="3"/>
      <c r="BW2002" s="3"/>
      <c r="BX2002" s="3"/>
      <c r="BY2002" s="3"/>
      <c r="BZ2002" s="3"/>
      <c r="CA2002" s="3"/>
      <c r="CB2002" s="3"/>
      <c r="CC2002" s="3"/>
      <c r="CD2002" s="3"/>
      <c r="CE2002" s="3"/>
      <c r="CF2002" s="3"/>
      <c r="CG2002" s="3"/>
      <c r="CH2002" s="3"/>
      <c r="CI2002" s="3"/>
      <c r="CJ2002" s="3"/>
      <c r="CK2002" s="3"/>
    </row>
    <row r="2003" spans="1:89" s="2" customFormat="1">
      <c r="A2003" s="140"/>
      <c r="B2003" s="21"/>
      <c r="C2003" s="7"/>
      <c r="D2003" s="44"/>
      <c r="E2003" s="44"/>
      <c r="F2003" s="44"/>
      <c r="G2003" s="44"/>
      <c r="H2003" s="44"/>
      <c r="I2003" s="44"/>
      <c r="J2003" s="44"/>
      <c r="K2003" s="44"/>
      <c r="L2003" s="44"/>
      <c r="M2003" s="44"/>
      <c r="N2003" s="44"/>
      <c r="O2003" s="44"/>
      <c r="P2003" s="44"/>
      <c r="Q2003" s="44"/>
      <c r="R2003" s="44"/>
      <c r="S2003" s="28"/>
      <c r="T2003" s="28"/>
      <c r="U2003" s="28"/>
      <c r="V2003" s="28"/>
      <c r="W2003" s="28"/>
      <c r="X2003" s="28"/>
      <c r="Y2003" s="28"/>
      <c r="Z2003" s="28"/>
      <c r="AA2003" s="28"/>
      <c r="AB2003" s="27"/>
      <c r="AC2003" s="27"/>
      <c r="AD2003" s="27"/>
      <c r="AE2003" s="27"/>
      <c r="AF2003" s="27"/>
      <c r="AG2003" s="27"/>
      <c r="AH2003" s="27"/>
      <c r="AI2003" s="27"/>
      <c r="AJ2003" s="27"/>
      <c r="AK2003" s="27"/>
      <c r="AL2003" s="27"/>
      <c r="AM2003" s="27"/>
      <c r="AN2003" s="27"/>
      <c r="AO2003" s="27"/>
      <c r="AP2003" s="27"/>
      <c r="AQ2003" s="27"/>
      <c r="AR2003" s="27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  <c r="BR2003" s="3"/>
      <c r="BS2003" s="3"/>
      <c r="BT2003" s="3"/>
      <c r="BU2003" s="3"/>
      <c r="BV2003" s="3"/>
      <c r="BW2003" s="3"/>
      <c r="BX2003" s="3"/>
      <c r="BY2003" s="3"/>
      <c r="BZ2003" s="3"/>
      <c r="CA2003" s="3"/>
      <c r="CB2003" s="3"/>
      <c r="CC2003" s="3"/>
      <c r="CD2003" s="3"/>
      <c r="CE2003" s="3"/>
      <c r="CF2003" s="3"/>
      <c r="CG2003" s="3"/>
      <c r="CH2003" s="3"/>
      <c r="CI2003" s="3"/>
      <c r="CJ2003" s="3"/>
      <c r="CK2003" s="3"/>
    </row>
    <row r="2004" spans="1:89" s="2" customFormat="1">
      <c r="A2004" s="140"/>
      <c r="B2004" s="21"/>
      <c r="C2004" s="7"/>
      <c r="D2004" s="44"/>
      <c r="E2004" s="44"/>
      <c r="F2004" s="44"/>
      <c r="G2004" s="44"/>
      <c r="H2004" s="44"/>
      <c r="I2004" s="44"/>
      <c r="J2004" s="44"/>
      <c r="K2004" s="44"/>
      <c r="L2004" s="44"/>
      <c r="M2004" s="44"/>
      <c r="N2004" s="44"/>
      <c r="O2004" s="44"/>
      <c r="P2004" s="44"/>
      <c r="Q2004" s="44"/>
      <c r="R2004" s="44"/>
      <c r="S2004" s="28"/>
      <c r="T2004" s="28"/>
      <c r="U2004" s="28"/>
      <c r="V2004" s="28"/>
      <c r="W2004" s="28"/>
      <c r="X2004" s="28"/>
      <c r="Y2004" s="28"/>
      <c r="Z2004" s="28"/>
      <c r="AA2004" s="28"/>
      <c r="AB2004" s="27"/>
      <c r="AC2004" s="27"/>
      <c r="AD2004" s="27"/>
      <c r="AE2004" s="27"/>
      <c r="AF2004" s="27"/>
      <c r="AG2004" s="27"/>
      <c r="AH2004" s="27"/>
      <c r="AI2004" s="27"/>
      <c r="AJ2004" s="27"/>
      <c r="AK2004" s="27"/>
      <c r="AL2004" s="27"/>
      <c r="AM2004" s="27"/>
      <c r="AN2004" s="27"/>
      <c r="AO2004" s="27"/>
      <c r="AP2004" s="27"/>
      <c r="AQ2004" s="27"/>
      <c r="AR2004" s="27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  <c r="BR2004" s="3"/>
      <c r="BS2004" s="3"/>
      <c r="BT2004" s="3"/>
      <c r="BU2004" s="3"/>
      <c r="BV2004" s="3"/>
      <c r="BW2004" s="3"/>
      <c r="BX2004" s="3"/>
      <c r="BY2004" s="3"/>
      <c r="BZ2004" s="3"/>
      <c r="CA2004" s="3"/>
      <c r="CB2004" s="3"/>
      <c r="CC2004" s="3"/>
      <c r="CD2004" s="3"/>
      <c r="CE2004" s="3"/>
      <c r="CF2004" s="3"/>
      <c r="CG2004" s="3"/>
      <c r="CH2004" s="3"/>
      <c r="CI2004" s="3"/>
      <c r="CJ2004" s="3"/>
      <c r="CK2004" s="3"/>
    </row>
    <row r="2005" spans="1:89" s="2" customFormat="1">
      <c r="A2005" s="140"/>
      <c r="B2005" s="21"/>
      <c r="C2005" s="7"/>
      <c r="D2005" s="44"/>
      <c r="E2005" s="44"/>
      <c r="F2005" s="44"/>
      <c r="G2005" s="44"/>
      <c r="H2005" s="44"/>
      <c r="I2005" s="44"/>
      <c r="J2005" s="44"/>
      <c r="K2005" s="44"/>
      <c r="L2005" s="44"/>
      <c r="M2005" s="44"/>
      <c r="N2005" s="44"/>
      <c r="O2005" s="44"/>
      <c r="P2005" s="44"/>
      <c r="Q2005" s="44"/>
      <c r="R2005" s="44"/>
      <c r="S2005" s="28"/>
      <c r="T2005" s="28"/>
      <c r="U2005" s="28"/>
      <c r="V2005" s="28"/>
      <c r="W2005" s="28"/>
      <c r="X2005" s="28"/>
      <c r="Y2005" s="28"/>
      <c r="Z2005" s="28"/>
      <c r="AA2005" s="28"/>
      <c r="AB2005" s="27"/>
      <c r="AC2005" s="27"/>
      <c r="AD2005" s="27"/>
      <c r="AE2005" s="27"/>
      <c r="AF2005" s="27"/>
      <c r="AG2005" s="27"/>
      <c r="AH2005" s="27"/>
      <c r="AI2005" s="27"/>
      <c r="AJ2005" s="27"/>
      <c r="AK2005" s="27"/>
      <c r="AL2005" s="27"/>
      <c r="AM2005" s="27"/>
      <c r="AN2005" s="27"/>
      <c r="AO2005" s="27"/>
      <c r="AP2005" s="27"/>
      <c r="AQ2005" s="27"/>
      <c r="AR2005" s="27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  <c r="BR2005" s="3"/>
      <c r="BS2005" s="3"/>
      <c r="BT2005" s="3"/>
      <c r="BU2005" s="3"/>
      <c r="BV2005" s="3"/>
      <c r="BW2005" s="3"/>
      <c r="BX2005" s="3"/>
      <c r="BY2005" s="3"/>
      <c r="BZ2005" s="3"/>
      <c r="CA2005" s="3"/>
      <c r="CB2005" s="3"/>
      <c r="CC2005" s="3"/>
      <c r="CD2005" s="3"/>
      <c r="CE2005" s="3"/>
      <c r="CF2005" s="3"/>
      <c r="CG2005" s="3"/>
      <c r="CH2005" s="3"/>
      <c r="CI2005" s="3"/>
      <c r="CJ2005" s="3"/>
      <c r="CK2005" s="3"/>
    </row>
    <row r="2006" spans="1:89" s="2" customFormat="1">
      <c r="A2006" s="140"/>
      <c r="B2006" s="21"/>
      <c r="C2006" s="7"/>
      <c r="D2006" s="44"/>
      <c r="E2006" s="44"/>
      <c r="F2006" s="44"/>
      <c r="G2006" s="44"/>
      <c r="H2006" s="44"/>
      <c r="I2006" s="44"/>
      <c r="J2006" s="44"/>
      <c r="K2006" s="44"/>
      <c r="L2006" s="44"/>
      <c r="M2006" s="44"/>
      <c r="N2006" s="44"/>
      <c r="O2006" s="44"/>
      <c r="P2006" s="44"/>
      <c r="Q2006" s="44"/>
      <c r="R2006" s="44"/>
      <c r="S2006" s="28"/>
      <c r="T2006" s="28"/>
      <c r="U2006" s="28"/>
      <c r="V2006" s="28"/>
      <c r="W2006" s="28"/>
      <c r="X2006" s="28"/>
      <c r="Y2006" s="28"/>
      <c r="Z2006" s="28"/>
      <c r="AA2006" s="28"/>
      <c r="AB2006" s="27"/>
      <c r="AC2006" s="27"/>
      <c r="AD2006" s="27"/>
      <c r="AE2006" s="27"/>
      <c r="AF2006" s="27"/>
      <c r="AG2006" s="27"/>
      <c r="AH2006" s="27"/>
      <c r="AI2006" s="27"/>
      <c r="AJ2006" s="27"/>
      <c r="AK2006" s="27"/>
      <c r="AL2006" s="27"/>
      <c r="AM2006" s="27"/>
      <c r="AN2006" s="27"/>
      <c r="AO2006" s="27"/>
      <c r="AP2006" s="27"/>
      <c r="AQ2006" s="27"/>
      <c r="AR2006" s="27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  <c r="BR2006" s="3"/>
      <c r="BS2006" s="3"/>
      <c r="BT2006" s="3"/>
      <c r="BU2006" s="3"/>
      <c r="BV2006" s="3"/>
      <c r="BW2006" s="3"/>
      <c r="BX2006" s="3"/>
      <c r="BY2006" s="3"/>
      <c r="BZ2006" s="3"/>
      <c r="CA2006" s="3"/>
      <c r="CB2006" s="3"/>
      <c r="CC2006" s="3"/>
      <c r="CD2006" s="3"/>
      <c r="CE2006" s="3"/>
      <c r="CF2006" s="3"/>
      <c r="CG2006" s="3"/>
      <c r="CH2006" s="3"/>
      <c r="CI2006" s="3"/>
      <c r="CJ2006" s="3"/>
      <c r="CK2006" s="3"/>
    </row>
    <row r="2007" spans="1:89" s="2" customFormat="1">
      <c r="A2007" s="140"/>
      <c r="B2007" s="21"/>
      <c r="C2007" s="7"/>
      <c r="D2007" s="44"/>
      <c r="E2007" s="44"/>
      <c r="F2007" s="44"/>
      <c r="G2007" s="44"/>
      <c r="H2007" s="44"/>
      <c r="I2007" s="44"/>
      <c r="J2007" s="44"/>
      <c r="K2007" s="44"/>
      <c r="L2007" s="44"/>
      <c r="M2007" s="44"/>
      <c r="N2007" s="44"/>
      <c r="O2007" s="44"/>
      <c r="P2007" s="44"/>
      <c r="Q2007" s="44"/>
      <c r="R2007" s="44"/>
      <c r="S2007" s="28"/>
      <c r="T2007" s="28"/>
      <c r="U2007" s="28"/>
      <c r="V2007" s="28"/>
      <c r="W2007" s="28"/>
      <c r="X2007" s="28"/>
      <c r="Y2007" s="28"/>
      <c r="Z2007" s="28"/>
      <c r="AA2007" s="28"/>
      <c r="AB2007" s="27"/>
      <c r="AC2007" s="27"/>
      <c r="AD2007" s="27"/>
      <c r="AE2007" s="27"/>
      <c r="AF2007" s="27"/>
      <c r="AG2007" s="27"/>
      <c r="AH2007" s="27"/>
      <c r="AI2007" s="27"/>
      <c r="AJ2007" s="27"/>
      <c r="AK2007" s="27"/>
      <c r="AL2007" s="27"/>
      <c r="AM2007" s="27"/>
      <c r="AN2007" s="27"/>
      <c r="AO2007" s="27"/>
      <c r="AP2007" s="27"/>
      <c r="AQ2007" s="27"/>
      <c r="AR2007" s="27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  <c r="BR2007" s="3"/>
      <c r="BS2007" s="3"/>
      <c r="BT2007" s="3"/>
      <c r="BU2007" s="3"/>
      <c r="BV2007" s="3"/>
      <c r="BW2007" s="3"/>
      <c r="BX2007" s="3"/>
      <c r="BY2007" s="3"/>
      <c r="BZ2007" s="3"/>
      <c r="CA2007" s="3"/>
      <c r="CB2007" s="3"/>
      <c r="CC2007" s="3"/>
      <c r="CD2007" s="3"/>
      <c r="CE2007" s="3"/>
      <c r="CF2007" s="3"/>
      <c r="CG2007" s="3"/>
      <c r="CH2007" s="3"/>
      <c r="CI2007" s="3"/>
      <c r="CJ2007" s="3"/>
      <c r="CK2007" s="3"/>
    </row>
    <row r="2008" spans="1:89" s="2" customFormat="1">
      <c r="A2008" s="140"/>
      <c r="B2008" s="21"/>
      <c r="C2008" s="7"/>
      <c r="D2008" s="44"/>
      <c r="E2008" s="44"/>
      <c r="F2008" s="44"/>
      <c r="G2008" s="44"/>
      <c r="H2008" s="44"/>
      <c r="I2008" s="44"/>
      <c r="J2008" s="44"/>
      <c r="K2008" s="44"/>
      <c r="L2008" s="44"/>
      <c r="M2008" s="44"/>
      <c r="N2008" s="44"/>
      <c r="O2008" s="44"/>
      <c r="P2008" s="44"/>
      <c r="Q2008" s="44"/>
      <c r="R2008" s="44"/>
      <c r="S2008" s="28"/>
      <c r="T2008" s="28"/>
      <c r="U2008" s="28"/>
      <c r="V2008" s="28"/>
      <c r="W2008" s="28"/>
      <c r="X2008" s="28"/>
      <c r="Y2008" s="28"/>
      <c r="Z2008" s="28"/>
      <c r="AA2008" s="28"/>
      <c r="AB2008" s="27"/>
      <c r="AC2008" s="27"/>
      <c r="AD2008" s="27"/>
      <c r="AE2008" s="27"/>
      <c r="AF2008" s="27"/>
      <c r="AG2008" s="27"/>
      <c r="AH2008" s="27"/>
      <c r="AI2008" s="27"/>
      <c r="AJ2008" s="27"/>
      <c r="AK2008" s="27"/>
      <c r="AL2008" s="27"/>
      <c r="AM2008" s="27"/>
      <c r="AN2008" s="27"/>
      <c r="AO2008" s="27"/>
      <c r="AP2008" s="27"/>
      <c r="AQ2008" s="27"/>
      <c r="AR2008" s="27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  <c r="BR2008" s="3"/>
      <c r="BS2008" s="3"/>
      <c r="BT2008" s="3"/>
      <c r="BU2008" s="3"/>
      <c r="BV2008" s="3"/>
      <c r="BW2008" s="3"/>
      <c r="BX2008" s="3"/>
      <c r="BY2008" s="3"/>
      <c r="BZ2008" s="3"/>
      <c r="CA2008" s="3"/>
      <c r="CB2008" s="3"/>
      <c r="CC2008" s="3"/>
      <c r="CD2008" s="3"/>
      <c r="CE2008" s="3"/>
      <c r="CF2008" s="3"/>
      <c r="CG2008" s="3"/>
      <c r="CH2008" s="3"/>
      <c r="CI2008" s="3"/>
      <c r="CJ2008" s="3"/>
      <c r="CK2008" s="3"/>
    </row>
    <row r="2009" spans="1:89" s="2" customFormat="1">
      <c r="A2009" s="140"/>
      <c r="B2009" s="21"/>
      <c r="C2009" s="7"/>
      <c r="D2009" s="44"/>
      <c r="E2009" s="44"/>
      <c r="F2009" s="44"/>
      <c r="G2009" s="44"/>
      <c r="H2009" s="44"/>
      <c r="I2009" s="44"/>
      <c r="J2009" s="44"/>
      <c r="K2009" s="44"/>
      <c r="L2009" s="44"/>
      <c r="M2009" s="44"/>
      <c r="N2009" s="44"/>
      <c r="O2009" s="44"/>
      <c r="P2009" s="44"/>
      <c r="Q2009" s="44"/>
      <c r="R2009" s="44"/>
      <c r="S2009" s="28"/>
      <c r="T2009" s="28"/>
      <c r="U2009" s="28"/>
      <c r="V2009" s="28"/>
      <c r="W2009" s="28"/>
      <c r="X2009" s="28"/>
      <c r="Y2009" s="28"/>
      <c r="Z2009" s="28"/>
      <c r="AA2009" s="28"/>
      <c r="AB2009" s="27"/>
      <c r="AC2009" s="27"/>
      <c r="AD2009" s="27"/>
      <c r="AE2009" s="27"/>
      <c r="AF2009" s="27"/>
      <c r="AG2009" s="27"/>
      <c r="AH2009" s="27"/>
      <c r="AI2009" s="27"/>
      <c r="AJ2009" s="27"/>
      <c r="AK2009" s="27"/>
      <c r="AL2009" s="27"/>
      <c r="AM2009" s="27"/>
      <c r="AN2009" s="27"/>
      <c r="AO2009" s="27"/>
      <c r="AP2009" s="27"/>
      <c r="AQ2009" s="27"/>
      <c r="AR2009" s="27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  <c r="BR2009" s="3"/>
      <c r="BS2009" s="3"/>
      <c r="BT2009" s="3"/>
      <c r="BU2009" s="3"/>
      <c r="BV2009" s="3"/>
      <c r="BW2009" s="3"/>
      <c r="BX2009" s="3"/>
      <c r="BY2009" s="3"/>
      <c r="BZ2009" s="3"/>
      <c r="CA2009" s="3"/>
      <c r="CB2009" s="3"/>
      <c r="CC2009" s="3"/>
      <c r="CD2009" s="3"/>
      <c r="CE2009" s="3"/>
      <c r="CF2009" s="3"/>
      <c r="CG2009" s="3"/>
      <c r="CH2009" s="3"/>
      <c r="CI2009" s="3"/>
      <c r="CJ2009" s="3"/>
      <c r="CK2009" s="3"/>
    </row>
    <row r="2010" spans="1:89" s="2" customFormat="1">
      <c r="A2010" s="140"/>
      <c r="B2010" s="21"/>
      <c r="C2010" s="7"/>
      <c r="D2010" s="44"/>
      <c r="E2010" s="44"/>
      <c r="F2010" s="44"/>
      <c r="G2010" s="44"/>
      <c r="H2010" s="44"/>
      <c r="I2010" s="44"/>
      <c r="J2010" s="44"/>
      <c r="K2010" s="44"/>
      <c r="L2010" s="44"/>
      <c r="M2010" s="44"/>
      <c r="N2010" s="44"/>
      <c r="O2010" s="44"/>
      <c r="P2010" s="44"/>
      <c r="Q2010" s="44"/>
      <c r="R2010" s="44"/>
      <c r="S2010" s="28"/>
      <c r="T2010" s="28"/>
      <c r="U2010" s="28"/>
      <c r="V2010" s="28"/>
      <c r="W2010" s="28"/>
      <c r="X2010" s="28"/>
      <c r="Y2010" s="28"/>
      <c r="Z2010" s="28"/>
      <c r="AA2010" s="28"/>
      <c r="AB2010" s="27"/>
      <c r="AC2010" s="27"/>
      <c r="AD2010" s="27"/>
      <c r="AE2010" s="27"/>
      <c r="AF2010" s="27"/>
      <c r="AG2010" s="27"/>
      <c r="AH2010" s="27"/>
      <c r="AI2010" s="27"/>
      <c r="AJ2010" s="27"/>
      <c r="AK2010" s="27"/>
      <c r="AL2010" s="27"/>
      <c r="AM2010" s="27"/>
      <c r="AN2010" s="27"/>
      <c r="AO2010" s="27"/>
      <c r="AP2010" s="27"/>
      <c r="AQ2010" s="27"/>
      <c r="AR2010" s="27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  <c r="BR2010" s="3"/>
      <c r="BS2010" s="3"/>
      <c r="BT2010" s="3"/>
      <c r="BU2010" s="3"/>
      <c r="BV2010" s="3"/>
      <c r="BW2010" s="3"/>
      <c r="BX2010" s="3"/>
      <c r="BY2010" s="3"/>
      <c r="BZ2010" s="3"/>
      <c r="CA2010" s="3"/>
      <c r="CB2010" s="3"/>
      <c r="CC2010" s="3"/>
      <c r="CD2010" s="3"/>
      <c r="CE2010" s="3"/>
      <c r="CF2010" s="3"/>
      <c r="CG2010" s="3"/>
      <c r="CH2010" s="3"/>
      <c r="CI2010" s="3"/>
      <c r="CJ2010" s="3"/>
      <c r="CK2010" s="3"/>
    </row>
    <row r="2011" spans="1:89" s="2" customFormat="1">
      <c r="A2011" s="140"/>
      <c r="B2011" s="21"/>
      <c r="C2011" s="7"/>
      <c r="D2011" s="44"/>
      <c r="E2011" s="44"/>
      <c r="F2011" s="44"/>
      <c r="G2011" s="44"/>
      <c r="H2011" s="44"/>
      <c r="I2011" s="44"/>
      <c r="J2011" s="44"/>
      <c r="K2011" s="44"/>
      <c r="L2011" s="44"/>
      <c r="M2011" s="44"/>
      <c r="N2011" s="44"/>
      <c r="O2011" s="44"/>
      <c r="P2011" s="44"/>
      <c r="Q2011" s="44"/>
      <c r="R2011" s="44"/>
      <c r="S2011" s="28"/>
      <c r="T2011" s="28"/>
      <c r="U2011" s="28"/>
      <c r="V2011" s="28"/>
      <c r="W2011" s="28"/>
      <c r="X2011" s="28"/>
      <c r="Y2011" s="28"/>
      <c r="Z2011" s="28"/>
      <c r="AA2011" s="28"/>
      <c r="AB2011" s="27"/>
      <c r="AC2011" s="27"/>
      <c r="AD2011" s="27"/>
      <c r="AE2011" s="27"/>
      <c r="AF2011" s="27"/>
      <c r="AG2011" s="27"/>
      <c r="AH2011" s="27"/>
      <c r="AI2011" s="27"/>
      <c r="AJ2011" s="27"/>
      <c r="AK2011" s="27"/>
      <c r="AL2011" s="27"/>
      <c r="AM2011" s="27"/>
      <c r="AN2011" s="27"/>
      <c r="AO2011" s="27"/>
      <c r="AP2011" s="27"/>
      <c r="AQ2011" s="27"/>
      <c r="AR2011" s="27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  <c r="BR2011" s="3"/>
      <c r="BS2011" s="3"/>
      <c r="BT2011" s="3"/>
      <c r="BU2011" s="3"/>
      <c r="BV2011" s="3"/>
      <c r="BW2011" s="3"/>
      <c r="BX2011" s="3"/>
      <c r="BY2011" s="3"/>
      <c r="BZ2011" s="3"/>
      <c r="CA2011" s="3"/>
      <c r="CB2011" s="3"/>
      <c r="CC2011" s="3"/>
      <c r="CD2011" s="3"/>
      <c r="CE2011" s="3"/>
      <c r="CF2011" s="3"/>
      <c r="CG2011" s="3"/>
      <c r="CH2011" s="3"/>
      <c r="CI2011" s="3"/>
      <c r="CJ2011" s="3"/>
      <c r="CK2011" s="3"/>
    </row>
    <row r="2012" spans="1:89" s="2" customFormat="1">
      <c r="A2012" s="140"/>
      <c r="B2012" s="21"/>
      <c r="C2012" s="7"/>
      <c r="D2012" s="44"/>
      <c r="E2012" s="44"/>
      <c r="F2012" s="44"/>
      <c r="G2012" s="44"/>
      <c r="H2012" s="44"/>
      <c r="I2012" s="44"/>
      <c r="J2012" s="44"/>
      <c r="K2012" s="44"/>
      <c r="L2012" s="44"/>
      <c r="M2012" s="44"/>
      <c r="N2012" s="44"/>
      <c r="O2012" s="44"/>
      <c r="P2012" s="44"/>
      <c r="Q2012" s="44"/>
      <c r="R2012" s="44"/>
      <c r="S2012" s="28"/>
      <c r="T2012" s="28"/>
      <c r="U2012" s="28"/>
      <c r="V2012" s="28"/>
      <c r="W2012" s="28"/>
      <c r="X2012" s="28"/>
      <c r="Y2012" s="28"/>
      <c r="Z2012" s="28"/>
      <c r="AA2012" s="28"/>
      <c r="AB2012" s="27"/>
      <c r="AC2012" s="27"/>
      <c r="AD2012" s="27"/>
      <c r="AE2012" s="27"/>
      <c r="AF2012" s="27"/>
      <c r="AG2012" s="27"/>
      <c r="AH2012" s="27"/>
      <c r="AI2012" s="27"/>
      <c r="AJ2012" s="27"/>
      <c r="AK2012" s="27"/>
      <c r="AL2012" s="27"/>
      <c r="AM2012" s="27"/>
      <c r="AN2012" s="27"/>
      <c r="AO2012" s="27"/>
      <c r="AP2012" s="27"/>
      <c r="AQ2012" s="27"/>
      <c r="AR2012" s="27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  <c r="BR2012" s="3"/>
      <c r="BS2012" s="3"/>
      <c r="BT2012" s="3"/>
      <c r="BU2012" s="3"/>
      <c r="BV2012" s="3"/>
      <c r="BW2012" s="3"/>
      <c r="BX2012" s="3"/>
      <c r="BY2012" s="3"/>
      <c r="BZ2012" s="3"/>
      <c r="CA2012" s="3"/>
      <c r="CB2012" s="3"/>
      <c r="CC2012" s="3"/>
      <c r="CD2012" s="3"/>
      <c r="CE2012" s="3"/>
      <c r="CF2012" s="3"/>
      <c r="CG2012" s="3"/>
      <c r="CH2012" s="3"/>
      <c r="CI2012" s="3"/>
      <c r="CJ2012" s="3"/>
      <c r="CK2012" s="3"/>
    </row>
    <row r="2013" spans="1:89" s="2" customFormat="1">
      <c r="A2013" s="140"/>
      <c r="B2013" s="21"/>
      <c r="C2013" s="7"/>
      <c r="D2013" s="44"/>
      <c r="E2013" s="44"/>
      <c r="F2013" s="44"/>
      <c r="G2013" s="44"/>
      <c r="H2013" s="44"/>
      <c r="I2013" s="44"/>
      <c r="J2013" s="44"/>
      <c r="K2013" s="44"/>
      <c r="L2013" s="44"/>
      <c r="M2013" s="44"/>
      <c r="N2013" s="44"/>
      <c r="O2013" s="44"/>
      <c r="P2013" s="44"/>
      <c r="Q2013" s="44"/>
      <c r="R2013" s="44"/>
      <c r="S2013" s="28"/>
      <c r="T2013" s="28"/>
      <c r="U2013" s="28"/>
      <c r="V2013" s="28"/>
      <c r="W2013" s="28"/>
      <c r="X2013" s="28"/>
      <c r="Y2013" s="28"/>
      <c r="Z2013" s="28"/>
      <c r="AA2013" s="28"/>
      <c r="AB2013" s="27"/>
      <c r="AC2013" s="27"/>
      <c r="AD2013" s="27"/>
      <c r="AE2013" s="27"/>
      <c r="AF2013" s="27"/>
      <c r="AG2013" s="27"/>
      <c r="AH2013" s="27"/>
      <c r="AI2013" s="27"/>
      <c r="AJ2013" s="27"/>
      <c r="AK2013" s="27"/>
      <c r="AL2013" s="27"/>
      <c r="AM2013" s="27"/>
      <c r="AN2013" s="27"/>
      <c r="AO2013" s="27"/>
      <c r="AP2013" s="27"/>
      <c r="AQ2013" s="27"/>
      <c r="AR2013" s="27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  <c r="BR2013" s="3"/>
      <c r="BS2013" s="3"/>
      <c r="BT2013" s="3"/>
      <c r="BU2013" s="3"/>
      <c r="BV2013" s="3"/>
      <c r="BW2013" s="3"/>
      <c r="BX2013" s="3"/>
      <c r="BY2013" s="3"/>
      <c r="BZ2013" s="3"/>
      <c r="CA2013" s="3"/>
      <c r="CB2013" s="3"/>
      <c r="CC2013" s="3"/>
      <c r="CD2013" s="3"/>
      <c r="CE2013" s="3"/>
      <c r="CF2013" s="3"/>
      <c r="CG2013" s="3"/>
      <c r="CH2013" s="3"/>
      <c r="CI2013" s="3"/>
      <c r="CJ2013" s="3"/>
      <c r="CK2013" s="3"/>
    </row>
    <row r="2014" spans="1:89" s="2" customFormat="1">
      <c r="A2014" s="140"/>
      <c r="B2014" s="21"/>
      <c r="C2014" s="7"/>
      <c r="D2014" s="44"/>
      <c r="E2014" s="44"/>
      <c r="F2014" s="44"/>
      <c r="G2014" s="44"/>
      <c r="H2014" s="44"/>
      <c r="I2014" s="44"/>
      <c r="J2014" s="44"/>
      <c r="K2014" s="44"/>
      <c r="L2014" s="44"/>
      <c r="M2014" s="44"/>
      <c r="N2014" s="44"/>
      <c r="O2014" s="44"/>
      <c r="P2014" s="44"/>
      <c r="Q2014" s="44"/>
      <c r="R2014" s="44"/>
      <c r="S2014" s="28"/>
      <c r="T2014" s="28"/>
      <c r="U2014" s="28"/>
      <c r="V2014" s="28"/>
      <c r="W2014" s="28"/>
      <c r="X2014" s="28"/>
      <c r="Y2014" s="28"/>
      <c r="Z2014" s="28"/>
      <c r="AA2014" s="28"/>
      <c r="AB2014" s="27"/>
      <c r="AC2014" s="27"/>
      <c r="AD2014" s="27"/>
      <c r="AE2014" s="27"/>
      <c r="AF2014" s="27"/>
      <c r="AG2014" s="27"/>
      <c r="AH2014" s="27"/>
      <c r="AI2014" s="27"/>
      <c r="AJ2014" s="27"/>
      <c r="AK2014" s="27"/>
      <c r="AL2014" s="27"/>
      <c r="AM2014" s="27"/>
      <c r="AN2014" s="27"/>
      <c r="AO2014" s="27"/>
      <c r="AP2014" s="27"/>
      <c r="AQ2014" s="27"/>
      <c r="AR2014" s="27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  <c r="BR2014" s="3"/>
      <c r="BS2014" s="3"/>
      <c r="BT2014" s="3"/>
      <c r="BU2014" s="3"/>
      <c r="BV2014" s="3"/>
      <c r="BW2014" s="3"/>
      <c r="BX2014" s="3"/>
      <c r="BY2014" s="3"/>
      <c r="BZ2014" s="3"/>
      <c r="CA2014" s="3"/>
      <c r="CB2014" s="3"/>
      <c r="CC2014" s="3"/>
      <c r="CD2014" s="3"/>
      <c r="CE2014" s="3"/>
      <c r="CF2014" s="3"/>
      <c r="CG2014" s="3"/>
      <c r="CH2014" s="3"/>
      <c r="CI2014" s="3"/>
      <c r="CJ2014" s="3"/>
      <c r="CK2014" s="3"/>
    </row>
    <row r="2015" spans="1:89" s="2" customFormat="1">
      <c r="A2015" s="140"/>
      <c r="B2015" s="21"/>
      <c r="C2015" s="7"/>
      <c r="D2015" s="44"/>
      <c r="E2015" s="44"/>
      <c r="F2015" s="44"/>
      <c r="G2015" s="44"/>
      <c r="H2015" s="44"/>
      <c r="I2015" s="44"/>
      <c r="J2015" s="44"/>
      <c r="K2015" s="44"/>
      <c r="L2015" s="44"/>
      <c r="M2015" s="44"/>
      <c r="N2015" s="44"/>
      <c r="O2015" s="44"/>
      <c r="P2015" s="44"/>
      <c r="Q2015" s="44"/>
      <c r="R2015" s="44"/>
      <c r="S2015" s="28"/>
      <c r="T2015" s="28"/>
      <c r="U2015" s="28"/>
      <c r="V2015" s="28"/>
      <c r="W2015" s="28"/>
      <c r="X2015" s="28"/>
      <c r="Y2015" s="28"/>
      <c r="Z2015" s="28"/>
      <c r="AA2015" s="28"/>
      <c r="AB2015" s="27"/>
      <c r="AC2015" s="27"/>
      <c r="AD2015" s="27"/>
      <c r="AE2015" s="27"/>
      <c r="AF2015" s="27"/>
      <c r="AG2015" s="27"/>
      <c r="AH2015" s="27"/>
      <c r="AI2015" s="27"/>
      <c r="AJ2015" s="27"/>
      <c r="AK2015" s="27"/>
      <c r="AL2015" s="27"/>
      <c r="AM2015" s="27"/>
      <c r="AN2015" s="27"/>
      <c r="AO2015" s="27"/>
      <c r="AP2015" s="27"/>
      <c r="AQ2015" s="27"/>
      <c r="AR2015" s="27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  <c r="BR2015" s="3"/>
      <c r="BS2015" s="3"/>
      <c r="BT2015" s="3"/>
      <c r="BU2015" s="3"/>
      <c r="BV2015" s="3"/>
      <c r="BW2015" s="3"/>
      <c r="BX2015" s="3"/>
      <c r="BY2015" s="3"/>
      <c r="BZ2015" s="3"/>
      <c r="CA2015" s="3"/>
      <c r="CB2015" s="3"/>
      <c r="CC2015" s="3"/>
      <c r="CD2015" s="3"/>
      <c r="CE2015" s="3"/>
      <c r="CF2015" s="3"/>
      <c r="CG2015" s="3"/>
      <c r="CH2015" s="3"/>
      <c r="CI2015" s="3"/>
      <c r="CJ2015" s="3"/>
      <c r="CK2015" s="3"/>
    </row>
    <row r="2016" spans="1:89" s="2" customFormat="1">
      <c r="A2016" s="140"/>
      <c r="B2016" s="21"/>
      <c r="C2016" s="7"/>
      <c r="D2016" s="44"/>
      <c r="E2016" s="44"/>
      <c r="F2016" s="44"/>
      <c r="G2016" s="44"/>
      <c r="H2016" s="44"/>
      <c r="I2016" s="44"/>
      <c r="J2016" s="44"/>
      <c r="K2016" s="44"/>
      <c r="L2016" s="44"/>
      <c r="M2016" s="44"/>
      <c r="N2016" s="44"/>
      <c r="O2016" s="44"/>
      <c r="P2016" s="44"/>
      <c r="Q2016" s="44"/>
      <c r="R2016" s="44"/>
      <c r="S2016" s="28"/>
      <c r="T2016" s="28"/>
      <c r="U2016" s="28"/>
      <c r="V2016" s="28"/>
      <c r="W2016" s="28"/>
      <c r="X2016" s="28"/>
      <c r="Y2016" s="28"/>
      <c r="Z2016" s="28"/>
      <c r="AA2016" s="28"/>
      <c r="AB2016" s="27"/>
      <c r="AC2016" s="27"/>
      <c r="AD2016" s="27"/>
      <c r="AE2016" s="27"/>
      <c r="AF2016" s="27"/>
      <c r="AG2016" s="27"/>
      <c r="AH2016" s="27"/>
      <c r="AI2016" s="27"/>
      <c r="AJ2016" s="27"/>
      <c r="AK2016" s="27"/>
      <c r="AL2016" s="27"/>
      <c r="AM2016" s="27"/>
      <c r="AN2016" s="27"/>
      <c r="AO2016" s="27"/>
      <c r="AP2016" s="27"/>
      <c r="AQ2016" s="27"/>
      <c r="AR2016" s="27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  <c r="BR2016" s="3"/>
      <c r="BS2016" s="3"/>
      <c r="BT2016" s="3"/>
      <c r="BU2016" s="3"/>
      <c r="BV2016" s="3"/>
      <c r="BW2016" s="3"/>
      <c r="BX2016" s="3"/>
      <c r="BY2016" s="3"/>
      <c r="BZ2016" s="3"/>
      <c r="CA2016" s="3"/>
      <c r="CB2016" s="3"/>
      <c r="CC2016" s="3"/>
      <c r="CD2016" s="3"/>
      <c r="CE2016" s="3"/>
      <c r="CF2016" s="3"/>
      <c r="CG2016" s="3"/>
      <c r="CH2016" s="3"/>
      <c r="CI2016" s="3"/>
      <c r="CJ2016" s="3"/>
      <c r="CK2016" s="3"/>
    </row>
    <row r="2017" spans="1:89" s="2" customFormat="1">
      <c r="A2017" s="140"/>
      <c r="B2017" s="21"/>
      <c r="C2017" s="7"/>
      <c r="D2017" s="44"/>
      <c r="E2017" s="44"/>
      <c r="F2017" s="44"/>
      <c r="G2017" s="44"/>
      <c r="H2017" s="44"/>
      <c r="I2017" s="44"/>
      <c r="J2017" s="44"/>
      <c r="K2017" s="44"/>
      <c r="L2017" s="44"/>
      <c r="M2017" s="44"/>
      <c r="N2017" s="44"/>
      <c r="O2017" s="44"/>
      <c r="P2017" s="44"/>
      <c r="Q2017" s="44"/>
      <c r="R2017" s="44"/>
      <c r="S2017" s="28"/>
      <c r="T2017" s="28"/>
      <c r="U2017" s="28"/>
      <c r="V2017" s="28"/>
      <c r="W2017" s="28"/>
      <c r="X2017" s="28"/>
      <c r="Y2017" s="28"/>
      <c r="Z2017" s="28"/>
      <c r="AA2017" s="28"/>
      <c r="AB2017" s="27"/>
      <c r="AC2017" s="27"/>
      <c r="AD2017" s="27"/>
      <c r="AE2017" s="27"/>
      <c r="AF2017" s="27"/>
      <c r="AG2017" s="27"/>
      <c r="AH2017" s="27"/>
      <c r="AI2017" s="27"/>
      <c r="AJ2017" s="27"/>
      <c r="AK2017" s="27"/>
      <c r="AL2017" s="27"/>
      <c r="AM2017" s="27"/>
      <c r="AN2017" s="27"/>
      <c r="AO2017" s="27"/>
      <c r="AP2017" s="27"/>
      <c r="AQ2017" s="27"/>
      <c r="AR2017" s="27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  <c r="BR2017" s="3"/>
      <c r="BS2017" s="3"/>
      <c r="BT2017" s="3"/>
      <c r="BU2017" s="3"/>
      <c r="BV2017" s="3"/>
      <c r="BW2017" s="3"/>
      <c r="BX2017" s="3"/>
      <c r="BY2017" s="3"/>
      <c r="BZ2017" s="3"/>
      <c r="CA2017" s="3"/>
      <c r="CB2017" s="3"/>
      <c r="CC2017" s="3"/>
      <c r="CD2017" s="3"/>
      <c r="CE2017" s="3"/>
      <c r="CF2017" s="3"/>
      <c r="CG2017" s="3"/>
      <c r="CH2017" s="3"/>
      <c r="CI2017" s="3"/>
      <c r="CJ2017" s="3"/>
      <c r="CK2017" s="3"/>
    </row>
    <row r="2018" spans="1:89" s="2" customFormat="1">
      <c r="A2018" s="140"/>
      <c r="B2018" s="21"/>
      <c r="C2018" s="7"/>
      <c r="D2018" s="44"/>
      <c r="E2018" s="44"/>
      <c r="F2018" s="44"/>
      <c r="G2018" s="44"/>
      <c r="H2018" s="44"/>
      <c r="I2018" s="44"/>
      <c r="J2018" s="44"/>
      <c r="K2018" s="44"/>
      <c r="L2018" s="44"/>
      <c r="M2018" s="44"/>
      <c r="N2018" s="44"/>
      <c r="O2018" s="44"/>
      <c r="P2018" s="44"/>
      <c r="Q2018" s="44"/>
      <c r="R2018" s="44"/>
      <c r="S2018" s="28"/>
      <c r="T2018" s="28"/>
      <c r="U2018" s="28"/>
      <c r="V2018" s="28"/>
      <c r="W2018" s="28"/>
      <c r="X2018" s="28"/>
      <c r="Y2018" s="28"/>
      <c r="Z2018" s="28"/>
      <c r="AA2018" s="28"/>
      <c r="AB2018" s="27"/>
      <c r="AC2018" s="27"/>
      <c r="AD2018" s="27"/>
      <c r="AE2018" s="27"/>
      <c r="AF2018" s="27"/>
      <c r="AG2018" s="27"/>
      <c r="AH2018" s="27"/>
      <c r="AI2018" s="27"/>
      <c r="AJ2018" s="27"/>
      <c r="AK2018" s="27"/>
      <c r="AL2018" s="27"/>
      <c r="AM2018" s="27"/>
      <c r="AN2018" s="27"/>
      <c r="AO2018" s="27"/>
      <c r="AP2018" s="27"/>
      <c r="AQ2018" s="27"/>
      <c r="AR2018" s="27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  <c r="BR2018" s="3"/>
      <c r="BS2018" s="3"/>
      <c r="BT2018" s="3"/>
      <c r="BU2018" s="3"/>
      <c r="BV2018" s="3"/>
      <c r="BW2018" s="3"/>
      <c r="BX2018" s="3"/>
      <c r="BY2018" s="3"/>
      <c r="BZ2018" s="3"/>
      <c r="CA2018" s="3"/>
      <c r="CB2018" s="3"/>
      <c r="CC2018" s="3"/>
      <c r="CD2018" s="3"/>
      <c r="CE2018" s="3"/>
      <c r="CF2018" s="3"/>
      <c r="CG2018" s="3"/>
      <c r="CH2018" s="3"/>
      <c r="CI2018" s="3"/>
      <c r="CJ2018" s="3"/>
      <c r="CK2018" s="3"/>
    </row>
    <row r="2019" spans="1:89" s="2" customFormat="1">
      <c r="A2019" s="140"/>
      <c r="B2019" s="21"/>
      <c r="C2019" s="7"/>
      <c r="D2019" s="44"/>
      <c r="E2019" s="44"/>
      <c r="F2019" s="44"/>
      <c r="G2019" s="44"/>
      <c r="H2019" s="44"/>
      <c r="I2019" s="44"/>
      <c r="J2019" s="44"/>
      <c r="K2019" s="44"/>
      <c r="L2019" s="44"/>
      <c r="M2019" s="44"/>
      <c r="N2019" s="44"/>
      <c r="O2019" s="44"/>
      <c r="P2019" s="44"/>
      <c r="Q2019" s="44"/>
      <c r="R2019" s="44"/>
      <c r="S2019" s="28"/>
      <c r="T2019" s="28"/>
      <c r="U2019" s="28"/>
      <c r="V2019" s="28"/>
      <c r="W2019" s="28"/>
      <c r="X2019" s="28"/>
      <c r="Y2019" s="28"/>
      <c r="Z2019" s="28"/>
      <c r="AA2019" s="28"/>
      <c r="AB2019" s="27"/>
      <c r="AC2019" s="27"/>
      <c r="AD2019" s="27"/>
      <c r="AE2019" s="27"/>
      <c r="AF2019" s="27"/>
      <c r="AG2019" s="27"/>
      <c r="AH2019" s="27"/>
      <c r="AI2019" s="27"/>
      <c r="AJ2019" s="27"/>
      <c r="AK2019" s="27"/>
      <c r="AL2019" s="27"/>
      <c r="AM2019" s="27"/>
      <c r="AN2019" s="27"/>
      <c r="AO2019" s="27"/>
      <c r="AP2019" s="27"/>
      <c r="AQ2019" s="27"/>
      <c r="AR2019" s="27"/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/>
      <c r="BL2019" s="3"/>
      <c r="BM2019" s="3"/>
      <c r="BN2019" s="3"/>
      <c r="BO2019" s="3"/>
      <c r="BP2019" s="3"/>
      <c r="BQ2019" s="3"/>
      <c r="BR2019" s="3"/>
      <c r="BS2019" s="3"/>
      <c r="BT2019" s="3"/>
      <c r="BU2019" s="3"/>
      <c r="BV2019" s="3"/>
      <c r="BW2019" s="3"/>
      <c r="BX2019" s="3"/>
      <c r="BY2019" s="3"/>
      <c r="BZ2019" s="3"/>
      <c r="CA2019" s="3"/>
      <c r="CB2019" s="3"/>
      <c r="CC2019" s="3"/>
      <c r="CD2019" s="3"/>
      <c r="CE2019" s="3"/>
      <c r="CF2019" s="3"/>
      <c r="CG2019" s="3"/>
      <c r="CH2019" s="3"/>
      <c r="CI2019" s="3"/>
      <c r="CJ2019" s="3"/>
      <c r="CK2019" s="3"/>
    </row>
    <row r="2020" spans="1:89" s="2" customFormat="1">
      <c r="A2020" s="140"/>
      <c r="B2020" s="21"/>
      <c r="C2020" s="7"/>
      <c r="D2020" s="44"/>
      <c r="E2020" s="44"/>
      <c r="F2020" s="44"/>
      <c r="G2020" s="44"/>
      <c r="H2020" s="44"/>
      <c r="I2020" s="44"/>
      <c r="J2020" s="44"/>
      <c r="K2020" s="44"/>
      <c r="L2020" s="44"/>
      <c r="M2020" s="44"/>
      <c r="N2020" s="44"/>
      <c r="O2020" s="44"/>
      <c r="P2020" s="44"/>
      <c r="Q2020" s="44"/>
      <c r="R2020" s="44"/>
      <c r="S2020" s="28"/>
      <c r="T2020" s="28"/>
      <c r="U2020" s="28"/>
      <c r="V2020" s="28"/>
      <c r="W2020" s="28"/>
      <c r="X2020" s="28"/>
      <c r="Y2020" s="28"/>
      <c r="Z2020" s="28"/>
      <c r="AA2020" s="28"/>
      <c r="AB2020" s="27"/>
      <c r="AC2020" s="27"/>
      <c r="AD2020" s="27"/>
      <c r="AE2020" s="27"/>
      <c r="AF2020" s="27"/>
      <c r="AG2020" s="27"/>
      <c r="AH2020" s="27"/>
      <c r="AI2020" s="27"/>
      <c r="AJ2020" s="27"/>
      <c r="AK2020" s="27"/>
      <c r="AL2020" s="27"/>
      <c r="AM2020" s="27"/>
      <c r="AN2020" s="27"/>
      <c r="AO2020" s="27"/>
      <c r="AP2020" s="27"/>
      <c r="AQ2020" s="27"/>
      <c r="AR2020" s="27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  <c r="BR2020" s="3"/>
      <c r="BS2020" s="3"/>
      <c r="BT2020" s="3"/>
      <c r="BU2020" s="3"/>
      <c r="BV2020" s="3"/>
      <c r="BW2020" s="3"/>
      <c r="BX2020" s="3"/>
      <c r="BY2020" s="3"/>
      <c r="BZ2020" s="3"/>
      <c r="CA2020" s="3"/>
      <c r="CB2020" s="3"/>
      <c r="CC2020" s="3"/>
      <c r="CD2020" s="3"/>
      <c r="CE2020" s="3"/>
      <c r="CF2020" s="3"/>
      <c r="CG2020" s="3"/>
      <c r="CH2020" s="3"/>
      <c r="CI2020" s="3"/>
      <c r="CJ2020" s="3"/>
      <c r="CK2020" s="3"/>
    </row>
    <row r="2021" spans="1:89" s="2" customFormat="1">
      <c r="A2021" s="140"/>
      <c r="B2021" s="21"/>
      <c r="C2021" s="7"/>
      <c r="D2021" s="44"/>
      <c r="E2021" s="44"/>
      <c r="F2021" s="44"/>
      <c r="G2021" s="44"/>
      <c r="H2021" s="44"/>
      <c r="I2021" s="44"/>
      <c r="J2021" s="44"/>
      <c r="K2021" s="44"/>
      <c r="L2021" s="44"/>
      <c r="M2021" s="44"/>
      <c r="N2021" s="44"/>
      <c r="O2021" s="44"/>
      <c r="P2021" s="44"/>
      <c r="Q2021" s="44"/>
      <c r="R2021" s="44"/>
      <c r="S2021" s="28"/>
      <c r="T2021" s="28"/>
      <c r="U2021" s="28"/>
      <c r="V2021" s="28"/>
      <c r="W2021" s="28"/>
      <c r="X2021" s="28"/>
      <c r="Y2021" s="28"/>
      <c r="Z2021" s="28"/>
      <c r="AA2021" s="28"/>
      <c r="AB2021" s="27"/>
      <c r="AC2021" s="27"/>
      <c r="AD2021" s="27"/>
      <c r="AE2021" s="27"/>
      <c r="AF2021" s="27"/>
      <c r="AG2021" s="27"/>
      <c r="AH2021" s="27"/>
      <c r="AI2021" s="27"/>
      <c r="AJ2021" s="27"/>
      <c r="AK2021" s="27"/>
      <c r="AL2021" s="27"/>
      <c r="AM2021" s="27"/>
      <c r="AN2021" s="27"/>
      <c r="AO2021" s="27"/>
      <c r="AP2021" s="27"/>
      <c r="AQ2021" s="27"/>
      <c r="AR2021" s="27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  <c r="BN2021" s="3"/>
      <c r="BO2021" s="3"/>
      <c r="BP2021" s="3"/>
      <c r="BQ2021" s="3"/>
      <c r="BR2021" s="3"/>
      <c r="BS2021" s="3"/>
      <c r="BT2021" s="3"/>
      <c r="BU2021" s="3"/>
      <c r="BV2021" s="3"/>
      <c r="BW2021" s="3"/>
      <c r="BX2021" s="3"/>
      <c r="BY2021" s="3"/>
      <c r="BZ2021" s="3"/>
      <c r="CA2021" s="3"/>
      <c r="CB2021" s="3"/>
      <c r="CC2021" s="3"/>
      <c r="CD2021" s="3"/>
      <c r="CE2021" s="3"/>
      <c r="CF2021" s="3"/>
      <c r="CG2021" s="3"/>
      <c r="CH2021" s="3"/>
      <c r="CI2021" s="3"/>
      <c r="CJ2021" s="3"/>
      <c r="CK2021" s="3"/>
    </row>
    <row r="2022" spans="1:89" s="2" customFormat="1">
      <c r="A2022" s="140"/>
      <c r="B2022" s="21"/>
      <c r="C2022" s="7"/>
      <c r="D2022" s="44"/>
      <c r="E2022" s="44"/>
      <c r="F2022" s="44"/>
      <c r="G2022" s="44"/>
      <c r="H2022" s="44"/>
      <c r="I2022" s="44"/>
      <c r="J2022" s="44"/>
      <c r="K2022" s="44"/>
      <c r="L2022" s="44"/>
      <c r="M2022" s="44"/>
      <c r="N2022" s="44"/>
      <c r="O2022" s="44"/>
      <c r="P2022" s="44"/>
      <c r="Q2022" s="44"/>
      <c r="R2022" s="44"/>
      <c r="S2022" s="28"/>
      <c r="T2022" s="28"/>
      <c r="U2022" s="28"/>
      <c r="V2022" s="28"/>
      <c r="W2022" s="28"/>
      <c r="X2022" s="28"/>
      <c r="Y2022" s="28"/>
      <c r="Z2022" s="28"/>
      <c r="AA2022" s="28"/>
      <c r="AB2022" s="27"/>
      <c r="AC2022" s="27"/>
      <c r="AD2022" s="27"/>
      <c r="AE2022" s="27"/>
      <c r="AF2022" s="27"/>
      <c r="AG2022" s="27"/>
      <c r="AH2022" s="27"/>
      <c r="AI2022" s="27"/>
      <c r="AJ2022" s="27"/>
      <c r="AK2022" s="27"/>
      <c r="AL2022" s="27"/>
      <c r="AM2022" s="27"/>
      <c r="AN2022" s="27"/>
      <c r="AO2022" s="27"/>
      <c r="AP2022" s="27"/>
      <c r="AQ2022" s="27"/>
      <c r="AR2022" s="27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  <c r="BR2022" s="3"/>
      <c r="BS2022" s="3"/>
      <c r="BT2022" s="3"/>
      <c r="BU2022" s="3"/>
      <c r="BV2022" s="3"/>
      <c r="BW2022" s="3"/>
      <c r="BX2022" s="3"/>
      <c r="BY2022" s="3"/>
      <c r="BZ2022" s="3"/>
      <c r="CA2022" s="3"/>
      <c r="CB2022" s="3"/>
      <c r="CC2022" s="3"/>
      <c r="CD2022" s="3"/>
      <c r="CE2022" s="3"/>
      <c r="CF2022" s="3"/>
      <c r="CG2022" s="3"/>
      <c r="CH2022" s="3"/>
      <c r="CI2022" s="3"/>
      <c r="CJ2022" s="3"/>
      <c r="CK2022" s="3"/>
    </row>
    <row r="2023" spans="1:89" s="2" customFormat="1">
      <c r="A2023" s="140"/>
      <c r="B2023" s="21"/>
      <c r="C2023" s="7"/>
      <c r="D2023" s="44"/>
      <c r="E2023" s="44"/>
      <c r="F2023" s="44"/>
      <c r="G2023" s="44"/>
      <c r="H2023" s="44"/>
      <c r="I2023" s="44"/>
      <c r="J2023" s="44"/>
      <c r="K2023" s="44"/>
      <c r="L2023" s="44"/>
      <c r="M2023" s="44"/>
      <c r="N2023" s="44"/>
      <c r="O2023" s="44"/>
      <c r="P2023" s="44"/>
      <c r="Q2023" s="44"/>
      <c r="R2023" s="44"/>
      <c r="S2023" s="28"/>
      <c r="T2023" s="28"/>
      <c r="U2023" s="28"/>
      <c r="V2023" s="28"/>
      <c r="W2023" s="28"/>
      <c r="X2023" s="28"/>
      <c r="Y2023" s="28"/>
      <c r="Z2023" s="28"/>
      <c r="AA2023" s="28"/>
      <c r="AB2023" s="27"/>
      <c r="AC2023" s="27"/>
      <c r="AD2023" s="27"/>
      <c r="AE2023" s="27"/>
      <c r="AF2023" s="27"/>
      <c r="AG2023" s="27"/>
      <c r="AH2023" s="27"/>
      <c r="AI2023" s="27"/>
      <c r="AJ2023" s="27"/>
      <c r="AK2023" s="27"/>
      <c r="AL2023" s="27"/>
      <c r="AM2023" s="27"/>
      <c r="AN2023" s="27"/>
      <c r="AO2023" s="27"/>
      <c r="AP2023" s="27"/>
      <c r="AQ2023" s="27"/>
      <c r="AR2023" s="27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  <c r="BR2023" s="3"/>
      <c r="BS2023" s="3"/>
      <c r="BT2023" s="3"/>
      <c r="BU2023" s="3"/>
      <c r="BV2023" s="3"/>
      <c r="BW2023" s="3"/>
      <c r="BX2023" s="3"/>
      <c r="BY2023" s="3"/>
      <c r="BZ2023" s="3"/>
      <c r="CA2023" s="3"/>
      <c r="CB2023" s="3"/>
      <c r="CC2023" s="3"/>
      <c r="CD2023" s="3"/>
      <c r="CE2023" s="3"/>
      <c r="CF2023" s="3"/>
      <c r="CG2023" s="3"/>
      <c r="CH2023" s="3"/>
      <c r="CI2023" s="3"/>
      <c r="CJ2023" s="3"/>
      <c r="CK2023" s="3"/>
    </row>
    <row r="2024" spans="1:89" s="2" customFormat="1">
      <c r="A2024" s="140"/>
      <c r="B2024" s="21"/>
      <c r="C2024" s="7"/>
      <c r="D2024" s="44"/>
      <c r="E2024" s="44"/>
      <c r="F2024" s="44"/>
      <c r="G2024" s="44"/>
      <c r="H2024" s="44"/>
      <c r="I2024" s="44"/>
      <c r="J2024" s="44"/>
      <c r="K2024" s="44"/>
      <c r="L2024" s="44"/>
      <c r="M2024" s="44"/>
      <c r="N2024" s="44"/>
      <c r="O2024" s="44"/>
      <c r="P2024" s="44"/>
      <c r="Q2024" s="44"/>
      <c r="R2024" s="44"/>
      <c r="S2024" s="28"/>
      <c r="T2024" s="28"/>
      <c r="U2024" s="28"/>
      <c r="V2024" s="28"/>
      <c r="W2024" s="28"/>
      <c r="X2024" s="28"/>
      <c r="Y2024" s="28"/>
      <c r="Z2024" s="28"/>
      <c r="AA2024" s="28"/>
      <c r="AB2024" s="27"/>
      <c r="AC2024" s="27"/>
      <c r="AD2024" s="27"/>
      <c r="AE2024" s="27"/>
      <c r="AF2024" s="27"/>
      <c r="AG2024" s="27"/>
      <c r="AH2024" s="27"/>
      <c r="AI2024" s="27"/>
      <c r="AJ2024" s="27"/>
      <c r="AK2024" s="27"/>
      <c r="AL2024" s="27"/>
      <c r="AM2024" s="27"/>
      <c r="AN2024" s="27"/>
      <c r="AO2024" s="27"/>
      <c r="AP2024" s="27"/>
      <c r="AQ2024" s="27"/>
      <c r="AR2024" s="27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  <c r="BN2024" s="3"/>
      <c r="BO2024" s="3"/>
      <c r="BP2024" s="3"/>
      <c r="BQ2024" s="3"/>
      <c r="BR2024" s="3"/>
      <c r="BS2024" s="3"/>
      <c r="BT2024" s="3"/>
      <c r="BU2024" s="3"/>
      <c r="BV2024" s="3"/>
      <c r="BW2024" s="3"/>
      <c r="BX2024" s="3"/>
      <c r="BY2024" s="3"/>
      <c r="BZ2024" s="3"/>
      <c r="CA2024" s="3"/>
      <c r="CB2024" s="3"/>
      <c r="CC2024" s="3"/>
      <c r="CD2024" s="3"/>
      <c r="CE2024" s="3"/>
      <c r="CF2024" s="3"/>
      <c r="CG2024" s="3"/>
      <c r="CH2024" s="3"/>
      <c r="CI2024" s="3"/>
      <c r="CJ2024" s="3"/>
      <c r="CK2024" s="3"/>
    </row>
    <row r="2025" spans="1:89" s="2" customFormat="1">
      <c r="A2025" s="140"/>
      <c r="B2025" s="21"/>
      <c r="C2025" s="7"/>
      <c r="D2025" s="44"/>
      <c r="E2025" s="44"/>
      <c r="F2025" s="44"/>
      <c r="G2025" s="44"/>
      <c r="H2025" s="44"/>
      <c r="I2025" s="44"/>
      <c r="J2025" s="44"/>
      <c r="K2025" s="44"/>
      <c r="L2025" s="44"/>
      <c r="M2025" s="44"/>
      <c r="N2025" s="44"/>
      <c r="O2025" s="44"/>
      <c r="P2025" s="44"/>
      <c r="Q2025" s="44"/>
      <c r="R2025" s="44"/>
      <c r="S2025" s="28"/>
      <c r="T2025" s="28"/>
      <c r="U2025" s="28"/>
      <c r="V2025" s="28"/>
      <c r="W2025" s="28"/>
      <c r="X2025" s="28"/>
      <c r="Y2025" s="28"/>
      <c r="Z2025" s="28"/>
      <c r="AA2025" s="28"/>
      <c r="AB2025" s="27"/>
      <c r="AC2025" s="27"/>
      <c r="AD2025" s="27"/>
      <c r="AE2025" s="27"/>
      <c r="AF2025" s="27"/>
      <c r="AG2025" s="27"/>
      <c r="AH2025" s="27"/>
      <c r="AI2025" s="27"/>
      <c r="AJ2025" s="27"/>
      <c r="AK2025" s="27"/>
      <c r="AL2025" s="27"/>
      <c r="AM2025" s="27"/>
      <c r="AN2025" s="27"/>
      <c r="AO2025" s="27"/>
      <c r="AP2025" s="27"/>
      <c r="AQ2025" s="27"/>
      <c r="AR2025" s="27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  <c r="BR2025" s="3"/>
      <c r="BS2025" s="3"/>
      <c r="BT2025" s="3"/>
      <c r="BU2025" s="3"/>
      <c r="BV2025" s="3"/>
      <c r="BW2025" s="3"/>
      <c r="BX2025" s="3"/>
      <c r="BY2025" s="3"/>
      <c r="BZ2025" s="3"/>
      <c r="CA2025" s="3"/>
      <c r="CB2025" s="3"/>
      <c r="CC2025" s="3"/>
      <c r="CD2025" s="3"/>
      <c r="CE2025" s="3"/>
      <c r="CF2025" s="3"/>
      <c r="CG2025" s="3"/>
      <c r="CH2025" s="3"/>
      <c r="CI2025" s="3"/>
      <c r="CJ2025" s="3"/>
      <c r="CK2025" s="3"/>
    </row>
    <row r="2026" spans="1:89" s="2" customFormat="1">
      <c r="A2026" s="140"/>
      <c r="B2026" s="21"/>
      <c r="C2026" s="7"/>
      <c r="D2026" s="44"/>
      <c r="E2026" s="44"/>
      <c r="F2026" s="44"/>
      <c r="G2026" s="44"/>
      <c r="H2026" s="44"/>
      <c r="I2026" s="44"/>
      <c r="J2026" s="44"/>
      <c r="K2026" s="44"/>
      <c r="L2026" s="44"/>
      <c r="M2026" s="44"/>
      <c r="N2026" s="44"/>
      <c r="O2026" s="44"/>
      <c r="P2026" s="44"/>
      <c r="Q2026" s="44"/>
      <c r="R2026" s="44"/>
      <c r="S2026" s="28"/>
      <c r="T2026" s="28"/>
      <c r="U2026" s="28"/>
      <c r="V2026" s="28"/>
      <c r="W2026" s="28"/>
      <c r="X2026" s="28"/>
      <c r="Y2026" s="28"/>
      <c r="Z2026" s="28"/>
      <c r="AA2026" s="28"/>
      <c r="AB2026" s="27"/>
      <c r="AC2026" s="27"/>
      <c r="AD2026" s="27"/>
      <c r="AE2026" s="27"/>
      <c r="AF2026" s="27"/>
      <c r="AG2026" s="27"/>
      <c r="AH2026" s="27"/>
      <c r="AI2026" s="27"/>
      <c r="AJ2026" s="27"/>
      <c r="AK2026" s="27"/>
      <c r="AL2026" s="27"/>
      <c r="AM2026" s="27"/>
      <c r="AN2026" s="27"/>
      <c r="AO2026" s="27"/>
      <c r="AP2026" s="27"/>
      <c r="AQ2026" s="27"/>
      <c r="AR2026" s="27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  <c r="BR2026" s="3"/>
      <c r="BS2026" s="3"/>
      <c r="BT2026" s="3"/>
      <c r="BU2026" s="3"/>
      <c r="BV2026" s="3"/>
      <c r="BW2026" s="3"/>
      <c r="BX2026" s="3"/>
      <c r="BY2026" s="3"/>
      <c r="BZ2026" s="3"/>
      <c r="CA2026" s="3"/>
      <c r="CB2026" s="3"/>
      <c r="CC2026" s="3"/>
      <c r="CD2026" s="3"/>
      <c r="CE2026" s="3"/>
      <c r="CF2026" s="3"/>
      <c r="CG2026" s="3"/>
      <c r="CH2026" s="3"/>
      <c r="CI2026" s="3"/>
      <c r="CJ2026" s="3"/>
      <c r="CK2026" s="3"/>
    </row>
    <row r="2027" spans="1:89" s="2" customFormat="1">
      <c r="A2027" s="140"/>
      <c r="B2027" s="21"/>
      <c r="C2027" s="7"/>
      <c r="D2027" s="44"/>
      <c r="E2027" s="44"/>
      <c r="F2027" s="44"/>
      <c r="G2027" s="44"/>
      <c r="H2027" s="44"/>
      <c r="I2027" s="44"/>
      <c r="J2027" s="44"/>
      <c r="K2027" s="44"/>
      <c r="L2027" s="44"/>
      <c r="M2027" s="44"/>
      <c r="N2027" s="44"/>
      <c r="O2027" s="44"/>
      <c r="P2027" s="44"/>
      <c r="Q2027" s="44"/>
      <c r="R2027" s="44"/>
      <c r="S2027" s="28"/>
      <c r="T2027" s="28"/>
      <c r="U2027" s="28"/>
      <c r="V2027" s="28"/>
      <c r="W2027" s="28"/>
      <c r="X2027" s="28"/>
      <c r="Y2027" s="28"/>
      <c r="Z2027" s="28"/>
      <c r="AA2027" s="28"/>
      <c r="AB2027" s="27"/>
      <c r="AC2027" s="27"/>
      <c r="AD2027" s="27"/>
      <c r="AE2027" s="27"/>
      <c r="AF2027" s="27"/>
      <c r="AG2027" s="27"/>
      <c r="AH2027" s="27"/>
      <c r="AI2027" s="27"/>
      <c r="AJ2027" s="27"/>
      <c r="AK2027" s="27"/>
      <c r="AL2027" s="27"/>
      <c r="AM2027" s="27"/>
      <c r="AN2027" s="27"/>
      <c r="AO2027" s="27"/>
      <c r="AP2027" s="27"/>
      <c r="AQ2027" s="27"/>
      <c r="AR2027" s="27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  <c r="BR2027" s="3"/>
      <c r="BS2027" s="3"/>
      <c r="BT2027" s="3"/>
      <c r="BU2027" s="3"/>
      <c r="BV2027" s="3"/>
      <c r="BW2027" s="3"/>
      <c r="BX2027" s="3"/>
      <c r="BY2027" s="3"/>
      <c r="BZ2027" s="3"/>
      <c r="CA2027" s="3"/>
      <c r="CB2027" s="3"/>
      <c r="CC2027" s="3"/>
      <c r="CD2027" s="3"/>
      <c r="CE2027" s="3"/>
      <c r="CF2027" s="3"/>
      <c r="CG2027" s="3"/>
      <c r="CH2027" s="3"/>
      <c r="CI2027" s="3"/>
      <c r="CJ2027" s="3"/>
      <c r="CK2027" s="3"/>
    </row>
    <row r="2028" spans="1:89" s="2" customFormat="1">
      <c r="A2028" s="140"/>
      <c r="B2028" s="21"/>
      <c r="C2028" s="7"/>
      <c r="D2028" s="44"/>
      <c r="E2028" s="44"/>
      <c r="F2028" s="44"/>
      <c r="G2028" s="44"/>
      <c r="H2028" s="44"/>
      <c r="I2028" s="44"/>
      <c r="J2028" s="44"/>
      <c r="K2028" s="44"/>
      <c r="L2028" s="44"/>
      <c r="M2028" s="44"/>
      <c r="N2028" s="44"/>
      <c r="O2028" s="44"/>
      <c r="P2028" s="44"/>
      <c r="Q2028" s="44"/>
      <c r="R2028" s="44"/>
      <c r="S2028" s="28"/>
      <c r="T2028" s="28"/>
      <c r="U2028" s="28"/>
      <c r="V2028" s="28"/>
      <c r="W2028" s="28"/>
      <c r="X2028" s="28"/>
      <c r="Y2028" s="28"/>
      <c r="Z2028" s="28"/>
      <c r="AA2028" s="28"/>
      <c r="AB2028" s="27"/>
      <c r="AC2028" s="27"/>
      <c r="AD2028" s="27"/>
      <c r="AE2028" s="27"/>
      <c r="AF2028" s="27"/>
      <c r="AG2028" s="27"/>
      <c r="AH2028" s="27"/>
      <c r="AI2028" s="27"/>
      <c r="AJ2028" s="27"/>
      <c r="AK2028" s="27"/>
      <c r="AL2028" s="27"/>
      <c r="AM2028" s="27"/>
      <c r="AN2028" s="27"/>
      <c r="AO2028" s="27"/>
      <c r="AP2028" s="27"/>
      <c r="AQ2028" s="27"/>
      <c r="AR2028" s="27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/>
      <c r="BQ2028" s="3"/>
      <c r="BR2028" s="3"/>
      <c r="BS2028" s="3"/>
      <c r="BT2028" s="3"/>
      <c r="BU2028" s="3"/>
      <c r="BV2028" s="3"/>
      <c r="BW2028" s="3"/>
      <c r="BX2028" s="3"/>
      <c r="BY2028" s="3"/>
      <c r="BZ2028" s="3"/>
      <c r="CA2028" s="3"/>
      <c r="CB2028" s="3"/>
      <c r="CC2028" s="3"/>
      <c r="CD2028" s="3"/>
      <c r="CE2028" s="3"/>
      <c r="CF2028" s="3"/>
      <c r="CG2028" s="3"/>
      <c r="CH2028" s="3"/>
      <c r="CI2028" s="3"/>
      <c r="CJ2028" s="3"/>
      <c r="CK2028" s="3"/>
    </row>
    <row r="2029" spans="1:89" s="2" customFormat="1">
      <c r="A2029" s="140"/>
      <c r="B2029" s="21"/>
      <c r="C2029" s="7"/>
      <c r="D2029" s="44"/>
      <c r="E2029" s="44"/>
      <c r="F2029" s="44"/>
      <c r="G2029" s="44"/>
      <c r="H2029" s="44"/>
      <c r="I2029" s="44"/>
      <c r="J2029" s="44"/>
      <c r="K2029" s="44"/>
      <c r="L2029" s="44"/>
      <c r="M2029" s="44"/>
      <c r="N2029" s="44"/>
      <c r="O2029" s="44"/>
      <c r="P2029" s="44"/>
      <c r="Q2029" s="44"/>
      <c r="R2029" s="44"/>
      <c r="S2029" s="28"/>
      <c r="T2029" s="28"/>
      <c r="U2029" s="28"/>
      <c r="V2029" s="28"/>
      <c r="W2029" s="28"/>
      <c r="X2029" s="28"/>
      <c r="Y2029" s="28"/>
      <c r="Z2029" s="28"/>
      <c r="AA2029" s="28"/>
      <c r="AB2029" s="27"/>
      <c r="AC2029" s="27"/>
      <c r="AD2029" s="27"/>
      <c r="AE2029" s="27"/>
      <c r="AF2029" s="27"/>
      <c r="AG2029" s="27"/>
      <c r="AH2029" s="27"/>
      <c r="AI2029" s="27"/>
      <c r="AJ2029" s="27"/>
      <c r="AK2029" s="27"/>
      <c r="AL2029" s="27"/>
      <c r="AM2029" s="27"/>
      <c r="AN2029" s="27"/>
      <c r="AO2029" s="27"/>
      <c r="AP2029" s="27"/>
      <c r="AQ2029" s="27"/>
      <c r="AR2029" s="27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  <c r="BR2029" s="3"/>
      <c r="BS2029" s="3"/>
      <c r="BT2029" s="3"/>
      <c r="BU2029" s="3"/>
      <c r="BV2029" s="3"/>
      <c r="BW2029" s="3"/>
      <c r="BX2029" s="3"/>
      <c r="BY2029" s="3"/>
      <c r="BZ2029" s="3"/>
      <c r="CA2029" s="3"/>
      <c r="CB2029" s="3"/>
      <c r="CC2029" s="3"/>
      <c r="CD2029" s="3"/>
      <c r="CE2029" s="3"/>
      <c r="CF2029" s="3"/>
      <c r="CG2029" s="3"/>
      <c r="CH2029" s="3"/>
      <c r="CI2029" s="3"/>
      <c r="CJ2029" s="3"/>
      <c r="CK2029" s="3"/>
    </row>
    <row r="2030" spans="1:89" s="2" customFormat="1">
      <c r="A2030" s="140"/>
      <c r="B2030" s="21"/>
      <c r="C2030" s="7"/>
      <c r="D2030" s="44"/>
      <c r="E2030" s="44"/>
      <c r="F2030" s="44"/>
      <c r="G2030" s="44"/>
      <c r="H2030" s="44"/>
      <c r="I2030" s="44"/>
      <c r="J2030" s="44"/>
      <c r="K2030" s="44"/>
      <c r="L2030" s="44"/>
      <c r="M2030" s="44"/>
      <c r="N2030" s="44"/>
      <c r="O2030" s="44"/>
      <c r="P2030" s="44"/>
      <c r="Q2030" s="44"/>
      <c r="R2030" s="44"/>
      <c r="S2030" s="28"/>
      <c r="T2030" s="28"/>
      <c r="U2030" s="28"/>
      <c r="V2030" s="28"/>
      <c r="W2030" s="28"/>
      <c r="X2030" s="28"/>
      <c r="Y2030" s="28"/>
      <c r="Z2030" s="28"/>
      <c r="AA2030" s="28"/>
      <c r="AB2030" s="27"/>
      <c r="AC2030" s="27"/>
      <c r="AD2030" s="27"/>
      <c r="AE2030" s="27"/>
      <c r="AF2030" s="27"/>
      <c r="AG2030" s="27"/>
      <c r="AH2030" s="27"/>
      <c r="AI2030" s="27"/>
      <c r="AJ2030" s="27"/>
      <c r="AK2030" s="27"/>
      <c r="AL2030" s="27"/>
      <c r="AM2030" s="27"/>
      <c r="AN2030" s="27"/>
      <c r="AO2030" s="27"/>
      <c r="AP2030" s="27"/>
      <c r="AQ2030" s="27"/>
      <c r="AR2030" s="27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  <c r="BR2030" s="3"/>
      <c r="BS2030" s="3"/>
      <c r="BT2030" s="3"/>
      <c r="BU2030" s="3"/>
      <c r="BV2030" s="3"/>
      <c r="BW2030" s="3"/>
      <c r="BX2030" s="3"/>
      <c r="BY2030" s="3"/>
      <c r="BZ2030" s="3"/>
      <c r="CA2030" s="3"/>
      <c r="CB2030" s="3"/>
      <c r="CC2030" s="3"/>
      <c r="CD2030" s="3"/>
      <c r="CE2030" s="3"/>
      <c r="CF2030" s="3"/>
      <c r="CG2030" s="3"/>
      <c r="CH2030" s="3"/>
      <c r="CI2030" s="3"/>
      <c r="CJ2030" s="3"/>
      <c r="CK2030" s="3"/>
    </row>
    <row r="2031" spans="1:89" s="2" customFormat="1">
      <c r="A2031" s="140"/>
      <c r="B2031" s="21"/>
      <c r="C2031" s="7"/>
      <c r="D2031" s="44"/>
      <c r="E2031" s="44"/>
      <c r="F2031" s="44"/>
      <c r="G2031" s="44"/>
      <c r="H2031" s="44"/>
      <c r="I2031" s="44"/>
      <c r="J2031" s="44"/>
      <c r="K2031" s="44"/>
      <c r="L2031" s="44"/>
      <c r="M2031" s="44"/>
      <c r="N2031" s="44"/>
      <c r="O2031" s="44"/>
      <c r="P2031" s="44"/>
      <c r="Q2031" s="44"/>
      <c r="R2031" s="44"/>
      <c r="S2031" s="28"/>
      <c r="T2031" s="28"/>
      <c r="U2031" s="28"/>
      <c r="V2031" s="28"/>
      <c r="W2031" s="28"/>
      <c r="X2031" s="28"/>
      <c r="Y2031" s="28"/>
      <c r="Z2031" s="28"/>
      <c r="AA2031" s="28"/>
      <c r="AB2031" s="27"/>
      <c r="AC2031" s="27"/>
      <c r="AD2031" s="27"/>
      <c r="AE2031" s="27"/>
      <c r="AF2031" s="27"/>
      <c r="AG2031" s="27"/>
      <c r="AH2031" s="27"/>
      <c r="AI2031" s="27"/>
      <c r="AJ2031" s="27"/>
      <c r="AK2031" s="27"/>
      <c r="AL2031" s="27"/>
      <c r="AM2031" s="27"/>
      <c r="AN2031" s="27"/>
      <c r="AO2031" s="27"/>
      <c r="AP2031" s="27"/>
      <c r="AQ2031" s="27"/>
      <c r="AR2031" s="27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  <c r="BR2031" s="3"/>
      <c r="BS2031" s="3"/>
      <c r="BT2031" s="3"/>
      <c r="BU2031" s="3"/>
      <c r="BV2031" s="3"/>
      <c r="BW2031" s="3"/>
      <c r="BX2031" s="3"/>
      <c r="BY2031" s="3"/>
      <c r="BZ2031" s="3"/>
      <c r="CA2031" s="3"/>
      <c r="CB2031" s="3"/>
      <c r="CC2031" s="3"/>
      <c r="CD2031" s="3"/>
      <c r="CE2031" s="3"/>
      <c r="CF2031" s="3"/>
      <c r="CG2031" s="3"/>
      <c r="CH2031" s="3"/>
      <c r="CI2031" s="3"/>
      <c r="CJ2031" s="3"/>
      <c r="CK2031" s="3"/>
    </row>
    <row r="2032" spans="1:89" s="2" customFormat="1">
      <c r="A2032" s="140"/>
      <c r="B2032" s="21"/>
      <c r="C2032" s="7"/>
      <c r="D2032" s="44"/>
      <c r="E2032" s="44"/>
      <c r="F2032" s="44"/>
      <c r="G2032" s="44"/>
      <c r="H2032" s="44"/>
      <c r="I2032" s="44"/>
      <c r="J2032" s="44"/>
      <c r="K2032" s="44"/>
      <c r="L2032" s="44"/>
      <c r="M2032" s="44"/>
      <c r="N2032" s="44"/>
      <c r="O2032" s="44"/>
      <c r="P2032" s="44"/>
      <c r="Q2032" s="44"/>
      <c r="R2032" s="44"/>
      <c r="S2032" s="28"/>
      <c r="T2032" s="28"/>
      <c r="U2032" s="28"/>
      <c r="V2032" s="28"/>
      <c r="W2032" s="28"/>
      <c r="X2032" s="28"/>
      <c r="Y2032" s="28"/>
      <c r="Z2032" s="28"/>
      <c r="AA2032" s="28"/>
      <c r="AB2032" s="27"/>
      <c r="AC2032" s="27"/>
      <c r="AD2032" s="27"/>
      <c r="AE2032" s="27"/>
      <c r="AF2032" s="27"/>
      <c r="AG2032" s="27"/>
      <c r="AH2032" s="27"/>
      <c r="AI2032" s="27"/>
      <c r="AJ2032" s="27"/>
      <c r="AK2032" s="27"/>
      <c r="AL2032" s="27"/>
      <c r="AM2032" s="27"/>
      <c r="AN2032" s="27"/>
      <c r="AO2032" s="27"/>
      <c r="AP2032" s="27"/>
      <c r="AQ2032" s="27"/>
      <c r="AR2032" s="27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  <c r="BR2032" s="3"/>
      <c r="BS2032" s="3"/>
      <c r="BT2032" s="3"/>
      <c r="BU2032" s="3"/>
      <c r="BV2032" s="3"/>
      <c r="BW2032" s="3"/>
      <c r="BX2032" s="3"/>
      <c r="BY2032" s="3"/>
      <c r="BZ2032" s="3"/>
      <c r="CA2032" s="3"/>
      <c r="CB2032" s="3"/>
      <c r="CC2032" s="3"/>
      <c r="CD2032" s="3"/>
      <c r="CE2032" s="3"/>
      <c r="CF2032" s="3"/>
      <c r="CG2032" s="3"/>
      <c r="CH2032" s="3"/>
      <c r="CI2032" s="3"/>
      <c r="CJ2032" s="3"/>
      <c r="CK2032" s="3"/>
    </row>
    <row r="2033" spans="1:89" s="2" customFormat="1">
      <c r="A2033" s="140"/>
      <c r="B2033" s="21"/>
      <c r="C2033" s="7"/>
      <c r="D2033" s="44"/>
      <c r="E2033" s="44"/>
      <c r="F2033" s="44"/>
      <c r="G2033" s="44"/>
      <c r="H2033" s="44"/>
      <c r="I2033" s="44"/>
      <c r="J2033" s="44"/>
      <c r="K2033" s="44"/>
      <c r="L2033" s="44"/>
      <c r="M2033" s="44"/>
      <c r="N2033" s="44"/>
      <c r="O2033" s="44"/>
      <c r="P2033" s="44"/>
      <c r="Q2033" s="44"/>
      <c r="R2033" s="44"/>
      <c r="S2033" s="28"/>
      <c r="T2033" s="28"/>
      <c r="U2033" s="28"/>
      <c r="V2033" s="28"/>
      <c r="W2033" s="28"/>
      <c r="X2033" s="28"/>
      <c r="Y2033" s="28"/>
      <c r="Z2033" s="28"/>
      <c r="AA2033" s="28"/>
      <c r="AB2033" s="27"/>
      <c r="AC2033" s="27"/>
      <c r="AD2033" s="27"/>
      <c r="AE2033" s="27"/>
      <c r="AF2033" s="27"/>
      <c r="AG2033" s="27"/>
      <c r="AH2033" s="27"/>
      <c r="AI2033" s="27"/>
      <c r="AJ2033" s="27"/>
      <c r="AK2033" s="27"/>
      <c r="AL2033" s="27"/>
      <c r="AM2033" s="27"/>
      <c r="AN2033" s="27"/>
      <c r="AO2033" s="27"/>
      <c r="AP2033" s="27"/>
      <c r="AQ2033" s="27"/>
      <c r="AR2033" s="27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  <c r="BR2033" s="3"/>
      <c r="BS2033" s="3"/>
      <c r="BT2033" s="3"/>
      <c r="BU2033" s="3"/>
      <c r="BV2033" s="3"/>
      <c r="BW2033" s="3"/>
      <c r="BX2033" s="3"/>
      <c r="BY2033" s="3"/>
      <c r="BZ2033" s="3"/>
      <c r="CA2033" s="3"/>
      <c r="CB2033" s="3"/>
      <c r="CC2033" s="3"/>
      <c r="CD2033" s="3"/>
      <c r="CE2033" s="3"/>
      <c r="CF2033" s="3"/>
      <c r="CG2033" s="3"/>
      <c r="CH2033" s="3"/>
      <c r="CI2033" s="3"/>
      <c r="CJ2033" s="3"/>
      <c r="CK2033" s="3"/>
    </row>
    <row r="2034" spans="1:89" s="2" customFormat="1">
      <c r="A2034" s="140"/>
      <c r="B2034" s="21"/>
      <c r="C2034" s="7"/>
      <c r="D2034" s="44"/>
      <c r="E2034" s="44"/>
      <c r="F2034" s="44"/>
      <c r="G2034" s="44"/>
      <c r="H2034" s="44"/>
      <c r="I2034" s="44"/>
      <c r="J2034" s="44"/>
      <c r="K2034" s="44"/>
      <c r="L2034" s="44"/>
      <c r="M2034" s="44"/>
      <c r="N2034" s="44"/>
      <c r="O2034" s="44"/>
      <c r="P2034" s="44"/>
      <c r="Q2034" s="44"/>
      <c r="R2034" s="44"/>
      <c r="S2034" s="28"/>
      <c r="T2034" s="28"/>
      <c r="U2034" s="28"/>
      <c r="V2034" s="28"/>
      <c r="W2034" s="28"/>
      <c r="X2034" s="28"/>
      <c r="Y2034" s="28"/>
      <c r="Z2034" s="28"/>
      <c r="AA2034" s="28"/>
      <c r="AB2034" s="27"/>
      <c r="AC2034" s="27"/>
      <c r="AD2034" s="27"/>
      <c r="AE2034" s="27"/>
      <c r="AF2034" s="27"/>
      <c r="AG2034" s="27"/>
      <c r="AH2034" s="27"/>
      <c r="AI2034" s="27"/>
      <c r="AJ2034" s="27"/>
      <c r="AK2034" s="27"/>
      <c r="AL2034" s="27"/>
      <c r="AM2034" s="27"/>
      <c r="AN2034" s="27"/>
      <c r="AO2034" s="27"/>
      <c r="AP2034" s="27"/>
      <c r="AQ2034" s="27"/>
      <c r="AR2034" s="27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/>
      <c r="BN2034" s="3"/>
      <c r="BO2034" s="3"/>
      <c r="BP2034" s="3"/>
      <c r="BQ2034" s="3"/>
      <c r="BR2034" s="3"/>
      <c r="BS2034" s="3"/>
      <c r="BT2034" s="3"/>
      <c r="BU2034" s="3"/>
      <c r="BV2034" s="3"/>
      <c r="BW2034" s="3"/>
      <c r="BX2034" s="3"/>
      <c r="BY2034" s="3"/>
      <c r="BZ2034" s="3"/>
      <c r="CA2034" s="3"/>
      <c r="CB2034" s="3"/>
      <c r="CC2034" s="3"/>
      <c r="CD2034" s="3"/>
      <c r="CE2034" s="3"/>
      <c r="CF2034" s="3"/>
      <c r="CG2034" s="3"/>
      <c r="CH2034" s="3"/>
      <c r="CI2034" s="3"/>
      <c r="CJ2034" s="3"/>
      <c r="CK2034" s="3"/>
    </row>
    <row r="2035" spans="1:89" s="2" customFormat="1">
      <c r="A2035" s="140"/>
      <c r="B2035" s="21"/>
      <c r="C2035" s="7"/>
      <c r="D2035" s="44"/>
      <c r="E2035" s="44"/>
      <c r="F2035" s="44"/>
      <c r="G2035" s="44"/>
      <c r="H2035" s="44"/>
      <c r="I2035" s="44"/>
      <c r="J2035" s="44"/>
      <c r="K2035" s="44"/>
      <c r="L2035" s="44"/>
      <c r="M2035" s="44"/>
      <c r="N2035" s="44"/>
      <c r="O2035" s="44"/>
      <c r="P2035" s="44"/>
      <c r="Q2035" s="44"/>
      <c r="R2035" s="44"/>
      <c r="S2035" s="28"/>
      <c r="T2035" s="28"/>
      <c r="U2035" s="28"/>
      <c r="V2035" s="28"/>
      <c r="W2035" s="28"/>
      <c r="X2035" s="28"/>
      <c r="Y2035" s="28"/>
      <c r="Z2035" s="28"/>
      <c r="AA2035" s="28"/>
      <c r="AB2035" s="27"/>
      <c r="AC2035" s="27"/>
      <c r="AD2035" s="27"/>
      <c r="AE2035" s="27"/>
      <c r="AF2035" s="27"/>
      <c r="AG2035" s="27"/>
      <c r="AH2035" s="27"/>
      <c r="AI2035" s="27"/>
      <c r="AJ2035" s="27"/>
      <c r="AK2035" s="27"/>
      <c r="AL2035" s="27"/>
      <c r="AM2035" s="27"/>
      <c r="AN2035" s="27"/>
      <c r="AO2035" s="27"/>
      <c r="AP2035" s="27"/>
      <c r="AQ2035" s="27"/>
      <c r="AR2035" s="27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  <c r="BR2035" s="3"/>
      <c r="BS2035" s="3"/>
      <c r="BT2035" s="3"/>
      <c r="BU2035" s="3"/>
      <c r="BV2035" s="3"/>
      <c r="BW2035" s="3"/>
      <c r="BX2035" s="3"/>
      <c r="BY2035" s="3"/>
      <c r="BZ2035" s="3"/>
      <c r="CA2035" s="3"/>
      <c r="CB2035" s="3"/>
      <c r="CC2035" s="3"/>
      <c r="CD2035" s="3"/>
      <c r="CE2035" s="3"/>
      <c r="CF2035" s="3"/>
      <c r="CG2035" s="3"/>
      <c r="CH2035" s="3"/>
      <c r="CI2035" s="3"/>
      <c r="CJ2035" s="3"/>
      <c r="CK2035" s="3"/>
    </row>
    <row r="2036" spans="1:89" s="2" customFormat="1">
      <c r="A2036" s="140"/>
      <c r="B2036" s="21"/>
      <c r="C2036" s="7"/>
      <c r="D2036" s="44"/>
      <c r="E2036" s="44"/>
      <c r="F2036" s="44"/>
      <c r="G2036" s="44"/>
      <c r="H2036" s="44"/>
      <c r="I2036" s="44"/>
      <c r="J2036" s="44"/>
      <c r="K2036" s="44"/>
      <c r="L2036" s="44"/>
      <c r="M2036" s="44"/>
      <c r="N2036" s="44"/>
      <c r="O2036" s="44"/>
      <c r="P2036" s="44"/>
      <c r="Q2036" s="44"/>
      <c r="R2036" s="44"/>
      <c r="S2036" s="28"/>
      <c r="T2036" s="28"/>
      <c r="U2036" s="28"/>
      <c r="V2036" s="28"/>
      <c r="W2036" s="28"/>
      <c r="X2036" s="28"/>
      <c r="Y2036" s="28"/>
      <c r="Z2036" s="28"/>
      <c r="AA2036" s="28"/>
      <c r="AB2036" s="27"/>
      <c r="AC2036" s="27"/>
      <c r="AD2036" s="27"/>
      <c r="AE2036" s="27"/>
      <c r="AF2036" s="27"/>
      <c r="AG2036" s="27"/>
      <c r="AH2036" s="27"/>
      <c r="AI2036" s="27"/>
      <c r="AJ2036" s="27"/>
      <c r="AK2036" s="27"/>
      <c r="AL2036" s="27"/>
      <c r="AM2036" s="27"/>
      <c r="AN2036" s="27"/>
      <c r="AO2036" s="27"/>
      <c r="AP2036" s="27"/>
      <c r="AQ2036" s="27"/>
      <c r="AR2036" s="27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  <c r="BR2036" s="3"/>
      <c r="BS2036" s="3"/>
      <c r="BT2036" s="3"/>
      <c r="BU2036" s="3"/>
      <c r="BV2036" s="3"/>
      <c r="BW2036" s="3"/>
      <c r="BX2036" s="3"/>
      <c r="BY2036" s="3"/>
      <c r="BZ2036" s="3"/>
      <c r="CA2036" s="3"/>
      <c r="CB2036" s="3"/>
      <c r="CC2036" s="3"/>
      <c r="CD2036" s="3"/>
      <c r="CE2036" s="3"/>
      <c r="CF2036" s="3"/>
      <c r="CG2036" s="3"/>
      <c r="CH2036" s="3"/>
      <c r="CI2036" s="3"/>
      <c r="CJ2036" s="3"/>
      <c r="CK2036" s="3"/>
    </row>
    <row r="2037" spans="1:89" s="2" customFormat="1">
      <c r="A2037" s="140"/>
      <c r="B2037" s="21"/>
      <c r="C2037" s="7"/>
      <c r="D2037" s="44"/>
      <c r="E2037" s="44"/>
      <c r="F2037" s="44"/>
      <c r="G2037" s="44"/>
      <c r="H2037" s="44"/>
      <c r="I2037" s="44"/>
      <c r="J2037" s="44"/>
      <c r="K2037" s="44"/>
      <c r="L2037" s="44"/>
      <c r="M2037" s="44"/>
      <c r="N2037" s="44"/>
      <c r="O2037" s="44"/>
      <c r="P2037" s="44"/>
      <c r="Q2037" s="44"/>
      <c r="R2037" s="44"/>
      <c r="S2037" s="28"/>
      <c r="T2037" s="28"/>
      <c r="U2037" s="28"/>
      <c r="V2037" s="28"/>
      <c r="W2037" s="28"/>
      <c r="X2037" s="28"/>
      <c r="Y2037" s="28"/>
      <c r="Z2037" s="28"/>
      <c r="AA2037" s="28"/>
      <c r="AB2037" s="27"/>
      <c r="AC2037" s="27"/>
      <c r="AD2037" s="27"/>
      <c r="AE2037" s="27"/>
      <c r="AF2037" s="27"/>
      <c r="AG2037" s="27"/>
      <c r="AH2037" s="27"/>
      <c r="AI2037" s="27"/>
      <c r="AJ2037" s="27"/>
      <c r="AK2037" s="27"/>
      <c r="AL2037" s="27"/>
      <c r="AM2037" s="27"/>
      <c r="AN2037" s="27"/>
      <c r="AO2037" s="27"/>
      <c r="AP2037" s="27"/>
      <c r="AQ2037" s="27"/>
      <c r="AR2037" s="27"/>
      <c r="AS2037" s="3"/>
      <c r="AT2037" s="3"/>
      <c r="AU2037" s="3"/>
      <c r="AV2037" s="3"/>
      <c r="AW2037" s="3"/>
      <c r="AX2037" s="3"/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  <c r="BR2037" s="3"/>
      <c r="BS2037" s="3"/>
      <c r="BT2037" s="3"/>
      <c r="BU2037" s="3"/>
      <c r="BV2037" s="3"/>
      <c r="BW2037" s="3"/>
      <c r="BX2037" s="3"/>
      <c r="BY2037" s="3"/>
      <c r="BZ2037" s="3"/>
      <c r="CA2037" s="3"/>
      <c r="CB2037" s="3"/>
      <c r="CC2037" s="3"/>
      <c r="CD2037" s="3"/>
      <c r="CE2037" s="3"/>
      <c r="CF2037" s="3"/>
      <c r="CG2037" s="3"/>
      <c r="CH2037" s="3"/>
      <c r="CI2037" s="3"/>
      <c r="CJ2037" s="3"/>
      <c r="CK2037" s="3"/>
    </row>
    <row r="2038" spans="1:89" s="2" customFormat="1">
      <c r="A2038" s="140"/>
      <c r="B2038" s="21"/>
      <c r="C2038" s="7"/>
      <c r="D2038" s="44"/>
      <c r="E2038" s="44"/>
      <c r="F2038" s="44"/>
      <c r="G2038" s="44"/>
      <c r="H2038" s="44"/>
      <c r="I2038" s="44"/>
      <c r="J2038" s="44"/>
      <c r="K2038" s="44"/>
      <c r="L2038" s="44"/>
      <c r="M2038" s="44"/>
      <c r="N2038" s="44"/>
      <c r="O2038" s="44"/>
      <c r="P2038" s="44"/>
      <c r="Q2038" s="44"/>
      <c r="R2038" s="44"/>
      <c r="S2038" s="28"/>
      <c r="T2038" s="28"/>
      <c r="U2038" s="28"/>
      <c r="V2038" s="28"/>
      <c r="W2038" s="28"/>
      <c r="X2038" s="28"/>
      <c r="Y2038" s="28"/>
      <c r="Z2038" s="28"/>
      <c r="AA2038" s="28"/>
      <c r="AB2038" s="27"/>
      <c r="AC2038" s="27"/>
      <c r="AD2038" s="27"/>
      <c r="AE2038" s="27"/>
      <c r="AF2038" s="27"/>
      <c r="AG2038" s="27"/>
      <c r="AH2038" s="27"/>
      <c r="AI2038" s="27"/>
      <c r="AJ2038" s="27"/>
      <c r="AK2038" s="27"/>
      <c r="AL2038" s="27"/>
      <c r="AM2038" s="27"/>
      <c r="AN2038" s="27"/>
      <c r="AO2038" s="27"/>
      <c r="AP2038" s="27"/>
      <c r="AQ2038" s="27"/>
      <c r="AR2038" s="27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  <c r="BR2038" s="3"/>
      <c r="BS2038" s="3"/>
      <c r="BT2038" s="3"/>
      <c r="BU2038" s="3"/>
      <c r="BV2038" s="3"/>
      <c r="BW2038" s="3"/>
      <c r="BX2038" s="3"/>
      <c r="BY2038" s="3"/>
      <c r="BZ2038" s="3"/>
      <c r="CA2038" s="3"/>
      <c r="CB2038" s="3"/>
      <c r="CC2038" s="3"/>
      <c r="CD2038" s="3"/>
      <c r="CE2038" s="3"/>
      <c r="CF2038" s="3"/>
      <c r="CG2038" s="3"/>
      <c r="CH2038" s="3"/>
      <c r="CI2038" s="3"/>
      <c r="CJ2038" s="3"/>
      <c r="CK2038" s="3"/>
    </row>
    <row r="2039" spans="1:89" s="2" customFormat="1">
      <c r="A2039" s="140"/>
      <c r="B2039" s="21"/>
      <c r="C2039" s="7"/>
      <c r="D2039" s="44"/>
      <c r="E2039" s="44"/>
      <c r="F2039" s="44"/>
      <c r="G2039" s="44"/>
      <c r="H2039" s="44"/>
      <c r="I2039" s="44"/>
      <c r="J2039" s="44"/>
      <c r="K2039" s="44"/>
      <c r="L2039" s="44"/>
      <c r="M2039" s="44"/>
      <c r="N2039" s="44"/>
      <c r="O2039" s="44"/>
      <c r="P2039" s="44"/>
      <c r="Q2039" s="44"/>
      <c r="R2039" s="44"/>
      <c r="S2039" s="28"/>
      <c r="T2039" s="28"/>
      <c r="U2039" s="28"/>
      <c r="V2039" s="28"/>
      <c r="W2039" s="28"/>
      <c r="X2039" s="28"/>
      <c r="Y2039" s="28"/>
      <c r="Z2039" s="28"/>
      <c r="AA2039" s="28"/>
      <c r="AB2039" s="27"/>
      <c r="AC2039" s="27"/>
      <c r="AD2039" s="27"/>
      <c r="AE2039" s="27"/>
      <c r="AF2039" s="27"/>
      <c r="AG2039" s="27"/>
      <c r="AH2039" s="27"/>
      <c r="AI2039" s="27"/>
      <c r="AJ2039" s="27"/>
      <c r="AK2039" s="27"/>
      <c r="AL2039" s="27"/>
      <c r="AM2039" s="27"/>
      <c r="AN2039" s="27"/>
      <c r="AO2039" s="27"/>
      <c r="AP2039" s="27"/>
      <c r="AQ2039" s="27"/>
      <c r="AR2039" s="27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  <c r="BR2039" s="3"/>
      <c r="BS2039" s="3"/>
      <c r="BT2039" s="3"/>
      <c r="BU2039" s="3"/>
      <c r="BV2039" s="3"/>
      <c r="BW2039" s="3"/>
      <c r="BX2039" s="3"/>
      <c r="BY2039" s="3"/>
      <c r="BZ2039" s="3"/>
      <c r="CA2039" s="3"/>
      <c r="CB2039" s="3"/>
      <c r="CC2039" s="3"/>
      <c r="CD2039" s="3"/>
      <c r="CE2039" s="3"/>
      <c r="CF2039" s="3"/>
      <c r="CG2039" s="3"/>
      <c r="CH2039" s="3"/>
      <c r="CI2039" s="3"/>
      <c r="CJ2039" s="3"/>
      <c r="CK2039" s="3"/>
    </row>
    <row r="2040" spans="1:89" s="2" customFormat="1">
      <c r="A2040" s="140"/>
      <c r="B2040" s="21"/>
      <c r="C2040" s="7"/>
      <c r="D2040" s="44"/>
      <c r="E2040" s="44"/>
      <c r="F2040" s="44"/>
      <c r="G2040" s="44"/>
      <c r="H2040" s="44"/>
      <c r="I2040" s="44"/>
      <c r="J2040" s="44"/>
      <c r="K2040" s="44"/>
      <c r="L2040" s="44"/>
      <c r="M2040" s="44"/>
      <c r="N2040" s="44"/>
      <c r="O2040" s="44"/>
      <c r="P2040" s="44"/>
      <c r="Q2040" s="44"/>
      <c r="R2040" s="44"/>
      <c r="S2040" s="28"/>
      <c r="T2040" s="28"/>
      <c r="U2040" s="28"/>
      <c r="V2040" s="28"/>
      <c r="W2040" s="28"/>
      <c r="X2040" s="28"/>
      <c r="Y2040" s="28"/>
      <c r="Z2040" s="28"/>
      <c r="AA2040" s="28"/>
      <c r="AB2040" s="27"/>
      <c r="AC2040" s="27"/>
      <c r="AD2040" s="27"/>
      <c r="AE2040" s="27"/>
      <c r="AF2040" s="27"/>
      <c r="AG2040" s="27"/>
      <c r="AH2040" s="27"/>
      <c r="AI2040" s="27"/>
      <c r="AJ2040" s="27"/>
      <c r="AK2040" s="27"/>
      <c r="AL2040" s="27"/>
      <c r="AM2040" s="27"/>
      <c r="AN2040" s="27"/>
      <c r="AO2040" s="27"/>
      <c r="AP2040" s="27"/>
      <c r="AQ2040" s="27"/>
      <c r="AR2040" s="27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/>
      <c r="BQ2040" s="3"/>
      <c r="BR2040" s="3"/>
      <c r="BS2040" s="3"/>
      <c r="BT2040" s="3"/>
      <c r="BU2040" s="3"/>
      <c r="BV2040" s="3"/>
      <c r="BW2040" s="3"/>
      <c r="BX2040" s="3"/>
      <c r="BY2040" s="3"/>
      <c r="BZ2040" s="3"/>
      <c r="CA2040" s="3"/>
      <c r="CB2040" s="3"/>
      <c r="CC2040" s="3"/>
      <c r="CD2040" s="3"/>
      <c r="CE2040" s="3"/>
      <c r="CF2040" s="3"/>
      <c r="CG2040" s="3"/>
      <c r="CH2040" s="3"/>
      <c r="CI2040" s="3"/>
      <c r="CJ2040" s="3"/>
      <c r="CK2040" s="3"/>
    </row>
    <row r="2041" spans="1:89" s="2" customFormat="1">
      <c r="A2041" s="140"/>
      <c r="B2041" s="21"/>
      <c r="C2041" s="7"/>
      <c r="D2041" s="44"/>
      <c r="E2041" s="44"/>
      <c r="F2041" s="44"/>
      <c r="G2041" s="44"/>
      <c r="H2041" s="44"/>
      <c r="I2041" s="44"/>
      <c r="J2041" s="44"/>
      <c r="K2041" s="44"/>
      <c r="L2041" s="44"/>
      <c r="M2041" s="44"/>
      <c r="N2041" s="44"/>
      <c r="O2041" s="44"/>
      <c r="P2041" s="44"/>
      <c r="Q2041" s="44"/>
      <c r="R2041" s="44"/>
      <c r="S2041" s="28"/>
      <c r="T2041" s="28"/>
      <c r="U2041" s="28"/>
      <c r="V2041" s="28"/>
      <c r="W2041" s="28"/>
      <c r="X2041" s="28"/>
      <c r="Y2041" s="28"/>
      <c r="Z2041" s="28"/>
      <c r="AA2041" s="28"/>
      <c r="AB2041" s="27"/>
      <c r="AC2041" s="27"/>
      <c r="AD2041" s="27"/>
      <c r="AE2041" s="27"/>
      <c r="AF2041" s="27"/>
      <c r="AG2041" s="27"/>
      <c r="AH2041" s="27"/>
      <c r="AI2041" s="27"/>
      <c r="AJ2041" s="27"/>
      <c r="AK2041" s="27"/>
      <c r="AL2041" s="27"/>
      <c r="AM2041" s="27"/>
      <c r="AN2041" s="27"/>
      <c r="AO2041" s="27"/>
      <c r="AP2041" s="27"/>
      <c r="AQ2041" s="27"/>
      <c r="AR2041" s="27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  <c r="BR2041" s="3"/>
      <c r="BS2041" s="3"/>
      <c r="BT2041" s="3"/>
      <c r="BU2041" s="3"/>
      <c r="BV2041" s="3"/>
      <c r="BW2041" s="3"/>
      <c r="BX2041" s="3"/>
      <c r="BY2041" s="3"/>
      <c r="BZ2041" s="3"/>
      <c r="CA2041" s="3"/>
      <c r="CB2041" s="3"/>
      <c r="CC2041" s="3"/>
      <c r="CD2041" s="3"/>
      <c r="CE2041" s="3"/>
      <c r="CF2041" s="3"/>
      <c r="CG2041" s="3"/>
      <c r="CH2041" s="3"/>
      <c r="CI2041" s="3"/>
      <c r="CJ2041" s="3"/>
      <c r="CK2041" s="3"/>
    </row>
    <row r="2042" spans="1:89" s="2" customFormat="1">
      <c r="A2042" s="140"/>
      <c r="B2042" s="21"/>
      <c r="C2042" s="7"/>
      <c r="D2042" s="44"/>
      <c r="E2042" s="44"/>
      <c r="F2042" s="44"/>
      <c r="G2042" s="44"/>
      <c r="H2042" s="44"/>
      <c r="I2042" s="44"/>
      <c r="J2042" s="44"/>
      <c r="K2042" s="44"/>
      <c r="L2042" s="44"/>
      <c r="M2042" s="44"/>
      <c r="N2042" s="44"/>
      <c r="O2042" s="44"/>
      <c r="P2042" s="44"/>
      <c r="Q2042" s="44"/>
      <c r="R2042" s="44"/>
      <c r="S2042" s="28"/>
      <c r="T2042" s="28"/>
      <c r="U2042" s="28"/>
      <c r="V2042" s="28"/>
      <c r="W2042" s="28"/>
      <c r="X2042" s="28"/>
      <c r="Y2042" s="28"/>
      <c r="Z2042" s="28"/>
      <c r="AA2042" s="28"/>
      <c r="AB2042" s="27"/>
      <c r="AC2042" s="27"/>
      <c r="AD2042" s="27"/>
      <c r="AE2042" s="27"/>
      <c r="AF2042" s="27"/>
      <c r="AG2042" s="27"/>
      <c r="AH2042" s="27"/>
      <c r="AI2042" s="27"/>
      <c r="AJ2042" s="27"/>
      <c r="AK2042" s="27"/>
      <c r="AL2042" s="27"/>
      <c r="AM2042" s="27"/>
      <c r="AN2042" s="27"/>
      <c r="AO2042" s="27"/>
      <c r="AP2042" s="27"/>
      <c r="AQ2042" s="27"/>
      <c r="AR2042" s="27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  <c r="BN2042" s="3"/>
      <c r="BO2042" s="3"/>
      <c r="BP2042" s="3"/>
      <c r="BQ2042" s="3"/>
      <c r="BR2042" s="3"/>
      <c r="BS2042" s="3"/>
      <c r="BT2042" s="3"/>
      <c r="BU2042" s="3"/>
      <c r="BV2042" s="3"/>
      <c r="BW2042" s="3"/>
      <c r="BX2042" s="3"/>
      <c r="BY2042" s="3"/>
      <c r="BZ2042" s="3"/>
      <c r="CA2042" s="3"/>
      <c r="CB2042" s="3"/>
      <c r="CC2042" s="3"/>
      <c r="CD2042" s="3"/>
      <c r="CE2042" s="3"/>
      <c r="CF2042" s="3"/>
      <c r="CG2042" s="3"/>
      <c r="CH2042" s="3"/>
      <c r="CI2042" s="3"/>
      <c r="CJ2042" s="3"/>
      <c r="CK2042" s="3"/>
    </row>
    <row r="2043" spans="1:89" s="2" customFormat="1">
      <c r="A2043" s="140"/>
      <c r="B2043" s="21"/>
      <c r="C2043" s="7"/>
      <c r="D2043" s="44"/>
      <c r="E2043" s="44"/>
      <c r="F2043" s="44"/>
      <c r="G2043" s="44"/>
      <c r="H2043" s="44"/>
      <c r="I2043" s="44"/>
      <c r="J2043" s="44"/>
      <c r="K2043" s="44"/>
      <c r="L2043" s="44"/>
      <c r="M2043" s="44"/>
      <c r="N2043" s="44"/>
      <c r="O2043" s="44"/>
      <c r="P2043" s="44"/>
      <c r="Q2043" s="44"/>
      <c r="R2043" s="44"/>
      <c r="S2043" s="28"/>
      <c r="T2043" s="28"/>
      <c r="U2043" s="28"/>
      <c r="V2043" s="28"/>
      <c r="W2043" s="28"/>
      <c r="X2043" s="28"/>
      <c r="Y2043" s="28"/>
      <c r="Z2043" s="28"/>
      <c r="AA2043" s="28"/>
      <c r="AB2043" s="27"/>
      <c r="AC2043" s="27"/>
      <c r="AD2043" s="27"/>
      <c r="AE2043" s="27"/>
      <c r="AF2043" s="27"/>
      <c r="AG2043" s="27"/>
      <c r="AH2043" s="27"/>
      <c r="AI2043" s="27"/>
      <c r="AJ2043" s="27"/>
      <c r="AK2043" s="27"/>
      <c r="AL2043" s="27"/>
      <c r="AM2043" s="27"/>
      <c r="AN2043" s="27"/>
      <c r="AO2043" s="27"/>
      <c r="AP2043" s="27"/>
      <c r="AQ2043" s="27"/>
      <c r="AR2043" s="27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  <c r="BR2043" s="3"/>
      <c r="BS2043" s="3"/>
      <c r="BT2043" s="3"/>
      <c r="BU2043" s="3"/>
      <c r="BV2043" s="3"/>
      <c r="BW2043" s="3"/>
      <c r="BX2043" s="3"/>
      <c r="BY2043" s="3"/>
      <c r="BZ2043" s="3"/>
      <c r="CA2043" s="3"/>
      <c r="CB2043" s="3"/>
      <c r="CC2043" s="3"/>
      <c r="CD2043" s="3"/>
      <c r="CE2043" s="3"/>
      <c r="CF2043" s="3"/>
      <c r="CG2043" s="3"/>
      <c r="CH2043" s="3"/>
      <c r="CI2043" s="3"/>
      <c r="CJ2043" s="3"/>
      <c r="CK2043" s="3"/>
    </row>
    <row r="2044" spans="1:89" s="2" customFormat="1">
      <c r="A2044" s="140"/>
      <c r="B2044" s="21"/>
      <c r="C2044" s="7"/>
      <c r="D2044" s="44"/>
      <c r="E2044" s="44"/>
      <c r="F2044" s="44"/>
      <c r="G2044" s="44"/>
      <c r="H2044" s="44"/>
      <c r="I2044" s="44"/>
      <c r="J2044" s="44"/>
      <c r="K2044" s="44"/>
      <c r="L2044" s="44"/>
      <c r="M2044" s="44"/>
      <c r="N2044" s="44"/>
      <c r="O2044" s="44"/>
      <c r="P2044" s="44"/>
      <c r="Q2044" s="44"/>
      <c r="R2044" s="44"/>
      <c r="S2044" s="28"/>
      <c r="T2044" s="28"/>
      <c r="U2044" s="28"/>
      <c r="V2044" s="28"/>
      <c r="W2044" s="28"/>
      <c r="X2044" s="28"/>
      <c r="Y2044" s="28"/>
      <c r="Z2044" s="28"/>
      <c r="AA2044" s="28"/>
      <c r="AB2044" s="27"/>
      <c r="AC2044" s="27"/>
      <c r="AD2044" s="27"/>
      <c r="AE2044" s="27"/>
      <c r="AF2044" s="27"/>
      <c r="AG2044" s="27"/>
      <c r="AH2044" s="27"/>
      <c r="AI2044" s="27"/>
      <c r="AJ2044" s="27"/>
      <c r="AK2044" s="27"/>
      <c r="AL2044" s="27"/>
      <c r="AM2044" s="27"/>
      <c r="AN2044" s="27"/>
      <c r="AO2044" s="27"/>
      <c r="AP2044" s="27"/>
      <c r="AQ2044" s="27"/>
      <c r="AR2044" s="27"/>
      <c r="AS2044" s="3"/>
      <c r="AT2044" s="3"/>
      <c r="AU2044" s="3"/>
      <c r="AV2044" s="3"/>
      <c r="AW2044" s="3"/>
      <c r="AX2044" s="3"/>
      <c r="AY2044" s="3"/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  <c r="BR2044" s="3"/>
      <c r="BS2044" s="3"/>
      <c r="BT2044" s="3"/>
      <c r="BU2044" s="3"/>
      <c r="BV2044" s="3"/>
      <c r="BW2044" s="3"/>
      <c r="BX2044" s="3"/>
      <c r="BY2044" s="3"/>
      <c r="BZ2044" s="3"/>
      <c r="CA2044" s="3"/>
      <c r="CB2044" s="3"/>
      <c r="CC2044" s="3"/>
      <c r="CD2044" s="3"/>
      <c r="CE2044" s="3"/>
      <c r="CF2044" s="3"/>
      <c r="CG2044" s="3"/>
      <c r="CH2044" s="3"/>
      <c r="CI2044" s="3"/>
      <c r="CJ2044" s="3"/>
      <c r="CK2044" s="3"/>
    </row>
    <row r="2045" spans="1:89" s="2" customFormat="1">
      <c r="A2045" s="140"/>
      <c r="B2045" s="21"/>
      <c r="C2045" s="7"/>
      <c r="D2045" s="44"/>
      <c r="E2045" s="44"/>
      <c r="F2045" s="44"/>
      <c r="G2045" s="44"/>
      <c r="H2045" s="44"/>
      <c r="I2045" s="44"/>
      <c r="J2045" s="44"/>
      <c r="K2045" s="44"/>
      <c r="L2045" s="44"/>
      <c r="M2045" s="44"/>
      <c r="N2045" s="44"/>
      <c r="O2045" s="44"/>
      <c r="P2045" s="44"/>
      <c r="Q2045" s="44"/>
      <c r="R2045" s="44"/>
      <c r="S2045" s="28"/>
      <c r="T2045" s="28"/>
      <c r="U2045" s="28"/>
      <c r="V2045" s="28"/>
      <c r="W2045" s="28"/>
      <c r="X2045" s="28"/>
      <c r="Y2045" s="28"/>
      <c r="Z2045" s="28"/>
      <c r="AA2045" s="28"/>
      <c r="AB2045" s="27"/>
      <c r="AC2045" s="27"/>
      <c r="AD2045" s="27"/>
      <c r="AE2045" s="27"/>
      <c r="AF2045" s="27"/>
      <c r="AG2045" s="27"/>
      <c r="AH2045" s="27"/>
      <c r="AI2045" s="27"/>
      <c r="AJ2045" s="27"/>
      <c r="AK2045" s="27"/>
      <c r="AL2045" s="27"/>
      <c r="AM2045" s="27"/>
      <c r="AN2045" s="27"/>
      <c r="AO2045" s="27"/>
      <c r="AP2045" s="27"/>
      <c r="AQ2045" s="27"/>
      <c r="AR2045" s="27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  <c r="BR2045" s="3"/>
      <c r="BS2045" s="3"/>
      <c r="BT2045" s="3"/>
      <c r="BU2045" s="3"/>
      <c r="BV2045" s="3"/>
      <c r="BW2045" s="3"/>
      <c r="BX2045" s="3"/>
      <c r="BY2045" s="3"/>
      <c r="BZ2045" s="3"/>
      <c r="CA2045" s="3"/>
      <c r="CB2045" s="3"/>
      <c r="CC2045" s="3"/>
      <c r="CD2045" s="3"/>
      <c r="CE2045" s="3"/>
      <c r="CF2045" s="3"/>
      <c r="CG2045" s="3"/>
      <c r="CH2045" s="3"/>
      <c r="CI2045" s="3"/>
      <c r="CJ2045" s="3"/>
      <c r="CK2045" s="3"/>
    </row>
    <row r="2046" spans="1:89" s="2" customFormat="1">
      <c r="A2046" s="140"/>
      <c r="B2046" s="21"/>
      <c r="C2046" s="7"/>
      <c r="D2046" s="44"/>
      <c r="E2046" s="44"/>
      <c r="F2046" s="44"/>
      <c r="G2046" s="44"/>
      <c r="H2046" s="44"/>
      <c r="I2046" s="44"/>
      <c r="J2046" s="44"/>
      <c r="K2046" s="44"/>
      <c r="L2046" s="44"/>
      <c r="M2046" s="44"/>
      <c r="N2046" s="44"/>
      <c r="O2046" s="44"/>
      <c r="P2046" s="44"/>
      <c r="Q2046" s="44"/>
      <c r="R2046" s="44"/>
      <c r="S2046" s="28"/>
      <c r="T2046" s="28"/>
      <c r="U2046" s="28"/>
      <c r="V2046" s="28"/>
      <c r="W2046" s="28"/>
      <c r="X2046" s="28"/>
      <c r="Y2046" s="28"/>
      <c r="Z2046" s="28"/>
      <c r="AA2046" s="28"/>
      <c r="AB2046" s="27"/>
      <c r="AC2046" s="27"/>
      <c r="AD2046" s="27"/>
      <c r="AE2046" s="27"/>
      <c r="AF2046" s="27"/>
      <c r="AG2046" s="27"/>
      <c r="AH2046" s="27"/>
      <c r="AI2046" s="27"/>
      <c r="AJ2046" s="27"/>
      <c r="AK2046" s="27"/>
      <c r="AL2046" s="27"/>
      <c r="AM2046" s="27"/>
      <c r="AN2046" s="27"/>
      <c r="AO2046" s="27"/>
      <c r="AP2046" s="27"/>
      <c r="AQ2046" s="27"/>
      <c r="AR2046" s="27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  <c r="BR2046" s="3"/>
      <c r="BS2046" s="3"/>
      <c r="BT2046" s="3"/>
      <c r="BU2046" s="3"/>
      <c r="BV2046" s="3"/>
      <c r="BW2046" s="3"/>
      <c r="BX2046" s="3"/>
      <c r="BY2046" s="3"/>
      <c r="BZ2046" s="3"/>
      <c r="CA2046" s="3"/>
      <c r="CB2046" s="3"/>
      <c r="CC2046" s="3"/>
      <c r="CD2046" s="3"/>
      <c r="CE2046" s="3"/>
      <c r="CF2046" s="3"/>
      <c r="CG2046" s="3"/>
      <c r="CH2046" s="3"/>
      <c r="CI2046" s="3"/>
      <c r="CJ2046" s="3"/>
      <c r="CK2046" s="3"/>
    </row>
    <row r="2047" spans="1:89" s="2" customFormat="1">
      <c r="A2047" s="140"/>
      <c r="B2047" s="21"/>
      <c r="C2047" s="7"/>
      <c r="D2047" s="44"/>
      <c r="E2047" s="44"/>
      <c r="F2047" s="44"/>
      <c r="G2047" s="44"/>
      <c r="H2047" s="44"/>
      <c r="I2047" s="44"/>
      <c r="J2047" s="44"/>
      <c r="K2047" s="44"/>
      <c r="L2047" s="44"/>
      <c r="M2047" s="44"/>
      <c r="N2047" s="44"/>
      <c r="O2047" s="44"/>
      <c r="P2047" s="44"/>
      <c r="Q2047" s="44"/>
      <c r="R2047" s="44"/>
      <c r="S2047" s="28"/>
      <c r="T2047" s="28"/>
      <c r="U2047" s="28"/>
      <c r="V2047" s="28"/>
      <c r="W2047" s="28"/>
      <c r="X2047" s="28"/>
      <c r="Y2047" s="28"/>
      <c r="Z2047" s="28"/>
      <c r="AA2047" s="28"/>
      <c r="AB2047" s="27"/>
      <c r="AC2047" s="27"/>
      <c r="AD2047" s="27"/>
      <c r="AE2047" s="27"/>
      <c r="AF2047" s="27"/>
      <c r="AG2047" s="27"/>
      <c r="AH2047" s="27"/>
      <c r="AI2047" s="27"/>
      <c r="AJ2047" s="27"/>
      <c r="AK2047" s="27"/>
      <c r="AL2047" s="27"/>
      <c r="AM2047" s="27"/>
      <c r="AN2047" s="27"/>
      <c r="AO2047" s="27"/>
      <c r="AP2047" s="27"/>
      <c r="AQ2047" s="27"/>
      <c r="AR2047" s="27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  <c r="BR2047" s="3"/>
      <c r="BS2047" s="3"/>
      <c r="BT2047" s="3"/>
      <c r="BU2047" s="3"/>
      <c r="BV2047" s="3"/>
      <c r="BW2047" s="3"/>
      <c r="BX2047" s="3"/>
      <c r="BY2047" s="3"/>
      <c r="BZ2047" s="3"/>
      <c r="CA2047" s="3"/>
      <c r="CB2047" s="3"/>
      <c r="CC2047" s="3"/>
      <c r="CD2047" s="3"/>
      <c r="CE2047" s="3"/>
      <c r="CF2047" s="3"/>
      <c r="CG2047" s="3"/>
      <c r="CH2047" s="3"/>
      <c r="CI2047" s="3"/>
      <c r="CJ2047" s="3"/>
      <c r="CK2047" s="3"/>
    </row>
    <row r="2048" spans="1:89" s="2" customFormat="1">
      <c r="A2048" s="140"/>
      <c r="B2048" s="21"/>
      <c r="C2048" s="7"/>
      <c r="D2048" s="44"/>
      <c r="E2048" s="44"/>
      <c r="F2048" s="44"/>
      <c r="G2048" s="44"/>
      <c r="H2048" s="44"/>
      <c r="I2048" s="44"/>
      <c r="J2048" s="44"/>
      <c r="K2048" s="44"/>
      <c r="L2048" s="44"/>
      <c r="M2048" s="44"/>
      <c r="N2048" s="44"/>
      <c r="O2048" s="44"/>
      <c r="P2048" s="44"/>
      <c r="Q2048" s="44"/>
      <c r="R2048" s="44"/>
      <c r="S2048" s="28"/>
      <c r="T2048" s="28"/>
      <c r="U2048" s="28"/>
      <c r="V2048" s="28"/>
      <c r="W2048" s="28"/>
      <c r="X2048" s="28"/>
      <c r="Y2048" s="28"/>
      <c r="Z2048" s="28"/>
      <c r="AA2048" s="28"/>
      <c r="AB2048" s="27"/>
      <c r="AC2048" s="27"/>
      <c r="AD2048" s="27"/>
      <c r="AE2048" s="27"/>
      <c r="AF2048" s="27"/>
      <c r="AG2048" s="27"/>
      <c r="AH2048" s="27"/>
      <c r="AI2048" s="27"/>
      <c r="AJ2048" s="27"/>
      <c r="AK2048" s="27"/>
      <c r="AL2048" s="27"/>
      <c r="AM2048" s="27"/>
      <c r="AN2048" s="27"/>
      <c r="AO2048" s="27"/>
      <c r="AP2048" s="27"/>
      <c r="AQ2048" s="27"/>
      <c r="AR2048" s="27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/>
      <c r="BJ2048" s="3"/>
      <c r="BK2048" s="3"/>
      <c r="BL2048" s="3"/>
      <c r="BM2048" s="3"/>
      <c r="BN2048" s="3"/>
      <c r="BO2048" s="3"/>
      <c r="BP2048" s="3"/>
      <c r="BQ2048" s="3"/>
      <c r="BR2048" s="3"/>
      <c r="BS2048" s="3"/>
      <c r="BT2048" s="3"/>
      <c r="BU2048" s="3"/>
      <c r="BV2048" s="3"/>
      <c r="BW2048" s="3"/>
      <c r="BX2048" s="3"/>
      <c r="BY2048" s="3"/>
      <c r="BZ2048" s="3"/>
      <c r="CA2048" s="3"/>
      <c r="CB2048" s="3"/>
      <c r="CC2048" s="3"/>
      <c r="CD2048" s="3"/>
      <c r="CE2048" s="3"/>
      <c r="CF2048" s="3"/>
      <c r="CG2048" s="3"/>
      <c r="CH2048" s="3"/>
      <c r="CI2048" s="3"/>
      <c r="CJ2048" s="3"/>
      <c r="CK2048" s="3"/>
    </row>
    <row r="2049" spans="1:89" s="2" customFormat="1">
      <c r="A2049" s="140"/>
      <c r="B2049" s="21"/>
      <c r="C2049" s="7"/>
      <c r="D2049" s="44"/>
      <c r="E2049" s="44"/>
      <c r="F2049" s="44"/>
      <c r="G2049" s="44"/>
      <c r="H2049" s="44"/>
      <c r="I2049" s="44"/>
      <c r="J2049" s="44"/>
      <c r="K2049" s="44"/>
      <c r="L2049" s="44"/>
      <c r="M2049" s="44"/>
      <c r="N2049" s="44"/>
      <c r="O2049" s="44"/>
      <c r="P2049" s="44"/>
      <c r="Q2049" s="44"/>
      <c r="R2049" s="44"/>
      <c r="S2049" s="28"/>
      <c r="T2049" s="28"/>
      <c r="U2049" s="28"/>
      <c r="V2049" s="28"/>
      <c r="W2049" s="28"/>
      <c r="X2049" s="28"/>
      <c r="Y2049" s="28"/>
      <c r="Z2049" s="28"/>
      <c r="AA2049" s="28"/>
      <c r="AB2049" s="27"/>
      <c r="AC2049" s="27"/>
      <c r="AD2049" s="27"/>
      <c r="AE2049" s="27"/>
      <c r="AF2049" s="27"/>
      <c r="AG2049" s="27"/>
      <c r="AH2049" s="27"/>
      <c r="AI2049" s="27"/>
      <c r="AJ2049" s="27"/>
      <c r="AK2049" s="27"/>
      <c r="AL2049" s="27"/>
      <c r="AM2049" s="27"/>
      <c r="AN2049" s="27"/>
      <c r="AO2049" s="27"/>
      <c r="AP2049" s="27"/>
      <c r="AQ2049" s="27"/>
      <c r="AR2049" s="27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  <c r="BN2049" s="3"/>
      <c r="BO2049" s="3"/>
      <c r="BP2049" s="3"/>
      <c r="BQ2049" s="3"/>
      <c r="BR2049" s="3"/>
      <c r="BS2049" s="3"/>
      <c r="BT2049" s="3"/>
      <c r="BU2049" s="3"/>
      <c r="BV2049" s="3"/>
      <c r="BW2049" s="3"/>
      <c r="BX2049" s="3"/>
      <c r="BY2049" s="3"/>
      <c r="BZ2049" s="3"/>
      <c r="CA2049" s="3"/>
      <c r="CB2049" s="3"/>
      <c r="CC2049" s="3"/>
      <c r="CD2049" s="3"/>
      <c r="CE2049" s="3"/>
      <c r="CF2049" s="3"/>
      <c r="CG2049" s="3"/>
      <c r="CH2049" s="3"/>
      <c r="CI2049" s="3"/>
      <c r="CJ2049" s="3"/>
      <c r="CK2049" s="3"/>
    </row>
    <row r="2050" spans="1:89" s="2" customFormat="1">
      <c r="A2050" s="140"/>
      <c r="B2050" s="21"/>
      <c r="C2050" s="7"/>
      <c r="D2050" s="44"/>
      <c r="E2050" s="44"/>
      <c r="F2050" s="44"/>
      <c r="G2050" s="44"/>
      <c r="H2050" s="44"/>
      <c r="I2050" s="44"/>
      <c r="J2050" s="44"/>
      <c r="K2050" s="44"/>
      <c r="L2050" s="44"/>
      <c r="M2050" s="44"/>
      <c r="N2050" s="44"/>
      <c r="O2050" s="44"/>
      <c r="P2050" s="44"/>
      <c r="Q2050" s="44"/>
      <c r="R2050" s="44"/>
      <c r="S2050" s="28"/>
      <c r="T2050" s="28"/>
      <c r="U2050" s="28"/>
      <c r="V2050" s="28"/>
      <c r="W2050" s="28"/>
      <c r="X2050" s="28"/>
      <c r="Y2050" s="28"/>
      <c r="Z2050" s="28"/>
      <c r="AA2050" s="28"/>
      <c r="AB2050" s="27"/>
      <c r="AC2050" s="27"/>
      <c r="AD2050" s="27"/>
      <c r="AE2050" s="27"/>
      <c r="AF2050" s="27"/>
      <c r="AG2050" s="27"/>
      <c r="AH2050" s="27"/>
      <c r="AI2050" s="27"/>
      <c r="AJ2050" s="27"/>
      <c r="AK2050" s="27"/>
      <c r="AL2050" s="27"/>
      <c r="AM2050" s="27"/>
      <c r="AN2050" s="27"/>
      <c r="AO2050" s="27"/>
      <c r="AP2050" s="27"/>
      <c r="AQ2050" s="27"/>
      <c r="AR2050" s="27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  <c r="BR2050" s="3"/>
      <c r="BS2050" s="3"/>
      <c r="BT2050" s="3"/>
      <c r="BU2050" s="3"/>
      <c r="BV2050" s="3"/>
      <c r="BW2050" s="3"/>
      <c r="BX2050" s="3"/>
      <c r="BY2050" s="3"/>
      <c r="BZ2050" s="3"/>
      <c r="CA2050" s="3"/>
      <c r="CB2050" s="3"/>
      <c r="CC2050" s="3"/>
      <c r="CD2050" s="3"/>
      <c r="CE2050" s="3"/>
      <c r="CF2050" s="3"/>
      <c r="CG2050" s="3"/>
      <c r="CH2050" s="3"/>
      <c r="CI2050" s="3"/>
      <c r="CJ2050" s="3"/>
      <c r="CK2050" s="3"/>
    </row>
    <row r="2051" spans="1:89" s="2" customFormat="1">
      <c r="A2051" s="140"/>
      <c r="B2051" s="21"/>
      <c r="C2051" s="7"/>
      <c r="D2051" s="44"/>
      <c r="E2051" s="44"/>
      <c r="F2051" s="44"/>
      <c r="G2051" s="44"/>
      <c r="H2051" s="44"/>
      <c r="I2051" s="44"/>
      <c r="J2051" s="44"/>
      <c r="K2051" s="44"/>
      <c r="L2051" s="44"/>
      <c r="M2051" s="44"/>
      <c r="N2051" s="44"/>
      <c r="O2051" s="44"/>
      <c r="P2051" s="44"/>
      <c r="Q2051" s="44"/>
      <c r="R2051" s="44"/>
      <c r="S2051" s="28"/>
      <c r="T2051" s="28"/>
      <c r="U2051" s="28"/>
      <c r="V2051" s="28"/>
      <c r="W2051" s="28"/>
      <c r="X2051" s="28"/>
      <c r="Y2051" s="28"/>
      <c r="Z2051" s="28"/>
      <c r="AA2051" s="28"/>
      <c r="AB2051" s="27"/>
      <c r="AC2051" s="27"/>
      <c r="AD2051" s="27"/>
      <c r="AE2051" s="27"/>
      <c r="AF2051" s="27"/>
      <c r="AG2051" s="27"/>
      <c r="AH2051" s="27"/>
      <c r="AI2051" s="27"/>
      <c r="AJ2051" s="27"/>
      <c r="AK2051" s="27"/>
      <c r="AL2051" s="27"/>
      <c r="AM2051" s="27"/>
      <c r="AN2051" s="27"/>
      <c r="AO2051" s="27"/>
      <c r="AP2051" s="27"/>
      <c r="AQ2051" s="27"/>
      <c r="AR2051" s="27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  <c r="BR2051" s="3"/>
      <c r="BS2051" s="3"/>
      <c r="BT2051" s="3"/>
      <c r="BU2051" s="3"/>
      <c r="BV2051" s="3"/>
      <c r="BW2051" s="3"/>
      <c r="BX2051" s="3"/>
      <c r="BY2051" s="3"/>
      <c r="BZ2051" s="3"/>
      <c r="CA2051" s="3"/>
      <c r="CB2051" s="3"/>
      <c r="CC2051" s="3"/>
      <c r="CD2051" s="3"/>
      <c r="CE2051" s="3"/>
      <c r="CF2051" s="3"/>
      <c r="CG2051" s="3"/>
      <c r="CH2051" s="3"/>
      <c r="CI2051" s="3"/>
      <c r="CJ2051" s="3"/>
      <c r="CK2051" s="3"/>
    </row>
    <row r="2052" spans="1:89" s="2" customFormat="1">
      <c r="A2052" s="140"/>
      <c r="B2052" s="21"/>
      <c r="C2052" s="7"/>
      <c r="D2052" s="44"/>
      <c r="E2052" s="44"/>
      <c r="F2052" s="44"/>
      <c r="G2052" s="44"/>
      <c r="H2052" s="44"/>
      <c r="I2052" s="44"/>
      <c r="J2052" s="44"/>
      <c r="K2052" s="44"/>
      <c r="L2052" s="44"/>
      <c r="M2052" s="44"/>
      <c r="N2052" s="44"/>
      <c r="O2052" s="44"/>
      <c r="P2052" s="44"/>
      <c r="Q2052" s="44"/>
      <c r="R2052" s="44"/>
      <c r="S2052" s="28"/>
      <c r="T2052" s="28"/>
      <c r="U2052" s="28"/>
      <c r="V2052" s="28"/>
      <c r="W2052" s="28"/>
      <c r="X2052" s="28"/>
      <c r="Y2052" s="28"/>
      <c r="Z2052" s="28"/>
      <c r="AA2052" s="28"/>
      <c r="AB2052" s="27"/>
      <c r="AC2052" s="27"/>
      <c r="AD2052" s="27"/>
      <c r="AE2052" s="27"/>
      <c r="AF2052" s="27"/>
      <c r="AG2052" s="27"/>
      <c r="AH2052" s="27"/>
      <c r="AI2052" s="27"/>
      <c r="AJ2052" s="27"/>
      <c r="AK2052" s="27"/>
      <c r="AL2052" s="27"/>
      <c r="AM2052" s="27"/>
      <c r="AN2052" s="27"/>
      <c r="AO2052" s="27"/>
      <c r="AP2052" s="27"/>
      <c r="AQ2052" s="27"/>
      <c r="AR2052" s="27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  <c r="BR2052" s="3"/>
      <c r="BS2052" s="3"/>
      <c r="BT2052" s="3"/>
      <c r="BU2052" s="3"/>
      <c r="BV2052" s="3"/>
      <c r="BW2052" s="3"/>
      <c r="BX2052" s="3"/>
      <c r="BY2052" s="3"/>
      <c r="BZ2052" s="3"/>
      <c r="CA2052" s="3"/>
      <c r="CB2052" s="3"/>
      <c r="CC2052" s="3"/>
      <c r="CD2052" s="3"/>
      <c r="CE2052" s="3"/>
      <c r="CF2052" s="3"/>
      <c r="CG2052" s="3"/>
      <c r="CH2052" s="3"/>
      <c r="CI2052" s="3"/>
      <c r="CJ2052" s="3"/>
      <c r="CK2052" s="3"/>
    </row>
    <row r="2053" spans="1:89" s="2" customFormat="1">
      <c r="A2053" s="140"/>
      <c r="B2053" s="21"/>
      <c r="C2053" s="7"/>
      <c r="D2053" s="44"/>
      <c r="E2053" s="44"/>
      <c r="F2053" s="44"/>
      <c r="G2053" s="44"/>
      <c r="H2053" s="44"/>
      <c r="I2053" s="44"/>
      <c r="J2053" s="44"/>
      <c r="K2053" s="44"/>
      <c r="L2053" s="44"/>
      <c r="M2053" s="44"/>
      <c r="N2053" s="44"/>
      <c r="O2053" s="44"/>
      <c r="P2053" s="44"/>
      <c r="Q2053" s="44"/>
      <c r="R2053" s="44"/>
      <c r="S2053" s="28"/>
      <c r="T2053" s="28"/>
      <c r="U2053" s="28"/>
      <c r="V2053" s="28"/>
      <c r="W2053" s="28"/>
      <c r="X2053" s="28"/>
      <c r="Y2053" s="28"/>
      <c r="Z2053" s="28"/>
      <c r="AA2053" s="28"/>
      <c r="AB2053" s="27"/>
      <c r="AC2053" s="27"/>
      <c r="AD2053" s="27"/>
      <c r="AE2053" s="27"/>
      <c r="AF2053" s="27"/>
      <c r="AG2053" s="27"/>
      <c r="AH2053" s="27"/>
      <c r="AI2053" s="27"/>
      <c r="AJ2053" s="27"/>
      <c r="AK2053" s="27"/>
      <c r="AL2053" s="27"/>
      <c r="AM2053" s="27"/>
      <c r="AN2053" s="27"/>
      <c r="AO2053" s="27"/>
      <c r="AP2053" s="27"/>
      <c r="AQ2053" s="27"/>
      <c r="AR2053" s="27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  <c r="BR2053" s="3"/>
      <c r="BS2053" s="3"/>
      <c r="BT2053" s="3"/>
      <c r="BU2053" s="3"/>
      <c r="BV2053" s="3"/>
      <c r="BW2053" s="3"/>
      <c r="BX2053" s="3"/>
      <c r="BY2053" s="3"/>
      <c r="BZ2053" s="3"/>
      <c r="CA2053" s="3"/>
      <c r="CB2053" s="3"/>
      <c r="CC2053" s="3"/>
      <c r="CD2053" s="3"/>
      <c r="CE2053" s="3"/>
      <c r="CF2053" s="3"/>
      <c r="CG2053" s="3"/>
      <c r="CH2053" s="3"/>
      <c r="CI2053" s="3"/>
      <c r="CJ2053" s="3"/>
      <c r="CK2053" s="3"/>
    </row>
    <row r="2054" spans="1:89" s="2" customFormat="1">
      <c r="A2054" s="140"/>
      <c r="B2054" s="21"/>
      <c r="C2054" s="7"/>
      <c r="D2054" s="44"/>
      <c r="E2054" s="44"/>
      <c r="F2054" s="44"/>
      <c r="G2054" s="44"/>
      <c r="H2054" s="44"/>
      <c r="I2054" s="44"/>
      <c r="J2054" s="44"/>
      <c r="K2054" s="44"/>
      <c r="L2054" s="44"/>
      <c r="M2054" s="44"/>
      <c r="N2054" s="44"/>
      <c r="O2054" s="44"/>
      <c r="P2054" s="44"/>
      <c r="Q2054" s="44"/>
      <c r="R2054" s="44"/>
      <c r="S2054" s="28"/>
      <c r="T2054" s="28"/>
      <c r="U2054" s="28"/>
      <c r="V2054" s="28"/>
      <c r="W2054" s="28"/>
      <c r="X2054" s="28"/>
      <c r="Y2054" s="28"/>
      <c r="Z2054" s="28"/>
      <c r="AA2054" s="28"/>
      <c r="AB2054" s="27"/>
      <c r="AC2054" s="27"/>
      <c r="AD2054" s="27"/>
      <c r="AE2054" s="27"/>
      <c r="AF2054" s="27"/>
      <c r="AG2054" s="27"/>
      <c r="AH2054" s="27"/>
      <c r="AI2054" s="27"/>
      <c r="AJ2054" s="27"/>
      <c r="AK2054" s="27"/>
      <c r="AL2054" s="27"/>
      <c r="AM2054" s="27"/>
      <c r="AN2054" s="27"/>
      <c r="AO2054" s="27"/>
      <c r="AP2054" s="27"/>
      <c r="AQ2054" s="27"/>
      <c r="AR2054" s="27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  <c r="BR2054" s="3"/>
      <c r="BS2054" s="3"/>
      <c r="BT2054" s="3"/>
      <c r="BU2054" s="3"/>
      <c r="BV2054" s="3"/>
      <c r="BW2054" s="3"/>
      <c r="BX2054" s="3"/>
      <c r="BY2054" s="3"/>
      <c r="BZ2054" s="3"/>
      <c r="CA2054" s="3"/>
      <c r="CB2054" s="3"/>
      <c r="CC2054" s="3"/>
      <c r="CD2054" s="3"/>
      <c r="CE2054" s="3"/>
      <c r="CF2054" s="3"/>
      <c r="CG2054" s="3"/>
      <c r="CH2054" s="3"/>
      <c r="CI2054" s="3"/>
      <c r="CJ2054" s="3"/>
      <c r="CK2054" s="3"/>
    </row>
    <row r="2055" spans="1:89" s="2" customFormat="1">
      <c r="A2055" s="140"/>
      <c r="B2055" s="21"/>
      <c r="C2055" s="7"/>
      <c r="D2055" s="44"/>
      <c r="E2055" s="44"/>
      <c r="F2055" s="44"/>
      <c r="G2055" s="44"/>
      <c r="H2055" s="44"/>
      <c r="I2055" s="44"/>
      <c r="J2055" s="44"/>
      <c r="K2055" s="44"/>
      <c r="L2055" s="44"/>
      <c r="M2055" s="44"/>
      <c r="N2055" s="44"/>
      <c r="O2055" s="44"/>
      <c r="P2055" s="44"/>
      <c r="Q2055" s="44"/>
      <c r="R2055" s="44"/>
      <c r="S2055" s="28"/>
      <c r="T2055" s="28"/>
      <c r="U2055" s="28"/>
      <c r="V2055" s="28"/>
      <c r="W2055" s="28"/>
      <c r="X2055" s="28"/>
      <c r="Y2055" s="28"/>
      <c r="Z2055" s="28"/>
      <c r="AA2055" s="28"/>
      <c r="AB2055" s="27"/>
      <c r="AC2055" s="27"/>
      <c r="AD2055" s="27"/>
      <c r="AE2055" s="27"/>
      <c r="AF2055" s="27"/>
      <c r="AG2055" s="27"/>
      <c r="AH2055" s="27"/>
      <c r="AI2055" s="27"/>
      <c r="AJ2055" s="27"/>
      <c r="AK2055" s="27"/>
      <c r="AL2055" s="27"/>
      <c r="AM2055" s="27"/>
      <c r="AN2055" s="27"/>
      <c r="AO2055" s="27"/>
      <c r="AP2055" s="27"/>
      <c r="AQ2055" s="27"/>
      <c r="AR2055" s="27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  <c r="BR2055" s="3"/>
      <c r="BS2055" s="3"/>
      <c r="BT2055" s="3"/>
      <c r="BU2055" s="3"/>
      <c r="BV2055" s="3"/>
      <c r="BW2055" s="3"/>
      <c r="BX2055" s="3"/>
      <c r="BY2055" s="3"/>
      <c r="BZ2055" s="3"/>
      <c r="CA2055" s="3"/>
      <c r="CB2055" s="3"/>
      <c r="CC2055" s="3"/>
      <c r="CD2055" s="3"/>
      <c r="CE2055" s="3"/>
      <c r="CF2055" s="3"/>
      <c r="CG2055" s="3"/>
      <c r="CH2055" s="3"/>
      <c r="CI2055" s="3"/>
      <c r="CJ2055" s="3"/>
      <c r="CK2055" s="3"/>
    </row>
    <row r="2056" spans="1:89" s="2" customFormat="1">
      <c r="A2056" s="140"/>
      <c r="B2056" s="21"/>
      <c r="C2056" s="7"/>
      <c r="D2056" s="44"/>
      <c r="E2056" s="44"/>
      <c r="F2056" s="44"/>
      <c r="G2056" s="44"/>
      <c r="H2056" s="44"/>
      <c r="I2056" s="44"/>
      <c r="J2056" s="44"/>
      <c r="K2056" s="44"/>
      <c r="L2056" s="44"/>
      <c r="M2056" s="44"/>
      <c r="N2056" s="44"/>
      <c r="O2056" s="44"/>
      <c r="P2056" s="44"/>
      <c r="Q2056" s="44"/>
      <c r="R2056" s="44"/>
      <c r="S2056" s="28"/>
      <c r="T2056" s="28"/>
      <c r="U2056" s="28"/>
      <c r="V2056" s="28"/>
      <c r="W2056" s="28"/>
      <c r="X2056" s="28"/>
      <c r="Y2056" s="28"/>
      <c r="Z2056" s="28"/>
      <c r="AA2056" s="28"/>
      <c r="AB2056" s="27"/>
      <c r="AC2056" s="27"/>
      <c r="AD2056" s="27"/>
      <c r="AE2056" s="27"/>
      <c r="AF2056" s="27"/>
      <c r="AG2056" s="27"/>
      <c r="AH2056" s="27"/>
      <c r="AI2056" s="27"/>
      <c r="AJ2056" s="27"/>
      <c r="AK2056" s="27"/>
      <c r="AL2056" s="27"/>
      <c r="AM2056" s="27"/>
      <c r="AN2056" s="27"/>
      <c r="AO2056" s="27"/>
      <c r="AP2056" s="27"/>
      <c r="AQ2056" s="27"/>
      <c r="AR2056" s="27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  <c r="BR2056" s="3"/>
      <c r="BS2056" s="3"/>
      <c r="BT2056" s="3"/>
      <c r="BU2056" s="3"/>
      <c r="BV2056" s="3"/>
      <c r="BW2056" s="3"/>
      <c r="BX2056" s="3"/>
      <c r="BY2056" s="3"/>
      <c r="BZ2056" s="3"/>
      <c r="CA2056" s="3"/>
      <c r="CB2056" s="3"/>
      <c r="CC2056" s="3"/>
      <c r="CD2056" s="3"/>
      <c r="CE2056" s="3"/>
      <c r="CF2056" s="3"/>
      <c r="CG2056" s="3"/>
      <c r="CH2056" s="3"/>
      <c r="CI2056" s="3"/>
      <c r="CJ2056" s="3"/>
      <c r="CK2056" s="3"/>
    </row>
    <row r="2057" spans="1:89" s="2" customFormat="1">
      <c r="A2057" s="140"/>
      <c r="B2057" s="21"/>
      <c r="C2057" s="7"/>
      <c r="D2057" s="44"/>
      <c r="E2057" s="44"/>
      <c r="F2057" s="44"/>
      <c r="G2057" s="44"/>
      <c r="H2057" s="44"/>
      <c r="I2057" s="44"/>
      <c r="J2057" s="44"/>
      <c r="K2057" s="44"/>
      <c r="L2057" s="44"/>
      <c r="M2057" s="44"/>
      <c r="N2057" s="44"/>
      <c r="O2057" s="44"/>
      <c r="P2057" s="44"/>
      <c r="Q2057" s="44"/>
      <c r="R2057" s="44"/>
      <c r="S2057" s="28"/>
      <c r="T2057" s="28"/>
      <c r="U2057" s="28"/>
      <c r="V2057" s="28"/>
      <c r="W2057" s="28"/>
      <c r="X2057" s="28"/>
      <c r="Y2057" s="28"/>
      <c r="Z2057" s="28"/>
      <c r="AA2057" s="28"/>
      <c r="AB2057" s="27"/>
      <c r="AC2057" s="27"/>
      <c r="AD2057" s="27"/>
      <c r="AE2057" s="27"/>
      <c r="AF2057" s="27"/>
      <c r="AG2057" s="27"/>
      <c r="AH2057" s="27"/>
      <c r="AI2057" s="27"/>
      <c r="AJ2057" s="27"/>
      <c r="AK2057" s="27"/>
      <c r="AL2057" s="27"/>
      <c r="AM2057" s="27"/>
      <c r="AN2057" s="27"/>
      <c r="AO2057" s="27"/>
      <c r="AP2057" s="27"/>
      <c r="AQ2057" s="27"/>
      <c r="AR2057" s="27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  <c r="BR2057" s="3"/>
      <c r="BS2057" s="3"/>
      <c r="BT2057" s="3"/>
      <c r="BU2057" s="3"/>
      <c r="BV2057" s="3"/>
      <c r="BW2057" s="3"/>
      <c r="BX2057" s="3"/>
      <c r="BY2057" s="3"/>
      <c r="BZ2057" s="3"/>
      <c r="CA2057" s="3"/>
      <c r="CB2057" s="3"/>
      <c r="CC2057" s="3"/>
      <c r="CD2057" s="3"/>
      <c r="CE2057" s="3"/>
      <c r="CF2057" s="3"/>
      <c r="CG2057" s="3"/>
      <c r="CH2057" s="3"/>
      <c r="CI2057" s="3"/>
      <c r="CJ2057" s="3"/>
      <c r="CK2057" s="3"/>
    </row>
    <row r="2058" spans="1:89" s="2" customFormat="1">
      <c r="A2058" s="140"/>
      <c r="B2058" s="21"/>
      <c r="C2058" s="7"/>
      <c r="D2058" s="44"/>
      <c r="E2058" s="44"/>
      <c r="F2058" s="44"/>
      <c r="G2058" s="44"/>
      <c r="H2058" s="44"/>
      <c r="I2058" s="44"/>
      <c r="J2058" s="44"/>
      <c r="K2058" s="44"/>
      <c r="L2058" s="44"/>
      <c r="M2058" s="44"/>
      <c r="N2058" s="44"/>
      <c r="O2058" s="44"/>
      <c r="P2058" s="44"/>
      <c r="Q2058" s="44"/>
      <c r="R2058" s="44"/>
      <c r="S2058" s="28"/>
      <c r="T2058" s="28"/>
      <c r="U2058" s="28"/>
      <c r="V2058" s="28"/>
      <c r="W2058" s="28"/>
      <c r="X2058" s="28"/>
      <c r="Y2058" s="28"/>
      <c r="Z2058" s="28"/>
      <c r="AA2058" s="28"/>
      <c r="AB2058" s="27"/>
      <c r="AC2058" s="27"/>
      <c r="AD2058" s="27"/>
      <c r="AE2058" s="27"/>
      <c r="AF2058" s="27"/>
      <c r="AG2058" s="27"/>
      <c r="AH2058" s="27"/>
      <c r="AI2058" s="27"/>
      <c r="AJ2058" s="27"/>
      <c r="AK2058" s="27"/>
      <c r="AL2058" s="27"/>
      <c r="AM2058" s="27"/>
      <c r="AN2058" s="27"/>
      <c r="AO2058" s="27"/>
      <c r="AP2058" s="27"/>
      <c r="AQ2058" s="27"/>
      <c r="AR2058" s="27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  <c r="BR2058" s="3"/>
      <c r="BS2058" s="3"/>
      <c r="BT2058" s="3"/>
      <c r="BU2058" s="3"/>
      <c r="BV2058" s="3"/>
      <c r="BW2058" s="3"/>
      <c r="BX2058" s="3"/>
      <c r="BY2058" s="3"/>
      <c r="BZ2058" s="3"/>
      <c r="CA2058" s="3"/>
      <c r="CB2058" s="3"/>
      <c r="CC2058" s="3"/>
      <c r="CD2058" s="3"/>
      <c r="CE2058" s="3"/>
      <c r="CF2058" s="3"/>
      <c r="CG2058" s="3"/>
      <c r="CH2058" s="3"/>
      <c r="CI2058" s="3"/>
      <c r="CJ2058" s="3"/>
      <c r="CK2058" s="3"/>
    </row>
    <row r="2059" spans="1:89" s="2" customFormat="1">
      <c r="A2059" s="140"/>
      <c r="B2059" s="21"/>
      <c r="C2059" s="7"/>
      <c r="D2059" s="44"/>
      <c r="E2059" s="44"/>
      <c r="F2059" s="44"/>
      <c r="G2059" s="44"/>
      <c r="H2059" s="44"/>
      <c r="I2059" s="44"/>
      <c r="J2059" s="44"/>
      <c r="K2059" s="44"/>
      <c r="L2059" s="44"/>
      <c r="M2059" s="44"/>
      <c r="N2059" s="44"/>
      <c r="O2059" s="44"/>
      <c r="P2059" s="44"/>
      <c r="Q2059" s="44"/>
      <c r="R2059" s="44"/>
      <c r="S2059" s="28"/>
      <c r="T2059" s="28"/>
      <c r="U2059" s="28"/>
      <c r="V2059" s="28"/>
      <c r="W2059" s="28"/>
      <c r="X2059" s="28"/>
      <c r="Y2059" s="28"/>
      <c r="Z2059" s="28"/>
      <c r="AA2059" s="28"/>
      <c r="AB2059" s="27"/>
      <c r="AC2059" s="27"/>
      <c r="AD2059" s="27"/>
      <c r="AE2059" s="27"/>
      <c r="AF2059" s="27"/>
      <c r="AG2059" s="27"/>
      <c r="AH2059" s="27"/>
      <c r="AI2059" s="27"/>
      <c r="AJ2059" s="27"/>
      <c r="AK2059" s="27"/>
      <c r="AL2059" s="27"/>
      <c r="AM2059" s="27"/>
      <c r="AN2059" s="27"/>
      <c r="AO2059" s="27"/>
      <c r="AP2059" s="27"/>
      <c r="AQ2059" s="27"/>
      <c r="AR2059" s="27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  <c r="BR2059" s="3"/>
      <c r="BS2059" s="3"/>
      <c r="BT2059" s="3"/>
      <c r="BU2059" s="3"/>
      <c r="BV2059" s="3"/>
      <c r="BW2059" s="3"/>
      <c r="BX2059" s="3"/>
      <c r="BY2059" s="3"/>
      <c r="BZ2059" s="3"/>
      <c r="CA2059" s="3"/>
      <c r="CB2059" s="3"/>
      <c r="CC2059" s="3"/>
      <c r="CD2059" s="3"/>
      <c r="CE2059" s="3"/>
      <c r="CF2059" s="3"/>
      <c r="CG2059" s="3"/>
      <c r="CH2059" s="3"/>
      <c r="CI2059" s="3"/>
      <c r="CJ2059" s="3"/>
      <c r="CK2059" s="3"/>
    </row>
    <row r="2060" spans="1:89" s="2" customFormat="1">
      <c r="A2060" s="140"/>
      <c r="B2060" s="21"/>
      <c r="C2060" s="7"/>
      <c r="D2060" s="44"/>
      <c r="E2060" s="44"/>
      <c r="F2060" s="44"/>
      <c r="G2060" s="44"/>
      <c r="H2060" s="44"/>
      <c r="I2060" s="44"/>
      <c r="J2060" s="44"/>
      <c r="K2060" s="44"/>
      <c r="L2060" s="44"/>
      <c r="M2060" s="44"/>
      <c r="N2060" s="44"/>
      <c r="O2060" s="44"/>
      <c r="P2060" s="44"/>
      <c r="Q2060" s="44"/>
      <c r="R2060" s="44"/>
      <c r="S2060" s="28"/>
      <c r="T2060" s="28"/>
      <c r="U2060" s="28"/>
      <c r="V2060" s="28"/>
      <c r="W2060" s="28"/>
      <c r="X2060" s="28"/>
      <c r="Y2060" s="28"/>
      <c r="Z2060" s="28"/>
      <c r="AA2060" s="28"/>
      <c r="AB2060" s="27"/>
      <c r="AC2060" s="27"/>
      <c r="AD2060" s="27"/>
      <c r="AE2060" s="27"/>
      <c r="AF2060" s="27"/>
      <c r="AG2060" s="27"/>
      <c r="AH2060" s="27"/>
      <c r="AI2060" s="27"/>
      <c r="AJ2060" s="27"/>
      <c r="AK2060" s="27"/>
      <c r="AL2060" s="27"/>
      <c r="AM2060" s="27"/>
      <c r="AN2060" s="27"/>
      <c r="AO2060" s="27"/>
      <c r="AP2060" s="27"/>
      <c r="AQ2060" s="27"/>
      <c r="AR2060" s="27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/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  <c r="BR2060" s="3"/>
      <c r="BS2060" s="3"/>
      <c r="BT2060" s="3"/>
      <c r="BU2060" s="3"/>
      <c r="BV2060" s="3"/>
      <c r="BW2060" s="3"/>
      <c r="BX2060" s="3"/>
      <c r="BY2060" s="3"/>
      <c r="BZ2060" s="3"/>
      <c r="CA2060" s="3"/>
      <c r="CB2060" s="3"/>
      <c r="CC2060" s="3"/>
      <c r="CD2060" s="3"/>
      <c r="CE2060" s="3"/>
      <c r="CF2060" s="3"/>
      <c r="CG2060" s="3"/>
      <c r="CH2060" s="3"/>
      <c r="CI2060" s="3"/>
      <c r="CJ2060" s="3"/>
      <c r="CK2060" s="3"/>
    </row>
    <row r="2061" spans="1:89" s="2" customFormat="1">
      <c r="A2061" s="140"/>
      <c r="B2061" s="21"/>
      <c r="C2061" s="7"/>
      <c r="D2061" s="44"/>
      <c r="E2061" s="44"/>
      <c r="F2061" s="44"/>
      <c r="G2061" s="44"/>
      <c r="H2061" s="44"/>
      <c r="I2061" s="44"/>
      <c r="J2061" s="44"/>
      <c r="K2061" s="44"/>
      <c r="L2061" s="44"/>
      <c r="M2061" s="44"/>
      <c r="N2061" s="44"/>
      <c r="O2061" s="44"/>
      <c r="P2061" s="44"/>
      <c r="Q2061" s="44"/>
      <c r="R2061" s="44"/>
      <c r="S2061" s="28"/>
      <c r="T2061" s="28"/>
      <c r="U2061" s="28"/>
      <c r="V2061" s="28"/>
      <c r="W2061" s="28"/>
      <c r="X2061" s="28"/>
      <c r="Y2061" s="28"/>
      <c r="Z2061" s="28"/>
      <c r="AA2061" s="28"/>
      <c r="AB2061" s="27"/>
      <c r="AC2061" s="27"/>
      <c r="AD2061" s="27"/>
      <c r="AE2061" s="27"/>
      <c r="AF2061" s="27"/>
      <c r="AG2061" s="27"/>
      <c r="AH2061" s="27"/>
      <c r="AI2061" s="27"/>
      <c r="AJ2061" s="27"/>
      <c r="AK2061" s="27"/>
      <c r="AL2061" s="27"/>
      <c r="AM2061" s="27"/>
      <c r="AN2061" s="27"/>
      <c r="AO2061" s="27"/>
      <c r="AP2061" s="27"/>
      <c r="AQ2061" s="27"/>
      <c r="AR2061" s="27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  <c r="BR2061" s="3"/>
      <c r="BS2061" s="3"/>
      <c r="BT2061" s="3"/>
      <c r="BU2061" s="3"/>
      <c r="BV2061" s="3"/>
      <c r="BW2061" s="3"/>
      <c r="BX2061" s="3"/>
      <c r="BY2061" s="3"/>
      <c r="BZ2061" s="3"/>
      <c r="CA2061" s="3"/>
      <c r="CB2061" s="3"/>
      <c r="CC2061" s="3"/>
      <c r="CD2061" s="3"/>
      <c r="CE2061" s="3"/>
      <c r="CF2061" s="3"/>
      <c r="CG2061" s="3"/>
      <c r="CH2061" s="3"/>
      <c r="CI2061" s="3"/>
      <c r="CJ2061" s="3"/>
      <c r="CK2061" s="3"/>
    </row>
    <row r="2062" spans="1:89" s="2" customFormat="1">
      <c r="A2062" s="140"/>
      <c r="B2062" s="21"/>
      <c r="C2062" s="7"/>
      <c r="D2062" s="44"/>
      <c r="E2062" s="44"/>
      <c r="F2062" s="44"/>
      <c r="G2062" s="44"/>
      <c r="H2062" s="44"/>
      <c r="I2062" s="44"/>
      <c r="J2062" s="44"/>
      <c r="K2062" s="44"/>
      <c r="L2062" s="44"/>
      <c r="M2062" s="44"/>
      <c r="N2062" s="44"/>
      <c r="O2062" s="44"/>
      <c r="P2062" s="44"/>
      <c r="Q2062" s="44"/>
      <c r="R2062" s="44"/>
      <c r="S2062" s="28"/>
      <c r="T2062" s="28"/>
      <c r="U2062" s="28"/>
      <c r="V2062" s="28"/>
      <c r="W2062" s="28"/>
      <c r="X2062" s="28"/>
      <c r="Y2062" s="28"/>
      <c r="Z2062" s="28"/>
      <c r="AA2062" s="28"/>
      <c r="AB2062" s="27"/>
      <c r="AC2062" s="27"/>
      <c r="AD2062" s="27"/>
      <c r="AE2062" s="27"/>
      <c r="AF2062" s="27"/>
      <c r="AG2062" s="27"/>
      <c r="AH2062" s="27"/>
      <c r="AI2062" s="27"/>
      <c r="AJ2062" s="27"/>
      <c r="AK2062" s="27"/>
      <c r="AL2062" s="27"/>
      <c r="AM2062" s="27"/>
      <c r="AN2062" s="27"/>
      <c r="AO2062" s="27"/>
      <c r="AP2062" s="27"/>
      <c r="AQ2062" s="27"/>
      <c r="AR2062" s="27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  <c r="BR2062" s="3"/>
      <c r="BS2062" s="3"/>
      <c r="BT2062" s="3"/>
      <c r="BU2062" s="3"/>
      <c r="BV2062" s="3"/>
      <c r="BW2062" s="3"/>
      <c r="BX2062" s="3"/>
      <c r="BY2062" s="3"/>
      <c r="BZ2062" s="3"/>
      <c r="CA2062" s="3"/>
      <c r="CB2062" s="3"/>
      <c r="CC2062" s="3"/>
      <c r="CD2062" s="3"/>
      <c r="CE2062" s="3"/>
      <c r="CF2062" s="3"/>
      <c r="CG2062" s="3"/>
      <c r="CH2062" s="3"/>
      <c r="CI2062" s="3"/>
      <c r="CJ2062" s="3"/>
      <c r="CK2062" s="3"/>
    </row>
    <row r="2063" spans="1:89" s="2" customFormat="1">
      <c r="A2063" s="140"/>
      <c r="B2063" s="21"/>
      <c r="C2063" s="7"/>
      <c r="D2063" s="44"/>
      <c r="E2063" s="44"/>
      <c r="F2063" s="44"/>
      <c r="G2063" s="44"/>
      <c r="H2063" s="44"/>
      <c r="I2063" s="44"/>
      <c r="J2063" s="44"/>
      <c r="K2063" s="44"/>
      <c r="L2063" s="44"/>
      <c r="M2063" s="44"/>
      <c r="N2063" s="44"/>
      <c r="O2063" s="44"/>
      <c r="P2063" s="44"/>
      <c r="Q2063" s="44"/>
      <c r="R2063" s="44"/>
      <c r="S2063" s="28"/>
      <c r="T2063" s="28"/>
      <c r="U2063" s="28"/>
      <c r="V2063" s="28"/>
      <c r="W2063" s="28"/>
      <c r="X2063" s="28"/>
      <c r="Y2063" s="28"/>
      <c r="Z2063" s="28"/>
      <c r="AA2063" s="28"/>
      <c r="AB2063" s="27"/>
      <c r="AC2063" s="27"/>
      <c r="AD2063" s="27"/>
      <c r="AE2063" s="27"/>
      <c r="AF2063" s="27"/>
      <c r="AG2063" s="27"/>
      <c r="AH2063" s="27"/>
      <c r="AI2063" s="27"/>
      <c r="AJ2063" s="27"/>
      <c r="AK2063" s="27"/>
      <c r="AL2063" s="27"/>
      <c r="AM2063" s="27"/>
      <c r="AN2063" s="27"/>
      <c r="AO2063" s="27"/>
      <c r="AP2063" s="27"/>
      <c r="AQ2063" s="27"/>
      <c r="AR2063" s="27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  <c r="BR2063" s="3"/>
      <c r="BS2063" s="3"/>
      <c r="BT2063" s="3"/>
      <c r="BU2063" s="3"/>
      <c r="BV2063" s="3"/>
      <c r="BW2063" s="3"/>
      <c r="BX2063" s="3"/>
      <c r="BY2063" s="3"/>
      <c r="BZ2063" s="3"/>
      <c r="CA2063" s="3"/>
      <c r="CB2063" s="3"/>
      <c r="CC2063" s="3"/>
      <c r="CD2063" s="3"/>
      <c r="CE2063" s="3"/>
      <c r="CF2063" s="3"/>
      <c r="CG2063" s="3"/>
      <c r="CH2063" s="3"/>
      <c r="CI2063" s="3"/>
      <c r="CJ2063" s="3"/>
      <c r="CK2063" s="3"/>
    </row>
    <row r="2064" spans="1:89" s="2" customFormat="1">
      <c r="A2064" s="140"/>
      <c r="B2064" s="21"/>
      <c r="C2064" s="7"/>
      <c r="D2064" s="44"/>
      <c r="E2064" s="44"/>
      <c r="F2064" s="44"/>
      <c r="G2064" s="44"/>
      <c r="H2064" s="44"/>
      <c r="I2064" s="44"/>
      <c r="J2064" s="44"/>
      <c r="K2064" s="44"/>
      <c r="L2064" s="44"/>
      <c r="M2064" s="44"/>
      <c r="N2064" s="44"/>
      <c r="O2064" s="44"/>
      <c r="P2064" s="44"/>
      <c r="Q2064" s="44"/>
      <c r="R2064" s="44"/>
      <c r="S2064" s="28"/>
      <c r="T2064" s="28"/>
      <c r="U2064" s="28"/>
      <c r="V2064" s="28"/>
      <c r="W2064" s="28"/>
      <c r="X2064" s="28"/>
      <c r="Y2064" s="28"/>
      <c r="Z2064" s="28"/>
      <c r="AA2064" s="28"/>
      <c r="AB2064" s="27"/>
      <c r="AC2064" s="27"/>
      <c r="AD2064" s="27"/>
      <c r="AE2064" s="27"/>
      <c r="AF2064" s="27"/>
      <c r="AG2064" s="27"/>
      <c r="AH2064" s="27"/>
      <c r="AI2064" s="27"/>
      <c r="AJ2064" s="27"/>
      <c r="AK2064" s="27"/>
      <c r="AL2064" s="27"/>
      <c r="AM2064" s="27"/>
      <c r="AN2064" s="27"/>
      <c r="AO2064" s="27"/>
      <c r="AP2064" s="27"/>
      <c r="AQ2064" s="27"/>
      <c r="AR2064" s="27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  <c r="BR2064" s="3"/>
      <c r="BS2064" s="3"/>
      <c r="BT2064" s="3"/>
      <c r="BU2064" s="3"/>
      <c r="BV2064" s="3"/>
      <c r="BW2064" s="3"/>
      <c r="BX2064" s="3"/>
      <c r="BY2064" s="3"/>
      <c r="BZ2064" s="3"/>
      <c r="CA2064" s="3"/>
      <c r="CB2064" s="3"/>
      <c r="CC2064" s="3"/>
      <c r="CD2064" s="3"/>
      <c r="CE2064" s="3"/>
      <c r="CF2064" s="3"/>
      <c r="CG2064" s="3"/>
      <c r="CH2064" s="3"/>
      <c r="CI2064" s="3"/>
      <c r="CJ2064" s="3"/>
      <c r="CK2064" s="3"/>
    </row>
    <row r="2065" spans="1:89" s="2" customFormat="1">
      <c r="A2065" s="140"/>
      <c r="B2065" s="21"/>
      <c r="C2065" s="7"/>
      <c r="D2065" s="44"/>
      <c r="E2065" s="44"/>
      <c r="F2065" s="44"/>
      <c r="G2065" s="44"/>
      <c r="H2065" s="44"/>
      <c r="I2065" s="44"/>
      <c r="J2065" s="44"/>
      <c r="K2065" s="44"/>
      <c r="L2065" s="44"/>
      <c r="M2065" s="44"/>
      <c r="N2065" s="44"/>
      <c r="O2065" s="44"/>
      <c r="P2065" s="44"/>
      <c r="Q2065" s="44"/>
      <c r="R2065" s="44"/>
      <c r="S2065" s="28"/>
      <c r="T2065" s="28"/>
      <c r="U2065" s="28"/>
      <c r="V2065" s="28"/>
      <c r="W2065" s="28"/>
      <c r="X2065" s="28"/>
      <c r="Y2065" s="28"/>
      <c r="Z2065" s="28"/>
      <c r="AA2065" s="28"/>
      <c r="AB2065" s="27"/>
      <c r="AC2065" s="27"/>
      <c r="AD2065" s="27"/>
      <c r="AE2065" s="27"/>
      <c r="AF2065" s="27"/>
      <c r="AG2065" s="27"/>
      <c r="AH2065" s="27"/>
      <c r="AI2065" s="27"/>
      <c r="AJ2065" s="27"/>
      <c r="AK2065" s="27"/>
      <c r="AL2065" s="27"/>
      <c r="AM2065" s="27"/>
      <c r="AN2065" s="27"/>
      <c r="AO2065" s="27"/>
      <c r="AP2065" s="27"/>
      <c r="AQ2065" s="27"/>
      <c r="AR2065" s="27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  <c r="BR2065" s="3"/>
      <c r="BS2065" s="3"/>
      <c r="BT2065" s="3"/>
      <c r="BU2065" s="3"/>
      <c r="BV2065" s="3"/>
      <c r="BW2065" s="3"/>
      <c r="BX2065" s="3"/>
      <c r="BY2065" s="3"/>
      <c r="BZ2065" s="3"/>
      <c r="CA2065" s="3"/>
      <c r="CB2065" s="3"/>
      <c r="CC2065" s="3"/>
      <c r="CD2065" s="3"/>
      <c r="CE2065" s="3"/>
      <c r="CF2065" s="3"/>
      <c r="CG2065" s="3"/>
      <c r="CH2065" s="3"/>
      <c r="CI2065" s="3"/>
      <c r="CJ2065" s="3"/>
      <c r="CK2065" s="3"/>
    </row>
    <row r="2066" spans="1:89" s="2" customFormat="1">
      <c r="A2066" s="140"/>
      <c r="B2066" s="21"/>
      <c r="C2066" s="7"/>
      <c r="D2066" s="44"/>
      <c r="E2066" s="44"/>
      <c r="F2066" s="44"/>
      <c r="G2066" s="44"/>
      <c r="H2066" s="44"/>
      <c r="I2066" s="44"/>
      <c r="J2066" s="44"/>
      <c r="K2066" s="44"/>
      <c r="L2066" s="44"/>
      <c r="M2066" s="44"/>
      <c r="N2066" s="44"/>
      <c r="O2066" s="44"/>
      <c r="P2066" s="44"/>
      <c r="Q2066" s="44"/>
      <c r="R2066" s="44"/>
      <c r="S2066" s="28"/>
      <c r="T2066" s="28"/>
      <c r="U2066" s="28"/>
      <c r="V2066" s="28"/>
      <c r="W2066" s="28"/>
      <c r="X2066" s="28"/>
      <c r="Y2066" s="28"/>
      <c r="Z2066" s="28"/>
      <c r="AA2066" s="28"/>
      <c r="AB2066" s="27"/>
      <c r="AC2066" s="27"/>
      <c r="AD2066" s="27"/>
      <c r="AE2066" s="27"/>
      <c r="AF2066" s="27"/>
      <c r="AG2066" s="27"/>
      <c r="AH2066" s="27"/>
      <c r="AI2066" s="27"/>
      <c r="AJ2066" s="27"/>
      <c r="AK2066" s="27"/>
      <c r="AL2066" s="27"/>
      <c r="AM2066" s="27"/>
      <c r="AN2066" s="27"/>
      <c r="AO2066" s="27"/>
      <c r="AP2066" s="27"/>
      <c r="AQ2066" s="27"/>
      <c r="AR2066" s="27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  <c r="BR2066" s="3"/>
      <c r="BS2066" s="3"/>
      <c r="BT2066" s="3"/>
      <c r="BU2066" s="3"/>
      <c r="BV2066" s="3"/>
      <c r="BW2066" s="3"/>
      <c r="BX2066" s="3"/>
      <c r="BY2066" s="3"/>
      <c r="BZ2066" s="3"/>
      <c r="CA2066" s="3"/>
      <c r="CB2066" s="3"/>
      <c r="CC2066" s="3"/>
      <c r="CD2066" s="3"/>
      <c r="CE2066" s="3"/>
      <c r="CF2066" s="3"/>
      <c r="CG2066" s="3"/>
      <c r="CH2066" s="3"/>
      <c r="CI2066" s="3"/>
      <c r="CJ2066" s="3"/>
      <c r="CK2066" s="3"/>
    </row>
    <row r="2067" spans="1:89" s="2" customFormat="1">
      <c r="A2067" s="140"/>
      <c r="B2067" s="21"/>
      <c r="C2067" s="7"/>
      <c r="D2067" s="44"/>
      <c r="E2067" s="44"/>
      <c r="F2067" s="44"/>
      <c r="G2067" s="44"/>
      <c r="H2067" s="44"/>
      <c r="I2067" s="44"/>
      <c r="J2067" s="44"/>
      <c r="K2067" s="44"/>
      <c r="L2067" s="44"/>
      <c r="M2067" s="44"/>
      <c r="N2067" s="44"/>
      <c r="O2067" s="44"/>
      <c r="P2067" s="44"/>
      <c r="Q2067" s="44"/>
      <c r="R2067" s="44"/>
      <c r="S2067" s="28"/>
      <c r="T2067" s="28"/>
      <c r="U2067" s="28"/>
      <c r="V2067" s="28"/>
      <c r="W2067" s="28"/>
      <c r="X2067" s="28"/>
      <c r="Y2067" s="28"/>
      <c r="Z2067" s="28"/>
      <c r="AA2067" s="28"/>
      <c r="AB2067" s="27"/>
      <c r="AC2067" s="27"/>
      <c r="AD2067" s="27"/>
      <c r="AE2067" s="27"/>
      <c r="AF2067" s="27"/>
      <c r="AG2067" s="27"/>
      <c r="AH2067" s="27"/>
      <c r="AI2067" s="27"/>
      <c r="AJ2067" s="27"/>
      <c r="AK2067" s="27"/>
      <c r="AL2067" s="27"/>
      <c r="AM2067" s="27"/>
      <c r="AN2067" s="27"/>
      <c r="AO2067" s="27"/>
      <c r="AP2067" s="27"/>
      <c r="AQ2067" s="27"/>
      <c r="AR2067" s="27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  <c r="BR2067" s="3"/>
      <c r="BS2067" s="3"/>
      <c r="BT2067" s="3"/>
      <c r="BU2067" s="3"/>
      <c r="BV2067" s="3"/>
      <c r="BW2067" s="3"/>
      <c r="BX2067" s="3"/>
      <c r="BY2067" s="3"/>
      <c r="BZ2067" s="3"/>
      <c r="CA2067" s="3"/>
      <c r="CB2067" s="3"/>
      <c r="CC2067" s="3"/>
      <c r="CD2067" s="3"/>
      <c r="CE2067" s="3"/>
      <c r="CF2067" s="3"/>
      <c r="CG2067" s="3"/>
      <c r="CH2067" s="3"/>
      <c r="CI2067" s="3"/>
      <c r="CJ2067" s="3"/>
      <c r="CK2067" s="3"/>
    </row>
    <row r="2068" spans="1:89" s="2" customFormat="1">
      <c r="A2068" s="140"/>
      <c r="B2068" s="21"/>
      <c r="C2068" s="7"/>
      <c r="D2068" s="44"/>
      <c r="E2068" s="44"/>
      <c r="F2068" s="44"/>
      <c r="G2068" s="44"/>
      <c r="H2068" s="44"/>
      <c r="I2068" s="44"/>
      <c r="J2068" s="44"/>
      <c r="K2068" s="44"/>
      <c r="L2068" s="44"/>
      <c r="M2068" s="44"/>
      <c r="N2068" s="44"/>
      <c r="O2068" s="44"/>
      <c r="P2068" s="44"/>
      <c r="Q2068" s="44"/>
      <c r="R2068" s="44"/>
      <c r="S2068" s="28"/>
      <c r="T2068" s="28"/>
      <c r="U2068" s="28"/>
      <c r="V2068" s="28"/>
      <c r="W2068" s="28"/>
      <c r="X2068" s="28"/>
      <c r="Y2068" s="28"/>
      <c r="Z2068" s="28"/>
      <c r="AA2068" s="28"/>
      <c r="AB2068" s="27"/>
      <c r="AC2068" s="27"/>
      <c r="AD2068" s="27"/>
      <c r="AE2068" s="27"/>
      <c r="AF2068" s="27"/>
      <c r="AG2068" s="27"/>
      <c r="AH2068" s="27"/>
      <c r="AI2068" s="27"/>
      <c r="AJ2068" s="27"/>
      <c r="AK2068" s="27"/>
      <c r="AL2068" s="27"/>
      <c r="AM2068" s="27"/>
      <c r="AN2068" s="27"/>
      <c r="AO2068" s="27"/>
      <c r="AP2068" s="27"/>
      <c r="AQ2068" s="27"/>
      <c r="AR2068" s="27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  <c r="BR2068" s="3"/>
      <c r="BS2068" s="3"/>
      <c r="BT2068" s="3"/>
      <c r="BU2068" s="3"/>
      <c r="BV2068" s="3"/>
      <c r="BW2068" s="3"/>
      <c r="BX2068" s="3"/>
      <c r="BY2068" s="3"/>
      <c r="BZ2068" s="3"/>
      <c r="CA2068" s="3"/>
      <c r="CB2068" s="3"/>
      <c r="CC2068" s="3"/>
      <c r="CD2068" s="3"/>
      <c r="CE2068" s="3"/>
      <c r="CF2068" s="3"/>
      <c r="CG2068" s="3"/>
      <c r="CH2068" s="3"/>
      <c r="CI2068" s="3"/>
      <c r="CJ2068" s="3"/>
      <c r="CK2068" s="3"/>
    </row>
    <row r="2069" spans="1:89" s="2" customFormat="1">
      <c r="A2069" s="140"/>
      <c r="B2069" s="21"/>
      <c r="C2069" s="7"/>
      <c r="D2069" s="44"/>
      <c r="E2069" s="44"/>
      <c r="F2069" s="44"/>
      <c r="G2069" s="44"/>
      <c r="H2069" s="44"/>
      <c r="I2069" s="44"/>
      <c r="J2069" s="44"/>
      <c r="K2069" s="44"/>
      <c r="L2069" s="44"/>
      <c r="M2069" s="44"/>
      <c r="N2069" s="44"/>
      <c r="O2069" s="44"/>
      <c r="P2069" s="44"/>
      <c r="Q2069" s="44"/>
      <c r="R2069" s="44"/>
      <c r="S2069" s="28"/>
      <c r="T2069" s="28"/>
      <c r="U2069" s="28"/>
      <c r="V2069" s="28"/>
      <c r="W2069" s="28"/>
      <c r="X2069" s="28"/>
      <c r="Y2069" s="28"/>
      <c r="Z2069" s="28"/>
      <c r="AA2069" s="28"/>
      <c r="AB2069" s="27"/>
      <c r="AC2069" s="27"/>
      <c r="AD2069" s="27"/>
      <c r="AE2069" s="27"/>
      <c r="AF2069" s="27"/>
      <c r="AG2069" s="27"/>
      <c r="AH2069" s="27"/>
      <c r="AI2069" s="27"/>
      <c r="AJ2069" s="27"/>
      <c r="AK2069" s="27"/>
      <c r="AL2069" s="27"/>
      <c r="AM2069" s="27"/>
      <c r="AN2069" s="27"/>
      <c r="AO2069" s="27"/>
      <c r="AP2069" s="27"/>
      <c r="AQ2069" s="27"/>
      <c r="AR2069" s="27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  <c r="BN2069" s="3"/>
      <c r="BO2069" s="3"/>
      <c r="BP2069" s="3"/>
      <c r="BQ2069" s="3"/>
      <c r="BR2069" s="3"/>
      <c r="BS2069" s="3"/>
      <c r="BT2069" s="3"/>
      <c r="BU2069" s="3"/>
      <c r="BV2069" s="3"/>
      <c r="BW2069" s="3"/>
      <c r="BX2069" s="3"/>
      <c r="BY2069" s="3"/>
      <c r="BZ2069" s="3"/>
      <c r="CA2069" s="3"/>
      <c r="CB2069" s="3"/>
      <c r="CC2069" s="3"/>
      <c r="CD2069" s="3"/>
      <c r="CE2069" s="3"/>
      <c r="CF2069" s="3"/>
      <c r="CG2069" s="3"/>
      <c r="CH2069" s="3"/>
      <c r="CI2069" s="3"/>
      <c r="CJ2069" s="3"/>
      <c r="CK2069" s="3"/>
    </row>
    <row r="2070" spans="1:89" s="2" customFormat="1">
      <c r="A2070" s="140"/>
      <c r="B2070" s="21"/>
      <c r="C2070" s="7"/>
      <c r="D2070" s="44"/>
      <c r="E2070" s="44"/>
      <c r="F2070" s="44"/>
      <c r="G2070" s="44"/>
      <c r="H2070" s="44"/>
      <c r="I2070" s="44"/>
      <c r="J2070" s="44"/>
      <c r="K2070" s="44"/>
      <c r="L2070" s="44"/>
      <c r="M2070" s="44"/>
      <c r="N2070" s="44"/>
      <c r="O2070" s="44"/>
      <c r="P2070" s="44"/>
      <c r="Q2070" s="44"/>
      <c r="R2070" s="44"/>
      <c r="S2070" s="28"/>
      <c r="T2070" s="28"/>
      <c r="U2070" s="28"/>
      <c r="V2070" s="28"/>
      <c r="W2070" s="28"/>
      <c r="X2070" s="28"/>
      <c r="Y2070" s="28"/>
      <c r="Z2070" s="28"/>
      <c r="AA2070" s="28"/>
      <c r="AB2070" s="27"/>
      <c r="AC2070" s="27"/>
      <c r="AD2070" s="27"/>
      <c r="AE2070" s="27"/>
      <c r="AF2070" s="27"/>
      <c r="AG2070" s="27"/>
      <c r="AH2070" s="27"/>
      <c r="AI2070" s="27"/>
      <c r="AJ2070" s="27"/>
      <c r="AK2070" s="27"/>
      <c r="AL2070" s="27"/>
      <c r="AM2070" s="27"/>
      <c r="AN2070" s="27"/>
      <c r="AO2070" s="27"/>
      <c r="AP2070" s="27"/>
      <c r="AQ2070" s="27"/>
      <c r="AR2070" s="27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  <c r="BR2070" s="3"/>
      <c r="BS2070" s="3"/>
      <c r="BT2070" s="3"/>
      <c r="BU2070" s="3"/>
      <c r="BV2070" s="3"/>
      <c r="BW2070" s="3"/>
      <c r="BX2070" s="3"/>
      <c r="BY2070" s="3"/>
      <c r="BZ2070" s="3"/>
      <c r="CA2070" s="3"/>
      <c r="CB2070" s="3"/>
      <c r="CC2070" s="3"/>
      <c r="CD2070" s="3"/>
      <c r="CE2070" s="3"/>
      <c r="CF2070" s="3"/>
      <c r="CG2070" s="3"/>
      <c r="CH2070" s="3"/>
      <c r="CI2070" s="3"/>
      <c r="CJ2070" s="3"/>
      <c r="CK2070" s="3"/>
    </row>
    <row r="2071" spans="1:89" s="2" customFormat="1">
      <c r="A2071" s="140"/>
      <c r="B2071" s="21"/>
      <c r="C2071" s="7"/>
      <c r="D2071" s="44"/>
      <c r="E2071" s="44"/>
      <c r="F2071" s="44"/>
      <c r="G2071" s="44"/>
      <c r="H2071" s="44"/>
      <c r="I2071" s="44"/>
      <c r="J2071" s="44"/>
      <c r="K2071" s="44"/>
      <c r="L2071" s="44"/>
      <c r="M2071" s="44"/>
      <c r="N2071" s="44"/>
      <c r="O2071" s="44"/>
      <c r="P2071" s="44"/>
      <c r="Q2071" s="44"/>
      <c r="R2071" s="44"/>
      <c r="S2071" s="28"/>
      <c r="T2071" s="28"/>
      <c r="U2071" s="28"/>
      <c r="V2071" s="28"/>
      <c r="W2071" s="28"/>
      <c r="X2071" s="28"/>
      <c r="Y2071" s="28"/>
      <c r="Z2071" s="28"/>
      <c r="AA2071" s="28"/>
      <c r="AB2071" s="27"/>
      <c r="AC2071" s="27"/>
      <c r="AD2071" s="27"/>
      <c r="AE2071" s="27"/>
      <c r="AF2071" s="27"/>
      <c r="AG2071" s="27"/>
      <c r="AH2071" s="27"/>
      <c r="AI2071" s="27"/>
      <c r="AJ2071" s="27"/>
      <c r="AK2071" s="27"/>
      <c r="AL2071" s="27"/>
      <c r="AM2071" s="27"/>
      <c r="AN2071" s="27"/>
      <c r="AO2071" s="27"/>
      <c r="AP2071" s="27"/>
      <c r="AQ2071" s="27"/>
      <c r="AR2071" s="27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  <c r="BR2071" s="3"/>
      <c r="BS2071" s="3"/>
      <c r="BT2071" s="3"/>
      <c r="BU2071" s="3"/>
      <c r="BV2071" s="3"/>
      <c r="BW2071" s="3"/>
      <c r="BX2071" s="3"/>
      <c r="BY2071" s="3"/>
      <c r="BZ2071" s="3"/>
      <c r="CA2071" s="3"/>
      <c r="CB2071" s="3"/>
      <c r="CC2071" s="3"/>
      <c r="CD2071" s="3"/>
      <c r="CE2071" s="3"/>
      <c r="CF2071" s="3"/>
      <c r="CG2071" s="3"/>
      <c r="CH2071" s="3"/>
      <c r="CI2071" s="3"/>
      <c r="CJ2071" s="3"/>
      <c r="CK2071" s="3"/>
    </row>
    <row r="2072" spans="1:89" s="2" customFormat="1">
      <c r="A2072" s="140"/>
      <c r="B2072" s="21"/>
      <c r="C2072" s="7"/>
      <c r="D2072" s="44"/>
      <c r="E2072" s="44"/>
      <c r="F2072" s="44"/>
      <c r="G2072" s="44"/>
      <c r="H2072" s="44"/>
      <c r="I2072" s="44"/>
      <c r="J2072" s="44"/>
      <c r="K2072" s="44"/>
      <c r="L2072" s="44"/>
      <c r="M2072" s="44"/>
      <c r="N2072" s="44"/>
      <c r="O2072" s="44"/>
      <c r="P2072" s="44"/>
      <c r="Q2072" s="44"/>
      <c r="R2072" s="44"/>
      <c r="S2072" s="28"/>
      <c r="T2072" s="28"/>
      <c r="U2072" s="28"/>
      <c r="V2072" s="28"/>
      <c r="W2072" s="28"/>
      <c r="X2072" s="28"/>
      <c r="Y2072" s="28"/>
      <c r="Z2072" s="28"/>
      <c r="AA2072" s="28"/>
      <c r="AB2072" s="27"/>
      <c r="AC2072" s="27"/>
      <c r="AD2072" s="27"/>
      <c r="AE2072" s="27"/>
      <c r="AF2072" s="27"/>
      <c r="AG2072" s="27"/>
      <c r="AH2072" s="27"/>
      <c r="AI2072" s="27"/>
      <c r="AJ2072" s="27"/>
      <c r="AK2072" s="27"/>
      <c r="AL2072" s="27"/>
      <c r="AM2072" s="27"/>
      <c r="AN2072" s="27"/>
      <c r="AO2072" s="27"/>
      <c r="AP2072" s="27"/>
      <c r="AQ2072" s="27"/>
      <c r="AR2072" s="27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  <c r="BR2072" s="3"/>
      <c r="BS2072" s="3"/>
      <c r="BT2072" s="3"/>
      <c r="BU2072" s="3"/>
      <c r="BV2072" s="3"/>
      <c r="BW2072" s="3"/>
      <c r="BX2072" s="3"/>
      <c r="BY2072" s="3"/>
      <c r="BZ2072" s="3"/>
      <c r="CA2072" s="3"/>
      <c r="CB2072" s="3"/>
      <c r="CC2072" s="3"/>
      <c r="CD2072" s="3"/>
      <c r="CE2072" s="3"/>
      <c r="CF2072" s="3"/>
      <c r="CG2072" s="3"/>
      <c r="CH2072" s="3"/>
      <c r="CI2072" s="3"/>
      <c r="CJ2072" s="3"/>
      <c r="CK2072" s="3"/>
    </row>
    <row r="2073" spans="1:89" s="2" customFormat="1">
      <c r="A2073" s="140"/>
      <c r="B2073" s="21"/>
      <c r="C2073" s="7"/>
      <c r="D2073" s="44"/>
      <c r="E2073" s="44"/>
      <c r="F2073" s="44"/>
      <c r="G2073" s="44"/>
      <c r="H2073" s="44"/>
      <c r="I2073" s="44"/>
      <c r="J2073" s="44"/>
      <c r="K2073" s="44"/>
      <c r="L2073" s="44"/>
      <c r="M2073" s="44"/>
      <c r="N2073" s="44"/>
      <c r="O2073" s="44"/>
      <c r="P2073" s="44"/>
      <c r="Q2073" s="44"/>
      <c r="R2073" s="44"/>
      <c r="S2073" s="28"/>
      <c r="T2073" s="28"/>
      <c r="U2073" s="28"/>
      <c r="V2073" s="28"/>
      <c r="W2073" s="28"/>
      <c r="X2073" s="28"/>
      <c r="Y2073" s="28"/>
      <c r="Z2073" s="28"/>
      <c r="AA2073" s="28"/>
      <c r="AB2073" s="27"/>
      <c r="AC2073" s="27"/>
      <c r="AD2073" s="27"/>
      <c r="AE2073" s="27"/>
      <c r="AF2073" s="27"/>
      <c r="AG2073" s="27"/>
      <c r="AH2073" s="27"/>
      <c r="AI2073" s="27"/>
      <c r="AJ2073" s="27"/>
      <c r="AK2073" s="27"/>
      <c r="AL2073" s="27"/>
      <c r="AM2073" s="27"/>
      <c r="AN2073" s="27"/>
      <c r="AO2073" s="27"/>
      <c r="AP2073" s="27"/>
      <c r="AQ2073" s="27"/>
      <c r="AR2073" s="27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/>
      <c r="BO2073" s="3"/>
      <c r="BP2073" s="3"/>
      <c r="BQ2073" s="3"/>
      <c r="BR2073" s="3"/>
      <c r="BS2073" s="3"/>
      <c r="BT2073" s="3"/>
      <c r="BU2073" s="3"/>
      <c r="BV2073" s="3"/>
      <c r="BW2073" s="3"/>
      <c r="BX2073" s="3"/>
      <c r="BY2073" s="3"/>
      <c r="BZ2073" s="3"/>
      <c r="CA2073" s="3"/>
      <c r="CB2073" s="3"/>
      <c r="CC2073" s="3"/>
      <c r="CD2073" s="3"/>
      <c r="CE2073" s="3"/>
      <c r="CF2073" s="3"/>
      <c r="CG2073" s="3"/>
      <c r="CH2073" s="3"/>
      <c r="CI2073" s="3"/>
      <c r="CJ2073" s="3"/>
      <c r="CK2073" s="3"/>
    </row>
    <row r="2074" spans="1:89" s="2" customFormat="1">
      <c r="A2074" s="140"/>
      <c r="B2074" s="21"/>
      <c r="C2074" s="7"/>
      <c r="D2074" s="44"/>
      <c r="E2074" s="44"/>
      <c r="F2074" s="44"/>
      <c r="G2074" s="44"/>
      <c r="H2074" s="44"/>
      <c r="I2074" s="44"/>
      <c r="J2074" s="44"/>
      <c r="K2074" s="44"/>
      <c r="L2074" s="44"/>
      <c r="M2074" s="44"/>
      <c r="N2074" s="44"/>
      <c r="O2074" s="44"/>
      <c r="P2074" s="44"/>
      <c r="Q2074" s="44"/>
      <c r="R2074" s="44"/>
      <c r="S2074" s="28"/>
      <c r="T2074" s="28"/>
      <c r="U2074" s="28"/>
      <c r="V2074" s="28"/>
      <c r="W2074" s="28"/>
      <c r="X2074" s="28"/>
      <c r="Y2074" s="28"/>
      <c r="Z2074" s="28"/>
      <c r="AA2074" s="28"/>
      <c r="AB2074" s="27"/>
      <c r="AC2074" s="27"/>
      <c r="AD2074" s="27"/>
      <c r="AE2074" s="27"/>
      <c r="AF2074" s="27"/>
      <c r="AG2074" s="27"/>
      <c r="AH2074" s="27"/>
      <c r="AI2074" s="27"/>
      <c r="AJ2074" s="27"/>
      <c r="AK2074" s="27"/>
      <c r="AL2074" s="27"/>
      <c r="AM2074" s="27"/>
      <c r="AN2074" s="27"/>
      <c r="AO2074" s="27"/>
      <c r="AP2074" s="27"/>
      <c r="AQ2074" s="27"/>
      <c r="AR2074" s="27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  <c r="BN2074" s="3"/>
      <c r="BO2074" s="3"/>
      <c r="BP2074" s="3"/>
      <c r="BQ2074" s="3"/>
      <c r="BR2074" s="3"/>
      <c r="BS2074" s="3"/>
      <c r="BT2074" s="3"/>
      <c r="BU2074" s="3"/>
      <c r="BV2074" s="3"/>
      <c r="BW2074" s="3"/>
      <c r="BX2074" s="3"/>
      <c r="BY2074" s="3"/>
      <c r="BZ2074" s="3"/>
      <c r="CA2074" s="3"/>
      <c r="CB2074" s="3"/>
      <c r="CC2074" s="3"/>
      <c r="CD2074" s="3"/>
      <c r="CE2074" s="3"/>
      <c r="CF2074" s="3"/>
      <c r="CG2074" s="3"/>
      <c r="CH2074" s="3"/>
      <c r="CI2074" s="3"/>
      <c r="CJ2074" s="3"/>
      <c r="CK2074" s="3"/>
    </row>
    <row r="2075" spans="1:89" s="2" customFormat="1">
      <c r="A2075" s="140"/>
      <c r="B2075" s="21"/>
      <c r="C2075" s="7"/>
      <c r="D2075" s="44"/>
      <c r="E2075" s="44"/>
      <c r="F2075" s="44"/>
      <c r="G2075" s="44"/>
      <c r="H2075" s="44"/>
      <c r="I2075" s="44"/>
      <c r="J2075" s="44"/>
      <c r="K2075" s="44"/>
      <c r="L2075" s="44"/>
      <c r="M2075" s="44"/>
      <c r="N2075" s="44"/>
      <c r="O2075" s="44"/>
      <c r="P2075" s="44"/>
      <c r="Q2075" s="44"/>
      <c r="R2075" s="44"/>
      <c r="S2075" s="28"/>
      <c r="T2075" s="28"/>
      <c r="U2075" s="28"/>
      <c r="V2075" s="28"/>
      <c r="W2075" s="28"/>
      <c r="X2075" s="28"/>
      <c r="Y2075" s="28"/>
      <c r="Z2075" s="28"/>
      <c r="AA2075" s="28"/>
      <c r="AB2075" s="27"/>
      <c r="AC2075" s="27"/>
      <c r="AD2075" s="27"/>
      <c r="AE2075" s="27"/>
      <c r="AF2075" s="27"/>
      <c r="AG2075" s="27"/>
      <c r="AH2075" s="27"/>
      <c r="AI2075" s="27"/>
      <c r="AJ2075" s="27"/>
      <c r="AK2075" s="27"/>
      <c r="AL2075" s="27"/>
      <c r="AM2075" s="27"/>
      <c r="AN2075" s="27"/>
      <c r="AO2075" s="27"/>
      <c r="AP2075" s="27"/>
      <c r="AQ2075" s="27"/>
      <c r="AR2075" s="27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  <c r="BR2075" s="3"/>
      <c r="BS2075" s="3"/>
      <c r="BT2075" s="3"/>
      <c r="BU2075" s="3"/>
      <c r="BV2075" s="3"/>
      <c r="BW2075" s="3"/>
      <c r="BX2075" s="3"/>
      <c r="BY2075" s="3"/>
      <c r="BZ2075" s="3"/>
      <c r="CA2075" s="3"/>
      <c r="CB2075" s="3"/>
      <c r="CC2075" s="3"/>
      <c r="CD2075" s="3"/>
      <c r="CE2075" s="3"/>
      <c r="CF2075" s="3"/>
      <c r="CG2075" s="3"/>
      <c r="CH2075" s="3"/>
      <c r="CI2075" s="3"/>
      <c r="CJ2075" s="3"/>
      <c r="CK2075" s="3"/>
    </row>
    <row r="2076" spans="1:89" s="2" customFormat="1">
      <c r="A2076" s="140"/>
      <c r="B2076" s="21"/>
      <c r="C2076" s="7"/>
      <c r="D2076" s="44"/>
      <c r="E2076" s="44"/>
      <c r="F2076" s="44"/>
      <c r="G2076" s="44"/>
      <c r="H2076" s="44"/>
      <c r="I2076" s="44"/>
      <c r="J2076" s="44"/>
      <c r="K2076" s="44"/>
      <c r="L2076" s="44"/>
      <c r="M2076" s="44"/>
      <c r="N2076" s="44"/>
      <c r="O2076" s="44"/>
      <c r="P2076" s="44"/>
      <c r="Q2076" s="44"/>
      <c r="R2076" s="44"/>
      <c r="S2076" s="28"/>
      <c r="T2076" s="28"/>
      <c r="U2076" s="28"/>
      <c r="V2076" s="28"/>
      <c r="W2076" s="28"/>
      <c r="X2076" s="28"/>
      <c r="Y2076" s="28"/>
      <c r="Z2076" s="28"/>
      <c r="AA2076" s="28"/>
      <c r="AB2076" s="27"/>
      <c r="AC2076" s="27"/>
      <c r="AD2076" s="27"/>
      <c r="AE2076" s="27"/>
      <c r="AF2076" s="27"/>
      <c r="AG2076" s="27"/>
      <c r="AH2076" s="27"/>
      <c r="AI2076" s="27"/>
      <c r="AJ2076" s="27"/>
      <c r="AK2076" s="27"/>
      <c r="AL2076" s="27"/>
      <c r="AM2076" s="27"/>
      <c r="AN2076" s="27"/>
      <c r="AO2076" s="27"/>
      <c r="AP2076" s="27"/>
      <c r="AQ2076" s="27"/>
      <c r="AR2076" s="27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  <c r="BR2076" s="3"/>
      <c r="BS2076" s="3"/>
      <c r="BT2076" s="3"/>
      <c r="BU2076" s="3"/>
      <c r="BV2076" s="3"/>
      <c r="BW2076" s="3"/>
      <c r="BX2076" s="3"/>
      <c r="BY2076" s="3"/>
      <c r="BZ2076" s="3"/>
      <c r="CA2076" s="3"/>
      <c r="CB2076" s="3"/>
      <c r="CC2076" s="3"/>
      <c r="CD2076" s="3"/>
      <c r="CE2076" s="3"/>
      <c r="CF2076" s="3"/>
      <c r="CG2076" s="3"/>
      <c r="CH2076" s="3"/>
      <c r="CI2076" s="3"/>
      <c r="CJ2076" s="3"/>
      <c r="CK2076" s="3"/>
    </row>
    <row r="2077" spans="1:89" s="2" customFormat="1">
      <c r="A2077" s="140"/>
      <c r="B2077" s="21"/>
      <c r="C2077" s="7"/>
      <c r="D2077" s="44"/>
      <c r="E2077" s="44"/>
      <c r="F2077" s="44"/>
      <c r="G2077" s="44"/>
      <c r="H2077" s="44"/>
      <c r="I2077" s="44"/>
      <c r="J2077" s="44"/>
      <c r="K2077" s="44"/>
      <c r="L2077" s="44"/>
      <c r="M2077" s="44"/>
      <c r="N2077" s="44"/>
      <c r="O2077" s="44"/>
      <c r="P2077" s="44"/>
      <c r="Q2077" s="44"/>
      <c r="R2077" s="44"/>
      <c r="S2077" s="28"/>
      <c r="T2077" s="28"/>
      <c r="U2077" s="28"/>
      <c r="V2077" s="28"/>
      <c r="W2077" s="28"/>
      <c r="X2077" s="28"/>
      <c r="Y2077" s="28"/>
      <c r="Z2077" s="28"/>
      <c r="AA2077" s="28"/>
      <c r="AB2077" s="27"/>
      <c r="AC2077" s="27"/>
      <c r="AD2077" s="27"/>
      <c r="AE2077" s="27"/>
      <c r="AF2077" s="27"/>
      <c r="AG2077" s="27"/>
      <c r="AH2077" s="27"/>
      <c r="AI2077" s="27"/>
      <c r="AJ2077" s="27"/>
      <c r="AK2077" s="27"/>
      <c r="AL2077" s="27"/>
      <c r="AM2077" s="27"/>
      <c r="AN2077" s="27"/>
      <c r="AO2077" s="27"/>
      <c r="AP2077" s="27"/>
      <c r="AQ2077" s="27"/>
      <c r="AR2077" s="27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  <c r="BR2077" s="3"/>
      <c r="BS2077" s="3"/>
      <c r="BT2077" s="3"/>
      <c r="BU2077" s="3"/>
      <c r="BV2077" s="3"/>
      <c r="BW2077" s="3"/>
      <c r="BX2077" s="3"/>
      <c r="BY2077" s="3"/>
      <c r="BZ2077" s="3"/>
      <c r="CA2077" s="3"/>
      <c r="CB2077" s="3"/>
      <c r="CC2077" s="3"/>
      <c r="CD2077" s="3"/>
      <c r="CE2077" s="3"/>
      <c r="CF2077" s="3"/>
      <c r="CG2077" s="3"/>
      <c r="CH2077" s="3"/>
      <c r="CI2077" s="3"/>
      <c r="CJ2077" s="3"/>
      <c r="CK2077" s="3"/>
    </row>
    <row r="2078" spans="1:89" s="2" customFormat="1">
      <c r="A2078" s="140"/>
      <c r="B2078" s="21"/>
      <c r="C2078" s="7"/>
      <c r="D2078" s="44"/>
      <c r="E2078" s="44"/>
      <c r="F2078" s="44"/>
      <c r="G2078" s="44"/>
      <c r="H2078" s="44"/>
      <c r="I2078" s="44"/>
      <c r="J2078" s="44"/>
      <c r="K2078" s="44"/>
      <c r="L2078" s="44"/>
      <c r="M2078" s="44"/>
      <c r="N2078" s="44"/>
      <c r="O2078" s="44"/>
      <c r="P2078" s="44"/>
      <c r="Q2078" s="44"/>
      <c r="R2078" s="44"/>
      <c r="S2078" s="28"/>
      <c r="T2078" s="28"/>
      <c r="U2078" s="28"/>
      <c r="V2078" s="28"/>
      <c r="W2078" s="28"/>
      <c r="X2078" s="28"/>
      <c r="Y2078" s="28"/>
      <c r="Z2078" s="28"/>
      <c r="AA2078" s="28"/>
      <c r="AB2078" s="27"/>
      <c r="AC2078" s="27"/>
      <c r="AD2078" s="27"/>
      <c r="AE2078" s="27"/>
      <c r="AF2078" s="27"/>
      <c r="AG2078" s="27"/>
      <c r="AH2078" s="27"/>
      <c r="AI2078" s="27"/>
      <c r="AJ2078" s="27"/>
      <c r="AK2078" s="27"/>
      <c r="AL2078" s="27"/>
      <c r="AM2078" s="27"/>
      <c r="AN2078" s="27"/>
      <c r="AO2078" s="27"/>
      <c r="AP2078" s="27"/>
      <c r="AQ2078" s="27"/>
      <c r="AR2078" s="27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  <c r="BR2078" s="3"/>
      <c r="BS2078" s="3"/>
      <c r="BT2078" s="3"/>
      <c r="BU2078" s="3"/>
      <c r="BV2078" s="3"/>
      <c r="BW2078" s="3"/>
      <c r="BX2078" s="3"/>
      <c r="BY2078" s="3"/>
      <c r="BZ2078" s="3"/>
      <c r="CA2078" s="3"/>
      <c r="CB2078" s="3"/>
      <c r="CC2078" s="3"/>
      <c r="CD2078" s="3"/>
      <c r="CE2078" s="3"/>
      <c r="CF2078" s="3"/>
      <c r="CG2078" s="3"/>
      <c r="CH2078" s="3"/>
      <c r="CI2078" s="3"/>
      <c r="CJ2078" s="3"/>
      <c r="CK2078" s="3"/>
    </row>
    <row r="2079" spans="1:89" s="2" customFormat="1">
      <c r="A2079" s="140"/>
      <c r="B2079" s="21"/>
      <c r="C2079" s="7"/>
      <c r="D2079" s="44"/>
      <c r="E2079" s="44"/>
      <c r="F2079" s="44"/>
      <c r="G2079" s="44"/>
      <c r="H2079" s="44"/>
      <c r="I2079" s="44"/>
      <c r="J2079" s="44"/>
      <c r="K2079" s="44"/>
      <c r="L2079" s="44"/>
      <c r="M2079" s="44"/>
      <c r="N2079" s="44"/>
      <c r="O2079" s="44"/>
      <c r="P2079" s="44"/>
      <c r="Q2079" s="44"/>
      <c r="R2079" s="44"/>
      <c r="S2079" s="28"/>
      <c r="T2079" s="28"/>
      <c r="U2079" s="28"/>
      <c r="V2079" s="28"/>
      <c r="W2079" s="28"/>
      <c r="X2079" s="28"/>
      <c r="Y2079" s="28"/>
      <c r="Z2079" s="28"/>
      <c r="AA2079" s="28"/>
      <c r="AB2079" s="27"/>
      <c r="AC2079" s="27"/>
      <c r="AD2079" s="27"/>
      <c r="AE2079" s="27"/>
      <c r="AF2079" s="27"/>
      <c r="AG2079" s="27"/>
      <c r="AH2079" s="27"/>
      <c r="AI2079" s="27"/>
      <c r="AJ2079" s="27"/>
      <c r="AK2079" s="27"/>
      <c r="AL2079" s="27"/>
      <c r="AM2079" s="27"/>
      <c r="AN2079" s="27"/>
      <c r="AO2079" s="27"/>
      <c r="AP2079" s="27"/>
      <c r="AQ2079" s="27"/>
      <c r="AR2079" s="27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  <c r="BR2079" s="3"/>
      <c r="BS2079" s="3"/>
      <c r="BT2079" s="3"/>
      <c r="BU2079" s="3"/>
      <c r="BV2079" s="3"/>
      <c r="BW2079" s="3"/>
      <c r="BX2079" s="3"/>
      <c r="BY2079" s="3"/>
      <c r="BZ2079" s="3"/>
      <c r="CA2079" s="3"/>
      <c r="CB2079" s="3"/>
      <c r="CC2079" s="3"/>
      <c r="CD2079" s="3"/>
      <c r="CE2079" s="3"/>
      <c r="CF2079" s="3"/>
      <c r="CG2079" s="3"/>
      <c r="CH2079" s="3"/>
      <c r="CI2079" s="3"/>
      <c r="CJ2079" s="3"/>
      <c r="CK2079" s="3"/>
    </row>
    <row r="2080" spans="1:89" s="2" customFormat="1">
      <c r="A2080" s="140"/>
      <c r="B2080" s="21"/>
      <c r="C2080" s="7"/>
      <c r="D2080" s="44"/>
      <c r="E2080" s="44"/>
      <c r="F2080" s="44"/>
      <c r="G2080" s="44"/>
      <c r="H2080" s="44"/>
      <c r="I2080" s="44"/>
      <c r="J2080" s="44"/>
      <c r="K2080" s="44"/>
      <c r="L2080" s="44"/>
      <c r="M2080" s="44"/>
      <c r="N2080" s="44"/>
      <c r="O2080" s="44"/>
      <c r="P2080" s="44"/>
      <c r="Q2080" s="44"/>
      <c r="R2080" s="44"/>
      <c r="S2080" s="28"/>
      <c r="T2080" s="28"/>
      <c r="U2080" s="28"/>
      <c r="V2080" s="28"/>
      <c r="W2080" s="28"/>
      <c r="X2080" s="28"/>
      <c r="Y2080" s="28"/>
      <c r="Z2080" s="28"/>
      <c r="AA2080" s="28"/>
      <c r="AB2080" s="27"/>
      <c r="AC2080" s="27"/>
      <c r="AD2080" s="27"/>
      <c r="AE2080" s="27"/>
      <c r="AF2080" s="27"/>
      <c r="AG2080" s="27"/>
      <c r="AH2080" s="27"/>
      <c r="AI2080" s="27"/>
      <c r="AJ2080" s="27"/>
      <c r="AK2080" s="27"/>
      <c r="AL2080" s="27"/>
      <c r="AM2080" s="27"/>
      <c r="AN2080" s="27"/>
      <c r="AO2080" s="27"/>
      <c r="AP2080" s="27"/>
      <c r="AQ2080" s="27"/>
      <c r="AR2080" s="27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  <c r="BR2080" s="3"/>
      <c r="BS2080" s="3"/>
      <c r="BT2080" s="3"/>
      <c r="BU2080" s="3"/>
      <c r="BV2080" s="3"/>
      <c r="BW2080" s="3"/>
      <c r="BX2080" s="3"/>
      <c r="BY2080" s="3"/>
      <c r="BZ2080" s="3"/>
      <c r="CA2080" s="3"/>
      <c r="CB2080" s="3"/>
      <c r="CC2080" s="3"/>
      <c r="CD2080" s="3"/>
      <c r="CE2080" s="3"/>
      <c r="CF2080" s="3"/>
      <c r="CG2080" s="3"/>
      <c r="CH2080" s="3"/>
      <c r="CI2080" s="3"/>
      <c r="CJ2080" s="3"/>
      <c r="CK2080" s="3"/>
    </row>
    <row r="2081" spans="1:89" s="2" customFormat="1">
      <c r="A2081" s="140"/>
      <c r="B2081" s="21"/>
      <c r="C2081" s="7"/>
      <c r="D2081" s="44"/>
      <c r="E2081" s="44"/>
      <c r="F2081" s="44"/>
      <c r="G2081" s="44"/>
      <c r="H2081" s="44"/>
      <c r="I2081" s="44"/>
      <c r="J2081" s="44"/>
      <c r="K2081" s="44"/>
      <c r="L2081" s="44"/>
      <c r="M2081" s="44"/>
      <c r="N2081" s="44"/>
      <c r="O2081" s="44"/>
      <c r="P2081" s="44"/>
      <c r="Q2081" s="44"/>
      <c r="R2081" s="44"/>
      <c r="S2081" s="28"/>
      <c r="T2081" s="28"/>
      <c r="U2081" s="28"/>
      <c r="V2081" s="28"/>
      <c r="W2081" s="28"/>
      <c r="X2081" s="28"/>
      <c r="Y2081" s="28"/>
      <c r="Z2081" s="28"/>
      <c r="AA2081" s="28"/>
      <c r="AB2081" s="27"/>
      <c r="AC2081" s="27"/>
      <c r="AD2081" s="27"/>
      <c r="AE2081" s="27"/>
      <c r="AF2081" s="27"/>
      <c r="AG2081" s="27"/>
      <c r="AH2081" s="27"/>
      <c r="AI2081" s="27"/>
      <c r="AJ2081" s="27"/>
      <c r="AK2081" s="27"/>
      <c r="AL2081" s="27"/>
      <c r="AM2081" s="27"/>
      <c r="AN2081" s="27"/>
      <c r="AO2081" s="27"/>
      <c r="AP2081" s="27"/>
      <c r="AQ2081" s="27"/>
      <c r="AR2081" s="27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  <c r="BR2081" s="3"/>
      <c r="BS2081" s="3"/>
      <c r="BT2081" s="3"/>
      <c r="BU2081" s="3"/>
      <c r="BV2081" s="3"/>
      <c r="BW2081" s="3"/>
      <c r="BX2081" s="3"/>
      <c r="BY2081" s="3"/>
      <c r="BZ2081" s="3"/>
      <c r="CA2081" s="3"/>
      <c r="CB2081" s="3"/>
      <c r="CC2081" s="3"/>
      <c r="CD2081" s="3"/>
      <c r="CE2081" s="3"/>
      <c r="CF2081" s="3"/>
      <c r="CG2081" s="3"/>
      <c r="CH2081" s="3"/>
      <c r="CI2081" s="3"/>
      <c r="CJ2081" s="3"/>
      <c r="CK2081" s="3"/>
    </row>
    <row r="2082" spans="1:89" s="2" customFormat="1">
      <c r="A2082" s="140"/>
      <c r="B2082" s="21"/>
      <c r="C2082" s="7"/>
      <c r="D2082" s="44"/>
      <c r="E2082" s="44"/>
      <c r="F2082" s="44"/>
      <c r="G2082" s="44"/>
      <c r="H2082" s="44"/>
      <c r="I2082" s="44"/>
      <c r="J2082" s="44"/>
      <c r="K2082" s="44"/>
      <c r="L2082" s="44"/>
      <c r="M2082" s="44"/>
      <c r="N2082" s="44"/>
      <c r="O2082" s="44"/>
      <c r="P2082" s="44"/>
      <c r="Q2082" s="44"/>
      <c r="R2082" s="44"/>
      <c r="S2082" s="28"/>
      <c r="T2082" s="28"/>
      <c r="U2082" s="28"/>
      <c r="V2082" s="28"/>
      <c r="W2082" s="28"/>
      <c r="X2082" s="28"/>
      <c r="Y2082" s="28"/>
      <c r="Z2082" s="28"/>
      <c r="AA2082" s="28"/>
      <c r="AB2082" s="27"/>
      <c r="AC2082" s="27"/>
      <c r="AD2082" s="27"/>
      <c r="AE2082" s="27"/>
      <c r="AF2082" s="27"/>
      <c r="AG2082" s="27"/>
      <c r="AH2082" s="27"/>
      <c r="AI2082" s="27"/>
      <c r="AJ2082" s="27"/>
      <c r="AK2082" s="27"/>
      <c r="AL2082" s="27"/>
      <c r="AM2082" s="27"/>
      <c r="AN2082" s="27"/>
      <c r="AO2082" s="27"/>
      <c r="AP2082" s="27"/>
      <c r="AQ2082" s="27"/>
      <c r="AR2082" s="27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  <c r="BR2082" s="3"/>
      <c r="BS2082" s="3"/>
      <c r="BT2082" s="3"/>
      <c r="BU2082" s="3"/>
      <c r="BV2082" s="3"/>
      <c r="BW2082" s="3"/>
      <c r="BX2082" s="3"/>
      <c r="BY2082" s="3"/>
      <c r="BZ2082" s="3"/>
      <c r="CA2082" s="3"/>
      <c r="CB2082" s="3"/>
      <c r="CC2082" s="3"/>
      <c r="CD2082" s="3"/>
      <c r="CE2082" s="3"/>
      <c r="CF2082" s="3"/>
      <c r="CG2082" s="3"/>
      <c r="CH2082" s="3"/>
      <c r="CI2082" s="3"/>
      <c r="CJ2082" s="3"/>
      <c r="CK2082" s="3"/>
    </row>
    <row r="2083" spans="1:89" s="2" customFormat="1">
      <c r="A2083" s="140"/>
      <c r="B2083" s="21"/>
      <c r="C2083" s="7"/>
      <c r="D2083" s="44"/>
      <c r="E2083" s="44"/>
      <c r="F2083" s="44"/>
      <c r="G2083" s="44"/>
      <c r="H2083" s="44"/>
      <c r="I2083" s="44"/>
      <c r="J2083" s="44"/>
      <c r="K2083" s="44"/>
      <c r="L2083" s="44"/>
      <c r="M2083" s="44"/>
      <c r="N2083" s="44"/>
      <c r="O2083" s="44"/>
      <c r="P2083" s="44"/>
      <c r="Q2083" s="44"/>
      <c r="R2083" s="44"/>
      <c r="S2083" s="28"/>
      <c r="T2083" s="28"/>
      <c r="U2083" s="28"/>
      <c r="V2083" s="28"/>
      <c r="W2083" s="28"/>
      <c r="X2083" s="28"/>
      <c r="Y2083" s="28"/>
      <c r="Z2083" s="28"/>
      <c r="AA2083" s="28"/>
      <c r="AB2083" s="27"/>
      <c r="AC2083" s="27"/>
      <c r="AD2083" s="27"/>
      <c r="AE2083" s="27"/>
      <c r="AF2083" s="27"/>
      <c r="AG2083" s="27"/>
      <c r="AH2083" s="27"/>
      <c r="AI2083" s="27"/>
      <c r="AJ2083" s="27"/>
      <c r="AK2083" s="27"/>
      <c r="AL2083" s="27"/>
      <c r="AM2083" s="27"/>
      <c r="AN2083" s="27"/>
      <c r="AO2083" s="27"/>
      <c r="AP2083" s="27"/>
      <c r="AQ2083" s="27"/>
      <c r="AR2083" s="27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  <c r="BR2083" s="3"/>
      <c r="BS2083" s="3"/>
      <c r="BT2083" s="3"/>
      <c r="BU2083" s="3"/>
      <c r="BV2083" s="3"/>
      <c r="BW2083" s="3"/>
      <c r="BX2083" s="3"/>
      <c r="BY2083" s="3"/>
      <c r="BZ2083" s="3"/>
      <c r="CA2083" s="3"/>
      <c r="CB2083" s="3"/>
      <c r="CC2083" s="3"/>
      <c r="CD2083" s="3"/>
      <c r="CE2083" s="3"/>
      <c r="CF2083" s="3"/>
      <c r="CG2083" s="3"/>
      <c r="CH2083" s="3"/>
      <c r="CI2083" s="3"/>
      <c r="CJ2083" s="3"/>
      <c r="CK2083" s="3"/>
    </row>
    <row r="2084" spans="1:89" s="2" customFormat="1">
      <c r="A2084" s="140"/>
      <c r="B2084" s="21"/>
      <c r="C2084" s="7"/>
      <c r="D2084" s="44"/>
      <c r="E2084" s="44"/>
      <c r="F2084" s="44"/>
      <c r="G2084" s="44"/>
      <c r="H2084" s="44"/>
      <c r="I2084" s="44"/>
      <c r="J2084" s="44"/>
      <c r="K2084" s="44"/>
      <c r="L2084" s="44"/>
      <c r="M2084" s="44"/>
      <c r="N2084" s="44"/>
      <c r="O2084" s="44"/>
      <c r="P2084" s="44"/>
      <c r="Q2084" s="44"/>
      <c r="R2084" s="44"/>
      <c r="S2084" s="28"/>
      <c r="T2084" s="28"/>
      <c r="U2084" s="28"/>
      <c r="V2084" s="28"/>
      <c r="W2084" s="28"/>
      <c r="X2084" s="28"/>
      <c r="Y2084" s="28"/>
      <c r="Z2084" s="28"/>
      <c r="AA2084" s="28"/>
      <c r="AB2084" s="27"/>
      <c r="AC2084" s="27"/>
      <c r="AD2084" s="27"/>
      <c r="AE2084" s="27"/>
      <c r="AF2084" s="27"/>
      <c r="AG2084" s="27"/>
      <c r="AH2084" s="27"/>
      <c r="AI2084" s="27"/>
      <c r="AJ2084" s="27"/>
      <c r="AK2084" s="27"/>
      <c r="AL2084" s="27"/>
      <c r="AM2084" s="27"/>
      <c r="AN2084" s="27"/>
      <c r="AO2084" s="27"/>
      <c r="AP2084" s="27"/>
      <c r="AQ2084" s="27"/>
      <c r="AR2084" s="27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  <c r="BR2084" s="3"/>
      <c r="BS2084" s="3"/>
      <c r="BT2084" s="3"/>
      <c r="BU2084" s="3"/>
      <c r="BV2084" s="3"/>
      <c r="BW2084" s="3"/>
      <c r="BX2084" s="3"/>
      <c r="BY2084" s="3"/>
      <c r="BZ2084" s="3"/>
      <c r="CA2084" s="3"/>
      <c r="CB2084" s="3"/>
      <c r="CC2084" s="3"/>
      <c r="CD2084" s="3"/>
      <c r="CE2084" s="3"/>
      <c r="CF2084" s="3"/>
      <c r="CG2084" s="3"/>
      <c r="CH2084" s="3"/>
      <c r="CI2084" s="3"/>
      <c r="CJ2084" s="3"/>
      <c r="CK2084" s="3"/>
    </row>
    <row r="2085" spans="1:89" s="2" customFormat="1">
      <c r="A2085" s="140"/>
      <c r="B2085" s="21"/>
      <c r="C2085" s="7"/>
      <c r="D2085" s="44"/>
      <c r="E2085" s="44"/>
      <c r="F2085" s="44"/>
      <c r="G2085" s="44"/>
      <c r="H2085" s="44"/>
      <c r="I2085" s="44"/>
      <c r="J2085" s="44"/>
      <c r="K2085" s="44"/>
      <c r="L2085" s="44"/>
      <c r="M2085" s="44"/>
      <c r="N2085" s="44"/>
      <c r="O2085" s="44"/>
      <c r="P2085" s="44"/>
      <c r="Q2085" s="44"/>
      <c r="R2085" s="44"/>
      <c r="S2085" s="28"/>
      <c r="T2085" s="28"/>
      <c r="U2085" s="28"/>
      <c r="V2085" s="28"/>
      <c r="W2085" s="28"/>
      <c r="X2085" s="28"/>
      <c r="Y2085" s="28"/>
      <c r="Z2085" s="28"/>
      <c r="AA2085" s="28"/>
      <c r="AB2085" s="27"/>
      <c r="AC2085" s="27"/>
      <c r="AD2085" s="27"/>
      <c r="AE2085" s="27"/>
      <c r="AF2085" s="27"/>
      <c r="AG2085" s="27"/>
      <c r="AH2085" s="27"/>
      <c r="AI2085" s="27"/>
      <c r="AJ2085" s="27"/>
      <c r="AK2085" s="27"/>
      <c r="AL2085" s="27"/>
      <c r="AM2085" s="27"/>
      <c r="AN2085" s="27"/>
      <c r="AO2085" s="27"/>
      <c r="AP2085" s="27"/>
      <c r="AQ2085" s="27"/>
      <c r="AR2085" s="27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  <c r="BR2085" s="3"/>
      <c r="BS2085" s="3"/>
      <c r="BT2085" s="3"/>
      <c r="BU2085" s="3"/>
      <c r="BV2085" s="3"/>
      <c r="BW2085" s="3"/>
      <c r="BX2085" s="3"/>
      <c r="BY2085" s="3"/>
      <c r="BZ2085" s="3"/>
      <c r="CA2085" s="3"/>
      <c r="CB2085" s="3"/>
      <c r="CC2085" s="3"/>
      <c r="CD2085" s="3"/>
      <c r="CE2085" s="3"/>
      <c r="CF2085" s="3"/>
      <c r="CG2085" s="3"/>
      <c r="CH2085" s="3"/>
      <c r="CI2085" s="3"/>
      <c r="CJ2085" s="3"/>
      <c r="CK2085" s="3"/>
    </row>
    <row r="2086" spans="1:89" s="2" customFormat="1">
      <c r="A2086" s="140"/>
      <c r="B2086" s="21"/>
      <c r="C2086" s="7"/>
      <c r="D2086" s="44"/>
      <c r="E2086" s="44"/>
      <c r="F2086" s="44"/>
      <c r="G2086" s="44"/>
      <c r="H2086" s="44"/>
      <c r="I2086" s="44"/>
      <c r="J2086" s="44"/>
      <c r="K2086" s="44"/>
      <c r="L2086" s="44"/>
      <c r="M2086" s="44"/>
      <c r="N2086" s="44"/>
      <c r="O2086" s="44"/>
      <c r="P2086" s="44"/>
      <c r="Q2086" s="44"/>
      <c r="R2086" s="44"/>
      <c r="S2086" s="28"/>
      <c r="T2086" s="28"/>
      <c r="U2086" s="28"/>
      <c r="V2086" s="28"/>
      <c r="W2086" s="28"/>
      <c r="X2086" s="28"/>
      <c r="Y2086" s="28"/>
      <c r="Z2086" s="28"/>
      <c r="AA2086" s="28"/>
      <c r="AB2086" s="27"/>
      <c r="AC2086" s="27"/>
      <c r="AD2086" s="27"/>
      <c r="AE2086" s="27"/>
      <c r="AF2086" s="27"/>
      <c r="AG2086" s="27"/>
      <c r="AH2086" s="27"/>
      <c r="AI2086" s="27"/>
      <c r="AJ2086" s="27"/>
      <c r="AK2086" s="27"/>
      <c r="AL2086" s="27"/>
      <c r="AM2086" s="27"/>
      <c r="AN2086" s="27"/>
      <c r="AO2086" s="27"/>
      <c r="AP2086" s="27"/>
      <c r="AQ2086" s="27"/>
      <c r="AR2086" s="27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  <c r="BR2086" s="3"/>
      <c r="BS2086" s="3"/>
      <c r="BT2086" s="3"/>
      <c r="BU2086" s="3"/>
      <c r="BV2086" s="3"/>
      <c r="BW2086" s="3"/>
      <c r="BX2086" s="3"/>
      <c r="BY2086" s="3"/>
      <c r="BZ2086" s="3"/>
      <c r="CA2086" s="3"/>
      <c r="CB2086" s="3"/>
      <c r="CC2086" s="3"/>
      <c r="CD2086" s="3"/>
      <c r="CE2086" s="3"/>
      <c r="CF2086" s="3"/>
      <c r="CG2086" s="3"/>
      <c r="CH2086" s="3"/>
      <c r="CI2086" s="3"/>
      <c r="CJ2086" s="3"/>
      <c r="CK2086" s="3"/>
    </row>
    <row r="2087" spans="1:89" s="2" customFormat="1">
      <c r="A2087" s="140"/>
      <c r="B2087" s="21"/>
      <c r="C2087" s="7"/>
      <c r="D2087" s="44"/>
      <c r="E2087" s="44"/>
      <c r="F2087" s="44"/>
      <c r="G2087" s="44"/>
      <c r="H2087" s="44"/>
      <c r="I2087" s="44"/>
      <c r="J2087" s="44"/>
      <c r="K2087" s="44"/>
      <c r="L2087" s="44"/>
      <c r="M2087" s="44"/>
      <c r="N2087" s="44"/>
      <c r="O2087" s="44"/>
      <c r="P2087" s="44"/>
      <c r="Q2087" s="44"/>
      <c r="R2087" s="44"/>
      <c r="S2087" s="28"/>
      <c r="T2087" s="28"/>
      <c r="U2087" s="28"/>
      <c r="V2087" s="28"/>
      <c r="W2087" s="28"/>
      <c r="X2087" s="28"/>
      <c r="Y2087" s="28"/>
      <c r="Z2087" s="28"/>
      <c r="AA2087" s="28"/>
      <c r="AB2087" s="27"/>
      <c r="AC2087" s="27"/>
      <c r="AD2087" s="27"/>
      <c r="AE2087" s="27"/>
      <c r="AF2087" s="27"/>
      <c r="AG2087" s="27"/>
      <c r="AH2087" s="27"/>
      <c r="AI2087" s="27"/>
      <c r="AJ2087" s="27"/>
      <c r="AK2087" s="27"/>
      <c r="AL2087" s="27"/>
      <c r="AM2087" s="27"/>
      <c r="AN2087" s="27"/>
      <c r="AO2087" s="27"/>
      <c r="AP2087" s="27"/>
      <c r="AQ2087" s="27"/>
      <c r="AR2087" s="27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  <c r="BR2087" s="3"/>
      <c r="BS2087" s="3"/>
      <c r="BT2087" s="3"/>
      <c r="BU2087" s="3"/>
      <c r="BV2087" s="3"/>
      <c r="BW2087" s="3"/>
      <c r="BX2087" s="3"/>
      <c r="BY2087" s="3"/>
      <c r="BZ2087" s="3"/>
      <c r="CA2087" s="3"/>
      <c r="CB2087" s="3"/>
      <c r="CC2087" s="3"/>
      <c r="CD2087" s="3"/>
      <c r="CE2087" s="3"/>
      <c r="CF2087" s="3"/>
      <c r="CG2087" s="3"/>
      <c r="CH2087" s="3"/>
      <c r="CI2087" s="3"/>
      <c r="CJ2087" s="3"/>
      <c r="CK2087" s="3"/>
    </row>
    <row r="2088" spans="1:89" s="2" customFormat="1">
      <c r="A2088" s="140"/>
      <c r="B2088" s="21"/>
      <c r="C2088" s="7"/>
      <c r="D2088" s="44"/>
      <c r="E2088" s="44"/>
      <c r="F2088" s="44"/>
      <c r="G2088" s="44"/>
      <c r="H2088" s="44"/>
      <c r="I2088" s="44"/>
      <c r="J2088" s="44"/>
      <c r="K2088" s="44"/>
      <c r="L2088" s="44"/>
      <c r="M2088" s="44"/>
      <c r="N2088" s="44"/>
      <c r="O2088" s="44"/>
      <c r="P2088" s="44"/>
      <c r="Q2088" s="44"/>
      <c r="R2088" s="44"/>
      <c r="S2088" s="28"/>
      <c r="T2088" s="28"/>
      <c r="U2088" s="28"/>
      <c r="V2088" s="28"/>
      <c r="W2088" s="28"/>
      <c r="X2088" s="28"/>
      <c r="Y2088" s="28"/>
      <c r="Z2088" s="28"/>
      <c r="AA2088" s="28"/>
      <c r="AB2088" s="27"/>
      <c r="AC2088" s="27"/>
      <c r="AD2088" s="27"/>
      <c r="AE2088" s="27"/>
      <c r="AF2088" s="27"/>
      <c r="AG2088" s="27"/>
      <c r="AH2088" s="27"/>
      <c r="AI2088" s="27"/>
      <c r="AJ2088" s="27"/>
      <c r="AK2088" s="27"/>
      <c r="AL2088" s="27"/>
      <c r="AM2088" s="27"/>
      <c r="AN2088" s="27"/>
      <c r="AO2088" s="27"/>
      <c r="AP2088" s="27"/>
      <c r="AQ2088" s="27"/>
      <c r="AR2088" s="27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/>
      <c r="BK2088" s="3"/>
      <c r="BL2088" s="3"/>
      <c r="BM2088" s="3"/>
      <c r="BN2088" s="3"/>
      <c r="BO2088" s="3"/>
      <c r="BP2088" s="3"/>
      <c r="BQ2088" s="3"/>
      <c r="BR2088" s="3"/>
      <c r="BS2088" s="3"/>
      <c r="BT2088" s="3"/>
      <c r="BU2088" s="3"/>
      <c r="BV2088" s="3"/>
      <c r="BW2088" s="3"/>
      <c r="BX2088" s="3"/>
      <c r="BY2088" s="3"/>
      <c r="BZ2088" s="3"/>
      <c r="CA2088" s="3"/>
      <c r="CB2088" s="3"/>
      <c r="CC2088" s="3"/>
      <c r="CD2088" s="3"/>
      <c r="CE2088" s="3"/>
      <c r="CF2088" s="3"/>
      <c r="CG2088" s="3"/>
      <c r="CH2088" s="3"/>
      <c r="CI2088" s="3"/>
      <c r="CJ2088" s="3"/>
      <c r="CK2088" s="3"/>
    </row>
    <row r="2089" spans="1:89" s="2" customFormat="1">
      <c r="A2089" s="140"/>
      <c r="B2089" s="21"/>
      <c r="C2089" s="7"/>
      <c r="D2089" s="44"/>
      <c r="E2089" s="44"/>
      <c r="F2089" s="44"/>
      <c r="G2089" s="44"/>
      <c r="H2089" s="44"/>
      <c r="I2089" s="44"/>
      <c r="J2089" s="44"/>
      <c r="K2089" s="44"/>
      <c r="L2089" s="44"/>
      <c r="M2089" s="44"/>
      <c r="N2089" s="44"/>
      <c r="O2089" s="44"/>
      <c r="P2089" s="44"/>
      <c r="Q2089" s="44"/>
      <c r="R2089" s="44"/>
      <c r="S2089" s="28"/>
      <c r="T2089" s="28"/>
      <c r="U2089" s="28"/>
      <c r="V2089" s="28"/>
      <c r="W2089" s="28"/>
      <c r="X2089" s="28"/>
      <c r="Y2089" s="28"/>
      <c r="Z2089" s="28"/>
      <c r="AA2089" s="28"/>
      <c r="AB2089" s="27"/>
      <c r="AC2089" s="27"/>
      <c r="AD2089" s="27"/>
      <c r="AE2089" s="27"/>
      <c r="AF2089" s="27"/>
      <c r="AG2089" s="27"/>
      <c r="AH2089" s="27"/>
      <c r="AI2089" s="27"/>
      <c r="AJ2089" s="27"/>
      <c r="AK2089" s="27"/>
      <c r="AL2089" s="27"/>
      <c r="AM2089" s="27"/>
      <c r="AN2089" s="27"/>
      <c r="AO2089" s="27"/>
      <c r="AP2089" s="27"/>
      <c r="AQ2089" s="27"/>
      <c r="AR2089" s="27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  <c r="BR2089" s="3"/>
      <c r="BS2089" s="3"/>
      <c r="BT2089" s="3"/>
      <c r="BU2089" s="3"/>
      <c r="BV2089" s="3"/>
      <c r="BW2089" s="3"/>
      <c r="BX2089" s="3"/>
      <c r="BY2089" s="3"/>
      <c r="BZ2089" s="3"/>
      <c r="CA2089" s="3"/>
      <c r="CB2089" s="3"/>
      <c r="CC2089" s="3"/>
      <c r="CD2089" s="3"/>
      <c r="CE2089" s="3"/>
      <c r="CF2089" s="3"/>
      <c r="CG2089" s="3"/>
      <c r="CH2089" s="3"/>
      <c r="CI2089" s="3"/>
      <c r="CJ2089" s="3"/>
      <c r="CK2089" s="3"/>
    </row>
    <row r="2090" spans="1:89" s="2" customFormat="1">
      <c r="A2090" s="140"/>
      <c r="B2090" s="21"/>
      <c r="C2090" s="7"/>
      <c r="D2090" s="44"/>
      <c r="E2090" s="44"/>
      <c r="F2090" s="44"/>
      <c r="G2090" s="44"/>
      <c r="H2090" s="44"/>
      <c r="I2090" s="44"/>
      <c r="J2090" s="44"/>
      <c r="K2090" s="44"/>
      <c r="L2090" s="44"/>
      <c r="M2090" s="44"/>
      <c r="N2090" s="44"/>
      <c r="O2090" s="44"/>
      <c r="P2090" s="44"/>
      <c r="Q2090" s="44"/>
      <c r="R2090" s="44"/>
      <c r="S2090" s="28"/>
      <c r="T2090" s="28"/>
      <c r="U2090" s="28"/>
      <c r="V2090" s="28"/>
      <c r="W2090" s="28"/>
      <c r="X2090" s="28"/>
      <c r="Y2090" s="28"/>
      <c r="Z2090" s="28"/>
      <c r="AA2090" s="28"/>
      <c r="AB2090" s="27"/>
      <c r="AC2090" s="27"/>
      <c r="AD2090" s="27"/>
      <c r="AE2090" s="27"/>
      <c r="AF2090" s="27"/>
      <c r="AG2090" s="27"/>
      <c r="AH2090" s="27"/>
      <c r="AI2090" s="27"/>
      <c r="AJ2090" s="27"/>
      <c r="AK2090" s="27"/>
      <c r="AL2090" s="27"/>
      <c r="AM2090" s="27"/>
      <c r="AN2090" s="27"/>
      <c r="AO2090" s="27"/>
      <c r="AP2090" s="27"/>
      <c r="AQ2090" s="27"/>
      <c r="AR2090" s="27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  <c r="BR2090" s="3"/>
      <c r="BS2090" s="3"/>
      <c r="BT2090" s="3"/>
      <c r="BU2090" s="3"/>
      <c r="BV2090" s="3"/>
      <c r="BW2090" s="3"/>
      <c r="BX2090" s="3"/>
      <c r="BY2090" s="3"/>
      <c r="BZ2090" s="3"/>
      <c r="CA2090" s="3"/>
      <c r="CB2090" s="3"/>
      <c r="CC2090" s="3"/>
      <c r="CD2090" s="3"/>
      <c r="CE2090" s="3"/>
      <c r="CF2090" s="3"/>
      <c r="CG2090" s="3"/>
      <c r="CH2090" s="3"/>
      <c r="CI2090" s="3"/>
      <c r="CJ2090" s="3"/>
      <c r="CK2090" s="3"/>
    </row>
    <row r="2091" spans="1:89" s="2" customFormat="1">
      <c r="A2091" s="140"/>
      <c r="B2091" s="21"/>
      <c r="C2091" s="7"/>
      <c r="D2091" s="44"/>
      <c r="E2091" s="44"/>
      <c r="F2091" s="44"/>
      <c r="G2091" s="44"/>
      <c r="H2091" s="44"/>
      <c r="I2091" s="44"/>
      <c r="J2091" s="44"/>
      <c r="K2091" s="44"/>
      <c r="L2091" s="44"/>
      <c r="M2091" s="44"/>
      <c r="N2091" s="44"/>
      <c r="O2091" s="44"/>
      <c r="P2091" s="44"/>
      <c r="Q2091" s="44"/>
      <c r="R2091" s="44"/>
      <c r="S2091" s="28"/>
      <c r="T2091" s="28"/>
      <c r="U2091" s="28"/>
      <c r="V2091" s="28"/>
      <c r="W2091" s="28"/>
      <c r="X2091" s="28"/>
      <c r="Y2091" s="28"/>
      <c r="Z2091" s="28"/>
      <c r="AA2091" s="28"/>
      <c r="AB2091" s="27"/>
      <c r="AC2091" s="27"/>
      <c r="AD2091" s="27"/>
      <c r="AE2091" s="27"/>
      <c r="AF2091" s="27"/>
      <c r="AG2091" s="27"/>
      <c r="AH2091" s="27"/>
      <c r="AI2091" s="27"/>
      <c r="AJ2091" s="27"/>
      <c r="AK2091" s="27"/>
      <c r="AL2091" s="27"/>
      <c r="AM2091" s="27"/>
      <c r="AN2091" s="27"/>
      <c r="AO2091" s="27"/>
      <c r="AP2091" s="27"/>
      <c r="AQ2091" s="27"/>
      <c r="AR2091" s="27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  <c r="BN2091" s="3"/>
      <c r="BO2091" s="3"/>
      <c r="BP2091" s="3"/>
      <c r="BQ2091" s="3"/>
      <c r="BR2091" s="3"/>
      <c r="BS2091" s="3"/>
      <c r="BT2091" s="3"/>
      <c r="BU2091" s="3"/>
      <c r="BV2091" s="3"/>
      <c r="BW2091" s="3"/>
      <c r="BX2091" s="3"/>
      <c r="BY2091" s="3"/>
      <c r="BZ2091" s="3"/>
      <c r="CA2091" s="3"/>
      <c r="CB2091" s="3"/>
      <c r="CC2091" s="3"/>
      <c r="CD2091" s="3"/>
      <c r="CE2091" s="3"/>
      <c r="CF2091" s="3"/>
      <c r="CG2091" s="3"/>
      <c r="CH2091" s="3"/>
      <c r="CI2091" s="3"/>
      <c r="CJ2091" s="3"/>
      <c r="CK2091" s="3"/>
    </row>
    <row r="2092" spans="1:89" s="2" customFormat="1">
      <c r="A2092" s="140"/>
      <c r="B2092" s="21"/>
      <c r="C2092" s="7"/>
      <c r="D2092" s="44"/>
      <c r="E2092" s="44"/>
      <c r="F2092" s="44"/>
      <c r="G2092" s="44"/>
      <c r="H2092" s="44"/>
      <c r="I2092" s="44"/>
      <c r="J2092" s="44"/>
      <c r="K2092" s="44"/>
      <c r="L2092" s="44"/>
      <c r="M2092" s="44"/>
      <c r="N2092" s="44"/>
      <c r="O2092" s="44"/>
      <c r="P2092" s="44"/>
      <c r="Q2092" s="44"/>
      <c r="R2092" s="44"/>
      <c r="S2092" s="28"/>
      <c r="T2092" s="28"/>
      <c r="U2092" s="28"/>
      <c r="V2092" s="28"/>
      <c r="W2092" s="28"/>
      <c r="X2092" s="28"/>
      <c r="Y2092" s="28"/>
      <c r="Z2092" s="28"/>
      <c r="AA2092" s="28"/>
      <c r="AB2092" s="27"/>
      <c r="AC2092" s="27"/>
      <c r="AD2092" s="27"/>
      <c r="AE2092" s="27"/>
      <c r="AF2092" s="27"/>
      <c r="AG2092" s="27"/>
      <c r="AH2092" s="27"/>
      <c r="AI2092" s="27"/>
      <c r="AJ2092" s="27"/>
      <c r="AK2092" s="27"/>
      <c r="AL2092" s="27"/>
      <c r="AM2092" s="27"/>
      <c r="AN2092" s="27"/>
      <c r="AO2092" s="27"/>
      <c r="AP2092" s="27"/>
      <c r="AQ2092" s="27"/>
      <c r="AR2092" s="27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  <c r="BR2092" s="3"/>
      <c r="BS2092" s="3"/>
      <c r="BT2092" s="3"/>
      <c r="BU2092" s="3"/>
      <c r="BV2092" s="3"/>
      <c r="BW2092" s="3"/>
      <c r="BX2092" s="3"/>
      <c r="BY2092" s="3"/>
      <c r="BZ2092" s="3"/>
      <c r="CA2092" s="3"/>
      <c r="CB2092" s="3"/>
      <c r="CC2092" s="3"/>
      <c r="CD2092" s="3"/>
      <c r="CE2092" s="3"/>
      <c r="CF2092" s="3"/>
      <c r="CG2092" s="3"/>
      <c r="CH2092" s="3"/>
      <c r="CI2092" s="3"/>
      <c r="CJ2092" s="3"/>
      <c r="CK2092" s="3"/>
    </row>
    <row r="2093" spans="1:89" s="2" customFormat="1">
      <c r="A2093" s="140"/>
      <c r="B2093" s="21"/>
      <c r="C2093" s="7"/>
      <c r="D2093" s="44"/>
      <c r="E2093" s="44"/>
      <c r="F2093" s="44"/>
      <c r="G2093" s="44"/>
      <c r="H2093" s="44"/>
      <c r="I2093" s="44"/>
      <c r="J2093" s="44"/>
      <c r="K2093" s="44"/>
      <c r="L2093" s="44"/>
      <c r="M2093" s="44"/>
      <c r="N2093" s="44"/>
      <c r="O2093" s="44"/>
      <c r="P2093" s="44"/>
      <c r="Q2093" s="44"/>
      <c r="R2093" s="44"/>
      <c r="S2093" s="28"/>
      <c r="T2093" s="28"/>
      <c r="U2093" s="28"/>
      <c r="V2093" s="28"/>
      <c r="W2093" s="28"/>
      <c r="X2093" s="28"/>
      <c r="Y2093" s="28"/>
      <c r="Z2093" s="28"/>
      <c r="AA2093" s="28"/>
      <c r="AB2093" s="27"/>
      <c r="AC2093" s="27"/>
      <c r="AD2093" s="27"/>
      <c r="AE2093" s="27"/>
      <c r="AF2093" s="27"/>
      <c r="AG2093" s="27"/>
      <c r="AH2093" s="27"/>
      <c r="AI2093" s="27"/>
      <c r="AJ2093" s="27"/>
      <c r="AK2093" s="27"/>
      <c r="AL2093" s="27"/>
      <c r="AM2093" s="27"/>
      <c r="AN2093" s="27"/>
      <c r="AO2093" s="27"/>
      <c r="AP2093" s="27"/>
      <c r="AQ2093" s="27"/>
      <c r="AR2093" s="27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  <c r="BR2093" s="3"/>
      <c r="BS2093" s="3"/>
      <c r="BT2093" s="3"/>
      <c r="BU2093" s="3"/>
      <c r="BV2093" s="3"/>
      <c r="BW2093" s="3"/>
      <c r="BX2093" s="3"/>
      <c r="BY2093" s="3"/>
      <c r="BZ2093" s="3"/>
      <c r="CA2093" s="3"/>
      <c r="CB2093" s="3"/>
      <c r="CC2093" s="3"/>
      <c r="CD2093" s="3"/>
      <c r="CE2093" s="3"/>
      <c r="CF2093" s="3"/>
      <c r="CG2093" s="3"/>
      <c r="CH2093" s="3"/>
      <c r="CI2093" s="3"/>
      <c r="CJ2093" s="3"/>
      <c r="CK2093" s="3"/>
    </row>
    <row r="2094" spans="1:89" s="2" customFormat="1">
      <c r="A2094" s="140"/>
      <c r="B2094" s="21"/>
      <c r="C2094" s="7"/>
      <c r="D2094" s="44"/>
      <c r="E2094" s="44"/>
      <c r="F2094" s="44"/>
      <c r="G2094" s="44"/>
      <c r="H2094" s="44"/>
      <c r="I2094" s="44"/>
      <c r="J2094" s="44"/>
      <c r="K2094" s="44"/>
      <c r="L2094" s="44"/>
      <c r="M2094" s="44"/>
      <c r="N2094" s="44"/>
      <c r="O2094" s="44"/>
      <c r="P2094" s="44"/>
      <c r="Q2094" s="44"/>
      <c r="R2094" s="44"/>
      <c r="S2094" s="28"/>
      <c r="T2094" s="28"/>
      <c r="U2094" s="28"/>
      <c r="V2094" s="28"/>
      <c r="W2094" s="28"/>
      <c r="X2094" s="28"/>
      <c r="Y2094" s="28"/>
      <c r="Z2094" s="28"/>
      <c r="AA2094" s="28"/>
      <c r="AB2094" s="27"/>
      <c r="AC2094" s="27"/>
      <c r="AD2094" s="27"/>
      <c r="AE2094" s="27"/>
      <c r="AF2094" s="27"/>
      <c r="AG2094" s="27"/>
      <c r="AH2094" s="27"/>
      <c r="AI2094" s="27"/>
      <c r="AJ2094" s="27"/>
      <c r="AK2094" s="27"/>
      <c r="AL2094" s="27"/>
      <c r="AM2094" s="27"/>
      <c r="AN2094" s="27"/>
      <c r="AO2094" s="27"/>
      <c r="AP2094" s="27"/>
      <c r="AQ2094" s="27"/>
      <c r="AR2094" s="27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  <c r="BR2094" s="3"/>
      <c r="BS2094" s="3"/>
      <c r="BT2094" s="3"/>
      <c r="BU2094" s="3"/>
      <c r="BV2094" s="3"/>
      <c r="BW2094" s="3"/>
      <c r="BX2094" s="3"/>
      <c r="BY2094" s="3"/>
      <c r="BZ2094" s="3"/>
      <c r="CA2094" s="3"/>
      <c r="CB2094" s="3"/>
      <c r="CC2094" s="3"/>
      <c r="CD2094" s="3"/>
      <c r="CE2094" s="3"/>
      <c r="CF2094" s="3"/>
      <c r="CG2094" s="3"/>
      <c r="CH2094" s="3"/>
      <c r="CI2094" s="3"/>
      <c r="CJ2094" s="3"/>
      <c r="CK2094" s="3"/>
    </row>
    <row r="2095" spans="1:89" s="2" customFormat="1">
      <c r="A2095" s="140"/>
      <c r="B2095" s="21"/>
      <c r="C2095" s="7"/>
      <c r="D2095" s="44"/>
      <c r="E2095" s="44"/>
      <c r="F2095" s="44"/>
      <c r="G2095" s="44"/>
      <c r="H2095" s="44"/>
      <c r="I2095" s="44"/>
      <c r="J2095" s="44"/>
      <c r="K2095" s="44"/>
      <c r="L2095" s="44"/>
      <c r="M2095" s="44"/>
      <c r="N2095" s="44"/>
      <c r="O2095" s="44"/>
      <c r="P2095" s="44"/>
      <c r="Q2095" s="44"/>
      <c r="R2095" s="44"/>
      <c r="S2095" s="28"/>
      <c r="T2095" s="28"/>
      <c r="U2095" s="28"/>
      <c r="V2095" s="28"/>
      <c r="W2095" s="28"/>
      <c r="X2095" s="28"/>
      <c r="Y2095" s="28"/>
      <c r="Z2095" s="28"/>
      <c r="AA2095" s="28"/>
      <c r="AB2095" s="27"/>
      <c r="AC2095" s="27"/>
      <c r="AD2095" s="27"/>
      <c r="AE2095" s="27"/>
      <c r="AF2095" s="27"/>
      <c r="AG2095" s="27"/>
      <c r="AH2095" s="27"/>
      <c r="AI2095" s="27"/>
      <c r="AJ2095" s="27"/>
      <c r="AK2095" s="27"/>
      <c r="AL2095" s="27"/>
      <c r="AM2095" s="27"/>
      <c r="AN2095" s="27"/>
      <c r="AO2095" s="27"/>
      <c r="AP2095" s="27"/>
      <c r="AQ2095" s="27"/>
      <c r="AR2095" s="27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  <c r="BR2095" s="3"/>
      <c r="BS2095" s="3"/>
      <c r="BT2095" s="3"/>
      <c r="BU2095" s="3"/>
      <c r="BV2095" s="3"/>
      <c r="BW2095" s="3"/>
      <c r="BX2095" s="3"/>
      <c r="BY2095" s="3"/>
      <c r="BZ2095" s="3"/>
      <c r="CA2095" s="3"/>
      <c r="CB2095" s="3"/>
      <c r="CC2095" s="3"/>
      <c r="CD2095" s="3"/>
      <c r="CE2095" s="3"/>
      <c r="CF2095" s="3"/>
      <c r="CG2095" s="3"/>
      <c r="CH2095" s="3"/>
      <c r="CI2095" s="3"/>
      <c r="CJ2095" s="3"/>
      <c r="CK2095" s="3"/>
    </row>
    <row r="2096" spans="1:89" s="2" customFormat="1">
      <c r="A2096" s="140"/>
      <c r="B2096" s="21"/>
      <c r="C2096" s="7"/>
      <c r="D2096" s="44"/>
      <c r="E2096" s="44"/>
      <c r="F2096" s="44"/>
      <c r="G2096" s="44"/>
      <c r="H2096" s="44"/>
      <c r="I2096" s="44"/>
      <c r="J2096" s="44"/>
      <c r="K2096" s="44"/>
      <c r="L2096" s="44"/>
      <c r="M2096" s="44"/>
      <c r="N2096" s="44"/>
      <c r="O2096" s="44"/>
      <c r="P2096" s="44"/>
      <c r="Q2096" s="44"/>
      <c r="R2096" s="44"/>
      <c r="S2096" s="28"/>
      <c r="T2096" s="28"/>
      <c r="U2096" s="28"/>
      <c r="V2096" s="28"/>
      <c r="W2096" s="28"/>
      <c r="X2096" s="28"/>
      <c r="Y2096" s="28"/>
      <c r="Z2096" s="28"/>
      <c r="AA2096" s="28"/>
      <c r="AB2096" s="27"/>
      <c r="AC2096" s="27"/>
      <c r="AD2096" s="27"/>
      <c r="AE2096" s="27"/>
      <c r="AF2096" s="27"/>
      <c r="AG2096" s="27"/>
      <c r="AH2096" s="27"/>
      <c r="AI2096" s="27"/>
      <c r="AJ2096" s="27"/>
      <c r="AK2096" s="27"/>
      <c r="AL2096" s="27"/>
      <c r="AM2096" s="27"/>
      <c r="AN2096" s="27"/>
      <c r="AO2096" s="27"/>
      <c r="AP2096" s="27"/>
      <c r="AQ2096" s="27"/>
      <c r="AR2096" s="27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  <c r="BR2096" s="3"/>
      <c r="BS2096" s="3"/>
      <c r="BT2096" s="3"/>
      <c r="BU2096" s="3"/>
      <c r="BV2096" s="3"/>
      <c r="BW2096" s="3"/>
      <c r="BX2096" s="3"/>
      <c r="BY2096" s="3"/>
      <c r="BZ2096" s="3"/>
      <c r="CA2096" s="3"/>
      <c r="CB2096" s="3"/>
      <c r="CC2096" s="3"/>
      <c r="CD2096" s="3"/>
      <c r="CE2096" s="3"/>
      <c r="CF2096" s="3"/>
      <c r="CG2096" s="3"/>
      <c r="CH2096" s="3"/>
      <c r="CI2096" s="3"/>
      <c r="CJ2096" s="3"/>
      <c r="CK2096" s="3"/>
    </row>
    <row r="2097" spans="1:89" s="2" customFormat="1">
      <c r="A2097" s="140"/>
      <c r="B2097" s="21"/>
      <c r="C2097" s="7"/>
      <c r="D2097" s="44"/>
      <c r="E2097" s="44"/>
      <c r="F2097" s="44"/>
      <c r="G2097" s="44"/>
      <c r="H2097" s="44"/>
      <c r="I2097" s="44"/>
      <c r="J2097" s="44"/>
      <c r="K2097" s="44"/>
      <c r="L2097" s="44"/>
      <c r="M2097" s="44"/>
      <c r="N2097" s="44"/>
      <c r="O2097" s="44"/>
      <c r="P2097" s="44"/>
      <c r="Q2097" s="44"/>
      <c r="R2097" s="44"/>
      <c r="S2097" s="28"/>
      <c r="T2097" s="28"/>
      <c r="U2097" s="28"/>
      <c r="V2097" s="28"/>
      <c r="W2097" s="28"/>
      <c r="X2097" s="28"/>
      <c r="Y2097" s="28"/>
      <c r="Z2097" s="28"/>
      <c r="AA2097" s="28"/>
      <c r="AB2097" s="27"/>
      <c r="AC2097" s="27"/>
      <c r="AD2097" s="27"/>
      <c r="AE2097" s="27"/>
      <c r="AF2097" s="27"/>
      <c r="AG2097" s="27"/>
      <c r="AH2097" s="27"/>
      <c r="AI2097" s="27"/>
      <c r="AJ2097" s="27"/>
      <c r="AK2097" s="27"/>
      <c r="AL2097" s="27"/>
      <c r="AM2097" s="27"/>
      <c r="AN2097" s="27"/>
      <c r="AO2097" s="27"/>
      <c r="AP2097" s="27"/>
      <c r="AQ2097" s="27"/>
      <c r="AR2097" s="27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  <c r="BR2097" s="3"/>
      <c r="BS2097" s="3"/>
      <c r="BT2097" s="3"/>
      <c r="BU2097" s="3"/>
      <c r="BV2097" s="3"/>
      <c r="BW2097" s="3"/>
      <c r="BX2097" s="3"/>
      <c r="BY2097" s="3"/>
      <c r="BZ2097" s="3"/>
      <c r="CA2097" s="3"/>
      <c r="CB2097" s="3"/>
      <c r="CC2097" s="3"/>
      <c r="CD2097" s="3"/>
      <c r="CE2097" s="3"/>
      <c r="CF2097" s="3"/>
      <c r="CG2097" s="3"/>
      <c r="CH2097" s="3"/>
      <c r="CI2097" s="3"/>
      <c r="CJ2097" s="3"/>
      <c r="CK2097" s="3"/>
    </row>
    <row r="2098" spans="1:89" s="2" customFormat="1">
      <c r="A2098" s="140"/>
      <c r="B2098" s="21"/>
      <c r="C2098" s="7"/>
      <c r="D2098" s="44"/>
      <c r="E2098" s="44"/>
      <c r="F2098" s="44"/>
      <c r="G2098" s="44"/>
      <c r="H2098" s="44"/>
      <c r="I2098" s="44"/>
      <c r="J2098" s="44"/>
      <c r="K2098" s="44"/>
      <c r="L2098" s="44"/>
      <c r="M2098" s="44"/>
      <c r="N2098" s="44"/>
      <c r="O2098" s="44"/>
      <c r="P2098" s="44"/>
      <c r="Q2098" s="44"/>
      <c r="R2098" s="44"/>
      <c r="S2098" s="28"/>
      <c r="T2098" s="28"/>
      <c r="U2098" s="28"/>
      <c r="V2098" s="28"/>
      <c r="W2098" s="28"/>
      <c r="X2098" s="28"/>
      <c r="Y2098" s="28"/>
      <c r="Z2098" s="28"/>
      <c r="AA2098" s="28"/>
      <c r="AB2098" s="27"/>
      <c r="AC2098" s="27"/>
      <c r="AD2098" s="27"/>
      <c r="AE2098" s="27"/>
      <c r="AF2098" s="27"/>
      <c r="AG2098" s="27"/>
      <c r="AH2098" s="27"/>
      <c r="AI2098" s="27"/>
      <c r="AJ2098" s="27"/>
      <c r="AK2098" s="27"/>
      <c r="AL2098" s="27"/>
      <c r="AM2098" s="27"/>
      <c r="AN2098" s="27"/>
      <c r="AO2098" s="27"/>
      <c r="AP2098" s="27"/>
      <c r="AQ2098" s="27"/>
      <c r="AR2098" s="27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  <c r="BN2098" s="3"/>
      <c r="BO2098" s="3"/>
      <c r="BP2098" s="3"/>
      <c r="BQ2098" s="3"/>
      <c r="BR2098" s="3"/>
      <c r="BS2098" s="3"/>
      <c r="BT2098" s="3"/>
      <c r="BU2098" s="3"/>
      <c r="BV2098" s="3"/>
      <c r="BW2098" s="3"/>
      <c r="BX2098" s="3"/>
      <c r="BY2098" s="3"/>
      <c r="BZ2098" s="3"/>
      <c r="CA2098" s="3"/>
      <c r="CB2098" s="3"/>
      <c r="CC2098" s="3"/>
      <c r="CD2098" s="3"/>
      <c r="CE2098" s="3"/>
      <c r="CF2098" s="3"/>
      <c r="CG2098" s="3"/>
      <c r="CH2098" s="3"/>
      <c r="CI2098" s="3"/>
      <c r="CJ2098" s="3"/>
      <c r="CK2098" s="3"/>
    </row>
    <row r="2099" spans="1:89" s="2" customFormat="1">
      <c r="A2099" s="140"/>
      <c r="B2099" s="21"/>
      <c r="C2099" s="7"/>
      <c r="D2099" s="44"/>
      <c r="E2099" s="44"/>
      <c r="F2099" s="44"/>
      <c r="G2099" s="44"/>
      <c r="H2099" s="44"/>
      <c r="I2099" s="44"/>
      <c r="J2099" s="44"/>
      <c r="K2099" s="44"/>
      <c r="L2099" s="44"/>
      <c r="M2099" s="44"/>
      <c r="N2099" s="44"/>
      <c r="O2099" s="44"/>
      <c r="P2099" s="44"/>
      <c r="Q2099" s="44"/>
      <c r="R2099" s="44"/>
      <c r="S2099" s="28"/>
      <c r="T2099" s="28"/>
      <c r="U2099" s="28"/>
      <c r="V2099" s="28"/>
      <c r="W2099" s="28"/>
      <c r="X2099" s="28"/>
      <c r="Y2099" s="28"/>
      <c r="Z2099" s="28"/>
      <c r="AA2099" s="28"/>
      <c r="AB2099" s="27"/>
      <c r="AC2099" s="27"/>
      <c r="AD2099" s="27"/>
      <c r="AE2099" s="27"/>
      <c r="AF2099" s="27"/>
      <c r="AG2099" s="27"/>
      <c r="AH2099" s="27"/>
      <c r="AI2099" s="27"/>
      <c r="AJ2099" s="27"/>
      <c r="AK2099" s="27"/>
      <c r="AL2099" s="27"/>
      <c r="AM2099" s="27"/>
      <c r="AN2099" s="27"/>
      <c r="AO2099" s="27"/>
      <c r="AP2099" s="27"/>
      <c r="AQ2099" s="27"/>
      <c r="AR2099" s="27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  <c r="BN2099" s="3"/>
      <c r="BO2099" s="3"/>
      <c r="BP2099" s="3"/>
      <c r="BQ2099" s="3"/>
      <c r="BR2099" s="3"/>
      <c r="BS2099" s="3"/>
      <c r="BT2099" s="3"/>
      <c r="BU2099" s="3"/>
      <c r="BV2099" s="3"/>
      <c r="BW2099" s="3"/>
      <c r="BX2099" s="3"/>
      <c r="BY2099" s="3"/>
      <c r="BZ2099" s="3"/>
      <c r="CA2099" s="3"/>
      <c r="CB2099" s="3"/>
      <c r="CC2099" s="3"/>
      <c r="CD2099" s="3"/>
      <c r="CE2099" s="3"/>
      <c r="CF2099" s="3"/>
      <c r="CG2099" s="3"/>
      <c r="CH2099" s="3"/>
      <c r="CI2099" s="3"/>
      <c r="CJ2099" s="3"/>
      <c r="CK2099" s="3"/>
    </row>
    <row r="2100" spans="1:89" s="2" customFormat="1">
      <c r="A2100" s="140"/>
      <c r="B2100" s="21"/>
      <c r="C2100" s="7"/>
      <c r="D2100" s="44"/>
      <c r="E2100" s="44"/>
      <c r="F2100" s="44"/>
      <c r="G2100" s="44"/>
      <c r="H2100" s="44"/>
      <c r="I2100" s="44"/>
      <c r="J2100" s="44"/>
      <c r="K2100" s="44"/>
      <c r="L2100" s="44"/>
      <c r="M2100" s="44"/>
      <c r="N2100" s="44"/>
      <c r="O2100" s="44"/>
      <c r="P2100" s="44"/>
      <c r="Q2100" s="44"/>
      <c r="R2100" s="44"/>
      <c r="S2100" s="28"/>
      <c r="T2100" s="28"/>
      <c r="U2100" s="28"/>
      <c r="V2100" s="28"/>
      <c r="W2100" s="28"/>
      <c r="X2100" s="28"/>
      <c r="Y2100" s="28"/>
      <c r="Z2100" s="28"/>
      <c r="AA2100" s="28"/>
      <c r="AB2100" s="27"/>
      <c r="AC2100" s="27"/>
      <c r="AD2100" s="27"/>
      <c r="AE2100" s="27"/>
      <c r="AF2100" s="27"/>
      <c r="AG2100" s="27"/>
      <c r="AH2100" s="27"/>
      <c r="AI2100" s="27"/>
      <c r="AJ2100" s="27"/>
      <c r="AK2100" s="27"/>
      <c r="AL2100" s="27"/>
      <c r="AM2100" s="27"/>
      <c r="AN2100" s="27"/>
      <c r="AO2100" s="27"/>
      <c r="AP2100" s="27"/>
      <c r="AQ2100" s="27"/>
      <c r="AR2100" s="27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  <c r="BR2100" s="3"/>
      <c r="BS2100" s="3"/>
      <c r="BT2100" s="3"/>
      <c r="BU2100" s="3"/>
      <c r="BV2100" s="3"/>
      <c r="BW2100" s="3"/>
      <c r="BX2100" s="3"/>
      <c r="BY2100" s="3"/>
      <c r="BZ2100" s="3"/>
      <c r="CA2100" s="3"/>
      <c r="CB2100" s="3"/>
      <c r="CC2100" s="3"/>
      <c r="CD2100" s="3"/>
      <c r="CE2100" s="3"/>
      <c r="CF2100" s="3"/>
      <c r="CG2100" s="3"/>
      <c r="CH2100" s="3"/>
      <c r="CI2100" s="3"/>
      <c r="CJ2100" s="3"/>
      <c r="CK2100" s="3"/>
    </row>
    <row r="2101" spans="1:89" s="2" customFormat="1">
      <c r="A2101" s="140"/>
      <c r="B2101" s="21"/>
      <c r="C2101" s="7"/>
      <c r="D2101" s="44"/>
      <c r="E2101" s="44"/>
      <c r="F2101" s="44"/>
      <c r="G2101" s="44"/>
      <c r="H2101" s="44"/>
      <c r="I2101" s="44"/>
      <c r="J2101" s="44"/>
      <c r="K2101" s="44"/>
      <c r="L2101" s="44"/>
      <c r="M2101" s="44"/>
      <c r="N2101" s="44"/>
      <c r="O2101" s="44"/>
      <c r="P2101" s="44"/>
      <c r="Q2101" s="44"/>
      <c r="R2101" s="44"/>
      <c r="S2101" s="28"/>
      <c r="T2101" s="28"/>
      <c r="U2101" s="28"/>
      <c r="V2101" s="28"/>
      <c r="W2101" s="28"/>
      <c r="X2101" s="28"/>
      <c r="Y2101" s="28"/>
      <c r="Z2101" s="28"/>
      <c r="AA2101" s="28"/>
      <c r="AB2101" s="27"/>
      <c r="AC2101" s="27"/>
      <c r="AD2101" s="27"/>
      <c r="AE2101" s="27"/>
      <c r="AF2101" s="27"/>
      <c r="AG2101" s="27"/>
      <c r="AH2101" s="27"/>
      <c r="AI2101" s="27"/>
      <c r="AJ2101" s="27"/>
      <c r="AK2101" s="27"/>
      <c r="AL2101" s="27"/>
      <c r="AM2101" s="27"/>
      <c r="AN2101" s="27"/>
      <c r="AO2101" s="27"/>
      <c r="AP2101" s="27"/>
      <c r="AQ2101" s="27"/>
      <c r="AR2101" s="27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  <c r="BR2101" s="3"/>
      <c r="BS2101" s="3"/>
      <c r="BT2101" s="3"/>
      <c r="BU2101" s="3"/>
      <c r="BV2101" s="3"/>
      <c r="BW2101" s="3"/>
      <c r="BX2101" s="3"/>
      <c r="BY2101" s="3"/>
      <c r="BZ2101" s="3"/>
      <c r="CA2101" s="3"/>
      <c r="CB2101" s="3"/>
      <c r="CC2101" s="3"/>
      <c r="CD2101" s="3"/>
      <c r="CE2101" s="3"/>
      <c r="CF2101" s="3"/>
      <c r="CG2101" s="3"/>
      <c r="CH2101" s="3"/>
      <c r="CI2101" s="3"/>
      <c r="CJ2101" s="3"/>
      <c r="CK2101" s="3"/>
    </row>
    <row r="2102" spans="1:89" s="2" customFormat="1">
      <c r="A2102" s="140"/>
      <c r="B2102" s="21"/>
      <c r="C2102" s="7"/>
      <c r="D2102" s="44"/>
      <c r="E2102" s="44"/>
      <c r="F2102" s="44"/>
      <c r="G2102" s="44"/>
      <c r="H2102" s="44"/>
      <c r="I2102" s="44"/>
      <c r="J2102" s="44"/>
      <c r="K2102" s="44"/>
      <c r="L2102" s="44"/>
      <c r="M2102" s="44"/>
      <c r="N2102" s="44"/>
      <c r="O2102" s="44"/>
      <c r="P2102" s="44"/>
      <c r="Q2102" s="44"/>
      <c r="R2102" s="44"/>
      <c r="S2102" s="28"/>
      <c r="T2102" s="28"/>
      <c r="U2102" s="28"/>
      <c r="V2102" s="28"/>
      <c r="W2102" s="28"/>
      <c r="X2102" s="28"/>
      <c r="Y2102" s="28"/>
      <c r="Z2102" s="28"/>
      <c r="AA2102" s="28"/>
      <c r="AB2102" s="27"/>
      <c r="AC2102" s="27"/>
      <c r="AD2102" s="27"/>
      <c r="AE2102" s="27"/>
      <c r="AF2102" s="27"/>
      <c r="AG2102" s="27"/>
      <c r="AH2102" s="27"/>
      <c r="AI2102" s="27"/>
      <c r="AJ2102" s="27"/>
      <c r="AK2102" s="27"/>
      <c r="AL2102" s="27"/>
      <c r="AM2102" s="27"/>
      <c r="AN2102" s="27"/>
      <c r="AO2102" s="27"/>
      <c r="AP2102" s="27"/>
      <c r="AQ2102" s="27"/>
      <c r="AR2102" s="27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  <c r="BR2102" s="3"/>
      <c r="BS2102" s="3"/>
      <c r="BT2102" s="3"/>
      <c r="BU2102" s="3"/>
      <c r="BV2102" s="3"/>
      <c r="BW2102" s="3"/>
      <c r="BX2102" s="3"/>
      <c r="BY2102" s="3"/>
      <c r="BZ2102" s="3"/>
      <c r="CA2102" s="3"/>
      <c r="CB2102" s="3"/>
      <c r="CC2102" s="3"/>
      <c r="CD2102" s="3"/>
      <c r="CE2102" s="3"/>
      <c r="CF2102" s="3"/>
      <c r="CG2102" s="3"/>
      <c r="CH2102" s="3"/>
      <c r="CI2102" s="3"/>
      <c r="CJ2102" s="3"/>
      <c r="CK2102" s="3"/>
    </row>
    <row r="2103" spans="1:89" s="2" customFormat="1">
      <c r="A2103" s="140"/>
      <c r="B2103" s="21"/>
      <c r="C2103" s="7"/>
      <c r="D2103" s="44"/>
      <c r="E2103" s="44"/>
      <c r="F2103" s="44"/>
      <c r="G2103" s="44"/>
      <c r="H2103" s="44"/>
      <c r="I2103" s="44"/>
      <c r="J2103" s="44"/>
      <c r="K2103" s="44"/>
      <c r="L2103" s="44"/>
      <c r="M2103" s="44"/>
      <c r="N2103" s="44"/>
      <c r="O2103" s="44"/>
      <c r="P2103" s="44"/>
      <c r="Q2103" s="44"/>
      <c r="R2103" s="44"/>
      <c r="S2103" s="28"/>
      <c r="T2103" s="28"/>
      <c r="U2103" s="28"/>
      <c r="V2103" s="28"/>
      <c r="W2103" s="28"/>
      <c r="X2103" s="28"/>
      <c r="Y2103" s="28"/>
      <c r="Z2103" s="28"/>
      <c r="AA2103" s="28"/>
      <c r="AB2103" s="27"/>
      <c r="AC2103" s="27"/>
      <c r="AD2103" s="27"/>
      <c r="AE2103" s="27"/>
      <c r="AF2103" s="27"/>
      <c r="AG2103" s="27"/>
      <c r="AH2103" s="27"/>
      <c r="AI2103" s="27"/>
      <c r="AJ2103" s="27"/>
      <c r="AK2103" s="27"/>
      <c r="AL2103" s="27"/>
      <c r="AM2103" s="27"/>
      <c r="AN2103" s="27"/>
      <c r="AO2103" s="27"/>
      <c r="AP2103" s="27"/>
      <c r="AQ2103" s="27"/>
      <c r="AR2103" s="27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  <c r="BR2103" s="3"/>
      <c r="BS2103" s="3"/>
      <c r="BT2103" s="3"/>
      <c r="BU2103" s="3"/>
      <c r="BV2103" s="3"/>
      <c r="BW2103" s="3"/>
      <c r="BX2103" s="3"/>
      <c r="BY2103" s="3"/>
      <c r="BZ2103" s="3"/>
      <c r="CA2103" s="3"/>
      <c r="CB2103" s="3"/>
      <c r="CC2103" s="3"/>
      <c r="CD2103" s="3"/>
      <c r="CE2103" s="3"/>
      <c r="CF2103" s="3"/>
      <c r="CG2103" s="3"/>
      <c r="CH2103" s="3"/>
      <c r="CI2103" s="3"/>
      <c r="CJ2103" s="3"/>
      <c r="CK2103" s="3"/>
    </row>
    <row r="2104" spans="1:89" s="2" customFormat="1">
      <c r="A2104" s="140"/>
      <c r="B2104" s="21"/>
      <c r="C2104" s="7"/>
      <c r="D2104" s="44"/>
      <c r="E2104" s="44"/>
      <c r="F2104" s="44"/>
      <c r="G2104" s="44"/>
      <c r="H2104" s="44"/>
      <c r="I2104" s="44"/>
      <c r="J2104" s="44"/>
      <c r="K2104" s="44"/>
      <c r="L2104" s="44"/>
      <c r="M2104" s="44"/>
      <c r="N2104" s="44"/>
      <c r="O2104" s="44"/>
      <c r="P2104" s="44"/>
      <c r="Q2104" s="44"/>
      <c r="R2104" s="44"/>
      <c r="S2104" s="28"/>
      <c r="T2104" s="28"/>
      <c r="U2104" s="28"/>
      <c r="V2104" s="28"/>
      <c r="W2104" s="28"/>
      <c r="X2104" s="28"/>
      <c r="Y2104" s="28"/>
      <c r="Z2104" s="28"/>
      <c r="AA2104" s="28"/>
      <c r="AB2104" s="27"/>
      <c r="AC2104" s="27"/>
      <c r="AD2104" s="27"/>
      <c r="AE2104" s="27"/>
      <c r="AF2104" s="27"/>
      <c r="AG2104" s="27"/>
      <c r="AH2104" s="27"/>
      <c r="AI2104" s="27"/>
      <c r="AJ2104" s="27"/>
      <c r="AK2104" s="27"/>
      <c r="AL2104" s="27"/>
      <c r="AM2104" s="27"/>
      <c r="AN2104" s="27"/>
      <c r="AO2104" s="27"/>
      <c r="AP2104" s="27"/>
      <c r="AQ2104" s="27"/>
      <c r="AR2104" s="27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  <c r="BR2104" s="3"/>
      <c r="BS2104" s="3"/>
      <c r="BT2104" s="3"/>
      <c r="BU2104" s="3"/>
      <c r="BV2104" s="3"/>
      <c r="BW2104" s="3"/>
      <c r="BX2104" s="3"/>
      <c r="BY2104" s="3"/>
      <c r="BZ2104" s="3"/>
      <c r="CA2104" s="3"/>
      <c r="CB2104" s="3"/>
      <c r="CC2104" s="3"/>
      <c r="CD2104" s="3"/>
      <c r="CE2104" s="3"/>
      <c r="CF2104" s="3"/>
      <c r="CG2104" s="3"/>
      <c r="CH2104" s="3"/>
      <c r="CI2104" s="3"/>
      <c r="CJ2104" s="3"/>
      <c r="CK2104" s="3"/>
    </row>
    <row r="2105" spans="1:89" s="2" customFormat="1">
      <c r="A2105" s="140"/>
      <c r="B2105" s="21"/>
      <c r="C2105" s="7"/>
      <c r="D2105" s="44"/>
      <c r="E2105" s="44"/>
      <c r="F2105" s="44"/>
      <c r="G2105" s="44"/>
      <c r="H2105" s="44"/>
      <c r="I2105" s="44"/>
      <c r="J2105" s="44"/>
      <c r="K2105" s="44"/>
      <c r="L2105" s="44"/>
      <c r="M2105" s="44"/>
      <c r="N2105" s="44"/>
      <c r="O2105" s="44"/>
      <c r="P2105" s="44"/>
      <c r="Q2105" s="44"/>
      <c r="R2105" s="44"/>
      <c r="S2105" s="28"/>
      <c r="T2105" s="28"/>
      <c r="U2105" s="28"/>
      <c r="V2105" s="28"/>
      <c r="W2105" s="28"/>
      <c r="X2105" s="28"/>
      <c r="Y2105" s="28"/>
      <c r="Z2105" s="28"/>
      <c r="AA2105" s="28"/>
      <c r="AB2105" s="27"/>
      <c r="AC2105" s="27"/>
      <c r="AD2105" s="27"/>
      <c r="AE2105" s="27"/>
      <c r="AF2105" s="27"/>
      <c r="AG2105" s="27"/>
      <c r="AH2105" s="27"/>
      <c r="AI2105" s="27"/>
      <c r="AJ2105" s="27"/>
      <c r="AK2105" s="27"/>
      <c r="AL2105" s="27"/>
      <c r="AM2105" s="27"/>
      <c r="AN2105" s="27"/>
      <c r="AO2105" s="27"/>
      <c r="AP2105" s="27"/>
      <c r="AQ2105" s="27"/>
      <c r="AR2105" s="27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  <c r="BR2105" s="3"/>
      <c r="BS2105" s="3"/>
      <c r="BT2105" s="3"/>
      <c r="BU2105" s="3"/>
      <c r="BV2105" s="3"/>
      <c r="BW2105" s="3"/>
      <c r="BX2105" s="3"/>
      <c r="BY2105" s="3"/>
      <c r="BZ2105" s="3"/>
      <c r="CA2105" s="3"/>
      <c r="CB2105" s="3"/>
      <c r="CC2105" s="3"/>
      <c r="CD2105" s="3"/>
      <c r="CE2105" s="3"/>
      <c r="CF2105" s="3"/>
      <c r="CG2105" s="3"/>
      <c r="CH2105" s="3"/>
      <c r="CI2105" s="3"/>
      <c r="CJ2105" s="3"/>
      <c r="CK2105" s="3"/>
    </row>
    <row r="2106" spans="1:89" s="2" customFormat="1">
      <c r="A2106" s="140"/>
      <c r="B2106" s="21"/>
      <c r="C2106" s="7"/>
      <c r="D2106" s="44"/>
      <c r="E2106" s="44"/>
      <c r="F2106" s="44"/>
      <c r="G2106" s="44"/>
      <c r="H2106" s="44"/>
      <c r="I2106" s="44"/>
      <c r="J2106" s="44"/>
      <c r="K2106" s="44"/>
      <c r="L2106" s="44"/>
      <c r="M2106" s="44"/>
      <c r="N2106" s="44"/>
      <c r="O2106" s="44"/>
      <c r="P2106" s="44"/>
      <c r="Q2106" s="44"/>
      <c r="R2106" s="44"/>
      <c r="S2106" s="28"/>
      <c r="T2106" s="28"/>
      <c r="U2106" s="28"/>
      <c r="V2106" s="28"/>
      <c r="W2106" s="28"/>
      <c r="X2106" s="28"/>
      <c r="Y2106" s="28"/>
      <c r="Z2106" s="28"/>
      <c r="AA2106" s="28"/>
      <c r="AB2106" s="27"/>
      <c r="AC2106" s="27"/>
      <c r="AD2106" s="27"/>
      <c r="AE2106" s="27"/>
      <c r="AF2106" s="27"/>
      <c r="AG2106" s="27"/>
      <c r="AH2106" s="27"/>
      <c r="AI2106" s="27"/>
      <c r="AJ2106" s="27"/>
      <c r="AK2106" s="27"/>
      <c r="AL2106" s="27"/>
      <c r="AM2106" s="27"/>
      <c r="AN2106" s="27"/>
      <c r="AO2106" s="27"/>
      <c r="AP2106" s="27"/>
      <c r="AQ2106" s="27"/>
      <c r="AR2106" s="27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  <c r="BR2106" s="3"/>
      <c r="BS2106" s="3"/>
      <c r="BT2106" s="3"/>
      <c r="BU2106" s="3"/>
      <c r="BV2106" s="3"/>
      <c r="BW2106" s="3"/>
      <c r="BX2106" s="3"/>
      <c r="BY2106" s="3"/>
      <c r="BZ2106" s="3"/>
      <c r="CA2106" s="3"/>
      <c r="CB2106" s="3"/>
      <c r="CC2106" s="3"/>
      <c r="CD2106" s="3"/>
      <c r="CE2106" s="3"/>
      <c r="CF2106" s="3"/>
      <c r="CG2106" s="3"/>
      <c r="CH2106" s="3"/>
      <c r="CI2106" s="3"/>
      <c r="CJ2106" s="3"/>
      <c r="CK2106" s="3"/>
    </row>
    <row r="2107" spans="1:89" s="2" customFormat="1">
      <c r="A2107" s="140"/>
      <c r="B2107" s="21"/>
      <c r="C2107" s="7"/>
      <c r="D2107" s="44"/>
      <c r="E2107" s="44"/>
      <c r="F2107" s="44"/>
      <c r="G2107" s="44"/>
      <c r="H2107" s="44"/>
      <c r="I2107" s="44"/>
      <c r="J2107" s="44"/>
      <c r="K2107" s="44"/>
      <c r="L2107" s="44"/>
      <c r="M2107" s="44"/>
      <c r="N2107" s="44"/>
      <c r="O2107" s="44"/>
      <c r="P2107" s="44"/>
      <c r="Q2107" s="44"/>
      <c r="R2107" s="44"/>
      <c r="S2107" s="28"/>
      <c r="T2107" s="28"/>
      <c r="U2107" s="28"/>
      <c r="V2107" s="28"/>
      <c r="W2107" s="28"/>
      <c r="X2107" s="28"/>
      <c r="Y2107" s="28"/>
      <c r="Z2107" s="28"/>
      <c r="AA2107" s="28"/>
      <c r="AB2107" s="27"/>
      <c r="AC2107" s="27"/>
      <c r="AD2107" s="27"/>
      <c r="AE2107" s="27"/>
      <c r="AF2107" s="27"/>
      <c r="AG2107" s="27"/>
      <c r="AH2107" s="27"/>
      <c r="AI2107" s="27"/>
      <c r="AJ2107" s="27"/>
      <c r="AK2107" s="27"/>
      <c r="AL2107" s="27"/>
      <c r="AM2107" s="27"/>
      <c r="AN2107" s="27"/>
      <c r="AO2107" s="27"/>
      <c r="AP2107" s="27"/>
      <c r="AQ2107" s="27"/>
      <c r="AR2107" s="27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  <c r="BR2107" s="3"/>
      <c r="BS2107" s="3"/>
      <c r="BT2107" s="3"/>
      <c r="BU2107" s="3"/>
      <c r="BV2107" s="3"/>
      <c r="BW2107" s="3"/>
      <c r="BX2107" s="3"/>
      <c r="BY2107" s="3"/>
      <c r="BZ2107" s="3"/>
      <c r="CA2107" s="3"/>
      <c r="CB2107" s="3"/>
      <c r="CC2107" s="3"/>
      <c r="CD2107" s="3"/>
      <c r="CE2107" s="3"/>
      <c r="CF2107" s="3"/>
      <c r="CG2107" s="3"/>
      <c r="CH2107" s="3"/>
      <c r="CI2107" s="3"/>
      <c r="CJ2107" s="3"/>
      <c r="CK2107" s="3"/>
    </row>
    <row r="2108" spans="1:89" s="2" customFormat="1">
      <c r="A2108" s="140"/>
      <c r="B2108" s="21"/>
      <c r="C2108" s="7"/>
      <c r="D2108" s="44"/>
      <c r="E2108" s="44"/>
      <c r="F2108" s="44"/>
      <c r="G2108" s="44"/>
      <c r="H2108" s="44"/>
      <c r="I2108" s="44"/>
      <c r="J2108" s="44"/>
      <c r="K2108" s="44"/>
      <c r="L2108" s="44"/>
      <c r="M2108" s="44"/>
      <c r="N2108" s="44"/>
      <c r="O2108" s="44"/>
      <c r="P2108" s="44"/>
      <c r="Q2108" s="44"/>
      <c r="R2108" s="44"/>
      <c r="S2108" s="28"/>
      <c r="T2108" s="28"/>
      <c r="U2108" s="28"/>
      <c r="V2108" s="28"/>
      <c r="W2108" s="28"/>
      <c r="X2108" s="28"/>
      <c r="Y2108" s="28"/>
      <c r="Z2108" s="28"/>
      <c r="AA2108" s="28"/>
      <c r="AB2108" s="27"/>
      <c r="AC2108" s="27"/>
      <c r="AD2108" s="27"/>
      <c r="AE2108" s="27"/>
      <c r="AF2108" s="27"/>
      <c r="AG2108" s="27"/>
      <c r="AH2108" s="27"/>
      <c r="AI2108" s="27"/>
      <c r="AJ2108" s="27"/>
      <c r="AK2108" s="27"/>
      <c r="AL2108" s="27"/>
      <c r="AM2108" s="27"/>
      <c r="AN2108" s="27"/>
      <c r="AO2108" s="27"/>
      <c r="AP2108" s="27"/>
      <c r="AQ2108" s="27"/>
      <c r="AR2108" s="27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  <c r="BR2108" s="3"/>
      <c r="BS2108" s="3"/>
      <c r="BT2108" s="3"/>
      <c r="BU2108" s="3"/>
      <c r="BV2108" s="3"/>
      <c r="BW2108" s="3"/>
      <c r="BX2108" s="3"/>
      <c r="BY2108" s="3"/>
      <c r="BZ2108" s="3"/>
      <c r="CA2108" s="3"/>
      <c r="CB2108" s="3"/>
      <c r="CC2108" s="3"/>
      <c r="CD2108" s="3"/>
      <c r="CE2108" s="3"/>
      <c r="CF2108" s="3"/>
      <c r="CG2108" s="3"/>
      <c r="CH2108" s="3"/>
      <c r="CI2108" s="3"/>
      <c r="CJ2108" s="3"/>
      <c r="CK2108" s="3"/>
    </row>
    <row r="2109" spans="1:89" s="2" customFormat="1">
      <c r="A2109" s="140"/>
      <c r="B2109" s="21"/>
      <c r="C2109" s="7"/>
      <c r="D2109" s="44"/>
      <c r="E2109" s="44"/>
      <c r="F2109" s="44"/>
      <c r="G2109" s="44"/>
      <c r="H2109" s="44"/>
      <c r="I2109" s="44"/>
      <c r="J2109" s="44"/>
      <c r="K2109" s="44"/>
      <c r="L2109" s="44"/>
      <c r="M2109" s="44"/>
      <c r="N2109" s="44"/>
      <c r="O2109" s="44"/>
      <c r="P2109" s="44"/>
      <c r="Q2109" s="44"/>
      <c r="R2109" s="44"/>
      <c r="S2109" s="28"/>
      <c r="T2109" s="28"/>
      <c r="U2109" s="28"/>
      <c r="V2109" s="28"/>
      <c r="W2109" s="28"/>
      <c r="X2109" s="28"/>
      <c r="Y2109" s="28"/>
      <c r="Z2109" s="28"/>
      <c r="AA2109" s="28"/>
      <c r="AB2109" s="27"/>
      <c r="AC2109" s="27"/>
      <c r="AD2109" s="27"/>
      <c r="AE2109" s="27"/>
      <c r="AF2109" s="27"/>
      <c r="AG2109" s="27"/>
      <c r="AH2109" s="27"/>
      <c r="AI2109" s="27"/>
      <c r="AJ2109" s="27"/>
      <c r="AK2109" s="27"/>
      <c r="AL2109" s="27"/>
      <c r="AM2109" s="27"/>
      <c r="AN2109" s="27"/>
      <c r="AO2109" s="27"/>
      <c r="AP2109" s="27"/>
      <c r="AQ2109" s="27"/>
      <c r="AR2109" s="27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  <c r="BR2109" s="3"/>
      <c r="BS2109" s="3"/>
      <c r="BT2109" s="3"/>
      <c r="BU2109" s="3"/>
      <c r="BV2109" s="3"/>
      <c r="BW2109" s="3"/>
      <c r="BX2109" s="3"/>
      <c r="BY2109" s="3"/>
      <c r="BZ2109" s="3"/>
      <c r="CA2109" s="3"/>
      <c r="CB2109" s="3"/>
      <c r="CC2109" s="3"/>
      <c r="CD2109" s="3"/>
      <c r="CE2109" s="3"/>
      <c r="CF2109" s="3"/>
      <c r="CG2109" s="3"/>
      <c r="CH2109" s="3"/>
      <c r="CI2109" s="3"/>
      <c r="CJ2109" s="3"/>
      <c r="CK2109" s="3"/>
    </row>
    <row r="2110" spans="1:89" s="2" customFormat="1">
      <c r="A2110" s="140"/>
      <c r="B2110" s="21"/>
      <c r="C2110" s="7"/>
      <c r="D2110" s="44"/>
      <c r="E2110" s="44"/>
      <c r="F2110" s="44"/>
      <c r="G2110" s="44"/>
      <c r="H2110" s="44"/>
      <c r="I2110" s="44"/>
      <c r="J2110" s="44"/>
      <c r="K2110" s="44"/>
      <c r="L2110" s="44"/>
      <c r="M2110" s="44"/>
      <c r="N2110" s="44"/>
      <c r="O2110" s="44"/>
      <c r="P2110" s="44"/>
      <c r="Q2110" s="44"/>
      <c r="R2110" s="44"/>
      <c r="S2110" s="28"/>
      <c r="T2110" s="28"/>
      <c r="U2110" s="28"/>
      <c r="V2110" s="28"/>
      <c r="W2110" s="28"/>
      <c r="X2110" s="28"/>
      <c r="Y2110" s="28"/>
      <c r="Z2110" s="28"/>
      <c r="AA2110" s="28"/>
      <c r="AB2110" s="27"/>
      <c r="AC2110" s="27"/>
      <c r="AD2110" s="27"/>
      <c r="AE2110" s="27"/>
      <c r="AF2110" s="27"/>
      <c r="AG2110" s="27"/>
      <c r="AH2110" s="27"/>
      <c r="AI2110" s="27"/>
      <c r="AJ2110" s="27"/>
      <c r="AK2110" s="27"/>
      <c r="AL2110" s="27"/>
      <c r="AM2110" s="27"/>
      <c r="AN2110" s="27"/>
      <c r="AO2110" s="27"/>
      <c r="AP2110" s="27"/>
      <c r="AQ2110" s="27"/>
      <c r="AR2110" s="27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  <c r="BR2110" s="3"/>
      <c r="BS2110" s="3"/>
      <c r="BT2110" s="3"/>
      <c r="BU2110" s="3"/>
      <c r="BV2110" s="3"/>
      <c r="BW2110" s="3"/>
      <c r="BX2110" s="3"/>
      <c r="BY2110" s="3"/>
      <c r="BZ2110" s="3"/>
      <c r="CA2110" s="3"/>
      <c r="CB2110" s="3"/>
      <c r="CC2110" s="3"/>
      <c r="CD2110" s="3"/>
      <c r="CE2110" s="3"/>
      <c r="CF2110" s="3"/>
      <c r="CG2110" s="3"/>
      <c r="CH2110" s="3"/>
      <c r="CI2110" s="3"/>
      <c r="CJ2110" s="3"/>
      <c r="CK2110" s="3"/>
    </row>
    <row r="2111" spans="1:89" s="2" customFormat="1">
      <c r="A2111" s="140"/>
      <c r="B2111" s="21"/>
      <c r="C2111" s="7"/>
      <c r="D2111" s="44"/>
      <c r="E2111" s="44"/>
      <c r="F2111" s="44"/>
      <c r="G2111" s="44"/>
      <c r="H2111" s="44"/>
      <c r="I2111" s="44"/>
      <c r="J2111" s="44"/>
      <c r="K2111" s="44"/>
      <c r="L2111" s="44"/>
      <c r="M2111" s="44"/>
      <c r="N2111" s="44"/>
      <c r="O2111" s="44"/>
      <c r="P2111" s="44"/>
      <c r="Q2111" s="44"/>
      <c r="R2111" s="44"/>
      <c r="S2111" s="28"/>
      <c r="T2111" s="28"/>
      <c r="U2111" s="28"/>
      <c r="V2111" s="28"/>
      <c r="W2111" s="28"/>
      <c r="X2111" s="28"/>
      <c r="Y2111" s="28"/>
      <c r="Z2111" s="28"/>
      <c r="AA2111" s="28"/>
      <c r="AB2111" s="27"/>
      <c r="AC2111" s="27"/>
      <c r="AD2111" s="27"/>
      <c r="AE2111" s="27"/>
      <c r="AF2111" s="27"/>
      <c r="AG2111" s="27"/>
      <c r="AH2111" s="27"/>
      <c r="AI2111" s="27"/>
      <c r="AJ2111" s="27"/>
      <c r="AK2111" s="27"/>
      <c r="AL2111" s="27"/>
      <c r="AM2111" s="27"/>
      <c r="AN2111" s="27"/>
      <c r="AO2111" s="27"/>
      <c r="AP2111" s="27"/>
      <c r="AQ2111" s="27"/>
      <c r="AR2111" s="27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  <c r="BR2111" s="3"/>
      <c r="BS2111" s="3"/>
      <c r="BT2111" s="3"/>
      <c r="BU2111" s="3"/>
      <c r="BV2111" s="3"/>
      <c r="BW2111" s="3"/>
      <c r="BX2111" s="3"/>
      <c r="BY2111" s="3"/>
      <c r="BZ2111" s="3"/>
      <c r="CA2111" s="3"/>
      <c r="CB2111" s="3"/>
      <c r="CC2111" s="3"/>
      <c r="CD2111" s="3"/>
      <c r="CE2111" s="3"/>
      <c r="CF2111" s="3"/>
      <c r="CG2111" s="3"/>
      <c r="CH2111" s="3"/>
      <c r="CI2111" s="3"/>
      <c r="CJ2111" s="3"/>
      <c r="CK2111" s="3"/>
    </row>
    <row r="2112" spans="1:89" s="2" customFormat="1">
      <c r="A2112" s="140"/>
      <c r="B2112" s="21"/>
      <c r="C2112" s="7"/>
      <c r="D2112" s="44"/>
      <c r="E2112" s="44"/>
      <c r="F2112" s="44"/>
      <c r="G2112" s="44"/>
      <c r="H2112" s="44"/>
      <c r="I2112" s="44"/>
      <c r="J2112" s="44"/>
      <c r="K2112" s="44"/>
      <c r="L2112" s="44"/>
      <c r="M2112" s="44"/>
      <c r="N2112" s="44"/>
      <c r="O2112" s="44"/>
      <c r="P2112" s="44"/>
      <c r="Q2112" s="44"/>
      <c r="R2112" s="44"/>
      <c r="S2112" s="28"/>
      <c r="T2112" s="28"/>
      <c r="U2112" s="28"/>
      <c r="V2112" s="28"/>
      <c r="W2112" s="28"/>
      <c r="X2112" s="28"/>
      <c r="Y2112" s="28"/>
      <c r="Z2112" s="28"/>
      <c r="AA2112" s="28"/>
      <c r="AB2112" s="27"/>
      <c r="AC2112" s="27"/>
      <c r="AD2112" s="27"/>
      <c r="AE2112" s="27"/>
      <c r="AF2112" s="27"/>
      <c r="AG2112" s="27"/>
      <c r="AH2112" s="27"/>
      <c r="AI2112" s="27"/>
      <c r="AJ2112" s="27"/>
      <c r="AK2112" s="27"/>
      <c r="AL2112" s="27"/>
      <c r="AM2112" s="27"/>
      <c r="AN2112" s="27"/>
      <c r="AO2112" s="27"/>
      <c r="AP2112" s="27"/>
      <c r="AQ2112" s="27"/>
      <c r="AR2112" s="27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  <c r="BR2112" s="3"/>
      <c r="BS2112" s="3"/>
      <c r="BT2112" s="3"/>
      <c r="BU2112" s="3"/>
      <c r="BV2112" s="3"/>
      <c r="BW2112" s="3"/>
      <c r="BX2112" s="3"/>
      <c r="BY2112" s="3"/>
      <c r="BZ2112" s="3"/>
      <c r="CA2112" s="3"/>
      <c r="CB2112" s="3"/>
      <c r="CC2112" s="3"/>
      <c r="CD2112" s="3"/>
      <c r="CE2112" s="3"/>
      <c r="CF2112" s="3"/>
      <c r="CG2112" s="3"/>
      <c r="CH2112" s="3"/>
      <c r="CI2112" s="3"/>
      <c r="CJ2112" s="3"/>
      <c r="CK2112" s="3"/>
    </row>
    <row r="2113" spans="1:89" s="2" customFormat="1">
      <c r="A2113" s="140"/>
      <c r="B2113" s="21"/>
      <c r="C2113" s="7"/>
      <c r="D2113" s="44"/>
      <c r="E2113" s="44"/>
      <c r="F2113" s="44"/>
      <c r="G2113" s="44"/>
      <c r="H2113" s="44"/>
      <c r="I2113" s="44"/>
      <c r="J2113" s="44"/>
      <c r="K2113" s="44"/>
      <c r="L2113" s="44"/>
      <c r="M2113" s="44"/>
      <c r="N2113" s="44"/>
      <c r="O2113" s="44"/>
      <c r="P2113" s="44"/>
      <c r="Q2113" s="44"/>
      <c r="R2113" s="44"/>
      <c r="S2113" s="28"/>
      <c r="T2113" s="28"/>
      <c r="U2113" s="28"/>
      <c r="V2113" s="28"/>
      <c r="W2113" s="28"/>
      <c r="X2113" s="28"/>
      <c r="Y2113" s="28"/>
      <c r="Z2113" s="28"/>
      <c r="AA2113" s="28"/>
      <c r="AB2113" s="27"/>
      <c r="AC2113" s="27"/>
      <c r="AD2113" s="27"/>
      <c r="AE2113" s="27"/>
      <c r="AF2113" s="27"/>
      <c r="AG2113" s="27"/>
      <c r="AH2113" s="27"/>
      <c r="AI2113" s="27"/>
      <c r="AJ2113" s="27"/>
      <c r="AK2113" s="27"/>
      <c r="AL2113" s="27"/>
      <c r="AM2113" s="27"/>
      <c r="AN2113" s="27"/>
      <c r="AO2113" s="27"/>
      <c r="AP2113" s="27"/>
      <c r="AQ2113" s="27"/>
      <c r="AR2113" s="27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  <c r="BR2113" s="3"/>
      <c r="BS2113" s="3"/>
      <c r="BT2113" s="3"/>
      <c r="BU2113" s="3"/>
      <c r="BV2113" s="3"/>
      <c r="BW2113" s="3"/>
      <c r="BX2113" s="3"/>
      <c r="BY2113" s="3"/>
      <c r="BZ2113" s="3"/>
      <c r="CA2113" s="3"/>
      <c r="CB2113" s="3"/>
      <c r="CC2113" s="3"/>
      <c r="CD2113" s="3"/>
      <c r="CE2113" s="3"/>
      <c r="CF2113" s="3"/>
      <c r="CG2113" s="3"/>
      <c r="CH2113" s="3"/>
      <c r="CI2113" s="3"/>
      <c r="CJ2113" s="3"/>
      <c r="CK2113" s="3"/>
    </row>
    <row r="2114" spans="1:89" s="2" customFormat="1">
      <c r="A2114" s="140"/>
      <c r="B2114" s="21"/>
      <c r="C2114" s="7"/>
      <c r="D2114" s="44"/>
      <c r="E2114" s="44"/>
      <c r="F2114" s="44"/>
      <c r="G2114" s="44"/>
      <c r="H2114" s="44"/>
      <c r="I2114" s="44"/>
      <c r="J2114" s="44"/>
      <c r="K2114" s="44"/>
      <c r="L2114" s="44"/>
      <c r="M2114" s="44"/>
      <c r="N2114" s="44"/>
      <c r="O2114" s="44"/>
      <c r="P2114" s="44"/>
      <c r="Q2114" s="44"/>
      <c r="R2114" s="44"/>
      <c r="S2114" s="28"/>
      <c r="T2114" s="28"/>
      <c r="U2114" s="28"/>
      <c r="V2114" s="28"/>
      <c r="W2114" s="28"/>
      <c r="X2114" s="28"/>
      <c r="Y2114" s="28"/>
      <c r="Z2114" s="28"/>
      <c r="AA2114" s="28"/>
      <c r="AB2114" s="27"/>
      <c r="AC2114" s="27"/>
      <c r="AD2114" s="27"/>
      <c r="AE2114" s="27"/>
      <c r="AF2114" s="27"/>
      <c r="AG2114" s="27"/>
      <c r="AH2114" s="27"/>
      <c r="AI2114" s="27"/>
      <c r="AJ2114" s="27"/>
      <c r="AK2114" s="27"/>
      <c r="AL2114" s="27"/>
      <c r="AM2114" s="27"/>
      <c r="AN2114" s="27"/>
      <c r="AO2114" s="27"/>
      <c r="AP2114" s="27"/>
      <c r="AQ2114" s="27"/>
      <c r="AR2114" s="27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  <c r="BR2114" s="3"/>
      <c r="BS2114" s="3"/>
      <c r="BT2114" s="3"/>
      <c r="BU2114" s="3"/>
      <c r="BV2114" s="3"/>
      <c r="BW2114" s="3"/>
      <c r="BX2114" s="3"/>
      <c r="BY2114" s="3"/>
      <c r="BZ2114" s="3"/>
      <c r="CA2114" s="3"/>
      <c r="CB2114" s="3"/>
      <c r="CC2114" s="3"/>
      <c r="CD2114" s="3"/>
      <c r="CE2114" s="3"/>
      <c r="CF2114" s="3"/>
      <c r="CG2114" s="3"/>
      <c r="CH2114" s="3"/>
      <c r="CI2114" s="3"/>
      <c r="CJ2114" s="3"/>
      <c r="CK2114" s="3"/>
    </row>
    <row r="2115" spans="1:89" s="2" customFormat="1">
      <c r="A2115" s="140"/>
      <c r="B2115" s="21"/>
      <c r="C2115" s="7"/>
      <c r="D2115" s="44"/>
      <c r="E2115" s="44"/>
      <c r="F2115" s="44"/>
      <c r="G2115" s="44"/>
      <c r="H2115" s="44"/>
      <c r="I2115" s="44"/>
      <c r="J2115" s="44"/>
      <c r="K2115" s="44"/>
      <c r="L2115" s="44"/>
      <c r="M2115" s="44"/>
      <c r="N2115" s="44"/>
      <c r="O2115" s="44"/>
      <c r="P2115" s="44"/>
      <c r="Q2115" s="44"/>
      <c r="R2115" s="44"/>
      <c r="S2115" s="28"/>
      <c r="T2115" s="28"/>
      <c r="U2115" s="28"/>
      <c r="V2115" s="28"/>
      <c r="W2115" s="28"/>
      <c r="X2115" s="28"/>
      <c r="Y2115" s="28"/>
      <c r="Z2115" s="28"/>
      <c r="AA2115" s="28"/>
      <c r="AB2115" s="27"/>
      <c r="AC2115" s="27"/>
      <c r="AD2115" s="27"/>
      <c r="AE2115" s="27"/>
      <c r="AF2115" s="27"/>
      <c r="AG2115" s="27"/>
      <c r="AH2115" s="27"/>
      <c r="AI2115" s="27"/>
      <c r="AJ2115" s="27"/>
      <c r="AK2115" s="27"/>
      <c r="AL2115" s="27"/>
      <c r="AM2115" s="27"/>
      <c r="AN2115" s="27"/>
      <c r="AO2115" s="27"/>
      <c r="AP2115" s="27"/>
      <c r="AQ2115" s="27"/>
      <c r="AR2115" s="27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  <c r="BR2115" s="3"/>
      <c r="BS2115" s="3"/>
      <c r="BT2115" s="3"/>
      <c r="BU2115" s="3"/>
      <c r="BV2115" s="3"/>
      <c r="BW2115" s="3"/>
      <c r="BX2115" s="3"/>
      <c r="BY2115" s="3"/>
      <c r="BZ2115" s="3"/>
      <c r="CA2115" s="3"/>
      <c r="CB2115" s="3"/>
      <c r="CC2115" s="3"/>
      <c r="CD2115" s="3"/>
      <c r="CE2115" s="3"/>
      <c r="CF2115" s="3"/>
      <c r="CG2115" s="3"/>
      <c r="CH2115" s="3"/>
      <c r="CI2115" s="3"/>
      <c r="CJ2115" s="3"/>
      <c r="CK2115" s="3"/>
    </row>
    <row r="2116" spans="1:89" s="2" customFormat="1">
      <c r="A2116" s="140"/>
      <c r="B2116" s="21"/>
      <c r="C2116" s="7"/>
      <c r="D2116" s="44"/>
      <c r="E2116" s="44"/>
      <c r="F2116" s="44"/>
      <c r="G2116" s="44"/>
      <c r="H2116" s="44"/>
      <c r="I2116" s="44"/>
      <c r="J2116" s="44"/>
      <c r="K2116" s="44"/>
      <c r="L2116" s="44"/>
      <c r="M2116" s="44"/>
      <c r="N2116" s="44"/>
      <c r="O2116" s="44"/>
      <c r="P2116" s="44"/>
      <c r="Q2116" s="44"/>
      <c r="R2116" s="44"/>
      <c r="S2116" s="28"/>
      <c r="T2116" s="28"/>
      <c r="U2116" s="28"/>
      <c r="V2116" s="28"/>
      <c r="W2116" s="28"/>
      <c r="X2116" s="28"/>
      <c r="Y2116" s="28"/>
      <c r="Z2116" s="28"/>
      <c r="AA2116" s="28"/>
      <c r="AB2116" s="27"/>
      <c r="AC2116" s="27"/>
      <c r="AD2116" s="27"/>
      <c r="AE2116" s="27"/>
      <c r="AF2116" s="27"/>
      <c r="AG2116" s="27"/>
      <c r="AH2116" s="27"/>
      <c r="AI2116" s="27"/>
      <c r="AJ2116" s="27"/>
      <c r="AK2116" s="27"/>
      <c r="AL2116" s="27"/>
      <c r="AM2116" s="27"/>
      <c r="AN2116" s="27"/>
      <c r="AO2116" s="27"/>
      <c r="AP2116" s="27"/>
      <c r="AQ2116" s="27"/>
      <c r="AR2116" s="27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  <c r="BR2116" s="3"/>
      <c r="BS2116" s="3"/>
      <c r="BT2116" s="3"/>
      <c r="BU2116" s="3"/>
      <c r="BV2116" s="3"/>
      <c r="BW2116" s="3"/>
      <c r="BX2116" s="3"/>
      <c r="BY2116" s="3"/>
      <c r="BZ2116" s="3"/>
      <c r="CA2116" s="3"/>
      <c r="CB2116" s="3"/>
      <c r="CC2116" s="3"/>
      <c r="CD2116" s="3"/>
      <c r="CE2116" s="3"/>
      <c r="CF2116" s="3"/>
      <c r="CG2116" s="3"/>
      <c r="CH2116" s="3"/>
      <c r="CI2116" s="3"/>
      <c r="CJ2116" s="3"/>
      <c r="CK2116" s="3"/>
    </row>
    <row r="2117" spans="1:89" s="2" customFormat="1">
      <c r="A2117" s="140"/>
      <c r="B2117" s="21"/>
      <c r="C2117" s="7"/>
      <c r="D2117" s="44"/>
      <c r="E2117" s="44"/>
      <c r="F2117" s="44"/>
      <c r="G2117" s="44"/>
      <c r="H2117" s="44"/>
      <c r="I2117" s="44"/>
      <c r="J2117" s="44"/>
      <c r="K2117" s="44"/>
      <c r="L2117" s="44"/>
      <c r="M2117" s="44"/>
      <c r="N2117" s="44"/>
      <c r="O2117" s="44"/>
      <c r="P2117" s="44"/>
      <c r="Q2117" s="44"/>
      <c r="R2117" s="44"/>
      <c r="S2117" s="28"/>
      <c r="T2117" s="28"/>
      <c r="U2117" s="28"/>
      <c r="V2117" s="28"/>
      <c r="W2117" s="28"/>
      <c r="X2117" s="28"/>
      <c r="Y2117" s="28"/>
      <c r="Z2117" s="28"/>
      <c r="AA2117" s="28"/>
      <c r="AB2117" s="27"/>
      <c r="AC2117" s="27"/>
      <c r="AD2117" s="27"/>
      <c r="AE2117" s="27"/>
      <c r="AF2117" s="27"/>
      <c r="AG2117" s="27"/>
      <c r="AH2117" s="27"/>
      <c r="AI2117" s="27"/>
      <c r="AJ2117" s="27"/>
      <c r="AK2117" s="27"/>
      <c r="AL2117" s="27"/>
      <c r="AM2117" s="27"/>
      <c r="AN2117" s="27"/>
      <c r="AO2117" s="27"/>
      <c r="AP2117" s="27"/>
      <c r="AQ2117" s="27"/>
      <c r="AR2117" s="27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  <c r="BR2117" s="3"/>
      <c r="BS2117" s="3"/>
      <c r="BT2117" s="3"/>
      <c r="BU2117" s="3"/>
      <c r="BV2117" s="3"/>
      <c r="BW2117" s="3"/>
      <c r="BX2117" s="3"/>
      <c r="BY2117" s="3"/>
      <c r="BZ2117" s="3"/>
      <c r="CA2117" s="3"/>
      <c r="CB2117" s="3"/>
      <c r="CC2117" s="3"/>
      <c r="CD2117" s="3"/>
      <c r="CE2117" s="3"/>
      <c r="CF2117" s="3"/>
      <c r="CG2117" s="3"/>
      <c r="CH2117" s="3"/>
      <c r="CI2117" s="3"/>
      <c r="CJ2117" s="3"/>
      <c r="CK2117" s="3"/>
    </row>
    <row r="2118" spans="1:89" s="2" customFormat="1">
      <c r="A2118" s="140"/>
      <c r="B2118" s="21"/>
      <c r="C2118" s="7"/>
      <c r="D2118" s="44"/>
      <c r="E2118" s="44"/>
      <c r="F2118" s="44"/>
      <c r="G2118" s="44"/>
      <c r="H2118" s="44"/>
      <c r="I2118" s="44"/>
      <c r="J2118" s="44"/>
      <c r="K2118" s="44"/>
      <c r="L2118" s="44"/>
      <c r="M2118" s="44"/>
      <c r="N2118" s="44"/>
      <c r="O2118" s="44"/>
      <c r="P2118" s="44"/>
      <c r="Q2118" s="44"/>
      <c r="R2118" s="44"/>
      <c r="S2118" s="28"/>
      <c r="T2118" s="28"/>
      <c r="U2118" s="28"/>
      <c r="V2118" s="28"/>
      <c r="W2118" s="28"/>
      <c r="X2118" s="28"/>
      <c r="Y2118" s="28"/>
      <c r="Z2118" s="28"/>
      <c r="AA2118" s="28"/>
      <c r="AB2118" s="27"/>
      <c r="AC2118" s="27"/>
      <c r="AD2118" s="27"/>
      <c r="AE2118" s="27"/>
      <c r="AF2118" s="27"/>
      <c r="AG2118" s="27"/>
      <c r="AH2118" s="27"/>
      <c r="AI2118" s="27"/>
      <c r="AJ2118" s="27"/>
      <c r="AK2118" s="27"/>
      <c r="AL2118" s="27"/>
      <c r="AM2118" s="27"/>
      <c r="AN2118" s="27"/>
      <c r="AO2118" s="27"/>
      <c r="AP2118" s="27"/>
      <c r="AQ2118" s="27"/>
      <c r="AR2118" s="27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  <c r="BR2118" s="3"/>
      <c r="BS2118" s="3"/>
      <c r="BT2118" s="3"/>
      <c r="BU2118" s="3"/>
      <c r="BV2118" s="3"/>
      <c r="BW2118" s="3"/>
      <c r="BX2118" s="3"/>
      <c r="BY2118" s="3"/>
      <c r="BZ2118" s="3"/>
      <c r="CA2118" s="3"/>
      <c r="CB2118" s="3"/>
      <c r="CC2118" s="3"/>
      <c r="CD2118" s="3"/>
      <c r="CE2118" s="3"/>
      <c r="CF2118" s="3"/>
      <c r="CG2118" s="3"/>
      <c r="CH2118" s="3"/>
      <c r="CI2118" s="3"/>
      <c r="CJ2118" s="3"/>
      <c r="CK2118" s="3"/>
    </row>
    <row r="2119" spans="1:89" s="2" customFormat="1">
      <c r="A2119" s="140"/>
      <c r="B2119" s="21"/>
      <c r="C2119" s="7"/>
      <c r="D2119" s="44"/>
      <c r="E2119" s="44"/>
      <c r="F2119" s="44"/>
      <c r="G2119" s="44"/>
      <c r="H2119" s="44"/>
      <c r="I2119" s="44"/>
      <c r="J2119" s="44"/>
      <c r="K2119" s="44"/>
      <c r="L2119" s="44"/>
      <c r="M2119" s="44"/>
      <c r="N2119" s="44"/>
      <c r="O2119" s="44"/>
      <c r="P2119" s="44"/>
      <c r="Q2119" s="44"/>
      <c r="R2119" s="44"/>
      <c r="S2119" s="28"/>
      <c r="T2119" s="28"/>
      <c r="U2119" s="28"/>
      <c r="V2119" s="28"/>
      <c r="W2119" s="28"/>
      <c r="X2119" s="28"/>
      <c r="Y2119" s="28"/>
      <c r="Z2119" s="28"/>
      <c r="AA2119" s="28"/>
      <c r="AB2119" s="27"/>
      <c r="AC2119" s="27"/>
      <c r="AD2119" s="27"/>
      <c r="AE2119" s="27"/>
      <c r="AF2119" s="27"/>
      <c r="AG2119" s="27"/>
      <c r="AH2119" s="27"/>
      <c r="AI2119" s="27"/>
      <c r="AJ2119" s="27"/>
      <c r="AK2119" s="27"/>
      <c r="AL2119" s="27"/>
      <c r="AM2119" s="27"/>
      <c r="AN2119" s="27"/>
      <c r="AO2119" s="27"/>
      <c r="AP2119" s="27"/>
      <c r="AQ2119" s="27"/>
      <c r="AR2119" s="27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  <c r="BR2119" s="3"/>
      <c r="BS2119" s="3"/>
      <c r="BT2119" s="3"/>
      <c r="BU2119" s="3"/>
      <c r="BV2119" s="3"/>
      <c r="BW2119" s="3"/>
      <c r="BX2119" s="3"/>
      <c r="BY2119" s="3"/>
      <c r="BZ2119" s="3"/>
      <c r="CA2119" s="3"/>
      <c r="CB2119" s="3"/>
      <c r="CC2119" s="3"/>
      <c r="CD2119" s="3"/>
      <c r="CE2119" s="3"/>
      <c r="CF2119" s="3"/>
      <c r="CG2119" s="3"/>
      <c r="CH2119" s="3"/>
      <c r="CI2119" s="3"/>
      <c r="CJ2119" s="3"/>
      <c r="CK2119" s="3"/>
    </row>
    <row r="2120" spans="1:89" s="2" customFormat="1">
      <c r="A2120" s="140"/>
      <c r="B2120" s="21"/>
      <c r="C2120" s="7"/>
      <c r="D2120" s="44"/>
      <c r="E2120" s="44"/>
      <c r="F2120" s="44"/>
      <c r="G2120" s="44"/>
      <c r="H2120" s="44"/>
      <c r="I2120" s="44"/>
      <c r="J2120" s="44"/>
      <c r="K2120" s="44"/>
      <c r="L2120" s="44"/>
      <c r="M2120" s="44"/>
      <c r="N2120" s="44"/>
      <c r="O2120" s="44"/>
      <c r="P2120" s="44"/>
      <c r="Q2120" s="44"/>
      <c r="R2120" s="44"/>
      <c r="S2120" s="28"/>
      <c r="T2120" s="28"/>
      <c r="U2120" s="28"/>
      <c r="V2120" s="28"/>
      <c r="W2120" s="28"/>
      <c r="X2120" s="28"/>
      <c r="Y2120" s="28"/>
      <c r="Z2120" s="28"/>
      <c r="AA2120" s="28"/>
      <c r="AB2120" s="27"/>
      <c r="AC2120" s="27"/>
      <c r="AD2120" s="27"/>
      <c r="AE2120" s="27"/>
      <c r="AF2120" s="27"/>
      <c r="AG2120" s="27"/>
      <c r="AH2120" s="27"/>
      <c r="AI2120" s="27"/>
      <c r="AJ2120" s="27"/>
      <c r="AK2120" s="27"/>
      <c r="AL2120" s="27"/>
      <c r="AM2120" s="27"/>
      <c r="AN2120" s="27"/>
      <c r="AO2120" s="27"/>
      <c r="AP2120" s="27"/>
      <c r="AQ2120" s="27"/>
      <c r="AR2120" s="27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  <c r="BR2120" s="3"/>
      <c r="BS2120" s="3"/>
      <c r="BT2120" s="3"/>
      <c r="BU2120" s="3"/>
      <c r="BV2120" s="3"/>
      <c r="BW2120" s="3"/>
      <c r="BX2120" s="3"/>
      <c r="BY2120" s="3"/>
      <c r="BZ2120" s="3"/>
      <c r="CA2120" s="3"/>
      <c r="CB2120" s="3"/>
      <c r="CC2120" s="3"/>
      <c r="CD2120" s="3"/>
      <c r="CE2120" s="3"/>
      <c r="CF2120" s="3"/>
      <c r="CG2120" s="3"/>
      <c r="CH2120" s="3"/>
      <c r="CI2120" s="3"/>
      <c r="CJ2120" s="3"/>
      <c r="CK2120" s="3"/>
    </row>
    <row r="2121" spans="1:89" s="2" customFormat="1">
      <c r="A2121" s="140"/>
      <c r="B2121" s="21"/>
      <c r="C2121" s="7"/>
      <c r="D2121" s="44"/>
      <c r="E2121" s="44"/>
      <c r="F2121" s="44"/>
      <c r="G2121" s="44"/>
      <c r="H2121" s="44"/>
      <c r="I2121" s="44"/>
      <c r="J2121" s="44"/>
      <c r="K2121" s="44"/>
      <c r="L2121" s="44"/>
      <c r="M2121" s="44"/>
      <c r="N2121" s="44"/>
      <c r="O2121" s="44"/>
      <c r="P2121" s="44"/>
      <c r="Q2121" s="44"/>
      <c r="R2121" s="44"/>
      <c r="S2121" s="28"/>
      <c r="T2121" s="28"/>
      <c r="U2121" s="28"/>
      <c r="V2121" s="28"/>
      <c r="W2121" s="28"/>
      <c r="X2121" s="28"/>
      <c r="Y2121" s="28"/>
      <c r="Z2121" s="28"/>
      <c r="AA2121" s="28"/>
      <c r="AB2121" s="27"/>
      <c r="AC2121" s="27"/>
      <c r="AD2121" s="27"/>
      <c r="AE2121" s="27"/>
      <c r="AF2121" s="27"/>
      <c r="AG2121" s="27"/>
      <c r="AH2121" s="27"/>
      <c r="AI2121" s="27"/>
      <c r="AJ2121" s="27"/>
      <c r="AK2121" s="27"/>
      <c r="AL2121" s="27"/>
      <c r="AM2121" s="27"/>
      <c r="AN2121" s="27"/>
      <c r="AO2121" s="27"/>
      <c r="AP2121" s="27"/>
      <c r="AQ2121" s="27"/>
      <c r="AR2121" s="27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  <c r="BR2121" s="3"/>
      <c r="BS2121" s="3"/>
      <c r="BT2121" s="3"/>
      <c r="BU2121" s="3"/>
      <c r="BV2121" s="3"/>
      <c r="BW2121" s="3"/>
      <c r="BX2121" s="3"/>
      <c r="BY2121" s="3"/>
      <c r="BZ2121" s="3"/>
      <c r="CA2121" s="3"/>
      <c r="CB2121" s="3"/>
      <c r="CC2121" s="3"/>
      <c r="CD2121" s="3"/>
      <c r="CE2121" s="3"/>
      <c r="CF2121" s="3"/>
      <c r="CG2121" s="3"/>
      <c r="CH2121" s="3"/>
      <c r="CI2121" s="3"/>
      <c r="CJ2121" s="3"/>
      <c r="CK2121" s="3"/>
    </row>
    <row r="2122" spans="1:89" s="2" customFormat="1">
      <c r="A2122" s="140"/>
      <c r="B2122" s="21"/>
      <c r="C2122" s="7"/>
      <c r="D2122" s="44"/>
      <c r="E2122" s="44"/>
      <c r="F2122" s="44"/>
      <c r="G2122" s="44"/>
      <c r="H2122" s="44"/>
      <c r="I2122" s="44"/>
      <c r="J2122" s="44"/>
      <c r="K2122" s="44"/>
      <c r="L2122" s="44"/>
      <c r="M2122" s="44"/>
      <c r="N2122" s="44"/>
      <c r="O2122" s="44"/>
      <c r="P2122" s="44"/>
      <c r="Q2122" s="44"/>
      <c r="R2122" s="44"/>
      <c r="S2122" s="28"/>
      <c r="T2122" s="28"/>
      <c r="U2122" s="28"/>
      <c r="V2122" s="28"/>
      <c r="W2122" s="28"/>
      <c r="X2122" s="28"/>
      <c r="Y2122" s="28"/>
      <c r="Z2122" s="28"/>
      <c r="AA2122" s="28"/>
      <c r="AB2122" s="27"/>
      <c r="AC2122" s="27"/>
      <c r="AD2122" s="27"/>
      <c r="AE2122" s="27"/>
      <c r="AF2122" s="27"/>
      <c r="AG2122" s="27"/>
      <c r="AH2122" s="27"/>
      <c r="AI2122" s="27"/>
      <c r="AJ2122" s="27"/>
      <c r="AK2122" s="27"/>
      <c r="AL2122" s="27"/>
      <c r="AM2122" s="27"/>
      <c r="AN2122" s="27"/>
      <c r="AO2122" s="27"/>
      <c r="AP2122" s="27"/>
      <c r="AQ2122" s="27"/>
      <c r="AR2122" s="27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  <c r="BR2122" s="3"/>
      <c r="BS2122" s="3"/>
      <c r="BT2122" s="3"/>
      <c r="BU2122" s="3"/>
      <c r="BV2122" s="3"/>
      <c r="BW2122" s="3"/>
      <c r="BX2122" s="3"/>
      <c r="BY2122" s="3"/>
      <c r="BZ2122" s="3"/>
      <c r="CA2122" s="3"/>
      <c r="CB2122" s="3"/>
      <c r="CC2122" s="3"/>
      <c r="CD2122" s="3"/>
      <c r="CE2122" s="3"/>
      <c r="CF2122" s="3"/>
      <c r="CG2122" s="3"/>
      <c r="CH2122" s="3"/>
      <c r="CI2122" s="3"/>
      <c r="CJ2122" s="3"/>
      <c r="CK2122" s="3"/>
    </row>
    <row r="2123" spans="1:89" s="2" customFormat="1">
      <c r="A2123" s="140"/>
      <c r="B2123" s="21"/>
      <c r="C2123" s="7"/>
      <c r="D2123" s="44"/>
      <c r="E2123" s="44"/>
      <c r="F2123" s="44"/>
      <c r="G2123" s="44"/>
      <c r="H2123" s="44"/>
      <c r="I2123" s="44"/>
      <c r="J2123" s="44"/>
      <c r="K2123" s="44"/>
      <c r="L2123" s="44"/>
      <c r="M2123" s="44"/>
      <c r="N2123" s="44"/>
      <c r="O2123" s="44"/>
      <c r="P2123" s="44"/>
      <c r="Q2123" s="44"/>
      <c r="R2123" s="44"/>
      <c r="S2123" s="28"/>
      <c r="T2123" s="28"/>
      <c r="U2123" s="28"/>
      <c r="V2123" s="28"/>
      <c r="W2123" s="28"/>
      <c r="X2123" s="28"/>
      <c r="Y2123" s="28"/>
      <c r="Z2123" s="28"/>
      <c r="AA2123" s="28"/>
      <c r="AB2123" s="27"/>
      <c r="AC2123" s="27"/>
      <c r="AD2123" s="27"/>
      <c r="AE2123" s="27"/>
      <c r="AF2123" s="27"/>
      <c r="AG2123" s="27"/>
      <c r="AH2123" s="27"/>
      <c r="AI2123" s="27"/>
      <c r="AJ2123" s="27"/>
      <c r="AK2123" s="27"/>
      <c r="AL2123" s="27"/>
      <c r="AM2123" s="27"/>
      <c r="AN2123" s="27"/>
      <c r="AO2123" s="27"/>
      <c r="AP2123" s="27"/>
      <c r="AQ2123" s="27"/>
      <c r="AR2123" s="27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  <c r="BR2123" s="3"/>
      <c r="BS2123" s="3"/>
      <c r="BT2123" s="3"/>
      <c r="BU2123" s="3"/>
      <c r="BV2123" s="3"/>
      <c r="BW2123" s="3"/>
      <c r="BX2123" s="3"/>
      <c r="BY2123" s="3"/>
      <c r="BZ2123" s="3"/>
      <c r="CA2123" s="3"/>
      <c r="CB2123" s="3"/>
      <c r="CC2123" s="3"/>
      <c r="CD2123" s="3"/>
      <c r="CE2123" s="3"/>
      <c r="CF2123" s="3"/>
      <c r="CG2123" s="3"/>
      <c r="CH2123" s="3"/>
      <c r="CI2123" s="3"/>
      <c r="CJ2123" s="3"/>
      <c r="CK2123" s="3"/>
    </row>
    <row r="2124" spans="1:89" s="2" customFormat="1">
      <c r="A2124" s="140"/>
      <c r="B2124" s="21"/>
      <c r="C2124" s="7"/>
      <c r="D2124" s="44"/>
      <c r="E2124" s="44"/>
      <c r="F2124" s="44"/>
      <c r="G2124" s="44"/>
      <c r="H2124" s="44"/>
      <c r="I2124" s="44"/>
      <c r="J2124" s="44"/>
      <c r="K2124" s="44"/>
      <c r="L2124" s="44"/>
      <c r="M2124" s="44"/>
      <c r="N2124" s="44"/>
      <c r="O2124" s="44"/>
      <c r="P2124" s="44"/>
      <c r="Q2124" s="44"/>
      <c r="R2124" s="44"/>
      <c r="S2124" s="28"/>
      <c r="T2124" s="28"/>
      <c r="U2124" s="28"/>
      <c r="V2124" s="28"/>
      <c r="W2124" s="28"/>
      <c r="X2124" s="28"/>
      <c r="Y2124" s="28"/>
      <c r="Z2124" s="28"/>
      <c r="AA2124" s="28"/>
      <c r="AB2124" s="27"/>
      <c r="AC2124" s="27"/>
      <c r="AD2124" s="27"/>
      <c r="AE2124" s="27"/>
      <c r="AF2124" s="27"/>
      <c r="AG2124" s="27"/>
      <c r="AH2124" s="27"/>
      <c r="AI2124" s="27"/>
      <c r="AJ2124" s="27"/>
      <c r="AK2124" s="27"/>
      <c r="AL2124" s="27"/>
      <c r="AM2124" s="27"/>
      <c r="AN2124" s="27"/>
      <c r="AO2124" s="27"/>
      <c r="AP2124" s="27"/>
      <c r="AQ2124" s="27"/>
      <c r="AR2124" s="27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  <c r="BN2124" s="3"/>
      <c r="BO2124" s="3"/>
      <c r="BP2124" s="3"/>
      <c r="BQ2124" s="3"/>
      <c r="BR2124" s="3"/>
      <c r="BS2124" s="3"/>
      <c r="BT2124" s="3"/>
      <c r="BU2124" s="3"/>
      <c r="BV2124" s="3"/>
      <c r="BW2124" s="3"/>
      <c r="BX2124" s="3"/>
      <c r="BY2124" s="3"/>
      <c r="BZ2124" s="3"/>
      <c r="CA2124" s="3"/>
      <c r="CB2124" s="3"/>
      <c r="CC2124" s="3"/>
      <c r="CD2124" s="3"/>
      <c r="CE2124" s="3"/>
      <c r="CF2124" s="3"/>
      <c r="CG2124" s="3"/>
      <c r="CH2124" s="3"/>
      <c r="CI2124" s="3"/>
      <c r="CJ2124" s="3"/>
      <c r="CK2124" s="3"/>
    </row>
    <row r="2125" spans="1:89" s="2" customFormat="1">
      <c r="A2125" s="140"/>
      <c r="B2125" s="21"/>
      <c r="C2125" s="7"/>
      <c r="D2125" s="44"/>
      <c r="E2125" s="44"/>
      <c r="F2125" s="44"/>
      <c r="G2125" s="44"/>
      <c r="H2125" s="44"/>
      <c r="I2125" s="44"/>
      <c r="J2125" s="44"/>
      <c r="K2125" s="44"/>
      <c r="L2125" s="44"/>
      <c r="M2125" s="44"/>
      <c r="N2125" s="44"/>
      <c r="O2125" s="44"/>
      <c r="P2125" s="44"/>
      <c r="Q2125" s="44"/>
      <c r="R2125" s="44"/>
      <c r="S2125" s="28"/>
      <c r="T2125" s="28"/>
      <c r="U2125" s="28"/>
      <c r="V2125" s="28"/>
      <c r="W2125" s="28"/>
      <c r="X2125" s="28"/>
      <c r="Y2125" s="28"/>
      <c r="Z2125" s="28"/>
      <c r="AA2125" s="28"/>
      <c r="AB2125" s="27"/>
      <c r="AC2125" s="27"/>
      <c r="AD2125" s="27"/>
      <c r="AE2125" s="27"/>
      <c r="AF2125" s="27"/>
      <c r="AG2125" s="27"/>
      <c r="AH2125" s="27"/>
      <c r="AI2125" s="27"/>
      <c r="AJ2125" s="27"/>
      <c r="AK2125" s="27"/>
      <c r="AL2125" s="27"/>
      <c r="AM2125" s="27"/>
      <c r="AN2125" s="27"/>
      <c r="AO2125" s="27"/>
      <c r="AP2125" s="27"/>
      <c r="AQ2125" s="27"/>
      <c r="AR2125" s="27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  <c r="BR2125" s="3"/>
      <c r="BS2125" s="3"/>
      <c r="BT2125" s="3"/>
      <c r="BU2125" s="3"/>
      <c r="BV2125" s="3"/>
      <c r="BW2125" s="3"/>
      <c r="BX2125" s="3"/>
      <c r="BY2125" s="3"/>
      <c r="BZ2125" s="3"/>
      <c r="CA2125" s="3"/>
      <c r="CB2125" s="3"/>
      <c r="CC2125" s="3"/>
      <c r="CD2125" s="3"/>
      <c r="CE2125" s="3"/>
      <c r="CF2125" s="3"/>
      <c r="CG2125" s="3"/>
      <c r="CH2125" s="3"/>
      <c r="CI2125" s="3"/>
      <c r="CJ2125" s="3"/>
      <c r="CK2125" s="3"/>
    </row>
    <row r="2126" spans="1:89" s="2" customFormat="1">
      <c r="A2126" s="140"/>
      <c r="B2126" s="21"/>
      <c r="C2126" s="7"/>
      <c r="D2126" s="44"/>
      <c r="E2126" s="44"/>
      <c r="F2126" s="44"/>
      <c r="G2126" s="44"/>
      <c r="H2126" s="44"/>
      <c r="I2126" s="44"/>
      <c r="J2126" s="44"/>
      <c r="K2126" s="44"/>
      <c r="L2126" s="44"/>
      <c r="M2126" s="44"/>
      <c r="N2126" s="44"/>
      <c r="O2126" s="44"/>
      <c r="P2126" s="44"/>
      <c r="Q2126" s="44"/>
      <c r="R2126" s="44"/>
      <c r="S2126" s="28"/>
      <c r="T2126" s="28"/>
      <c r="U2126" s="28"/>
      <c r="V2126" s="28"/>
      <c r="W2126" s="28"/>
      <c r="X2126" s="28"/>
      <c r="Y2126" s="28"/>
      <c r="Z2126" s="28"/>
      <c r="AA2126" s="28"/>
      <c r="AB2126" s="27"/>
      <c r="AC2126" s="27"/>
      <c r="AD2126" s="27"/>
      <c r="AE2126" s="27"/>
      <c r="AF2126" s="27"/>
      <c r="AG2126" s="27"/>
      <c r="AH2126" s="27"/>
      <c r="AI2126" s="27"/>
      <c r="AJ2126" s="27"/>
      <c r="AK2126" s="27"/>
      <c r="AL2126" s="27"/>
      <c r="AM2126" s="27"/>
      <c r="AN2126" s="27"/>
      <c r="AO2126" s="27"/>
      <c r="AP2126" s="27"/>
      <c r="AQ2126" s="27"/>
      <c r="AR2126" s="27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  <c r="BR2126" s="3"/>
      <c r="BS2126" s="3"/>
      <c r="BT2126" s="3"/>
      <c r="BU2126" s="3"/>
      <c r="BV2126" s="3"/>
      <c r="BW2126" s="3"/>
      <c r="BX2126" s="3"/>
      <c r="BY2126" s="3"/>
      <c r="BZ2126" s="3"/>
      <c r="CA2126" s="3"/>
      <c r="CB2126" s="3"/>
      <c r="CC2126" s="3"/>
      <c r="CD2126" s="3"/>
      <c r="CE2126" s="3"/>
      <c r="CF2126" s="3"/>
      <c r="CG2126" s="3"/>
      <c r="CH2126" s="3"/>
      <c r="CI2126" s="3"/>
      <c r="CJ2126" s="3"/>
      <c r="CK2126" s="3"/>
    </row>
    <row r="2127" spans="1:89" s="2" customFormat="1">
      <c r="A2127" s="140"/>
      <c r="B2127" s="21"/>
      <c r="C2127" s="7"/>
      <c r="D2127" s="44"/>
      <c r="E2127" s="44"/>
      <c r="F2127" s="44"/>
      <c r="G2127" s="44"/>
      <c r="H2127" s="44"/>
      <c r="I2127" s="44"/>
      <c r="J2127" s="44"/>
      <c r="K2127" s="44"/>
      <c r="L2127" s="44"/>
      <c r="M2127" s="44"/>
      <c r="N2127" s="44"/>
      <c r="O2127" s="44"/>
      <c r="P2127" s="44"/>
      <c r="Q2127" s="44"/>
      <c r="R2127" s="44"/>
      <c r="S2127" s="28"/>
      <c r="T2127" s="28"/>
      <c r="U2127" s="28"/>
      <c r="V2127" s="28"/>
      <c r="W2127" s="28"/>
      <c r="X2127" s="28"/>
      <c r="Y2127" s="28"/>
      <c r="Z2127" s="28"/>
      <c r="AA2127" s="28"/>
      <c r="AB2127" s="27"/>
      <c r="AC2127" s="27"/>
      <c r="AD2127" s="27"/>
      <c r="AE2127" s="27"/>
      <c r="AF2127" s="27"/>
      <c r="AG2127" s="27"/>
      <c r="AH2127" s="27"/>
      <c r="AI2127" s="27"/>
      <c r="AJ2127" s="27"/>
      <c r="AK2127" s="27"/>
      <c r="AL2127" s="27"/>
      <c r="AM2127" s="27"/>
      <c r="AN2127" s="27"/>
      <c r="AO2127" s="27"/>
      <c r="AP2127" s="27"/>
      <c r="AQ2127" s="27"/>
      <c r="AR2127" s="27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  <c r="BR2127" s="3"/>
      <c r="BS2127" s="3"/>
      <c r="BT2127" s="3"/>
      <c r="BU2127" s="3"/>
      <c r="BV2127" s="3"/>
      <c r="BW2127" s="3"/>
      <c r="BX2127" s="3"/>
      <c r="BY2127" s="3"/>
      <c r="BZ2127" s="3"/>
      <c r="CA2127" s="3"/>
      <c r="CB2127" s="3"/>
      <c r="CC2127" s="3"/>
      <c r="CD2127" s="3"/>
      <c r="CE2127" s="3"/>
      <c r="CF2127" s="3"/>
      <c r="CG2127" s="3"/>
      <c r="CH2127" s="3"/>
      <c r="CI2127" s="3"/>
      <c r="CJ2127" s="3"/>
      <c r="CK2127" s="3"/>
    </row>
    <row r="2128" spans="1:89" s="2" customFormat="1">
      <c r="A2128" s="140"/>
      <c r="B2128" s="21"/>
      <c r="C2128" s="7"/>
      <c r="D2128" s="44"/>
      <c r="E2128" s="44"/>
      <c r="F2128" s="44"/>
      <c r="G2128" s="44"/>
      <c r="H2128" s="44"/>
      <c r="I2128" s="44"/>
      <c r="J2128" s="44"/>
      <c r="K2128" s="44"/>
      <c r="L2128" s="44"/>
      <c r="M2128" s="44"/>
      <c r="N2128" s="44"/>
      <c r="O2128" s="44"/>
      <c r="P2128" s="44"/>
      <c r="Q2128" s="44"/>
      <c r="R2128" s="44"/>
      <c r="S2128" s="28"/>
      <c r="T2128" s="28"/>
      <c r="U2128" s="28"/>
      <c r="V2128" s="28"/>
      <c r="W2128" s="28"/>
      <c r="X2128" s="28"/>
      <c r="Y2128" s="28"/>
      <c r="Z2128" s="28"/>
      <c r="AA2128" s="28"/>
      <c r="AB2128" s="27"/>
      <c r="AC2128" s="27"/>
      <c r="AD2128" s="27"/>
      <c r="AE2128" s="27"/>
      <c r="AF2128" s="27"/>
      <c r="AG2128" s="27"/>
      <c r="AH2128" s="27"/>
      <c r="AI2128" s="27"/>
      <c r="AJ2128" s="27"/>
      <c r="AK2128" s="27"/>
      <c r="AL2128" s="27"/>
      <c r="AM2128" s="27"/>
      <c r="AN2128" s="27"/>
      <c r="AO2128" s="27"/>
      <c r="AP2128" s="27"/>
      <c r="AQ2128" s="27"/>
      <c r="AR2128" s="27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  <c r="BR2128" s="3"/>
      <c r="BS2128" s="3"/>
      <c r="BT2128" s="3"/>
      <c r="BU2128" s="3"/>
      <c r="BV2128" s="3"/>
      <c r="BW2128" s="3"/>
      <c r="BX2128" s="3"/>
      <c r="BY2128" s="3"/>
      <c r="BZ2128" s="3"/>
      <c r="CA2128" s="3"/>
      <c r="CB2128" s="3"/>
      <c r="CC2128" s="3"/>
      <c r="CD2128" s="3"/>
      <c r="CE2128" s="3"/>
      <c r="CF2128" s="3"/>
      <c r="CG2128" s="3"/>
      <c r="CH2128" s="3"/>
      <c r="CI2128" s="3"/>
      <c r="CJ2128" s="3"/>
      <c r="CK2128" s="3"/>
    </row>
    <row r="2129" spans="1:89" s="2" customFormat="1">
      <c r="A2129" s="140"/>
      <c r="B2129" s="21"/>
      <c r="C2129" s="7"/>
      <c r="D2129" s="44"/>
      <c r="E2129" s="44"/>
      <c r="F2129" s="44"/>
      <c r="G2129" s="44"/>
      <c r="H2129" s="44"/>
      <c r="I2129" s="44"/>
      <c r="J2129" s="44"/>
      <c r="K2129" s="44"/>
      <c r="L2129" s="44"/>
      <c r="M2129" s="44"/>
      <c r="N2129" s="44"/>
      <c r="O2129" s="44"/>
      <c r="P2129" s="44"/>
      <c r="Q2129" s="44"/>
      <c r="R2129" s="44"/>
      <c r="S2129" s="28"/>
      <c r="T2129" s="28"/>
      <c r="U2129" s="28"/>
      <c r="V2129" s="28"/>
      <c r="W2129" s="28"/>
      <c r="X2129" s="28"/>
      <c r="Y2129" s="28"/>
      <c r="Z2129" s="28"/>
      <c r="AA2129" s="28"/>
      <c r="AB2129" s="27"/>
      <c r="AC2129" s="27"/>
      <c r="AD2129" s="27"/>
      <c r="AE2129" s="27"/>
      <c r="AF2129" s="27"/>
      <c r="AG2129" s="27"/>
      <c r="AH2129" s="27"/>
      <c r="AI2129" s="27"/>
      <c r="AJ2129" s="27"/>
      <c r="AK2129" s="27"/>
      <c r="AL2129" s="27"/>
      <c r="AM2129" s="27"/>
      <c r="AN2129" s="27"/>
      <c r="AO2129" s="27"/>
      <c r="AP2129" s="27"/>
      <c r="AQ2129" s="27"/>
      <c r="AR2129" s="27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  <c r="BR2129" s="3"/>
      <c r="BS2129" s="3"/>
      <c r="BT2129" s="3"/>
      <c r="BU2129" s="3"/>
      <c r="BV2129" s="3"/>
      <c r="BW2129" s="3"/>
      <c r="BX2129" s="3"/>
      <c r="BY2129" s="3"/>
      <c r="BZ2129" s="3"/>
      <c r="CA2129" s="3"/>
      <c r="CB2129" s="3"/>
      <c r="CC2129" s="3"/>
      <c r="CD2129" s="3"/>
      <c r="CE2129" s="3"/>
      <c r="CF2129" s="3"/>
      <c r="CG2129" s="3"/>
      <c r="CH2129" s="3"/>
      <c r="CI2129" s="3"/>
      <c r="CJ2129" s="3"/>
      <c r="CK2129" s="3"/>
    </row>
    <row r="2130" spans="1:89" s="2" customFormat="1">
      <c r="A2130" s="140"/>
      <c r="B2130" s="21"/>
      <c r="C2130" s="7"/>
      <c r="D2130" s="44"/>
      <c r="E2130" s="44"/>
      <c r="F2130" s="44"/>
      <c r="G2130" s="44"/>
      <c r="H2130" s="44"/>
      <c r="I2130" s="44"/>
      <c r="J2130" s="44"/>
      <c r="K2130" s="44"/>
      <c r="L2130" s="44"/>
      <c r="M2130" s="44"/>
      <c r="N2130" s="44"/>
      <c r="O2130" s="44"/>
      <c r="P2130" s="44"/>
      <c r="Q2130" s="44"/>
      <c r="R2130" s="44"/>
      <c r="S2130" s="28"/>
      <c r="T2130" s="28"/>
      <c r="U2130" s="28"/>
      <c r="V2130" s="28"/>
      <c r="W2130" s="28"/>
      <c r="X2130" s="28"/>
      <c r="Y2130" s="28"/>
      <c r="Z2130" s="28"/>
      <c r="AA2130" s="28"/>
      <c r="AB2130" s="27"/>
      <c r="AC2130" s="27"/>
      <c r="AD2130" s="27"/>
      <c r="AE2130" s="27"/>
      <c r="AF2130" s="27"/>
      <c r="AG2130" s="27"/>
      <c r="AH2130" s="27"/>
      <c r="AI2130" s="27"/>
      <c r="AJ2130" s="27"/>
      <c r="AK2130" s="27"/>
      <c r="AL2130" s="27"/>
      <c r="AM2130" s="27"/>
      <c r="AN2130" s="27"/>
      <c r="AO2130" s="27"/>
      <c r="AP2130" s="27"/>
      <c r="AQ2130" s="27"/>
      <c r="AR2130" s="27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  <c r="BN2130" s="3"/>
      <c r="BO2130" s="3"/>
      <c r="BP2130" s="3"/>
      <c r="BQ2130" s="3"/>
      <c r="BR2130" s="3"/>
      <c r="BS2130" s="3"/>
      <c r="BT2130" s="3"/>
      <c r="BU2130" s="3"/>
      <c r="BV2130" s="3"/>
      <c r="BW2130" s="3"/>
      <c r="BX2130" s="3"/>
      <c r="BY2130" s="3"/>
      <c r="BZ2130" s="3"/>
      <c r="CA2130" s="3"/>
      <c r="CB2130" s="3"/>
      <c r="CC2130" s="3"/>
      <c r="CD2130" s="3"/>
      <c r="CE2130" s="3"/>
      <c r="CF2130" s="3"/>
      <c r="CG2130" s="3"/>
      <c r="CH2130" s="3"/>
      <c r="CI2130" s="3"/>
      <c r="CJ2130" s="3"/>
      <c r="CK2130" s="3"/>
    </row>
    <row r="2131" spans="1:89" s="2" customFormat="1">
      <c r="A2131" s="140"/>
      <c r="B2131" s="21"/>
      <c r="C2131" s="7"/>
      <c r="D2131" s="44"/>
      <c r="E2131" s="44"/>
      <c r="F2131" s="44"/>
      <c r="G2131" s="44"/>
      <c r="H2131" s="44"/>
      <c r="I2131" s="44"/>
      <c r="J2131" s="44"/>
      <c r="K2131" s="44"/>
      <c r="L2131" s="44"/>
      <c r="M2131" s="44"/>
      <c r="N2131" s="44"/>
      <c r="O2131" s="44"/>
      <c r="P2131" s="44"/>
      <c r="Q2131" s="44"/>
      <c r="R2131" s="44"/>
      <c r="S2131" s="28"/>
      <c r="T2131" s="28"/>
      <c r="U2131" s="28"/>
      <c r="V2131" s="28"/>
      <c r="W2131" s="28"/>
      <c r="X2131" s="28"/>
      <c r="Y2131" s="28"/>
      <c r="Z2131" s="28"/>
      <c r="AA2131" s="28"/>
      <c r="AB2131" s="27"/>
      <c r="AC2131" s="27"/>
      <c r="AD2131" s="27"/>
      <c r="AE2131" s="27"/>
      <c r="AF2131" s="27"/>
      <c r="AG2131" s="27"/>
      <c r="AH2131" s="27"/>
      <c r="AI2131" s="27"/>
      <c r="AJ2131" s="27"/>
      <c r="AK2131" s="27"/>
      <c r="AL2131" s="27"/>
      <c r="AM2131" s="27"/>
      <c r="AN2131" s="27"/>
      <c r="AO2131" s="27"/>
      <c r="AP2131" s="27"/>
      <c r="AQ2131" s="27"/>
      <c r="AR2131" s="27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  <c r="BN2131" s="3"/>
      <c r="BO2131" s="3"/>
      <c r="BP2131" s="3"/>
      <c r="BQ2131" s="3"/>
      <c r="BR2131" s="3"/>
      <c r="BS2131" s="3"/>
      <c r="BT2131" s="3"/>
      <c r="BU2131" s="3"/>
      <c r="BV2131" s="3"/>
      <c r="BW2131" s="3"/>
      <c r="BX2131" s="3"/>
      <c r="BY2131" s="3"/>
      <c r="BZ2131" s="3"/>
      <c r="CA2131" s="3"/>
      <c r="CB2131" s="3"/>
      <c r="CC2131" s="3"/>
      <c r="CD2131" s="3"/>
      <c r="CE2131" s="3"/>
      <c r="CF2131" s="3"/>
      <c r="CG2131" s="3"/>
      <c r="CH2131" s="3"/>
      <c r="CI2131" s="3"/>
      <c r="CJ2131" s="3"/>
      <c r="CK2131" s="3"/>
    </row>
    <row r="2132" spans="1:89" s="2" customFormat="1">
      <c r="A2132" s="140"/>
      <c r="B2132" s="21"/>
      <c r="C2132" s="7"/>
      <c r="D2132" s="44"/>
      <c r="E2132" s="44"/>
      <c r="F2132" s="44"/>
      <c r="G2132" s="44"/>
      <c r="H2132" s="44"/>
      <c r="I2132" s="44"/>
      <c r="J2132" s="44"/>
      <c r="K2132" s="44"/>
      <c r="L2132" s="44"/>
      <c r="M2132" s="44"/>
      <c r="N2132" s="44"/>
      <c r="O2132" s="44"/>
      <c r="P2132" s="44"/>
      <c r="Q2132" s="44"/>
      <c r="R2132" s="44"/>
      <c r="S2132" s="28"/>
      <c r="T2132" s="28"/>
      <c r="U2132" s="28"/>
      <c r="V2132" s="28"/>
      <c r="W2132" s="28"/>
      <c r="X2132" s="28"/>
      <c r="Y2132" s="28"/>
      <c r="Z2132" s="28"/>
      <c r="AA2132" s="28"/>
      <c r="AB2132" s="27"/>
      <c r="AC2132" s="27"/>
      <c r="AD2132" s="27"/>
      <c r="AE2132" s="27"/>
      <c r="AF2132" s="27"/>
      <c r="AG2132" s="27"/>
      <c r="AH2132" s="27"/>
      <c r="AI2132" s="27"/>
      <c r="AJ2132" s="27"/>
      <c r="AK2132" s="27"/>
      <c r="AL2132" s="27"/>
      <c r="AM2132" s="27"/>
      <c r="AN2132" s="27"/>
      <c r="AO2132" s="27"/>
      <c r="AP2132" s="27"/>
      <c r="AQ2132" s="27"/>
      <c r="AR2132" s="27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  <c r="BN2132" s="3"/>
      <c r="BO2132" s="3"/>
      <c r="BP2132" s="3"/>
      <c r="BQ2132" s="3"/>
      <c r="BR2132" s="3"/>
      <c r="BS2132" s="3"/>
      <c r="BT2132" s="3"/>
      <c r="BU2132" s="3"/>
      <c r="BV2132" s="3"/>
      <c r="BW2132" s="3"/>
      <c r="BX2132" s="3"/>
      <c r="BY2132" s="3"/>
      <c r="BZ2132" s="3"/>
      <c r="CA2132" s="3"/>
      <c r="CB2132" s="3"/>
      <c r="CC2132" s="3"/>
      <c r="CD2132" s="3"/>
      <c r="CE2132" s="3"/>
      <c r="CF2132" s="3"/>
      <c r="CG2132" s="3"/>
      <c r="CH2132" s="3"/>
      <c r="CI2132" s="3"/>
      <c r="CJ2132" s="3"/>
      <c r="CK2132" s="3"/>
    </row>
    <row r="2133" spans="1:89" s="2" customFormat="1">
      <c r="A2133" s="140"/>
      <c r="B2133" s="21"/>
      <c r="C2133" s="7"/>
      <c r="D2133" s="44"/>
      <c r="E2133" s="44"/>
      <c r="F2133" s="44"/>
      <c r="G2133" s="44"/>
      <c r="H2133" s="44"/>
      <c r="I2133" s="44"/>
      <c r="J2133" s="44"/>
      <c r="K2133" s="44"/>
      <c r="L2133" s="44"/>
      <c r="M2133" s="44"/>
      <c r="N2133" s="44"/>
      <c r="O2133" s="44"/>
      <c r="P2133" s="44"/>
      <c r="Q2133" s="44"/>
      <c r="R2133" s="44"/>
      <c r="S2133" s="28"/>
      <c r="T2133" s="28"/>
      <c r="U2133" s="28"/>
      <c r="V2133" s="28"/>
      <c r="W2133" s="28"/>
      <c r="X2133" s="28"/>
      <c r="Y2133" s="28"/>
      <c r="Z2133" s="28"/>
      <c r="AA2133" s="28"/>
      <c r="AB2133" s="27"/>
      <c r="AC2133" s="27"/>
      <c r="AD2133" s="27"/>
      <c r="AE2133" s="27"/>
      <c r="AF2133" s="27"/>
      <c r="AG2133" s="27"/>
      <c r="AH2133" s="27"/>
      <c r="AI2133" s="27"/>
      <c r="AJ2133" s="27"/>
      <c r="AK2133" s="27"/>
      <c r="AL2133" s="27"/>
      <c r="AM2133" s="27"/>
      <c r="AN2133" s="27"/>
      <c r="AO2133" s="27"/>
      <c r="AP2133" s="27"/>
      <c r="AQ2133" s="27"/>
      <c r="AR2133" s="27"/>
      <c r="AS2133" s="3"/>
      <c r="AT2133" s="3"/>
      <c r="AU2133" s="3"/>
      <c r="AV2133" s="3"/>
      <c r="AW2133" s="3"/>
      <c r="AX2133" s="3"/>
      <c r="AY2133" s="3"/>
      <c r="AZ2133" s="3"/>
      <c r="BA2133" s="3"/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  <c r="BN2133" s="3"/>
      <c r="BO2133" s="3"/>
      <c r="BP2133" s="3"/>
      <c r="BQ2133" s="3"/>
      <c r="BR2133" s="3"/>
      <c r="BS2133" s="3"/>
      <c r="BT2133" s="3"/>
      <c r="BU2133" s="3"/>
      <c r="BV2133" s="3"/>
      <c r="BW2133" s="3"/>
      <c r="BX2133" s="3"/>
      <c r="BY2133" s="3"/>
      <c r="BZ2133" s="3"/>
      <c r="CA2133" s="3"/>
      <c r="CB2133" s="3"/>
      <c r="CC2133" s="3"/>
      <c r="CD2133" s="3"/>
      <c r="CE2133" s="3"/>
      <c r="CF2133" s="3"/>
      <c r="CG2133" s="3"/>
      <c r="CH2133" s="3"/>
      <c r="CI2133" s="3"/>
      <c r="CJ2133" s="3"/>
      <c r="CK2133" s="3"/>
    </row>
    <row r="2134" spans="1:89" s="2" customFormat="1">
      <c r="A2134" s="140"/>
      <c r="B2134" s="21"/>
      <c r="C2134" s="7"/>
      <c r="D2134" s="44"/>
      <c r="E2134" s="44"/>
      <c r="F2134" s="44"/>
      <c r="G2134" s="44"/>
      <c r="H2134" s="44"/>
      <c r="I2134" s="44"/>
      <c r="J2134" s="44"/>
      <c r="K2134" s="44"/>
      <c r="L2134" s="44"/>
      <c r="M2134" s="44"/>
      <c r="N2134" s="44"/>
      <c r="O2134" s="44"/>
      <c r="P2134" s="44"/>
      <c r="Q2134" s="44"/>
      <c r="R2134" s="44"/>
      <c r="S2134" s="28"/>
      <c r="T2134" s="28"/>
      <c r="U2134" s="28"/>
      <c r="V2134" s="28"/>
      <c r="W2134" s="28"/>
      <c r="X2134" s="28"/>
      <c r="Y2134" s="28"/>
      <c r="Z2134" s="28"/>
      <c r="AA2134" s="28"/>
      <c r="AB2134" s="27"/>
      <c r="AC2134" s="27"/>
      <c r="AD2134" s="27"/>
      <c r="AE2134" s="27"/>
      <c r="AF2134" s="27"/>
      <c r="AG2134" s="27"/>
      <c r="AH2134" s="27"/>
      <c r="AI2134" s="27"/>
      <c r="AJ2134" s="27"/>
      <c r="AK2134" s="27"/>
      <c r="AL2134" s="27"/>
      <c r="AM2134" s="27"/>
      <c r="AN2134" s="27"/>
      <c r="AO2134" s="27"/>
      <c r="AP2134" s="27"/>
      <c r="AQ2134" s="27"/>
      <c r="AR2134" s="27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  <c r="BN2134" s="3"/>
      <c r="BO2134" s="3"/>
      <c r="BP2134" s="3"/>
      <c r="BQ2134" s="3"/>
      <c r="BR2134" s="3"/>
      <c r="BS2134" s="3"/>
      <c r="BT2134" s="3"/>
      <c r="BU2134" s="3"/>
      <c r="BV2134" s="3"/>
      <c r="BW2134" s="3"/>
      <c r="BX2134" s="3"/>
      <c r="BY2134" s="3"/>
      <c r="BZ2134" s="3"/>
      <c r="CA2134" s="3"/>
      <c r="CB2134" s="3"/>
      <c r="CC2134" s="3"/>
      <c r="CD2134" s="3"/>
      <c r="CE2134" s="3"/>
      <c r="CF2134" s="3"/>
      <c r="CG2134" s="3"/>
      <c r="CH2134" s="3"/>
      <c r="CI2134" s="3"/>
      <c r="CJ2134" s="3"/>
      <c r="CK2134" s="3"/>
    </row>
    <row r="2135" spans="1:89" s="2" customFormat="1">
      <c r="A2135" s="140"/>
      <c r="B2135" s="21"/>
      <c r="C2135" s="7"/>
      <c r="D2135" s="44"/>
      <c r="E2135" s="44"/>
      <c r="F2135" s="44"/>
      <c r="G2135" s="44"/>
      <c r="H2135" s="44"/>
      <c r="I2135" s="44"/>
      <c r="J2135" s="44"/>
      <c r="K2135" s="44"/>
      <c r="L2135" s="44"/>
      <c r="M2135" s="44"/>
      <c r="N2135" s="44"/>
      <c r="O2135" s="44"/>
      <c r="P2135" s="44"/>
      <c r="Q2135" s="44"/>
      <c r="R2135" s="44"/>
      <c r="S2135" s="28"/>
      <c r="T2135" s="28"/>
      <c r="U2135" s="28"/>
      <c r="V2135" s="28"/>
      <c r="W2135" s="28"/>
      <c r="X2135" s="28"/>
      <c r="Y2135" s="28"/>
      <c r="Z2135" s="28"/>
      <c r="AA2135" s="28"/>
      <c r="AB2135" s="27"/>
      <c r="AC2135" s="27"/>
      <c r="AD2135" s="27"/>
      <c r="AE2135" s="27"/>
      <c r="AF2135" s="27"/>
      <c r="AG2135" s="27"/>
      <c r="AH2135" s="27"/>
      <c r="AI2135" s="27"/>
      <c r="AJ2135" s="27"/>
      <c r="AK2135" s="27"/>
      <c r="AL2135" s="27"/>
      <c r="AM2135" s="27"/>
      <c r="AN2135" s="27"/>
      <c r="AO2135" s="27"/>
      <c r="AP2135" s="27"/>
      <c r="AQ2135" s="27"/>
      <c r="AR2135" s="27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  <c r="BN2135" s="3"/>
      <c r="BO2135" s="3"/>
      <c r="BP2135" s="3"/>
      <c r="BQ2135" s="3"/>
      <c r="BR2135" s="3"/>
      <c r="BS2135" s="3"/>
      <c r="BT2135" s="3"/>
      <c r="BU2135" s="3"/>
      <c r="BV2135" s="3"/>
      <c r="BW2135" s="3"/>
      <c r="BX2135" s="3"/>
      <c r="BY2135" s="3"/>
      <c r="BZ2135" s="3"/>
      <c r="CA2135" s="3"/>
      <c r="CB2135" s="3"/>
      <c r="CC2135" s="3"/>
      <c r="CD2135" s="3"/>
      <c r="CE2135" s="3"/>
      <c r="CF2135" s="3"/>
      <c r="CG2135" s="3"/>
      <c r="CH2135" s="3"/>
      <c r="CI2135" s="3"/>
      <c r="CJ2135" s="3"/>
      <c r="CK2135" s="3"/>
    </row>
    <row r="2136" spans="1:89" s="2" customFormat="1">
      <c r="A2136" s="140"/>
      <c r="B2136" s="21"/>
      <c r="C2136" s="7"/>
      <c r="D2136" s="44"/>
      <c r="E2136" s="44"/>
      <c r="F2136" s="44"/>
      <c r="G2136" s="44"/>
      <c r="H2136" s="44"/>
      <c r="I2136" s="44"/>
      <c r="J2136" s="44"/>
      <c r="K2136" s="44"/>
      <c r="L2136" s="44"/>
      <c r="M2136" s="44"/>
      <c r="N2136" s="44"/>
      <c r="O2136" s="44"/>
      <c r="P2136" s="44"/>
      <c r="Q2136" s="44"/>
      <c r="R2136" s="44"/>
      <c r="S2136" s="28"/>
      <c r="T2136" s="28"/>
      <c r="U2136" s="28"/>
      <c r="V2136" s="28"/>
      <c r="W2136" s="28"/>
      <c r="X2136" s="28"/>
      <c r="Y2136" s="28"/>
      <c r="Z2136" s="28"/>
      <c r="AA2136" s="28"/>
      <c r="AB2136" s="27"/>
      <c r="AC2136" s="27"/>
      <c r="AD2136" s="27"/>
      <c r="AE2136" s="27"/>
      <c r="AF2136" s="27"/>
      <c r="AG2136" s="27"/>
      <c r="AH2136" s="27"/>
      <c r="AI2136" s="27"/>
      <c r="AJ2136" s="27"/>
      <c r="AK2136" s="27"/>
      <c r="AL2136" s="27"/>
      <c r="AM2136" s="27"/>
      <c r="AN2136" s="27"/>
      <c r="AO2136" s="27"/>
      <c r="AP2136" s="27"/>
      <c r="AQ2136" s="27"/>
      <c r="AR2136" s="27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  <c r="BN2136" s="3"/>
      <c r="BO2136" s="3"/>
      <c r="BP2136" s="3"/>
      <c r="BQ2136" s="3"/>
      <c r="BR2136" s="3"/>
      <c r="BS2136" s="3"/>
      <c r="BT2136" s="3"/>
      <c r="BU2136" s="3"/>
      <c r="BV2136" s="3"/>
      <c r="BW2136" s="3"/>
      <c r="BX2136" s="3"/>
      <c r="BY2136" s="3"/>
      <c r="BZ2136" s="3"/>
      <c r="CA2136" s="3"/>
      <c r="CB2136" s="3"/>
      <c r="CC2136" s="3"/>
      <c r="CD2136" s="3"/>
      <c r="CE2136" s="3"/>
      <c r="CF2136" s="3"/>
      <c r="CG2136" s="3"/>
      <c r="CH2136" s="3"/>
      <c r="CI2136" s="3"/>
      <c r="CJ2136" s="3"/>
      <c r="CK2136" s="3"/>
    </row>
    <row r="2137" spans="1:89" s="2" customFormat="1">
      <c r="A2137" s="140"/>
      <c r="B2137" s="21"/>
      <c r="C2137" s="7"/>
      <c r="D2137" s="44"/>
      <c r="E2137" s="44"/>
      <c r="F2137" s="44"/>
      <c r="G2137" s="44"/>
      <c r="H2137" s="44"/>
      <c r="I2137" s="44"/>
      <c r="J2137" s="44"/>
      <c r="K2137" s="44"/>
      <c r="L2137" s="44"/>
      <c r="M2137" s="44"/>
      <c r="N2137" s="44"/>
      <c r="O2137" s="44"/>
      <c r="P2137" s="44"/>
      <c r="Q2137" s="44"/>
      <c r="R2137" s="44"/>
      <c r="S2137" s="28"/>
      <c r="T2137" s="28"/>
      <c r="U2137" s="28"/>
      <c r="V2137" s="28"/>
      <c r="W2137" s="28"/>
      <c r="X2137" s="28"/>
      <c r="Y2137" s="28"/>
      <c r="Z2137" s="28"/>
      <c r="AA2137" s="28"/>
      <c r="AB2137" s="27"/>
      <c r="AC2137" s="27"/>
      <c r="AD2137" s="27"/>
      <c r="AE2137" s="27"/>
      <c r="AF2137" s="27"/>
      <c r="AG2137" s="27"/>
      <c r="AH2137" s="27"/>
      <c r="AI2137" s="27"/>
      <c r="AJ2137" s="27"/>
      <c r="AK2137" s="27"/>
      <c r="AL2137" s="27"/>
      <c r="AM2137" s="27"/>
      <c r="AN2137" s="27"/>
      <c r="AO2137" s="27"/>
      <c r="AP2137" s="27"/>
      <c r="AQ2137" s="27"/>
      <c r="AR2137" s="27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  <c r="BN2137" s="3"/>
      <c r="BO2137" s="3"/>
      <c r="BP2137" s="3"/>
      <c r="BQ2137" s="3"/>
      <c r="BR2137" s="3"/>
      <c r="BS2137" s="3"/>
      <c r="BT2137" s="3"/>
      <c r="BU2137" s="3"/>
      <c r="BV2137" s="3"/>
      <c r="BW2137" s="3"/>
      <c r="BX2137" s="3"/>
      <c r="BY2137" s="3"/>
      <c r="BZ2137" s="3"/>
      <c r="CA2137" s="3"/>
      <c r="CB2137" s="3"/>
      <c r="CC2137" s="3"/>
      <c r="CD2137" s="3"/>
      <c r="CE2137" s="3"/>
      <c r="CF2137" s="3"/>
      <c r="CG2137" s="3"/>
      <c r="CH2137" s="3"/>
      <c r="CI2137" s="3"/>
      <c r="CJ2137" s="3"/>
      <c r="CK2137" s="3"/>
    </row>
    <row r="2138" spans="1:89" s="2" customFormat="1">
      <c r="A2138" s="140"/>
      <c r="B2138" s="21"/>
      <c r="C2138" s="7"/>
      <c r="D2138" s="44"/>
      <c r="E2138" s="44"/>
      <c r="F2138" s="44"/>
      <c r="G2138" s="44"/>
      <c r="H2138" s="44"/>
      <c r="I2138" s="44"/>
      <c r="J2138" s="44"/>
      <c r="K2138" s="44"/>
      <c r="L2138" s="44"/>
      <c r="M2138" s="44"/>
      <c r="N2138" s="44"/>
      <c r="O2138" s="44"/>
      <c r="P2138" s="44"/>
      <c r="Q2138" s="44"/>
      <c r="R2138" s="44"/>
      <c r="S2138" s="28"/>
      <c r="T2138" s="28"/>
      <c r="U2138" s="28"/>
      <c r="V2138" s="28"/>
      <c r="W2138" s="28"/>
      <c r="X2138" s="28"/>
      <c r="Y2138" s="28"/>
      <c r="Z2138" s="28"/>
      <c r="AA2138" s="28"/>
      <c r="AB2138" s="27"/>
      <c r="AC2138" s="27"/>
      <c r="AD2138" s="27"/>
      <c r="AE2138" s="27"/>
      <c r="AF2138" s="27"/>
      <c r="AG2138" s="27"/>
      <c r="AH2138" s="27"/>
      <c r="AI2138" s="27"/>
      <c r="AJ2138" s="27"/>
      <c r="AK2138" s="27"/>
      <c r="AL2138" s="27"/>
      <c r="AM2138" s="27"/>
      <c r="AN2138" s="27"/>
      <c r="AO2138" s="27"/>
      <c r="AP2138" s="27"/>
      <c r="AQ2138" s="27"/>
      <c r="AR2138" s="27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  <c r="BN2138" s="3"/>
      <c r="BO2138" s="3"/>
      <c r="BP2138" s="3"/>
      <c r="BQ2138" s="3"/>
      <c r="BR2138" s="3"/>
      <c r="BS2138" s="3"/>
      <c r="BT2138" s="3"/>
      <c r="BU2138" s="3"/>
      <c r="BV2138" s="3"/>
      <c r="BW2138" s="3"/>
      <c r="BX2138" s="3"/>
      <c r="BY2138" s="3"/>
      <c r="BZ2138" s="3"/>
      <c r="CA2138" s="3"/>
      <c r="CB2138" s="3"/>
      <c r="CC2138" s="3"/>
      <c r="CD2138" s="3"/>
      <c r="CE2138" s="3"/>
      <c r="CF2138" s="3"/>
      <c r="CG2138" s="3"/>
      <c r="CH2138" s="3"/>
      <c r="CI2138" s="3"/>
      <c r="CJ2138" s="3"/>
      <c r="CK2138" s="3"/>
    </row>
    <row r="2139" spans="1:89" s="2" customFormat="1">
      <c r="A2139" s="140"/>
      <c r="B2139" s="21"/>
      <c r="C2139" s="7"/>
      <c r="D2139" s="44"/>
      <c r="E2139" s="44"/>
      <c r="F2139" s="44"/>
      <c r="G2139" s="44"/>
      <c r="H2139" s="44"/>
      <c r="I2139" s="44"/>
      <c r="J2139" s="44"/>
      <c r="K2139" s="44"/>
      <c r="L2139" s="44"/>
      <c r="M2139" s="44"/>
      <c r="N2139" s="44"/>
      <c r="O2139" s="44"/>
      <c r="P2139" s="44"/>
      <c r="Q2139" s="44"/>
      <c r="R2139" s="44"/>
      <c r="S2139" s="28"/>
      <c r="T2139" s="28"/>
      <c r="U2139" s="28"/>
      <c r="V2139" s="28"/>
      <c r="W2139" s="28"/>
      <c r="X2139" s="28"/>
      <c r="Y2139" s="28"/>
      <c r="Z2139" s="28"/>
      <c r="AA2139" s="28"/>
      <c r="AB2139" s="27"/>
      <c r="AC2139" s="27"/>
      <c r="AD2139" s="27"/>
      <c r="AE2139" s="27"/>
      <c r="AF2139" s="27"/>
      <c r="AG2139" s="27"/>
      <c r="AH2139" s="27"/>
      <c r="AI2139" s="27"/>
      <c r="AJ2139" s="27"/>
      <c r="AK2139" s="27"/>
      <c r="AL2139" s="27"/>
      <c r="AM2139" s="27"/>
      <c r="AN2139" s="27"/>
      <c r="AO2139" s="27"/>
      <c r="AP2139" s="27"/>
      <c r="AQ2139" s="27"/>
      <c r="AR2139" s="27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/>
      <c r="BK2139" s="3"/>
      <c r="BL2139" s="3"/>
      <c r="BM2139" s="3"/>
      <c r="BN2139" s="3"/>
      <c r="BO2139" s="3"/>
      <c r="BP2139" s="3"/>
      <c r="BQ2139" s="3"/>
      <c r="BR2139" s="3"/>
      <c r="BS2139" s="3"/>
      <c r="BT2139" s="3"/>
      <c r="BU2139" s="3"/>
      <c r="BV2139" s="3"/>
      <c r="BW2139" s="3"/>
      <c r="BX2139" s="3"/>
      <c r="BY2139" s="3"/>
      <c r="BZ2139" s="3"/>
      <c r="CA2139" s="3"/>
      <c r="CB2139" s="3"/>
      <c r="CC2139" s="3"/>
      <c r="CD2139" s="3"/>
      <c r="CE2139" s="3"/>
      <c r="CF2139" s="3"/>
      <c r="CG2139" s="3"/>
      <c r="CH2139" s="3"/>
      <c r="CI2139" s="3"/>
      <c r="CJ2139" s="3"/>
      <c r="CK2139" s="3"/>
    </row>
    <row r="2140" spans="1:89" s="2" customFormat="1">
      <c r="A2140" s="140"/>
      <c r="B2140" s="21"/>
      <c r="C2140" s="7"/>
      <c r="D2140" s="44"/>
      <c r="E2140" s="44"/>
      <c r="F2140" s="44"/>
      <c r="G2140" s="44"/>
      <c r="H2140" s="44"/>
      <c r="I2140" s="44"/>
      <c r="J2140" s="44"/>
      <c r="K2140" s="44"/>
      <c r="L2140" s="44"/>
      <c r="M2140" s="44"/>
      <c r="N2140" s="44"/>
      <c r="O2140" s="44"/>
      <c r="P2140" s="44"/>
      <c r="Q2140" s="44"/>
      <c r="R2140" s="44"/>
      <c r="S2140" s="28"/>
      <c r="T2140" s="28"/>
      <c r="U2140" s="28"/>
      <c r="V2140" s="28"/>
      <c r="W2140" s="28"/>
      <c r="X2140" s="28"/>
      <c r="Y2140" s="28"/>
      <c r="Z2140" s="28"/>
      <c r="AA2140" s="28"/>
      <c r="AB2140" s="27"/>
      <c r="AC2140" s="27"/>
      <c r="AD2140" s="27"/>
      <c r="AE2140" s="27"/>
      <c r="AF2140" s="27"/>
      <c r="AG2140" s="27"/>
      <c r="AH2140" s="27"/>
      <c r="AI2140" s="27"/>
      <c r="AJ2140" s="27"/>
      <c r="AK2140" s="27"/>
      <c r="AL2140" s="27"/>
      <c r="AM2140" s="27"/>
      <c r="AN2140" s="27"/>
      <c r="AO2140" s="27"/>
      <c r="AP2140" s="27"/>
      <c r="AQ2140" s="27"/>
      <c r="AR2140" s="27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/>
      <c r="BF2140" s="3"/>
      <c r="BG2140" s="3"/>
      <c r="BH2140" s="3"/>
      <c r="BI2140" s="3"/>
      <c r="BJ2140" s="3"/>
      <c r="BK2140" s="3"/>
      <c r="BL2140" s="3"/>
      <c r="BM2140" s="3"/>
      <c r="BN2140" s="3"/>
      <c r="BO2140" s="3"/>
      <c r="BP2140" s="3"/>
      <c r="BQ2140" s="3"/>
      <c r="BR2140" s="3"/>
      <c r="BS2140" s="3"/>
      <c r="BT2140" s="3"/>
      <c r="BU2140" s="3"/>
      <c r="BV2140" s="3"/>
      <c r="BW2140" s="3"/>
      <c r="BX2140" s="3"/>
      <c r="BY2140" s="3"/>
      <c r="BZ2140" s="3"/>
      <c r="CA2140" s="3"/>
      <c r="CB2140" s="3"/>
      <c r="CC2140" s="3"/>
      <c r="CD2140" s="3"/>
      <c r="CE2140" s="3"/>
      <c r="CF2140" s="3"/>
      <c r="CG2140" s="3"/>
      <c r="CH2140" s="3"/>
      <c r="CI2140" s="3"/>
      <c r="CJ2140" s="3"/>
      <c r="CK2140" s="3"/>
    </row>
    <row r="2141" spans="1:89" s="2" customFormat="1">
      <c r="A2141" s="140"/>
      <c r="B2141" s="21"/>
      <c r="C2141" s="7"/>
      <c r="D2141" s="44"/>
      <c r="E2141" s="44"/>
      <c r="F2141" s="44"/>
      <c r="G2141" s="44"/>
      <c r="H2141" s="44"/>
      <c r="I2141" s="44"/>
      <c r="J2141" s="44"/>
      <c r="K2141" s="44"/>
      <c r="L2141" s="44"/>
      <c r="M2141" s="44"/>
      <c r="N2141" s="44"/>
      <c r="O2141" s="44"/>
      <c r="P2141" s="44"/>
      <c r="Q2141" s="44"/>
      <c r="R2141" s="44"/>
      <c r="S2141" s="28"/>
      <c r="T2141" s="28"/>
      <c r="U2141" s="28"/>
      <c r="V2141" s="28"/>
      <c r="W2141" s="28"/>
      <c r="X2141" s="28"/>
      <c r="Y2141" s="28"/>
      <c r="Z2141" s="28"/>
      <c r="AA2141" s="28"/>
      <c r="AB2141" s="27"/>
      <c r="AC2141" s="27"/>
      <c r="AD2141" s="27"/>
      <c r="AE2141" s="27"/>
      <c r="AF2141" s="27"/>
      <c r="AG2141" s="27"/>
      <c r="AH2141" s="27"/>
      <c r="AI2141" s="27"/>
      <c r="AJ2141" s="27"/>
      <c r="AK2141" s="27"/>
      <c r="AL2141" s="27"/>
      <c r="AM2141" s="27"/>
      <c r="AN2141" s="27"/>
      <c r="AO2141" s="27"/>
      <c r="AP2141" s="27"/>
      <c r="AQ2141" s="27"/>
      <c r="AR2141" s="27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  <c r="BN2141" s="3"/>
      <c r="BO2141" s="3"/>
      <c r="BP2141" s="3"/>
      <c r="BQ2141" s="3"/>
      <c r="BR2141" s="3"/>
      <c r="BS2141" s="3"/>
      <c r="BT2141" s="3"/>
      <c r="BU2141" s="3"/>
      <c r="BV2141" s="3"/>
      <c r="BW2141" s="3"/>
      <c r="BX2141" s="3"/>
      <c r="BY2141" s="3"/>
      <c r="BZ2141" s="3"/>
      <c r="CA2141" s="3"/>
      <c r="CB2141" s="3"/>
      <c r="CC2141" s="3"/>
      <c r="CD2141" s="3"/>
      <c r="CE2141" s="3"/>
      <c r="CF2141" s="3"/>
      <c r="CG2141" s="3"/>
      <c r="CH2141" s="3"/>
      <c r="CI2141" s="3"/>
      <c r="CJ2141" s="3"/>
      <c r="CK2141" s="3"/>
    </row>
    <row r="2142" spans="1:89" s="2" customFormat="1">
      <c r="A2142" s="140"/>
      <c r="B2142" s="21"/>
      <c r="C2142" s="7"/>
      <c r="D2142" s="44"/>
      <c r="E2142" s="44"/>
      <c r="F2142" s="44"/>
      <c r="G2142" s="44"/>
      <c r="H2142" s="44"/>
      <c r="I2142" s="44"/>
      <c r="J2142" s="44"/>
      <c r="K2142" s="44"/>
      <c r="L2142" s="44"/>
      <c r="M2142" s="44"/>
      <c r="N2142" s="44"/>
      <c r="O2142" s="44"/>
      <c r="P2142" s="44"/>
      <c r="Q2142" s="44"/>
      <c r="R2142" s="44"/>
      <c r="S2142" s="28"/>
      <c r="T2142" s="28"/>
      <c r="U2142" s="28"/>
      <c r="V2142" s="28"/>
      <c r="W2142" s="28"/>
      <c r="X2142" s="28"/>
      <c r="Y2142" s="28"/>
      <c r="Z2142" s="28"/>
      <c r="AA2142" s="28"/>
      <c r="AB2142" s="27"/>
      <c r="AC2142" s="27"/>
      <c r="AD2142" s="27"/>
      <c r="AE2142" s="27"/>
      <c r="AF2142" s="27"/>
      <c r="AG2142" s="27"/>
      <c r="AH2142" s="27"/>
      <c r="AI2142" s="27"/>
      <c r="AJ2142" s="27"/>
      <c r="AK2142" s="27"/>
      <c r="AL2142" s="27"/>
      <c r="AM2142" s="27"/>
      <c r="AN2142" s="27"/>
      <c r="AO2142" s="27"/>
      <c r="AP2142" s="27"/>
      <c r="AQ2142" s="27"/>
      <c r="AR2142" s="27"/>
      <c r="AS2142" s="3"/>
      <c r="AT2142" s="3"/>
      <c r="AU2142" s="3"/>
      <c r="AV2142" s="3"/>
      <c r="AW2142" s="3"/>
      <c r="AX2142" s="3"/>
      <c r="AY2142" s="3"/>
      <c r="AZ2142" s="3"/>
      <c r="BA2142" s="3"/>
      <c r="BB2142" s="3"/>
      <c r="BC2142" s="3"/>
      <c r="BD2142" s="3"/>
      <c r="BE2142" s="3"/>
      <c r="BF2142" s="3"/>
      <c r="BG2142" s="3"/>
      <c r="BH2142" s="3"/>
      <c r="BI2142" s="3"/>
      <c r="BJ2142" s="3"/>
      <c r="BK2142" s="3"/>
      <c r="BL2142" s="3"/>
      <c r="BM2142" s="3"/>
      <c r="BN2142" s="3"/>
      <c r="BO2142" s="3"/>
      <c r="BP2142" s="3"/>
      <c r="BQ2142" s="3"/>
      <c r="BR2142" s="3"/>
      <c r="BS2142" s="3"/>
      <c r="BT2142" s="3"/>
      <c r="BU2142" s="3"/>
      <c r="BV2142" s="3"/>
      <c r="BW2142" s="3"/>
      <c r="BX2142" s="3"/>
      <c r="BY2142" s="3"/>
      <c r="BZ2142" s="3"/>
      <c r="CA2142" s="3"/>
      <c r="CB2142" s="3"/>
      <c r="CC2142" s="3"/>
      <c r="CD2142" s="3"/>
      <c r="CE2142" s="3"/>
      <c r="CF2142" s="3"/>
      <c r="CG2142" s="3"/>
      <c r="CH2142" s="3"/>
      <c r="CI2142" s="3"/>
      <c r="CJ2142" s="3"/>
      <c r="CK2142" s="3"/>
    </row>
    <row r="2143" spans="1:89" s="2" customFormat="1">
      <c r="A2143" s="140"/>
      <c r="B2143" s="21"/>
      <c r="C2143" s="7"/>
      <c r="D2143" s="44"/>
      <c r="E2143" s="44"/>
      <c r="F2143" s="44"/>
      <c r="G2143" s="44"/>
      <c r="H2143" s="44"/>
      <c r="I2143" s="44"/>
      <c r="J2143" s="44"/>
      <c r="K2143" s="44"/>
      <c r="L2143" s="44"/>
      <c r="M2143" s="44"/>
      <c r="N2143" s="44"/>
      <c r="O2143" s="44"/>
      <c r="P2143" s="44"/>
      <c r="Q2143" s="44"/>
      <c r="R2143" s="44"/>
      <c r="S2143" s="28"/>
      <c r="T2143" s="28"/>
      <c r="U2143" s="28"/>
      <c r="V2143" s="28"/>
      <c r="W2143" s="28"/>
      <c r="X2143" s="28"/>
      <c r="Y2143" s="28"/>
      <c r="Z2143" s="28"/>
      <c r="AA2143" s="28"/>
      <c r="AB2143" s="27"/>
      <c r="AC2143" s="27"/>
      <c r="AD2143" s="27"/>
      <c r="AE2143" s="27"/>
      <c r="AF2143" s="27"/>
      <c r="AG2143" s="27"/>
      <c r="AH2143" s="27"/>
      <c r="AI2143" s="27"/>
      <c r="AJ2143" s="27"/>
      <c r="AK2143" s="27"/>
      <c r="AL2143" s="27"/>
      <c r="AM2143" s="27"/>
      <c r="AN2143" s="27"/>
      <c r="AO2143" s="27"/>
      <c r="AP2143" s="27"/>
      <c r="AQ2143" s="27"/>
      <c r="AR2143" s="27"/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  <c r="BE2143" s="3"/>
      <c r="BF2143" s="3"/>
      <c r="BG2143" s="3"/>
      <c r="BH2143" s="3"/>
      <c r="BI2143" s="3"/>
      <c r="BJ2143" s="3"/>
      <c r="BK2143" s="3"/>
      <c r="BL2143" s="3"/>
      <c r="BM2143" s="3"/>
      <c r="BN2143" s="3"/>
      <c r="BO2143" s="3"/>
      <c r="BP2143" s="3"/>
      <c r="BQ2143" s="3"/>
      <c r="BR2143" s="3"/>
      <c r="BS2143" s="3"/>
      <c r="BT2143" s="3"/>
      <c r="BU2143" s="3"/>
      <c r="BV2143" s="3"/>
      <c r="BW2143" s="3"/>
      <c r="BX2143" s="3"/>
      <c r="BY2143" s="3"/>
      <c r="BZ2143" s="3"/>
      <c r="CA2143" s="3"/>
      <c r="CB2143" s="3"/>
      <c r="CC2143" s="3"/>
      <c r="CD2143" s="3"/>
      <c r="CE2143" s="3"/>
      <c r="CF2143" s="3"/>
      <c r="CG2143" s="3"/>
      <c r="CH2143" s="3"/>
      <c r="CI2143" s="3"/>
      <c r="CJ2143" s="3"/>
      <c r="CK2143" s="3"/>
    </row>
    <row r="2144" spans="1:89" s="2" customFormat="1">
      <c r="A2144" s="140"/>
      <c r="B2144" s="21"/>
      <c r="C2144" s="7"/>
      <c r="D2144" s="44"/>
      <c r="E2144" s="44"/>
      <c r="F2144" s="44"/>
      <c r="G2144" s="44"/>
      <c r="H2144" s="44"/>
      <c r="I2144" s="44"/>
      <c r="J2144" s="44"/>
      <c r="K2144" s="44"/>
      <c r="L2144" s="44"/>
      <c r="M2144" s="44"/>
      <c r="N2144" s="44"/>
      <c r="O2144" s="44"/>
      <c r="P2144" s="44"/>
      <c r="Q2144" s="44"/>
      <c r="R2144" s="44"/>
      <c r="S2144" s="28"/>
      <c r="T2144" s="28"/>
      <c r="U2144" s="28"/>
      <c r="V2144" s="28"/>
      <c r="W2144" s="28"/>
      <c r="X2144" s="28"/>
      <c r="Y2144" s="28"/>
      <c r="Z2144" s="28"/>
      <c r="AA2144" s="28"/>
      <c r="AB2144" s="27"/>
      <c r="AC2144" s="27"/>
      <c r="AD2144" s="27"/>
      <c r="AE2144" s="27"/>
      <c r="AF2144" s="27"/>
      <c r="AG2144" s="27"/>
      <c r="AH2144" s="27"/>
      <c r="AI2144" s="27"/>
      <c r="AJ2144" s="27"/>
      <c r="AK2144" s="27"/>
      <c r="AL2144" s="27"/>
      <c r="AM2144" s="27"/>
      <c r="AN2144" s="27"/>
      <c r="AO2144" s="27"/>
      <c r="AP2144" s="27"/>
      <c r="AQ2144" s="27"/>
      <c r="AR2144" s="27"/>
      <c r="AS2144" s="3"/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  <c r="BG2144" s="3"/>
      <c r="BH2144" s="3"/>
      <c r="BI2144" s="3"/>
      <c r="BJ2144" s="3"/>
      <c r="BK2144" s="3"/>
      <c r="BL2144" s="3"/>
      <c r="BM2144" s="3"/>
      <c r="BN2144" s="3"/>
      <c r="BO2144" s="3"/>
      <c r="BP2144" s="3"/>
      <c r="BQ2144" s="3"/>
      <c r="BR2144" s="3"/>
      <c r="BS2144" s="3"/>
      <c r="BT2144" s="3"/>
      <c r="BU2144" s="3"/>
      <c r="BV2144" s="3"/>
      <c r="BW2144" s="3"/>
      <c r="BX2144" s="3"/>
      <c r="BY2144" s="3"/>
      <c r="BZ2144" s="3"/>
      <c r="CA2144" s="3"/>
      <c r="CB2144" s="3"/>
      <c r="CC2144" s="3"/>
      <c r="CD2144" s="3"/>
      <c r="CE2144" s="3"/>
      <c r="CF2144" s="3"/>
      <c r="CG2144" s="3"/>
      <c r="CH2144" s="3"/>
      <c r="CI2144" s="3"/>
      <c r="CJ2144" s="3"/>
      <c r="CK2144" s="3"/>
    </row>
    <row r="2145" spans="1:89" s="2" customFormat="1">
      <c r="A2145" s="140"/>
      <c r="B2145" s="21"/>
      <c r="C2145" s="7"/>
      <c r="D2145" s="44"/>
      <c r="E2145" s="44"/>
      <c r="F2145" s="44"/>
      <c r="G2145" s="44"/>
      <c r="H2145" s="44"/>
      <c r="I2145" s="44"/>
      <c r="J2145" s="44"/>
      <c r="K2145" s="44"/>
      <c r="L2145" s="44"/>
      <c r="M2145" s="44"/>
      <c r="N2145" s="44"/>
      <c r="O2145" s="44"/>
      <c r="P2145" s="44"/>
      <c r="Q2145" s="44"/>
      <c r="R2145" s="44"/>
      <c r="S2145" s="28"/>
      <c r="T2145" s="28"/>
      <c r="U2145" s="28"/>
      <c r="V2145" s="28"/>
      <c r="W2145" s="28"/>
      <c r="X2145" s="28"/>
      <c r="Y2145" s="28"/>
      <c r="Z2145" s="28"/>
      <c r="AA2145" s="28"/>
      <c r="AB2145" s="27"/>
      <c r="AC2145" s="27"/>
      <c r="AD2145" s="27"/>
      <c r="AE2145" s="27"/>
      <c r="AF2145" s="27"/>
      <c r="AG2145" s="27"/>
      <c r="AH2145" s="27"/>
      <c r="AI2145" s="27"/>
      <c r="AJ2145" s="27"/>
      <c r="AK2145" s="27"/>
      <c r="AL2145" s="27"/>
      <c r="AM2145" s="27"/>
      <c r="AN2145" s="27"/>
      <c r="AO2145" s="27"/>
      <c r="AP2145" s="27"/>
      <c r="AQ2145" s="27"/>
      <c r="AR2145" s="27"/>
      <c r="AS2145" s="3"/>
      <c r="AT2145" s="3"/>
      <c r="AU2145" s="3"/>
      <c r="AV2145" s="3"/>
      <c r="AW2145" s="3"/>
      <c r="AX2145" s="3"/>
      <c r="AY2145" s="3"/>
      <c r="AZ2145" s="3"/>
      <c r="BA2145" s="3"/>
      <c r="BB2145" s="3"/>
      <c r="BC2145" s="3"/>
      <c r="BD2145" s="3"/>
      <c r="BE2145" s="3"/>
      <c r="BF2145" s="3"/>
      <c r="BG2145" s="3"/>
      <c r="BH2145" s="3"/>
      <c r="BI2145" s="3"/>
      <c r="BJ2145" s="3"/>
      <c r="BK2145" s="3"/>
      <c r="BL2145" s="3"/>
      <c r="BM2145" s="3"/>
      <c r="BN2145" s="3"/>
      <c r="BO2145" s="3"/>
      <c r="BP2145" s="3"/>
      <c r="BQ2145" s="3"/>
      <c r="BR2145" s="3"/>
      <c r="BS2145" s="3"/>
      <c r="BT2145" s="3"/>
      <c r="BU2145" s="3"/>
      <c r="BV2145" s="3"/>
      <c r="BW2145" s="3"/>
      <c r="BX2145" s="3"/>
      <c r="BY2145" s="3"/>
      <c r="BZ2145" s="3"/>
      <c r="CA2145" s="3"/>
      <c r="CB2145" s="3"/>
      <c r="CC2145" s="3"/>
      <c r="CD2145" s="3"/>
      <c r="CE2145" s="3"/>
      <c r="CF2145" s="3"/>
      <c r="CG2145" s="3"/>
      <c r="CH2145" s="3"/>
      <c r="CI2145" s="3"/>
      <c r="CJ2145" s="3"/>
      <c r="CK2145" s="3"/>
    </row>
    <row r="2146" spans="1:89" s="2" customFormat="1">
      <c r="A2146" s="140"/>
      <c r="B2146" s="21"/>
      <c r="C2146" s="7"/>
      <c r="D2146" s="44"/>
      <c r="E2146" s="44"/>
      <c r="F2146" s="44"/>
      <c r="G2146" s="44"/>
      <c r="H2146" s="44"/>
      <c r="I2146" s="44"/>
      <c r="J2146" s="44"/>
      <c r="K2146" s="44"/>
      <c r="L2146" s="44"/>
      <c r="M2146" s="44"/>
      <c r="N2146" s="44"/>
      <c r="O2146" s="44"/>
      <c r="P2146" s="44"/>
      <c r="Q2146" s="44"/>
      <c r="R2146" s="44"/>
      <c r="S2146" s="28"/>
      <c r="T2146" s="28"/>
      <c r="U2146" s="28"/>
      <c r="V2146" s="28"/>
      <c r="W2146" s="28"/>
      <c r="X2146" s="28"/>
      <c r="Y2146" s="28"/>
      <c r="Z2146" s="28"/>
      <c r="AA2146" s="28"/>
      <c r="AB2146" s="27"/>
      <c r="AC2146" s="27"/>
      <c r="AD2146" s="27"/>
      <c r="AE2146" s="27"/>
      <c r="AF2146" s="27"/>
      <c r="AG2146" s="27"/>
      <c r="AH2146" s="27"/>
      <c r="AI2146" s="27"/>
      <c r="AJ2146" s="27"/>
      <c r="AK2146" s="27"/>
      <c r="AL2146" s="27"/>
      <c r="AM2146" s="27"/>
      <c r="AN2146" s="27"/>
      <c r="AO2146" s="27"/>
      <c r="AP2146" s="27"/>
      <c r="AQ2146" s="27"/>
      <c r="AR2146" s="27"/>
      <c r="AS2146" s="3"/>
      <c r="AT2146" s="3"/>
      <c r="AU2146" s="3"/>
      <c r="AV2146" s="3"/>
      <c r="AW2146" s="3"/>
      <c r="AX2146" s="3"/>
      <c r="AY2146" s="3"/>
      <c r="AZ2146" s="3"/>
      <c r="BA2146" s="3"/>
      <c r="BB2146" s="3"/>
      <c r="BC2146" s="3"/>
      <c r="BD2146" s="3"/>
      <c r="BE2146" s="3"/>
      <c r="BF2146" s="3"/>
      <c r="BG2146" s="3"/>
      <c r="BH2146" s="3"/>
      <c r="BI2146" s="3"/>
      <c r="BJ2146" s="3"/>
      <c r="BK2146" s="3"/>
      <c r="BL2146" s="3"/>
      <c r="BM2146" s="3"/>
      <c r="BN2146" s="3"/>
      <c r="BO2146" s="3"/>
      <c r="BP2146" s="3"/>
      <c r="BQ2146" s="3"/>
      <c r="BR2146" s="3"/>
      <c r="BS2146" s="3"/>
      <c r="BT2146" s="3"/>
      <c r="BU2146" s="3"/>
      <c r="BV2146" s="3"/>
      <c r="BW2146" s="3"/>
      <c r="BX2146" s="3"/>
      <c r="BY2146" s="3"/>
      <c r="BZ2146" s="3"/>
      <c r="CA2146" s="3"/>
      <c r="CB2146" s="3"/>
      <c r="CC2146" s="3"/>
      <c r="CD2146" s="3"/>
      <c r="CE2146" s="3"/>
      <c r="CF2146" s="3"/>
      <c r="CG2146" s="3"/>
      <c r="CH2146" s="3"/>
      <c r="CI2146" s="3"/>
      <c r="CJ2146" s="3"/>
      <c r="CK2146" s="3"/>
    </row>
    <row r="2147" spans="1:89" s="2" customFormat="1">
      <c r="A2147" s="140"/>
      <c r="B2147" s="21"/>
      <c r="C2147" s="7"/>
      <c r="D2147" s="44"/>
      <c r="E2147" s="44"/>
      <c r="F2147" s="44"/>
      <c r="G2147" s="44"/>
      <c r="H2147" s="44"/>
      <c r="I2147" s="44"/>
      <c r="J2147" s="44"/>
      <c r="K2147" s="44"/>
      <c r="L2147" s="44"/>
      <c r="M2147" s="44"/>
      <c r="N2147" s="44"/>
      <c r="O2147" s="44"/>
      <c r="P2147" s="44"/>
      <c r="Q2147" s="44"/>
      <c r="R2147" s="44"/>
      <c r="S2147" s="28"/>
      <c r="T2147" s="28"/>
      <c r="U2147" s="28"/>
      <c r="V2147" s="28"/>
      <c r="W2147" s="28"/>
      <c r="X2147" s="28"/>
      <c r="Y2147" s="28"/>
      <c r="Z2147" s="28"/>
      <c r="AA2147" s="28"/>
      <c r="AB2147" s="27"/>
      <c r="AC2147" s="27"/>
      <c r="AD2147" s="27"/>
      <c r="AE2147" s="27"/>
      <c r="AF2147" s="27"/>
      <c r="AG2147" s="27"/>
      <c r="AH2147" s="27"/>
      <c r="AI2147" s="27"/>
      <c r="AJ2147" s="27"/>
      <c r="AK2147" s="27"/>
      <c r="AL2147" s="27"/>
      <c r="AM2147" s="27"/>
      <c r="AN2147" s="27"/>
      <c r="AO2147" s="27"/>
      <c r="AP2147" s="27"/>
      <c r="AQ2147" s="27"/>
      <c r="AR2147" s="27"/>
      <c r="AS2147" s="3"/>
      <c r="AT2147" s="3"/>
      <c r="AU2147" s="3"/>
      <c r="AV2147" s="3"/>
      <c r="AW2147" s="3"/>
      <c r="AX2147" s="3"/>
      <c r="AY2147" s="3"/>
      <c r="AZ2147" s="3"/>
      <c r="BA2147" s="3"/>
      <c r="BB2147" s="3"/>
      <c r="BC2147" s="3"/>
      <c r="BD2147" s="3"/>
      <c r="BE2147" s="3"/>
      <c r="BF2147" s="3"/>
      <c r="BG2147" s="3"/>
      <c r="BH2147" s="3"/>
      <c r="BI2147" s="3"/>
      <c r="BJ2147" s="3"/>
      <c r="BK2147" s="3"/>
      <c r="BL2147" s="3"/>
      <c r="BM2147" s="3"/>
      <c r="BN2147" s="3"/>
      <c r="BO2147" s="3"/>
      <c r="BP2147" s="3"/>
      <c r="BQ2147" s="3"/>
      <c r="BR2147" s="3"/>
      <c r="BS2147" s="3"/>
      <c r="BT2147" s="3"/>
      <c r="BU2147" s="3"/>
      <c r="BV2147" s="3"/>
      <c r="BW2147" s="3"/>
      <c r="BX2147" s="3"/>
      <c r="BY2147" s="3"/>
      <c r="BZ2147" s="3"/>
      <c r="CA2147" s="3"/>
      <c r="CB2147" s="3"/>
      <c r="CC2147" s="3"/>
      <c r="CD2147" s="3"/>
      <c r="CE2147" s="3"/>
      <c r="CF2147" s="3"/>
      <c r="CG2147" s="3"/>
      <c r="CH2147" s="3"/>
      <c r="CI2147" s="3"/>
      <c r="CJ2147" s="3"/>
      <c r="CK2147" s="3"/>
    </row>
    <row r="2148" spans="1:89" s="2" customFormat="1">
      <c r="A2148" s="140"/>
      <c r="B2148" s="21"/>
      <c r="C2148" s="7"/>
      <c r="D2148" s="44"/>
      <c r="E2148" s="44"/>
      <c r="F2148" s="44"/>
      <c r="G2148" s="44"/>
      <c r="H2148" s="44"/>
      <c r="I2148" s="44"/>
      <c r="J2148" s="44"/>
      <c r="K2148" s="44"/>
      <c r="L2148" s="44"/>
      <c r="M2148" s="44"/>
      <c r="N2148" s="44"/>
      <c r="O2148" s="44"/>
      <c r="P2148" s="44"/>
      <c r="Q2148" s="44"/>
      <c r="R2148" s="44"/>
      <c r="S2148" s="28"/>
      <c r="T2148" s="28"/>
      <c r="U2148" s="28"/>
      <c r="V2148" s="28"/>
      <c r="W2148" s="28"/>
      <c r="X2148" s="28"/>
      <c r="Y2148" s="28"/>
      <c r="Z2148" s="28"/>
      <c r="AA2148" s="28"/>
      <c r="AB2148" s="27"/>
      <c r="AC2148" s="27"/>
      <c r="AD2148" s="27"/>
      <c r="AE2148" s="27"/>
      <c r="AF2148" s="27"/>
      <c r="AG2148" s="27"/>
      <c r="AH2148" s="27"/>
      <c r="AI2148" s="27"/>
      <c r="AJ2148" s="27"/>
      <c r="AK2148" s="27"/>
      <c r="AL2148" s="27"/>
      <c r="AM2148" s="27"/>
      <c r="AN2148" s="27"/>
      <c r="AO2148" s="27"/>
      <c r="AP2148" s="27"/>
      <c r="AQ2148" s="27"/>
      <c r="AR2148" s="27"/>
      <c r="AS2148" s="3"/>
      <c r="AT2148" s="3"/>
      <c r="AU2148" s="3"/>
      <c r="AV2148" s="3"/>
      <c r="AW2148" s="3"/>
      <c r="AX2148" s="3"/>
      <c r="AY2148" s="3"/>
      <c r="AZ2148" s="3"/>
      <c r="BA2148" s="3"/>
      <c r="BB2148" s="3"/>
      <c r="BC2148" s="3"/>
      <c r="BD2148" s="3"/>
      <c r="BE2148" s="3"/>
      <c r="BF2148" s="3"/>
      <c r="BG2148" s="3"/>
      <c r="BH2148" s="3"/>
      <c r="BI2148" s="3"/>
      <c r="BJ2148" s="3"/>
      <c r="BK2148" s="3"/>
      <c r="BL2148" s="3"/>
      <c r="BM2148" s="3"/>
      <c r="BN2148" s="3"/>
      <c r="BO2148" s="3"/>
      <c r="BP2148" s="3"/>
      <c r="BQ2148" s="3"/>
      <c r="BR2148" s="3"/>
      <c r="BS2148" s="3"/>
      <c r="BT2148" s="3"/>
      <c r="BU2148" s="3"/>
      <c r="BV2148" s="3"/>
      <c r="BW2148" s="3"/>
      <c r="BX2148" s="3"/>
      <c r="BY2148" s="3"/>
      <c r="BZ2148" s="3"/>
      <c r="CA2148" s="3"/>
      <c r="CB2148" s="3"/>
      <c r="CC2148" s="3"/>
      <c r="CD2148" s="3"/>
      <c r="CE2148" s="3"/>
      <c r="CF2148" s="3"/>
      <c r="CG2148" s="3"/>
      <c r="CH2148" s="3"/>
      <c r="CI2148" s="3"/>
      <c r="CJ2148" s="3"/>
      <c r="CK2148" s="3"/>
    </row>
    <row r="2149" spans="1:89" s="2" customFormat="1">
      <c r="A2149" s="140"/>
      <c r="B2149" s="21"/>
      <c r="C2149" s="7"/>
      <c r="D2149" s="44"/>
      <c r="E2149" s="44"/>
      <c r="F2149" s="44"/>
      <c r="G2149" s="44"/>
      <c r="H2149" s="44"/>
      <c r="I2149" s="44"/>
      <c r="J2149" s="44"/>
      <c r="K2149" s="44"/>
      <c r="L2149" s="44"/>
      <c r="M2149" s="44"/>
      <c r="N2149" s="44"/>
      <c r="O2149" s="44"/>
      <c r="P2149" s="44"/>
      <c r="Q2149" s="44"/>
      <c r="R2149" s="44"/>
      <c r="S2149" s="28"/>
      <c r="T2149" s="28"/>
      <c r="U2149" s="28"/>
      <c r="V2149" s="28"/>
      <c r="W2149" s="28"/>
      <c r="X2149" s="28"/>
      <c r="Y2149" s="28"/>
      <c r="Z2149" s="28"/>
      <c r="AA2149" s="28"/>
      <c r="AB2149" s="27"/>
      <c r="AC2149" s="27"/>
      <c r="AD2149" s="27"/>
      <c r="AE2149" s="27"/>
      <c r="AF2149" s="27"/>
      <c r="AG2149" s="27"/>
      <c r="AH2149" s="27"/>
      <c r="AI2149" s="27"/>
      <c r="AJ2149" s="27"/>
      <c r="AK2149" s="27"/>
      <c r="AL2149" s="27"/>
      <c r="AM2149" s="27"/>
      <c r="AN2149" s="27"/>
      <c r="AO2149" s="27"/>
      <c r="AP2149" s="27"/>
      <c r="AQ2149" s="27"/>
      <c r="AR2149" s="27"/>
      <c r="AS2149" s="3"/>
      <c r="AT2149" s="3"/>
      <c r="AU2149" s="3"/>
      <c r="AV2149" s="3"/>
      <c r="AW2149" s="3"/>
      <c r="AX2149" s="3"/>
      <c r="AY2149" s="3"/>
      <c r="AZ2149" s="3"/>
      <c r="BA2149" s="3"/>
      <c r="BB2149" s="3"/>
      <c r="BC2149" s="3"/>
      <c r="BD2149" s="3"/>
      <c r="BE2149" s="3"/>
      <c r="BF2149" s="3"/>
      <c r="BG2149" s="3"/>
      <c r="BH2149" s="3"/>
      <c r="BI2149" s="3"/>
      <c r="BJ2149" s="3"/>
      <c r="BK2149" s="3"/>
      <c r="BL2149" s="3"/>
      <c r="BM2149" s="3"/>
      <c r="BN2149" s="3"/>
      <c r="BO2149" s="3"/>
      <c r="BP2149" s="3"/>
      <c r="BQ2149" s="3"/>
      <c r="BR2149" s="3"/>
      <c r="BS2149" s="3"/>
      <c r="BT2149" s="3"/>
      <c r="BU2149" s="3"/>
      <c r="BV2149" s="3"/>
      <c r="BW2149" s="3"/>
      <c r="BX2149" s="3"/>
      <c r="BY2149" s="3"/>
      <c r="BZ2149" s="3"/>
      <c r="CA2149" s="3"/>
      <c r="CB2149" s="3"/>
      <c r="CC2149" s="3"/>
      <c r="CD2149" s="3"/>
      <c r="CE2149" s="3"/>
      <c r="CF2149" s="3"/>
      <c r="CG2149" s="3"/>
      <c r="CH2149" s="3"/>
      <c r="CI2149" s="3"/>
      <c r="CJ2149" s="3"/>
      <c r="CK2149" s="3"/>
    </row>
    <row r="2150" spans="1:89" s="2" customFormat="1">
      <c r="A2150" s="140"/>
      <c r="B2150" s="21"/>
      <c r="C2150" s="7"/>
      <c r="D2150" s="44"/>
      <c r="E2150" s="44"/>
      <c r="F2150" s="44"/>
      <c r="G2150" s="44"/>
      <c r="H2150" s="44"/>
      <c r="I2150" s="44"/>
      <c r="J2150" s="44"/>
      <c r="K2150" s="44"/>
      <c r="L2150" s="44"/>
      <c r="M2150" s="44"/>
      <c r="N2150" s="44"/>
      <c r="O2150" s="44"/>
      <c r="P2150" s="44"/>
      <c r="Q2150" s="44"/>
      <c r="R2150" s="44"/>
      <c r="S2150" s="28"/>
      <c r="T2150" s="28"/>
      <c r="U2150" s="28"/>
      <c r="V2150" s="28"/>
      <c r="W2150" s="28"/>
      <c r="X2150" s="28"/>
      <c r="Y2150" s="28"/>
      <c r="Z2150" s="28"/>
      <c r="AA2150" s="28"/>
      <c r="AB2150" s="27"/>
      <c r="AC2150" s="27"/>
      <c r="AD2150" s="27"/>
      <c r="AE2150" s="27"/>
      <c r="AF2150" s="27"/>
      <c r="AG2150" s="27"/>
      <c r="AH2150" s="27"/>
      <c r="AI2150" s="27"/>
      <c r="AJ2150" s="27"/>
      <c r="AK2150" s="27"/>
      <c r="AL2150" s="27"/>
      <c r="AM2150" s="27"/>
      <c r="AN2150" s="27"/>
      <c r="AO2150" s="27"/>
      <c r="AP2150" s="27"/>
      <c r="AQ2150" s="27"/>
      <c r="AR2150" s="27"/>
      <c r="AS2150" s="3"/>
      <c r="AT2150" s="3"/>
      <c r="AU2150" s="3"/>
      <c r="AV2150" s="3"/>
      <c r="AW2150" s="3"/>
      <c r="AX2150" s="3"/>
      <c r="AY2150" s="3"/>
      <c r="AZ2150" s="3"/>
      <c r="BA2150" s="3"/>
      <c r="BB2150" s="3"/>
      <c r="BC2150" s="3"/>
      <c r="BD2150" s="3"/>
      <c r="BE2150" s="3"/>
      <c r="BF2150" s="3"/>
      <c r="BG2150" s="3"/>
      <c r="BH2150" s="3"/>
      <c r="BI2150" s="3"/>
      <c r="BJ2150" s="3"/>
      <c r="BK2150" s="3"/>
      <c r="BL2150" s="3"/>
      <c r="BM2150" s="3"/>
      <c r="BN2150" s="3"/>
      <c r="BO2150" s="3"/>
      <c r="BP2150" s="3"/>
      <c r="BQ2150" s="3"/>
      <c r="BR2150" s="3"/>
      <c r="BS2150" s="3"/>
      <c r="BT2150" s="3"/>
      <c r="BU2150" s="3"/>
      <c r="BV2150" s="3"/>
      <c r="BW2150" s="3"/>
      <c r="BX2150" s="3"/>
      <c r="BY2150" s="3"/>
      <c r="BZ2150" s="3"/>
      <c r="CA2150" s="3"/>
      <c r="CB2150" s="3"/>
      <c r="CC2150" s="3"/>
      <c r="CD2150" s="3"/>
      <c r="CE2150" s="3"/>
      <c r="CF2150" s="3"/>
      <c r="CG2150" s="3"/>
      <c r="CH2150" s="3"/>
      <c r="CI2150" s="3"/>
      <c r="CJ2150" s="3"/>
      <c r="CK2150" s="3"/>
    </row>
    <row r="2151" spans="1:89" s="2" customFormat="1">
      <c r="A2151" s="140"/>
      <c r="B2151" s="21"/>
      <c r="C2151" s="7"/>
      <c r="D2151" s="44"/>
      <c r="E2151" s="44"/>
      <c r="F2151" s="44"/>
      <c r="G2151" s="44"/>
      <c r="H2151" s="44"/>
      <c r="I2151" s="44"/>
      <c r="J2151" s="44"/>
      <c r="K2151" s="44"/>
      <c r="L2151" s="44"/>
      <c r="M2151" s="44"/>
      <c r="N2151" s="44"/>
      <c r="O2151" s="44"/>
      <c r="P2151" s="44"/>
      <c r="Q2151" s="44"/>
      <c r="R2151" s="44"/>
      <c r="S2151" s="28"/>
      <c r="T2151" s="28"/>
      <c r="U2151" s="28"/>
      <c r="V2151" s="28"/>
      <c r="W2151" s="28"/>
      <c r="X2151" s="28"/>
      <c r="Y2151" s="28"/>
      <c r="Z2151" s="28"/>
      <c r="AA2151" s="28"/>
      <c r="AB2151" s="27"/>
      <c r="AC2151" s="27"/>
      <c r="AD2151" s="27"/>
      <c r="AE2151" s="27"/>
      <c r="AF2151" s="27"/>
      <c r="AG2151" s="27"/>
      <c r="AH2151" s="27"/>
      <c r="AI2151" s="27"/>
      <c r="AJ2151" s="27"/>
      <c r="AK2151" s="27"/>
      <c r="AL2151" s="27"/>
      <c r="AM2151" s="27"/>
      <c r="AN2151" s="27"/>
      <c r="AO2151" s="27"/>
      <c r="AP2151" s="27"/>
      <c r="AQ2151" s="27"/>
      <c r="AR2151" s="27"/>
      <c r="AS2151" s="3"/>
      <c r="AT2151" s="3"/>
      <c r="AU2151" s="3"/>
      <c r="AV2151" s="3"/>
      <c r="AW2151" s="3"/>
      <c r="AX2151" s="3"/>
      <c r="AY2151" s="3"/>
      <c r="AZ2151" s="3"/>
      <c r="BA2151" s="3"/>
      <c r="BB2151" s="3"/>
      <c r="BC2151" s="3"/>
      <c r="BD2151" s="3"/>
      <c r="BE2151" s="3"/>
      <c r="BF2151" s="3"/>
      <c r="BG2151" s="3"/>
      <c r="BH2151" s="3"/>
      <c r="BI2151" s="3"/>
      <c r="BJ2151" s="3"/>
      <c r="BK2151" s="3"/>
      <c r="BL2151" s="3"/>
      <c r="BM2151" s="3"/>
      <c r="BN2151" s="3"/>
      <c r="BO2151" s="3"/>
      <c r="BP2151" s="3"/>
      <c r="BQ2151" s="3"/>
      <c r="BR2151" s="3"/>
      <c r="BS2151" s="3"/>
      <c r="BT2151" s="3"/>
      <c r="BU2151" s="3"/>
      <c r="BV2151" s="3"/>
      <c r="BW2151" s="3"/>
      <c r="BX2151" s="3"/>
      <c r="BY2151" s="3"/>
      <c r="BZ2151" s="3"/>
      <c r="CA2151" s="3"/>
      <c r="CB2151" s="3"/>
      <c r="CC2151" s="3"/>
      <c r="CD2151" s="3"/>
      <c r="CE2151" s="3"/>
      <c r="CF2151" s="3"/>
      <c r="CG2151" s="3"/>
      <c r="CH2151" s="3"/>
      <c r="CI2151" s="3"/>
      <c r="CJ2151" s="3"/>
      <c r="CK2151" s="3"/>
    </row>
    <row r="2152" spans="1:89" s="2" customFormat="1">
      <c r="A2152" s="140"/>
      <c r="B2152" s="21"/>
      <c r="C2152" s="7"/>
      <c r="D2152" s="44"/>
      <c r="E2152" s="44"/>
      <c r="F2152" s="44"/>
      <c r="G2152" s="44"/>
      <c r="H2152" s="44"/>
      <c r="I2152" s="44"/>
      <c r="J2152" s="44"/>
      <c r="K2152" s="44"/>
      <c r="L2152" s="44"/>
      <c r="M2152" s="44"/>
      <c r="N2152" s="44"/>
      <c r="O2152" s="44"/>
      <c r="P2152" s="44"/>
      <c r="Q2152" s="44"/>
      <c r="R2152" s="44"/>
      <c r="S2152" s="28"/>
      <c r="T2152" s="28"/>
      <c r="U2152" s="28"/>
      <c r="V2152" s="28"/>
      <c r="W2152" s="28"/>
      <c r="X2152" s="28"/>
      <c r="Y2152" s="28"/>
      <c r="Z2152" s="28"/>
      <c r="AA2152" s="28"/>
      <c r="AB2152" s="27"/>
      <c r="AC2152" s="27"/>
      <c r="AD2152" s="27"/>
      <c r="AE2152" s="27"/>
      <c r="AF2152" s="27"/>
      <c r="AG2152" s="27"/>
      <c r="AH2152" s="27"/>
      <c r="AI2152" s="27"/>
      <c r="AJ2152" s="27"/>
      <c r="AK2152" s="27"/>
      <c r="AL2152" s="27"/>
      <c r="AM2152" s="27"/>
      <c r="AN2152" s="27"/>
      <c r="AO2152" s="27"/>
      <c r="AP2152" s="27"/>
      <c r="AQ2152" s="27"/>
      <c r="AR2152" s="27"/>
      <c r="AS2152" s="3"/>
      <c r="AT2152" s="3"/>
      <c r="AU2152" s="3"/>
      <c r="AV2152" s="3"/>
      <c r="AW2152" s="3"/>
      <c r="AX2152" s="3"/>
      <c r="AY2152" s="3"/>
      <c r="AZ2152" s="3"/>
      <c r="BA2152" s="3"/>
      <c r="BB2152" s="3"/>
      <c r="BC2152" s="3"/>
      <c r="BD2152" s="3"/>
      <c r="BE2152" s="3"/>
      <c r="BF2152" s="3"/>
      <c r="BG2152" s="3"/>
      <c r="BH2152" s="3"/>
      <c r="BI2152" s="3"/>
      <c r="BJ2152" s="3"/>
      <c r="BK2152" s="3"/>
      <c r="BL2152" s="3"/>
      <c r="BM2152" s="3"/>
      <c r="BN2152" s="3"/>
      <c r="BO2152" s="3"/>
      <c r="BP2152" s="3"/>
      <c r="BQ2152" s="3"/>
      <c r="BR2152" s="3"/>
      <c r="BS2152" s="3"/>
      <c r="BT2152" s="3"/>
      <c r="BU2152" s="3"/>
      <c r="BV2152" s="3"/>
      <c r="BW2152" s="3"/>
      <c r="BX2152" s="3"/>
      <c r="BY2152" s="3"/>
      <c r="BZ2152" s="3"/>
      <c r="CA2152" s="3"/>
      <c r="CB2152" s="3"/>
      <c r="CC2152" s="3"/>
      <c r="CD2152" s="3"/>
      <c r="CE2152" s="3"/>
      <c r="CF2152" s="3"/>
      <c r="CG2152" s="3"/>
      <c r="CH2152" s="3"/>
      <c r="CI2152" s="3"/>
      <c r="CJ2152" s="3"/>
      <c r="CK2152" s="3"/>
    </row>
    <row r="2153" spans="1:89" s="2" customFormat="1">
      <c r="A2153" s="140"/>
      <c r="B2153" s="21"/>
      <c r="C2153" s="7"/>
      <c r="D2153" s="44"/>
      <c r="E2153" s="44"/>
      <c r="F2153" s="44"/>
      <c r="G2153" s="44"/>
      <c r="H2153" s="44"/>
      <c r="I2153" s="44"/>
      <c r="J2153" s="44"/>
      <c r="K2153" s="44"/>
      <c r="L2153" s="44"/>
      <c r="M2153" s="44"/>
      <c r="N2153" s="44"/>
      <c r="O2153" s="44"/>
      <c r="P2153" s="44"/>
      <c r="Q2153" s="44"/>
      <c r="R2153" s="44"/>
      <c r="S2153" s="28"/>
      <c r="T2153" s="28"/>
      <c r="U2153" s="28"/>
      <c r="V2153" s="28"/>
      <c r="W2153" s="28"/>
      <c r="X2153" s="28"/>
      <c r="Y2153" s="28"/>
      <c r="Z2153" s="28"/>
      <c r="AA2153" s="28"/>
      <c r="AB2153" s="27"/>
      <c r="AC2153" s="27"/>
      <c r="AD2153" s="27"/>
      <c r="AE2153" s="27"/>
      <c r="AF2153" s="27"/>
      <c r="AG2153" s="27"/>
      <c r="AH2153" s="27"/>
      <c r="AI2153" s="27"/>
      <c r="AJ2153" s="27"/>
      <c r="AK2153" s="27"/>
      <c r="AL2153" s="27"/>
      <c r="AM2153" s="27"/>
      <c r="AN2153" s="27"/>
      <c r="AO2153" s="27"/>
      <c r="AP2153" s="27"/>
      <c r="AQ2153" s="27"/>
      <c r="AR2153" s="27"/>
      <c r="AS2153" s="3"/>
      <c r="AT2153" s="3"/>
      <c r="AU2153" s="3"/>
      <c r="AV2153" s="3"/>
      <c r="AW2153" s="3"/>
      <c r="AX2153" s="3"/>
      <c r="AY2153" s="3"/>
      <c r="AZ2153" s="3"/>
      <c r="BA2153" s="3"/>
      <c r="BB2153" s="3"/>
      <c r="BC2153" s="3"/>
      <c r="BD2153" s="3"/>
      <c r="BE2153" s="3"/>
      <c r="BF2153" s="3"/>
      <c r="BG2153" s="3"/>
      <c r="BH2153" s="3"/>
      <c r="BI2153" s="3"/>
      <c r="BJ2153" s="3"/>
      <c r="BK2153" s="3"/>
      <c r="BL2153" s="3"/>
      <c r="BM2153" s="3"/>
      <c r="BN2153" s="3"/>
      <c r="BO2153" s="3"/>
      <c r="BP2153" s="3"/>
      <c r="BQ2153" s="3"/>
      <c r="BR2153" s="3"/>
      <c r="BS2153" s="3"/>
      <c r="BT2153" s="3"/>
      <c r="BU2153" s="3"/>
      <c r="BV2153" s="3"/>
      <c r="BW2153" s="3"/>
      <c r="BX2153" s="3"/>
      <c r="BY2153" s="3"/>
      <c r="BZ2153" s="3"/>
      <c r="CA2153" s="3"/>
      <c r="CB2153" s="3"/>
      <c r="CC2153" s="3"/>
      <c r="CD2153" s="3"/>
      <c r="CE2153" s="3"/>
      <c r="CF2153" s="3"/>
      <c r="CG2153" s="3"/>
      <c r="CH2153" s="3"/>
      <c r="CI2153" s="3"/>
      <c r="CJ2153" s="3"/>
      <c r="CK2153" s="3"/>
    </row>
    <row r="2154" spans="1:89" s="2" customFormat="1">
      <c r="A2154" s="140"/>
      <c r="B2154" s="21"/>
      <c r="C2154" s="7"/>
      <c r="D2154" s="44"/>
      <c r="E2154" s="44"/>
      <c r="F2154" s="44"/>
      <c r="G2154" s="44"/>
      <c r="H2154" s="44"/>
      <c r="I2154" s="44"/>
      <c r="J2154" s="44"/>
      <c r="K2154" s="44"/>
      <c r="L2154" s="44"/>
      <c r="M2154" s="44"/>
      <c r="N2154" s="44"/>
      <c r="O2154" s="44"/>
      <c r="P2154" s="44"/>
      <c r="Q2154" s="44"/>
      <c r="R2154" s="44"/>
      <c r="S2154" s="28"/>
      <c r="T2154" s="28"/>
      <c r="U2154" s="28"/>
      <c r="V2154" s="28"/>
      <c r="W2154" s="28"/>
      <c r="X2154" s="28"/>
      <c r="Y2154" s="28"/>
      <c r="Z2154" s="28"/>
      <c r="AA2154" s="28"/>
      <c r="AB2154" s="27"/>
      <c r="AC2154" s="27"/>
      <c r="AD2154" s="27"/>
      <c r="AE2154" s="27"/>
      <c r="AF2154" s="27"/>
      <c r="AG2154" s="27"/>
      <c r="AH2154" s="27"/>
      <c r="AI2154" s="27"/>
      <c r="AJ2154" s="27"/>
      <c r="AK2154" s="27"/>
      <c r="AL2154" s="27"/>
      <c r="AM2154" s="27"/>
      <c r="AN2154" s="27"/>
      <c r="AO2154" s="27"/>
      <c r="AP2154" s="27"/>
      <c r="AQ2154" s="27"/>
      <c r="AR2154" s="27"/>
      <c r="AS2154" s="3"/>
      <c r="AT2154" s="3"/>
      <c r="AU2154" s="3"/>
      <c r="AV2154" s="3"/>
      <c r="AW2154" s="3"/>
      <c r="AX2154" s="3"/>
      <c r="AY2154" s="3"/>
      <c r="AZ2154" s="3"/>
      <c r="BA2154" s="3"/>
      <c r="BB2154" s="3"/>
      <c r="BC2154" s="3"/>
      <c r="BD2154" s="3"/>
      <c r="BE2154" s="3"/>
      <c r="BF2154" s="3"/>
      <c r="BG2154" s="3"/>
      <c r="BH2154" s="3"/>
      <c r="BI2154" s="3"/>
      <c r="BJ2154" s="3"/>
      <c r="BK2154" s="3"/>
      <c r="BL2154" s="3"/>
      <c r="BM2154" s="3"/>
      <c r="BN2154" s="3"/>
      <c r="BO2154" s="3"/>
      <c r="BP2154" s="3"/>
      <c r="BQ2154" s="3"/>
      <c r="BR2154" s="3"/>
      <c r="BS2154" s="3"/>
      <c r="BT2154" s="3"/>
      <c r="BU2154" s="3"/>
      <c r="BV2154" s="3"/>
      <c r="BW2154" s="3"/>
      <c r="BX2154" s="3"/>
      <c r="BY2154" s="3"/>
      <c r="BZ2154" s="3"/>
      <c r="CA2154" s="3"/>
      <c r="CB2154" s="3"/>
      <c r="CC2154" s="3"/>
      <c r="CD2154" s="3"/>
      <c r="CE2154" s="3"/>
      <c r="CF2154" s="3"/>
      <c r="CG2154" s="3"/>
      <c r="CH2154" s="3"/>
      <c r="CI2154" s="3"/>
      <c r="CJ2154" s="3"/>
      <c r="CK2154" s="3"/>
    </row>
    <row r="2155" spans="1:89" s="2" customFormat="1">
      <c r="A2155" s="140"/>
      <c r="B2155" s="21"/>
      <c r="C2155" s="7"/>
      <c r="D2155" s="44"/>
      <c r="E2155" s="44"/>
      <c r="F2155" s="44"/>
      <c r="G2155" s="44"/>
      <c r="H2155" s="44"/>
      <c r="I2155" s="44"/>
      <c r="J2155" s="44"/>
      <c r="K2155" s="44"/>
      <c r="L2155" s="44"/>
      <c r="M2155" s="44"/>
      <c r="N2155" s="44"/>
      <c r="O2155" s="44"/>
      <c r="P2155" s="44"/>
      <c r="Q2155" s="44"/>
      <c r="R2155" s="44"/>
      <c r="S2155" s="28"/>
      <c r="T2155" s="28"/>
      <c r="U2155" s="28"/>
      <c r="V2155" s="28"/>
      <c r="W2155" s="28"/>
      <c r="X2155" s="28"/>
      <c r="Y2155" s="28"/>
      <c r="Z2155" s="28"/>
      <c r="AA2155" s="28"/>
      <c r="AB2155" s="27"/>
      <c r="AC2155" s="27"/>
      <c r="AD2155" s="27"/>
      <c r="AE2155" s="27"/>
      <c r="AF2155" s="27"/>
      <c r="AG2155" s="27"/>
      <c r="AH2155" s="27"/>
      <c r="AI2155" s="27"/>
      <c r="AJ2155" s="27"/>
      <c r="AK2155" s="27"/>
      <c r="AL2155" s="27"/>
      <c r="AM2155" s="27"/>
      <c r="AN2155" s="27"/>
      <c r="AO2155" s="27"/>
      <c r="AP2155" s="27"/>
      <c r="AQ2155" s="27"/>
      <c r="AR2155" s="27"/>
      <c r="AS2155" s="3"/>
      <c r="AT2155" s="3"/>
      <c r="AU2155" s="3"/>
      <c r="AV2155" s="3"/>
      <c r="AW2155" s="3"/>
      <c r="AX2155" s="3"/>
      <c r="AY2155" s="3"/>
      <c r="AZ2155" s="3"/>
      <c r="BA2155" s="3"/>
      <c r="BB2155" s="3"/>
      <c r="BC2155" s="3"/>
      <c r="BD2155" s="3"/>
      <c r="BE2155" s="3"/>
      <c r="BF2155" s="3"/>
      <c r="BG2155" s="3"/>
      <c r="BH2155" s="3"/>
      <c r="BI2155" s="3"/>
      <c r="BJ2155" s="3"/>
      <c r="BK2155" s="3"/>
      <c r="BL2155" s="3"/>
      <c r="BM2155" s="3"/>
      <c r="BN2155" s="3"/>
      <c r="BO2155" s="3"/>
      <c r="BP2155" s="3"/>
      <c r="BQ2155" s="3"/>
      <c r="BR2155" s="3"/>
      <c r="BS2155" s="3"/>
      <c r="BT2155" s="3"/>
      <c r="BU2155" s="3"/>
      <c r="BV2155" s="3"/>
      <c r="BW2155" s="3"/>
      <c r="BX2155" s="3"/>
      <c r="BY2155" s="3"/>
      <c r="BZ2155" s="3"/>
      <c r="CA2155" s="3"/>
      <c r="CB2155" s="3"/>
      <c r="CC2155" s="3"/>
      <c r="CD2155" s="3"/>
      <c r="CE2155" s="3"/>
      <c r="CF2155" s="3"/>
      <c r="CG2155" s="3"/>
      <c r="CH2155" s="3"/>
      <c r="CI2155" s="3"/>
      <c r="CJ2155" s="3"/>
      <c r="CK2155" s="3"/>
    </row>
    <row r="2156" spans="1:89" s="2" customFormat="1">
      <c r="A2156" s="140"/>
      <c r="B2156" s="21"/>
      <c r="C2156" s="7"/>
      <c r="D2156" s="44"/>
      <c r="E2156" s="44"/>
      <c r="F2156" s="44"/>
      <c r="G2156" s="44"/>
      <c r="H2156" s="44"/>
      <c r="I2156" s="44"/>
      <c r="J2156" s="44"/>
      <c r="K2156" s="44"/>
      <c r="L2156" s="44"/>
      <c r="M2156" s="44"/>
      <c r="N2156" s="44"/>
      <c r="O2156" s="44"/>
      <c r="P2156" s="44"/>
      <c r="Q2156" s="44"/>
      <c r="R2156" s="44"/>
      <c r="S2156" s="28"/>
      <c r="T2156" s="28"/>
      <c r="U2156" s="28"/>
      <c r="V2156" s="28"/>
      <c r="W2156" s="28"/>
      <c r="X2156" s="28"/>
      <c r="Y2156" s="28"/>
      <c r="Z2156" s="28"/>
      <c r="AA2156" s="28"/>
      <c r="AB2156" s="27"/>
      <c r="AC2156" s="27"/>
      <c r="AD2156" s="27"/>
      <c r="AE2156" s="27"/>
      <c r="AF2156" s="27"/>
      <c r="AG2156" s="27"/>
      <c r="AH2156" s="27"/>
      <c r="AI2156" s="27"/>
      <c r="AJ2156" s="27"/>
      <c r="AK2156" s="27"/>
      <c r="AL2156" s="27"/>
      <c r="AM2156" s="27"/>
      <c r="AN2156" s="27"/>
      <c r="AO2156" s="27"/>
      <c r="AP2156" s="27"/>
      <c r="AQ2156" s="27"/>
      <c r="AR2156" s="27"/>
      <c r="AS2156" s="3"/>
      <c r="AT2156" s="3"/>
      <c r="AU2156" s="3"/>
      <c r="AV2156" s="3"/>
      <c r="AW2156" s="3"/>
      <c r="AX2156" s="3"/>
      <c r="AY2156" s="3"/>
      <c r="AZ2156" s="3"/>
      <c r="BA2156" s="3"/>
      <c r="BB2156" s="3"/>
      <c r="BC2156" s="3"/>
      <c r="BD2156" s="3"/>
      <c r="BE2156" s="3"/>
      <c r="BF2156" s="3"/>
      <c r="BG2156" s="3"/>
      <c r="BH2156" s="3"/>
      <c r="BI2156" s="3"/>
      <c r="BJ2156" s="3"/>
      <c r="BK2156" s="3"/>
      <c r="BL2156" s="3"/>
      <c r="BM2156" s="3"/>
      <c r="BN2156" s="3"/>
      <c r="BO2156" s="3"/>
      <c r="BP2156" s="3"/>
      <c r="BQ2156" s="3"/>
      <c r="BR2156" s="3"/>
      <c r="BS2156" s="3"/>
      <c r="BT2156" s="3"/>
      <c r="BU2156" s="3"/>
      <c r="BV2156" s="3"/>
      <c r="BW2156" s="3"/>
      <c r="BX2156" s="3"/>
      <c r="BY2156" s="3"/>
      <c r="BZ2156" s="3"/>
      <c r="CA2156" s="3"/>
      <c r="CB2156" s="3"/>
      <c r="CC2156" s="3"/>
      <c r="CD2156" s="3"/>
      <c r="CE2156" s="3"/>
      <c r="CF2156" s="3"/>
      <c r="CG2156" s="3"/>
      <c r="CH2156" s="3"/>
      <c r="CI2156" s="3"/>
      <c r="CJ2156" s="3"/>
      <c r="CK2156" s="3"/>
    </row>
    <row r="2157" spans="1:89" s="2" customFormat="1">
      <c r="A2157" s="140"/>
      <c r="B2157" s="21"/>
      <c r="C2157" s="7"/>
      <c r="D2157" s="44"/>
      <c r="E2157" s="44"/>
      <c r="F2157" s="44"/>
      <c r="G2157" s="44"/>
      <c r="H2157" s="44"/>
      <c r="I2157" s="44"/>
      <c r="J2157" s="44"/>
      <c r="K2157" s="44"/>
      <c r="L2157" s="44"/>
      <c r="M2157" s="44"/>
      <c r="N2157" s="44"/>
      <c r="O2157" s="44"/>
      <c r="P2157" s="44"/>
      <c r="Q2157" s="44"/>
      <c r="R2157" s="44"/>
      <c r="S2157" s="28"/>
      <c r="T2157" s="28"/>
      <c r="U2157" s="28"/>
      <c r="V2157" s="28"/>
      <c r="W2157" s="28"/>
      <c r="X2157" s="28"/>
      <c r="Y2157" s="28"/>
      <c r="Z2157" s="28"/>
      <c r="AA2157" s="28"/>
      <c r="AB2157" s="27"/>
      <c r="AC2157" s="27"/>
      <c r="AD2157" s="27"/>
      <c r="AE2157" s="27"/>
      <c r="AF2157" s="27"/>
      <c r="AG2157" s="27"/>
      <c r="AH2157" s="27"/>
      <c r="AI2157" s="27"/>
      <c r="AJ2157" s="27"/>
      <c r="AK2157" s="27"/>
      <c r="AL2157" s="27"/>
      <c r="AM2157" s="27"/>
      <c r="AN2157" s="27"/>
      <c r="AO2157" s="27"/>
      <c r="AP2157" s="27"/>
      <c r="AQ2157" s="27"/>
      <c r="AR2157" s="27"/>
      <c r="AS2157" s="3"/>
      <c r="AT2157" s="3"/>
      <c r="AU2157" s="3"/>
      <c r="AV2157" s="3"/>
      <c r="AW2157" s="3"/>
      <c r="AX2157" s="3"/>
      <c r="AY2157" s="3"/>
      <c r="AZ2157" s="3"/>
      <c r="BA2157" s="3"/>
      <c r="BB2157" s="3"/>
      <c r="BC2157" s="3"/>
      <c r="BD2157" s="3"/>
      <c r="BE2157" s="3"/>
      <c r="BF2157" s="3"/>
      <c r="BG2157" s="3"/>
      <c r="BH2157" s="3"/>
      <c r="BI2157" s="3"/>
      <c r="BJ2157" s="3"/>
      <c r="BK2157" s="3"/>
      <c r="BL2157" s="3"/>
      <c r="BM2157" s="3"/>
      <c r="BN2157" s="3"/>
      <c r="BO2157" s="3"/>
      <c r="BP2157" s="3"/>
      <c r="BQ2157" s="3"/>
      <c r="BR2157" s="3"/>
      <c r="BS2157" s="3"/>
      <c r="BT2157" s="3"/>
      <c r="BU2157" s="3"/>
      <c r="BV2157" s="3"/>
      <c r="BW2157" s="3"/>
      <c r="BX2157" s="3"/>
      <c r="BY2157" s="3"/>
      <c r="BZ2157" s="3"/>
      <c r="CA2157" s="3"/>
      <c r="CB2157" s="3"/>
      <c r="CC2157" s="3"/>
      <c r="CD2157" s="3"/>
      <c r="CE2157" s="3"/>
      <c r="CF2157" s="3"/>
      <c r="CG2157" s="3"/>
      <c r="CH2157" s="3"/>
      <c r="CI2157" s="3"/>
      <c r="CJ2157" s="3"/>
      <c r="CK2157" s="3"/>
    </row>
    <row r="2158" spans="1:89" s="2" customFormat="1">
      <c r="A2158" s="140"/>
      <c r="B2158" s="21"/>
      <c r="C2158" s="7"/>
      <c r="D2158" s="44"/>
      <c r="E2158" s="44"/>
      <c r="F2158" s="44"/>
      <c r="G2158" s="44"/>
      <c r="H2158" s="44"/>
      <c r="I2158" s="44"/>
      <c r="J2158" s="44"/>
      <c r="K2158" s="44"/>
      <c r="L2158" s="44"/>
      <c r="M2158" s="44"/>
      <c r="N2158" s="44"/>
      <c r="O2158" s="44"/>
      <c r="P2158" s="44"/>
      <c r="Q2158" s="44"/>
      <c r="R2158" s="44"/>
      <c r="S2158" s="28"/>
      <c r="T2158" s="28"/>
      <c r="U2158" s="28"/>
      <c r="V2158" s="28"/>
      <c r="W2158" s="28"/>
      <c r="X2158" s="28"/>
      <c r="Y2158" s="28"/>
      <c r="Z2158" s="28"/>
      <c r="AA2158" s="28"/>
      <c r="AB2158" s="27"/>
      <c r="AC2158" s="27"/>
      <c r="AD2158" s="27"/>
      <c r="AE2158" s="27"/>
      <c r="AF2158" s="27"/>
      <c r="AG2158" s="27"/>
      <c r="AH2158" s="27"/>
      <c r="AI2158" s="27"/>
      <c r="AJ2158" s="27"/>
      <c r="AK2158" s="27"/>
      <c r="AL2158" s="27"/>
      <c r="AM2158" s="27"/>
      <c r="AN2158" s="27"/>
      <c r="AO2158" s="27"/>
      <c r="AP2158" s="27"/>
      <c r="AQ2158" s="27"/>
      <c r="AR2158" s="27"/>
      <c r="AS2158" s="3"/>
      <c r="AT2158" s="3"/>
      <c r="AU2158" s="3"/>
      <c r="AV2158" s="3"/>
      <c r="AW2158" s="3"/>
      <c r="AX2158" s="3"/>
      <c r="AY2158" s="3"/>
      <c r="AZ2158" s="3"/>
      <c r="BA2158" s="3"/>
      <c r="BB2158" s="3"/>
      <c r="BC2158" s="3"/>
      <c r="BD2158" s="3"/>
      <c r="BE2158" s="3"/>
      <c r="BF2158" s="3"/>
      <c r="BG2158" s="3"/>
      <c r="BH2158" s="3"/>
      <c r="BI2158" s="3"/>
      <c r="BJ2158" s="3"/>
      <c r="BK2158" s="3"/>
      <c r="BL2158" s="3"/>
      <c r="BM2158" s="3"/>
      <c r="BN2158" s="3"/>
      <c r="BO2158" s="3"/>
      <c r="BP2158" s="3"/>
      <c r="BQ2158" s="3"/>
      <c r="BR2158" s="3"/>
      <c r="BS2158" s="3"/>
      <c r="BT2158" s="3"/>
      <c r="BU2158" s="3"/>
      <c r="BV2158" s="3"/>
      <c r="BW2158" s="3"/>
      <c r="BX2158" s="3"/>
      <c r="BY2158" s="3"/>
      <c r="BZ2158" s="3"/>
      <c r="CA2158" s="3"/>
      <c r="CB2158" s="3"/>
      <c r="CC2158" s="3"/>
      <c r="CD2158" s="3"/>
      <c r="CE2158" s="3"/>
      <c r="CF2158" s="3"/>
      <c r="CG2158" s="3"/>
      <c r="CH2158" s="3"/>
      <c r="CI2158" s="3"/>
      <c r="CJ2158" s="3"/>
      <c r="CK2158" s="3"/>
    </row>
    <row r="2159" spans="1:89" s="2" customFormat="1">
      <c r="A2159" s="140"/>
      <c r="B2159" s="21"/>
      <c r="C2159" s="7"/>
      <c r="D2159" s="44"/>
      <c r="E2159" s="44"/>
      <c r="F2159" s="44"/>
      <c r="G2159" s="44"/>
      <c r="H2159" s="44"/>
      <c r="I2159" s="44"/>
      <c r="J2159" s="44"/>
      <c r="K2159" s="44"/>
      <c r="L2159" s="44"/>
      <c r="M2159" s="44"/>
      <c r="N2159" s="44"/>
      <c r="O2159" s="44"/>
      <c r="P2159" s="44"/>
      <c r="Q2159" s="44"/>
      <c r="R2159" s="44"/>
      <c r="S2159" s="28"/>
      <c r="T2159" s="28"/>
      <c r="U2159" s="28"/>
      <c r="V2159" s="28"/>
      <c r="W2159" s="28"/>
      <c r="X2159" s="28"/>
      <c r="Y2159" s="28"/>
      <c r="Z2159" s="28"/>
      <c r="AA2159" s="28"/>
      <c r="AB2159" s="27"/>
      <c r="AC2159" s="27"/>
      <c r="AD2159" s="27"/>
      <c r="AE2159" s="27"/>
      <c r="AF2159" s="27"/>
      <c r="AG2159" s="27"/>
      <c r="AH2159" s="27"/>
      <c r="AI2159" s="27"/>
      <c r="AJ2159" s="27"/>
      <c r="AK2159" s="27"/>
      <c r="AL2159" s="27"/>
      <c r="AM2159" s="27"/>
      <c r="AN2159" s="27"/>
      <c r="AO2159" s="27"/>
      <c r="AP2159" s="27"/>
      <c r="AQ2159" s="27"/>
      <c r="AR2159" s="27"/>
      <c r="AS2159" s="3"/>
      <c r="AT2159" s="3"/>
      <c r="AU2159" s="3"/>
      <c r="AV2159" s="3"/>
      <c r="AW2159" s="3"/>
      <c r="AX2159" s="3"/>
      <c r="AY2159" s="3"/>
      <c r="AZ2159" s="3"/>
      <c r="BA2159" s="3"/>
      <c r="BB2159" s="3"/>
      <c r="BC2159" s="3"/>
      <c r="BD2159" s="3"/>
      <c r="BE2159" s="3"/>
      <c r="BF2159" s="3"/>
      <c r="BG2159" s="3"/>
      <c r="BH2159" s="3"/>
      <c r="BI2159" s="3"/>
      <c r="BJ2159" s="3"/>
      <c r="BK2159" s="3"/>
      <c r="BL2159" s="3"/>
      <c r="BM2159" s="3"/>
      <c r="BN2159" s="3"/>
      <c r="BO2159" s="3"/>
      <c r="BP2159" s="3"/>
      <c r="BQ2159" s="3"/>
      <c r="BR2159" s="3"/>
      <c r="BS2159" s="3"/>
      <c r="BT2159" s="3"/>
      <c r="BU2159" s="3"/>
      <c r="BV2159" s="3"/>
      <c r="BW2159" s="3"/>
      <c r="BX2159" s="3"/>
      <c r="BY2159" s="3"/>
      <c r="BZ2159" s="3"/>
      <c r="CA2159" s="3"/>
      <c r="CB2159" s="3"/>
      <c r="CC2159" s="3"/>
      <c r="CD2159" s="3"/>
      <c r="CE2159" s="3"/>
      <c r="CF2159" s="3"/>
      <c r="CG2159" s="3"/>
      <c r="CH2159" s="3"/>
      <c r="CI2159" s="3"/>
      <c r="CJ2159" s="3"/>
      <c r="CK2159" s="3"/>
    </row>
    <row r="2160" spans="1:89" s="2" customFormat="1">
      <c r="A2160" s="140"/>
      <c r="B2160" s="21"/>
      <c r="C2160" s="7"/>
      <c r="D2160" s="44"/>
      <c r="E2160" s="44"/>
      <c r="F2160" s="44"/>
      <c r="G2160" s="44"/>
      <c r="H2160" s="44"/>
      <c r="I2160" s="44"/>
      <c r="J2160" s="44"/>
      <c r="K2160" s="44"/>
      <c r="L2160" s="44"/>
      <c r="M2160" s="44"/>
      <c r="N2160" s="44"/>
      <c r="O2160" s="44"/>
      <c r="P2160" s="44"/>
      <c r="Q2160" s="44"/>
      <c r="R2160" s="44"/>
      <c r="S2160" s="28"/>
      <c r="T2160" s="28"/>
      <c r="U2160" s="28"/>
      <c r="V2160" s="28"/>
      <c r="W2160" s="28"/>
      <c r="X2160" s="28"/>
      <c r="Y2160" s="28"/>
      <c r="Z2160" s="28"/>
      <c r="AA2160" s="28"/>
      <c r="AB2160" s="27"/>
      <c r="AC2160" s="27"/>
      <c r="AD2160" s="27"/>
      <c r="AE2160" s="27"/>
      <c r="AF2160" s="27"/>
      <c r="AG2160" s="27"/>
      <c r="AH2160" s="27"/>
      <c r="AI2160" s="27"/>
      <c r="AJ2160" s="27"/>
      <c r="AK2160" s="27"/>
      <c r="AL2160" s="27"/>
      <c r="AM2160" s="27"/>
      <c r="AN2160" s="27"/>
      <c r="AO2160" s="27"/>
      <c r="AP2160" s="27"/>
      <c r="AQ2160" s="27"/>
      <c r="AR2160" s="27"/>
      <c r="AS2160" s="3"/>
      <c r="AT2160" s="3"/>
      <c r="AU2160" s="3"/>
      <c r="AV2160" s="3"/>
      <c r="AW2160" s="3"/>
      <c r="AX2160" s="3"/>
      <c r="AY2160" s="3"/>
      <c r="AZ2160" s="3"/>
      <c r="BA2160" s="3"/>
      <c r="BB2160" s="3"/>
      <c r="BC2160" s="3"/>
      <c r="BD2160" s="3"/>
      <c r="BE2160" s="3"/>
      <c r="BF2160" s="3"/>
      <c r="BG2160" s="3"/>
      <c r="BH2160" s="3"/>
      <c r="BI2160" s="3"/>
      <c r="BJ2160" s="3"/>
      <c r="BK2160" s="3"/>
      <c r="BL2160" s="3"/>
      <c r="BM2160" s="3"/>
      <c r="BN2160" s="3"/>
      <c r="BO2160" s="3"/>
      <c r="BP2160" s="3"/>
      <c r="BQ2160" s="3"/>
      <c r="BR2160" s="3"/>
      <c r="BS2160" s="3"/>
      <c r="BT2160" s="3"/>
      <c r="BU2160" s="3"/>
      <c r="BV2160" s="3"/>
      <c r="BW2160" s="3"/>
      <c r="BX2160" s="3"/>
      <c r="BY2160" s="3"/>
      <c r="BZ2160" s="3"/>
      <c r="CA2160" s="3"/>
      <c r="CB2160" s="3"/>
      <c r="CC2160" s="3"/>
      <c r="CD2160" s="3"/>
      <c r="CE2160" s="3"/>
      <c r="CF2160" s="3"/>
      <c r="CG2160" s="3"/>
      <c r="CH2160" s="3"/>
      <c r="CI2160" s="3"/>
      <c r="CJ2160" s="3"/>
      <c r="CK2160" s="3"/>
    </row>
    <row r="2161" spans="1:89" s="2" customFormat="1">
      <c r="A2161" s="140"/>
      <c r="B2161" s="21"/>
      <c r="C2161" s="7"/>
      <c r="D2161" s="44"/>
      <c r="E2161" s="44"/>
      <c r="F2161" s="44"/>
      <c r="G2161" s="44"/>
      <c r="H2161" s="44"/>
      <c r="I2161" s="44"/>
      <c r="J2161" s="44"/>
      <c r="K2161" s="44"/>
      <c r="L2161" s="44"/>
      <c r="M2161" s="44"/>
      <c r="N2161" s="44"/>
      <c r="O2161" s="44"/>
      <c r="P2161" s="44"/>
      <c r="Q2161" s="44"/>
      <c r="R2161" s="44"/>
      <c r="S2161" s="28"/>
      <c r="T2161" s="28"/>
      <c r="U2161" s="28"/>
      <c r="V2161" s="28"/>
      <c r="W2161" s="28"/>
      <c r="X2161" s="28"/>
      <c r="Y2161" s="28"/>
      <c r="Z2161" s="28"/>
      <c r="AA2161" s="28"/>
      <c r="AB2161" s="27"/>
      <c r="AC2161" s="27"/>
      <c r="AD2161" s="27"/>
      <c r="AE2161" s="27"/>
      <c r="AF2161" s="27"/>
      <c r="AG2161" s="27"/>
      <c r="AH2161" s="27"/>
      <c r="AI2161" s="27"/>
      <c r="AJ2161" s="27"/>
      <c r="AK2161" s="27"/>
      <c r="AL2161" s="27"/>
      <c r="AM2161" s="27"/>
      <c r="AN2161" s="27"/>
      <c r="AO2161" s="27"/>
      <c r="AP2161" s="27"/>
      <c r="AQ2161" s="27"/>
      <c r="AR2161" s="27"/>
      <c r="AS2161" s="3"/>
      <c r="AT2161" s="3"/>
      <c r="AU2161" s="3"/>
      <c r="AV2161" s="3"/>
      <c r="AW2161" s="3"/>
      <c r="AX2161" s="3"/>
      <c r="AY2161" s="3"/>
      <c r="AZ2161" s="3"/>
      <c r="BA2161" s="3"/>
      <c r="BB2161" s="3"/>
      <c r="BC2161" s="3"/>
      <c r="BD2161" s="3"/>
      <c r="BE2161" s="3"/>
      <c r="BF2161" s="3"/>
      <c r="BG2161" s="3"/>
      <c r="BH2161" s="3"/>
      <c r="BI2161" s="3"/>
      <c r="BJ2161" s="3"/>
      <c r="BK2161" s="3"/>
      <c r="BL2161" s="3"/>
      <c r="BM2161" s="3"/>
      <c r="BN2161" s="3"/>
      <c r="BO2161" s="3"/>
      <c r="BP2161" s="3"/>
      <c r="BQ2161" s="3"/>
      <c r="BR2161" s="3"/>
      <c r="BS2161" s="3"/>
      <c r="BT2161" s="3"/>
      <c r="BU2161" s="3"/>
      <c r="BV2161" s="3"/>
      <c r="BW2161" s="3"/>
      <c r="BX2161" s="3"/>
      <c r="BY2161" s="3"/>
      <c r="BZ2161" s="3"/>
      <c r="CA2161" s="3"/>
      <c r="CB2161" s="3"/>
      <c r="CC2161" s="3"/>
      <c r="CD2161" s="3"/>
      <c r="CE2161" s="3"/>
      <c r="CF2161" s="3"/>
      <c r="CG2161" s="3"/>
      <c r="CH2161" s="3"/>
      <c r="CI2161" s="3"/>
      <c r="CJ2161" s="3"/>
      <c r="CK2161" s="3"/>
    </row>
    <row r="2162" spans="1:89" s="2" customFormat="1">
      <c r="A2162" s="140"/>
      <c r="B2162" s="21"/>
      <c r="C2162" s="7"/>
      <c r="D2162" s="44"/>
      <c r="E2162" s="44"/>
      <c r="F2162" s="44"/>
      <c r="G2162" s="44"/>
      <c r="H2162" s="44"/>
      <c r="I2162" s="44"/>
      <c r="J2162" s="44"/>
      <c r="K2162" s="44"/>
      <c r="L2162" s="44"/>
      <c r="M2162" s="44"/>
      <c r="N2162" s="44"/>
      <c r="O2162" s="44"/>
      <c r="P2162" s="44"/>
      <c r="Q2162" s="44"/>
      <c r="R2162" s="44"/>
      <c r="S2162" s="28"/>
      <c r="T2162" s="28"/>
      <c r="U2162" s="28"/>
      <c r="V2162" s="28"/>
      <c r="W2162" s="28"/>
      <c r="X2162" s="28"/>
      <c r="Y2162" s="28"/>
      <c r="Z2162" s="28"/>
      <c r="AA2162" s="28"/>
      <c r="AB2162" s="27"/>
      <c r="AC2162" s="27"/>
      <c r="AD2162" s="27"/>
      <c r="AE2162" s="27"/>
      <c r="AF2162" s="27"/>
      <c r="AG2162" s="27"/>
      <c r="AH2162" s="27"/>
      <c r="AI2162" s="27"/>
      <c r="AJ2162" s="27"/>
      <c r="AK2162" s="27"/>
      <c r="AL2162" s="27"/>
      <c r="AM2162" s="27"/>
      <c r="AN2162" s="27"/>
      <c r="AO2162" s="27"/>
      <c r="AP2162" s="27"/>
      <c r="AQ2162" s="27"/>
      <c r="AR2162" s="27"/>
      <c r="AS2162" s="3"/>
      <c r="AT2162" s="3"/>
      <c r="AU2162" s="3"/>
      <c r="AV2162" s="3"/>
      <c r="AW2162" s="3"/>
      <c r="AX2162" s="3"/>
      <c r="AY2162" s="3"/>
      <c r="AZ2162" s="3"/>
      <c r="BA2162" s="3"/>
      <c r="BB2162" s="3"/>
      <c r="BC2162" s="3"/>
      <c r="BD2162" s="3"/>
      <c r="BE2162" s="3"/>
      <c r="BF2162" s="3"/>
      <c r="BG2162" s="3"/>
      <c r="BH2162" s="3"/>
      <c r="BI2162" s="3"/>
      <c r="BJ2162" s="3"/>
      <c r="BK2162" s="3"/>
      <c r="BL2162" s="3"/>
      <c r="BM2162" s="3"/>
      <c r="BN2162" s="3"/>
      <c r="BO2162" s="3"/>
      <c r="BP2162" s="3"/>
      <c r="BQ2162" s="3"/>
      <c r="BR2162" s="3"/>
      <c r="BS2162" s="3"/>
      <c r="BT2162" s="3"/>
      <c r="BU2162" s="3"/>
      <c r="BV2162" s="3"/>
      <c r="BW2162" s="3"/>
      <c r="BX2162" s="3"/>
      <c r="BY2162" s="3"/>
      <c r="BZ2162" s="3"/>
      <c r="CA2162" s="3"/>
      <c r="CB2162" s="3"/>
      <c r="CC2162" s="3"/>
      <c r="CD2162" s="3"/>
      <c r="CE2162" s="3"/>
      <c r="CF2162" s="3"/>
      <c r="CG2162" s="3"/>
      <c r="CH2162" s="3"/>
      <c r="CI2162" s="3"/>
      <c r="CJ2162" s="3"/>
      <c r="CK2162" s="3"/>
    </row>
    <row r="2163" spans="1:89" s="2" customFormat="1">
      <c r="A2163" s="140"/>
      <c r="B2163" s="21"/>
      <c r="C2163" s="7"/>
      <c r="D2163" s="44"/>
      <c r="E2163" s="44"/>
      <c r="F2163" s="44"/>
      <c r="G2163" s="44"/>
      <c r="H2163" s="44"/>
      <c r="I2163" s="44"/>
      <c r="J2163" s="44"/>
      <c r="K2163" s="44"/>
      <c r="L2163" s="44"/>
      <c r="M2163" s="44"/>
      <c r="N2163" s="44"/>
      <c r="O2163" s="44"/>
      <c r="P2163" s="44"/>
      <c r="Q2163" s="44"/>
      <c r="R2163" s="44"/>
      <c r="S2163" s="28"/>
      <c r="T2163" s="28"/>
      <c r="U2163" s="28"/>
      <c r="V2163" s="28"/>
      <c r="W2163" s="28"/>
      <c r="X2163" s="28"/>
      <c r="Y2163" s="28"/>
      <c r="Z2163" s="28"/>
      <c r="AA2163" s="28"/>
      <c r="AB2163" s="27"/>
      <c r="AC2163" s="27"/>
      <c r="AD2163" s="27"/>
      <c r="AE2163" s="27"/>
      <c r="AF2163" s="27"/>
      <c r="AG2163" s="27"/>
      <c r="AH2163" s="27"/>
      <c r="AI2163" s="27"/>
      <c r="AJ2163" s="27"/>
      <c r="AK2163" s="27"/>
      <c r="AL2163" s="27"/>
      <c r="AM2163" s="27"/>
      <c r="AN2163" s="27"/>
      <c r="AO2163" s="27"/>
      <c r="AP2163" s="27"/>
      <c r="AQ2163" s="27"/>
      <c r="AR2163" s="27"/>
      <c r="AS2163" s="3"/>
      <c r="AT2163" s="3"/>
      <c r="AU2163" s="3"/>
      <c r="AV2163" s="3"/>
      <c r="AW2163" s="3"/>
      <c r="AX2163" s="3"/>
      <c r="AY2163" s="3"/>
      <c r="AZ2163" s="3"/>
      <c r="BA2163" s="3"/>
      <c r="BB2163" s="3"/>
      <c r="BC2163" s="3"/>
      <c r="BD2163" s="3"/>
      <c r="BE2163" s="3"/>
      <c r="BF2163" s="3"/>
      <c r="BG2163" s="3"/>
      <c r="BH2163" s="3"/>
      <c r="BI2163" s="3"/>
      <c r="BJ2163" s="3"/>
      <c r="BK2163" s="3"/>
      <c r="BL2163" s="3"/>
      <c r="BM2163" s="3"/>
      <c r="BN2163" s="3"/>
      <c r="BO2163" s="3"/>
      <c r="BP2163" s="3"/>
      <c r="BQ2163" s="3"/>
      <c r="BR2163" s="3"/>
      <c r="BS2163" s="3"/>
      <c r="BT2163" s="3"/>
      <c r="BU2163" s="3"/>
      <c r="BV2163" s="3"/>
      <c r="BW2163" s="3"/>
      <c r="BX2163" s="3"/>
      <c r="BY2163" s="3"/>
      <c r="BZ2163" s="3"/>
      <c r="CA2163" s="3"/>
      <c r="CB2163" s="3"/>
      <c r="CC2163" s="3"/>
      <c r="CD2163" s="3"/>
      <c r="CE2163" s="3"/>
      <c r="CF2163" s="3"/>
      <c r="CG2163" s="3"/>
      <c r="CH2163" s="3"/>
      <c r="CI2163" s="3"/>
      <c r="CJ2163" s="3"/>
      <c r="CK2163" s="3"/>
    </row>
    <row r="2164" spans="1:89" s="2" customFormat="1">
      <c r="A2164" s="140"/>
      <c r="B2164" s="21"/>
      <c r="C2164" s="7"/>
      <c r="D2164" s="44"/>
      <c r="E2164" s="44"/>
      <c r="F2164" s="44"/>
      <c r="G2164" s="44"/>
      <c r="H2164" s="44"/>
      <c r="I2164" s="44"/>
      <c r="J2164" s="44"/>
      <c r="K2164" s="44"/>
      <c r="L2164" s="44"/>
      <c r="M2164" s="44"/>
      <c r="N2164" s="44"/>
      <c r="O2164" s="44"/>
      <c r="P2164" s="44"/>
      <c r="Q2164" s="44"/>
      <c r="R2164" s="44"/>
      <c r="S2164" s="28"/>
      <c r="T2164" s="28"/>
      <c r="U2164" s="28"/>
      <c r="V2164" s="28"/>
      <c r="W2164" s="28"/>
      <c r="X2164" s="28"/>
      <c r="Y2164" s="28"/>
      <c r="Z2164" s="28"/>
      <c r="AA2164" s="28"/>
      <c r="AB2164" s="27"/>
      <c r="AC2164" s="27"/>
      <c r="AD2164" s="27"/>
      <c r="AE2164" s="27"/>
      <c r="AF2164" s="27"/>
      <c r="AG2164" s="27"/>
      <c r="AH2164" s="27"/>
      <c r="AI2164" s="27"/>
      <c r="AJ2164" s="27"/>
      <c r="AK2164" s="27"/>
      <c r="AL2164" s="27"/>
      <c r="AM2164" s="27"/>
      <c r="AN2164" s="27"/>
      <c r="AO2164" s="27"/>
      <c r="AP2164" s="27"/>
      <c r="AQ2164" s="27"/>
      <c r="AR2164" s="27"/>
      <c r="AS2164" s="3"/>
      <c r="AT2164" s="3"/>
      <c r="AU2164" s="3"/>
      <c r="AV2164" s="3"/>
      <c r="AW2164" s="3"/>
      <c r="AX2164" s="3"/>
      <c r="AY2164" s="3"/>
      <c r="AZ2164" s="3"/>
      <c r="BA2164" s="3"/>
      <c r="BB2164" s="3"/>
      <c r="BC2164" s="3"/>
      <c r="BD2164" s="3"/>
      <c r="BE2164" s="3"/>
      <c r="BF2164" s="3"/>
      <c r="BG2164" s="3"/>
      <c r="BH2164" s="3"/>
      <c r="BI2164" s="3"/>
      <c r="BJ2164" s="3"/>
      <c r="BK2164" s="3"/>
      <c r="BL2164" s="3"/>
      <c r="BM2164" s="3"/>
      <c r="BN2164" s="3"/>
      <c r="BO2164" s="3"/>
      <c r="BP2164" s="3"/>
      <c r="BQ2164" s="3"/>
      <c r="BR2164" s="3"/>
      <c r="BS2164" s="3"/>
      <c r="BT2164" s="3"/>
      <c r="BU2164" s="3"/>
      <c r="BV2164" s="3"/>
      <c r="BW2164" s="3"/>
      <c r="BX2164" s="3"/>
      <c r="BY2164" s="3"/>
      <c r="BZ2164" s="3"/>
      <c r="CA2164" s="3"/>
      <c r="CB2164" s="3"/>
      <c r="CC2164" s="3"/>
      <c r="CD2164" s="3"/>
      <c r="CE2164" s="3"/>
      <c r="CF2164" s="3"/>
      <c r="CG2164" s="3"/>
      <c r="CH2164" s="3"/>
      <c r="CI2164" s="3"/>
      <c r="CJ2164" s="3"/>
      <c r="CK2164" s="3"/>
    </row>
    <row r="2165" spans="1:89" s="2" customFormat="1">
      <c r="A2165" s="140"/>
      <c r="B2165" s="21"/>
      <c r="C2165" s="7"/>
      <c r="D2165" s="44"/>
      <c r="E2165" s="44"/>
      <c r="F2165" s="44"/>
      <c r="G2165" s="44"/>
      <c r="H2165" s="44"/>
      <c r="I2165" s="44"/>
      <c r="J2165" s="44"/>
      <c r="K2165" s="44"/>
      <c r="L2165" s="44"/>
      <c r="M2165" s="44"/>
      <c r="N2165" s="44"/>
      <c r="O2165" s="44"/>
      <c r="P2165" s="44"/>
      <c r="Q2165" s="44"/>
      <c r="R2165" s="44"/>
      <c r="S2165" s="28"/>
      <c r="T2165" s="28"/>
      <c r="U2165" s="28"/>
      <c r="V2165" s="28"/>
      <c r="W2165" s="28"/>
      <c r="X2165" s="28"/>
      <c r="Y2165" s="28"/>
      <c r="Z2165" s="28"/>
      <c r="AA2165" s="28"/>
      <c r="AB2165" s="27"/>
      <c r="AC2165" s="27"/>
      <c r="AD2165" s="27"/>
      <c r="AE2165" s="27"/>
      <c r="AF2165" s="27"/>
      <c r="AG2165" s="27"/>
      <c r="AH2165" s="27"/>
      <c r="AI2165" s="27"/>
      <c r="AJ2165" s="27"/>
      <c r="AK2165" s="27"/>
      <c r="AL2165" s="27"/>
      <c r="AM2165" s="27"/>
      <c r="AN2165" s="27"/>
      <c r="AO2165" s="27"/>
      <c r="AP2165" s="27"/>
      <c r="AQ2165" s="27"/>
      <c r="AR2165" s="27"/>
      <c r="AS2165" s="3"/>
      <c r="AT2165" s="3"/>
      <c r="AU2165" s="3"/>
      <c r="AV2165" s="3"/>
      <c r="AW2165" s="3"/>
      <c r="AX2165" s="3"/>
      <c r="AY2165" s="3"/>
      <c r="AZ2165" s="3"/>
      <c r="BA2165" s="3"/>
      <c r="BB2165" s="3"/>
      <c r="BC2165" s="3"/>
      <c r="BD2165" s="3"/>
      <c r="BE2165" s="3"/>
      <c r="BF2165" s="3"/>
      <c r="BG2165" s="3"/>
      <c r="BH2165" s="3"/>
      <c r="BI2165" s="3"/>
      <c r="BJ2165" s="3"/>
      <c r="BK2165" s="3"/>
      <c r="BL2165" s="3"/>
      <c r="BM2165" s="3"/>
      <c r="BN2165" s="3"/>
      <c r="BO2165" s="3"/>
      <c r="BP2165" s="3"/>
      <c r="BQ2165" s="3"/>
      <c r="BR2165" s="3"/>
      <c r="BS2165" s="3"/>
      <c r="BT2165" s="3"/>
      <c r="BU2165" s="3"/>
      <c r="BV2165" s="3"/>
      <c r="BW2165" s="3"/>
      <c r="BX2165" s="3"/>
      <c r="BY2165" s="3"/>
      <c r="BZ2165" s="3"/>
      <c r="CA2165" s="3"/>
      <c r="CB2165" s="3"/>
      <c r="CC2165" s="3"/>
      <c r="CD2165" s="3"/>
      <c r="CE2165" s="3"/>
      <c r="CF2165" s="3"/>
      <c r="CG2165" s="3"/>
      <c r="CH2165" s="3"/>
      <c r="CI2165" s="3"/>
      <c r="CJ2165" s="3"/>
      <c r="CK2165" s="3"/>
    </row>
    <row r="2166" spans="1:89" s="2" customFormat="1">
      <c r="A2166" s="140"/>
      <c r="B2166" s="21"/>
      <c r="C2166" s="7"/>
      <c r="D2166" s="44"/>
      <c r="E2166" s="44"/>
      <c r="F2166" s="44"/>
      <c r="G2166" s="44"/>
      <c r="H2166" s="44"/>
      <c r="I2166" s="44"/>
      <c r="J2166" s="44"/>
      <c r="K2166" s="44"/>
      <c r="L2166" s="44"/>
      <c r="M2166" s="44"/>
      <c r="N2166" s="44"/>
      <c r="O2166" s="44"/>
      <c r="P2166" s="44"/>
      <c r="Q2166" s="44"/>
      <c r="R2166" s="44"/>
      <c r="S2166" s="28"/>
      <c r="T2166" s="28"/>
      <c r="U2166" s="28"/>
      <c r="V2166" s="28"/>
      <c r="W2166" s="28"/>
      <c r="X2166" s="28"/>
      <c r="Y2166" s="28"/>
      <c r="Z2166" s="28"/>
      <c r="AA2166" s="28"/>
      <c r="AB2166" s="27"/>
      <c r="AC2166" s="27"/>
      <c r="AD2166" s="27"/>
      <c r="AE2166" s="27"/>
      <c r="AF2166" s="27"/>
      <c r="AG2166" s="27"/>
      <c r="AH2166" s="27"/>
      <c r="AI2166" s="27"/>
      <c r="AJ2166" s="27"/>
      <c r="AK2166" s="27"/>
      <c r="AL2166" s="27"/>
      <c r="AM2166" s="27"/>
      <c r="AN2166" s="27"/>
      <c r="AO2166" s="27"/>
      <c r="AP2166" s="27"/>
      <c r="AQ2166" s="27"/>
      <c r="AR2166" s="27"/>
      <c r="AS2166" s="3"/>
      <c r="AT2166" s="3"/>
      <c r="AU2166" s="3"/>
      <c r="AV2166" s="3"/>
      <c r="AW2166" s="3"/>
      <c r="AX2166" s="3"/>
      <c r="AY2166" s="3"/>
      <c r="AZ2166" s="3"/>
      <c r="BA2166" s="3"/>
      <c r="BB2166" s="3"/>
      <c r="BC2166" s="3"/>
      <c r="BD2166" s="3"/>
      <c r="BE2166" s="3"/>
      <c r="BF2166" s="3"/>
      <c r="BG2166" s="3"/>
      <c r="BH2166" s="3"/>
      <c r="BI2166" s="3"/>
      <c r="BJ2166" s="3"/>
      <c r="BK2166" s="3"/>
      <c r="BL2166" s="3"/>
      <c r="BM2166" s="3"/>
      <c r="BN2166" s="3"/>
      <c r="BO2166" s="3"/>
      <c r="BP2166" s="3"/>
      <c r="BQ2166" s="3"/>
      <c r="BR2166" s="3"/>
      <c r="BS2166" s="3"/>
      <c r="BT2166" s="3"/>
      <c r="BU2166" s="3"/>
      <c r="BV2166" s="3"/>
      <c r="BW2166" s="3"/>
      <c r="BX2166" s="3"/>
      <c r="BY2166" s="3"/>
      <c r="BZ2166" s="3"/>
      <c r="CA2166" s="3"/>
      <c r="CB2166" s="3"/>
      <c r="CC2166" s="3"/>
      <c r="CD2166" s="3"/>
      <c r="CE2166" s="3"/>
      <c r="CF2166" s="3"/>
      <c r="CG2166" s="3"/>
      <c r="CH2166" s="3"/>
      <c r="CI2166" s="3"/>
      <c r="CJ2166" s="3"/>
      <c r="CK2166" s="3"/>
    </row>
    <row r="2167" spans="1:89" s="2" customFormat="1">
      <c r="A2167" s="140"/>
      <c r="B2167" s="21"/>
      <c r="C2167" s="7"/>
      <c r="D2167" s="44"/>
      <c r="E2167" s="44"/>
      <c r="F2167" s="44"/>
      <c r="G2167" s="44"/>
      <c r="H2167" s="44"/>
      <c r="I2167" s="44"/>
      <c r="J2167" s="44"/>
      <c r="K2167" s="44"/>
      <c r="L2167" s="44"/>
      <c r="M2167" s="44"/>
      <c r="N2167" s="44"/>
      <c r="O2167" s="44"/>
      <c r="P2167" s="44"/>
      <c r="Q2167" s="44"/>
      <c r="R2167" s="44"/>
      <c r="S2167" s="28"/>
      <c r="T2167" s="28"/>
      <c r="U2167" s="28"/>
      <c r="V2167" s="28"/>
      <c r="W2167" s="28"/>
      <c r="X2167" s="28"/>
      <c r="Y2167" s="28"/>
      <c r="Z2167" s="28"/>
      <c r="AA2167" s="28"/>
      <c r="AB2167" s="27"/>
      <c r="AC2167" s="27"/>
      <c r="AD2167" s="27"/>
      <c r="AE2167" s="27"/>
      <c r="AF2167" s="27"/>
      <c r="AG2167" s="27"/>
      <c r="AH2167" s="27"/>
      <c r="AI2167" s="27"/>
      <c r="AJ2167" s="27"/>
      <c r="AK2167" s="27"/>
      <c r="AL2167" s="27"/>
      <c r="AM2167" s="27"/>
      <c r="AN2167" s="27"/>
      <c r="AO2167" s="27"/>
      <c r="AP2167" s="27"/>
      <c r="AQ2167" s="27"/>
      <c r="AR2167" s="27"/>
      <c r="AS2167" s="3"/>
      <c r="AT2167" s="3"/>
      <c r="AU2167" s="3"/>
      <c r="AV2167" s="3"/>
      <c r="AW2167" s="3"/>
      <c r="AX2167" s="3"/>
      <c r="AY2167" s="3"/>
      <c r="AZ2167" s="3"/>
      <c r="BA2167" s="3"/>
      <c r="BB2167" s="3"/>
      <c r="BC2167" s="3"/>
      <c r="BD2167" s="3"/>
      <c r="BE2167" s="3"/>
      <c r="BF2167" s="3"/>
      <c r="BG2167" s="3"/>
      <c r="BH2167" s="3"/>
      <c r="BI2167" s="3"/>
      <c r="BJ2167" s="3"/>
      <c r="BK2167" s="3"/>
      <c r="BL2167" s="3"/>
      <c r="BM2167" s="3"/>
      <c r="BN2167" s="3"/>
      <c r="BO2167" s="3"/>
      <c r="BP2167" s="3"/>
      <c r="BQ2167" s="3"/>
      <c r="BR2167" s="3"/>
      <c r="BS2167" s="3"/>
      <c r="BT2167" s="3"/>
      <c r="BU2167" s="3"/>
      <c r="BV2167" s="3"/>
      <c r="BW2167" s="3"/>
      <c r="BX2167" s="3"/>
      <c r="BY2167" s="3"/>
      <c r="BZ2167" s="3"/>
      <c r="CA2167" s="3"/>
      <c r="CB2167" s="3"/>
      <c r="CC2167" s="3"/>
      <c r="CD2167" s="3"/>
      <c r="CE2167" s="3"/>
      <c r="CF2167" s="3"/>
      <c r="CG2167" s="3"/>
      <c r="CH2167" s="3"/>
      <c r="CI2167" s="3"/>
      <c r="CJ2167" s="3"/>
      <c r="CK2167" s="3"/>
    </row>
    <row r="2168" spans="1:89" s="2" customFormat="1">
      <c r="A2168" s="140"/>
      <c r="B2168" s="21"/>
      <c r="C2168" s="7"/>
      <c r="D2168" s="44"/>
      <c r="E2168" s="44"/>
      <c r="F2168" s="44"/>
      <c r="G2168" s="44"/>
      <c r="H2168" s="44"/>
      <c r="I2168" s="44"/>
      <c r="J2168" s="44"/>
      <c r="K2168" s="44"/>
      <c r="L2168" s="44"/>
      <c r="M2168" s="44"/>
      <c r="N2168" s="44"/>
      <c r="O2168" s="44"/>
      <c r="P2168" s="44"/>
      <c r="Q2168" s="44"/>
      <c r="R2168" s="44"/>
      <c r="S2168" s="28"/>
      <c r="T2168" s="28"/>
      <c r="U2168" s="28"/>
      <c r="V2168" s="28"/>
      <c r="W2168" s="28"/>
      <c r="X2168" s="28"/>
      <c r="Y2168" s="28"/>
      <c r="Z2168" s="28"/>
      <c r="AA2168" s="28"/>
      <c r="AB2168" s="27"/>
      <c r="AC2168" s="27"/>
      <c r="AD2168" s="27"/>
      <c r="AE2168" s="27"/>
      <c r="AF2168" s="27"/>
      <c r="AG2168" s="27"/>
      <c r="AH2168" s="27"/>
      <c r="AI2168" s="27"/>
      <c r="AJ2168" s="27"/>
      <c r="AK2168" s="27"/>
      <c r="AL2168" s="27"/>
      <c r="AM2168" s="27"/>
      <c r="AN2168" s="27"/>
      <c r="AO2168" s="27"/>
      <c r="AP2168" s="27"/>
      <c r="AQ2168" s="27"/>
      <c r="AR2168" s="27"/>
      <c r="AS2168" s="3"/>
      <c r="AT2168" s="3"/>
      <c r="AU2168" s="3"/>
      <c r="AV2168" s="3"/>
      <c r="AW2168" s="3"/>
      <c r="AX2168" s="3"/>
      <c r="AY2168" s="3"/>
      <c r="AZ2168" s="3"/>
      <c r="BA2168" s="3"/>
      <c r="BB2168" s="3"/>
      <c r="BC2168" s="3"/>
      <c r="BD2168" s="3"/>
      <c r="BE2168" s="3"/>
      <c r="BF2168" s="3"/>
      <c r="BG2168" s="3"/>
      <c r="BH2168" s="3"/>
      <c r="BI2168" s="3"/>
      <c r="BJ2168" s="3"/>
      <c r="BK2168" s="3"/>
      <c r="BL2168" s="3"/>
      <c r="BM2168" s="3"/>
      <c r="BN2168" s="3"/>
      <c r="BO2168" s="3"/>
      <c r="BP2168" s="3"/>
      <c r="BQ2168" s="3"/>
      <c r="BR2168" s="3"/>
      <c r="BS2168" s="3"/>
      <c r="BT2168" s="3"/>
      <c r="BU2168" s="3"/>
      <c r="BV2168" s="3"/>
      <c r="BW2168" s="3"/>
      <c r="BX2168" s="3"/>
      <c r="BY2168" s="3"/>
      <c r="BZ2168" s="3"/>
      <c r="CA2168" s="3"/>
      <c r="CB2168" s="3"/>
      <c r="CC2168" s="3"/>
      <c r="CD2168" s="3"/>
      <c r="CE2168" s="3"/>
      <c r="CF2168" s="3"/>
      <c r="CG2168" s="3"/>
      <c r="CH2168" s="3"/>
      <c r="CI2168" s="3"/>
      <c r="CJ2168" s="3"/>
      <c r="CK2168" s="3"/>
    </row>
    <row r="2169" spans="1:89" s="2" customFormat="1">
      <c r="A2169" s="140"/>
      <c r="B2169" s="21"/>
      <c r="C2169" s="7"/>
      <c r="D2169" s="44"/>
      <c r="E2169" s="44"/>
      <c r="F2169" s="44"/>
      <c r="G2169" s="44"/>
      <c r="H2169" s="44"/>
      <c r="I2169" s="44"/>
      <c r="J2169" s="44"/>
      <c r="K2169" s="44"/>
      <c r="L2169" s="44"/>
      <c r="M2169" s="44"/>
      <c r="N2169" s="44"/>
      <c r="O2169" s="44"/>
      <c r="P2169" s="44"/>
      <c r="Q2169" s="44"/>
      <c r="R2169" s="44"/>
      <c r="S2169" s="28"/>
      <c r="T2169" s="28"/>
      <c r="U2169" s="28"/>
      <c r="V2169" s="28"/>
      <c r="W2169" s="28"/>
      <c r="X2169" s="28"/>
      <c r="Y2169" s="28"/>
      <c r="Z2169" s="28"/>
      <c r="AA2169" s="28"/>
      <c r="AB2169" s="27"/>
      <c r="AC2169" s="27"/>
      <c r="AD2169" s="27"/>
      <c r="AE2169" s="27"/>
      <c r="AF2169" s="27"/>
      <c r="AG2169" s="27"/>
      <c r="AH2169" s="27"/>
      <c r="AI2169" s="27"/>
      <c r="AJ2169" s="27"/>
      <c r="AK2169" s="27"/>
      <c r="AL2169" s="27"/>
      <c r="AM2169" s="27"/>
      <c r="AN2169" s="27"/>
      <c r="AO2169" s="27"/>
      <c r="AP2169" s="27"/>
      <c r="AQ2169" s="27"/>
      <c r="AR2169" s="27"/>
      <c r="AS2169" s="3"/>
      <c r="AT2169" s="3"/>
      <c r="AU2169" s="3"/>
      <c r="AV2169" s="3"/>
      <c r="AW2169" s="3"/>
      <c r="AX2169" s="3"/>
      <c r="AY2169" s="3"/>
      <c r="AZ2169" s="3"/>
      <c r="BA2169" s="3"/>
      <c r="BB2169" s="3"/>
      <c r="BC2169" s="3"/>
      <c r="BD2169" s="3"/>
      <c r="BE2169" s="3"/>
      <c r="BF2169" s="3"/>
      <c r="BG2169" s="3"/>
      <c r="BH2169" s="3"/>
      <c r="BI2169" s="3"/>
      <c r="BJ2169" s="3"/>
      <c r="BK2169" s="3"/>
      <c r="BL2169" s="3"/>
      <c r="BM2169" s="3"/>
      <c r="BN2169" s="3"/>
      <c r="BO2169" s="3"/>
      <c r="BP2169" s="3"/>
      <c r="BQ2169" s="3"/>
      <c r="BR2169" s="3"/>
      <c r="BS2169" s="3"/>
      <c r="BT2169" s="3"/>
      <c r="BU2169" s="3"/>
      <c r="BV2169" s="3"/>
      <c r="BW2169" s="3"/>
      <c r="BX2169" s="3"/>
      <c r="BY2169" s="3"/>
      <c r="BZ2169" s="3"/>
      <c r="CA2169" s="3"/>
      <c r="CB2169" s="3"/>
      <c r="CC2169" s="3"/>
      <c r="CD2169" s="3"/>
      <c r="CE2169" s="3"/>
      <c r="CF2169" s="3"/>
      <c r="CG2169" s="3"/>
      <c r="CH2169" s="3"/>
      <c r="CI2169" s="3"/>
      <c r="CJ2169" s="3"/>
      <c r="CK2169" s="3"/>
    </row>
    <row r="2170" spans="1:89" s="2" customFormat="1">
      <c r="A2170" s="140"/>
      <c r="B2170" s="21"/>
      <c r="C2170" s="7"/>
      <c r="D2170" s="44"/>
      <c r="E2170" s="44"/>
      <c r="F2170" s="44"/>
      <c r="G2170" s="44"/>
      <c r="H2170" s="44"/>
      <c r="I2170" s="44"/>
      <c r="J2170" s="44"/>
      <c r="K2170" s="44"/>
      <c r="L2170" s="44"/>
      <c r="M2170" s="44"/>
      <c r="N2170" s="44"/>
      <c r="O2170" s="44"/>
      <c r="P2170" s="44"/>
      <c r="Q2170" s="44"/>
      <c r="R2170" s="44"/>
      <c r="S2170" s="28"/>
      <c r="T2170" s="28"/>
      <c r="U2170" s="28"/>
      <c r="V2170" s="28"/>
      <c r="W2170" s="28"/>
      <c r="X2170" s="28"/>
      <c r="Y2170" s="28"/>
      <c r="Z2170" s="28"/>
      <c r="AA2170" s="28"/>
      <c r="AB2170" s="27"/>
      <c r="AC2170" s="27"/>
      <c r="AD2170" s="27"/>
      <c r="AE2170" s="27"/>
      <c r="AF2170" s="27"/>
      <c r="AG2170" s="27"/>
      <c r="AH2170" s="27"/>
      <c r="AI2170" s="27"/>
      <c r="AJ2170" s="27"/>
      <c r="AK2170" s="27"/>
      <c r="AL2170" s="27"/>
      <c r="AM2170" s="27"/>
      <c r="AN2170" s="27"/>
      <c r="AO2170" s="27"/>
      <c r="AP2170" s="27"/>
      <c r="AQ2170" s="27"/>
      <c r="AR2170" s="27"/>
      <c r="AS2170" s="3"/>
      <c r="AT2170" s="3"/>
      <c r="AU2170" s="3"/>
      <c r="AV2170" s="3"/>
      <c r="AW2170" s="3"/>
      <c r="AX2170" s="3"/>
      <c r="AY2170" s="3"/>
      <c r="AZ2170" s="3"/>
      <c r="BA2170" s="3"/>
      <c r="BB2170" s="3"/>
      <c r="BC2170" s="3"/>
      <c r="BD2170" s="3"/>
      <c r="BE2170" s="3"/>
      <c r="BF2170" s="3"/>
      <c r="BG2170" s="3"/>
      <c r="BH2170" s="3"/>
      <c r="BI2170" s="3"/>
      <c r="BJ2170" s="3"/>
      <c r="BK2170" s="3"/>
      <c r="BL2170" s="3"/>
      <c r="BM2170" s="3"/>
      <c r="BN2170" s="3"/>
      <c r="BO2170" s="3"/>
      <c r="BP2170" s="3"/>
      <c r="BQ2170" s="3"/>
      <c r="BR2170" s="3"/>
      <c r="BS2170" s="3"/>
      <c r="BT2170" s="3"/>
      <c r="BU2170" s="3"/>
      <c r="BV2170" s="3"/>
      <c r="BW2170" s="3"/>
      <c r="BX2170" s="3"/>
      <c r="BY2170" s="3"/>
      <c r="BZ2170" s="3"/>
      <c r="CA2170" s="3"/>
      <c r="CB2170" s="3"/>
      <c r="CC2170" s="3"/>
      <c r="CD2170" s="3"/>
      <c r="CE2170" s="3"/>
      <c r="CF2170" s="3"/>
      <c r="CG2170" s="3"/>
      <c r="CH2170" s="3"/>
      <c r="CI2170" s="3"/>
      <c r="CJ2170" s="3"/>
      <c r="CK2170" s="3"/>
    </row>
    <row r="2171" spans="1:89" s="2" customFormat="1">
      <c r="A2171" s="140"/>
      <c r="B2171" s="21"/>
      <c r="C2171" s="7"/>
      <c r="D2171" s="44"/>
      <c r="E2171" s="44"/>
      <c r="F2171" s="44"/>
      <c r="G2171" s="44"/>
      <c r="H2171" s="44"/>
      <c r="I2171" s="44"/>
      <c r="J2171" s="44"/>
      <c r="K2171" s="44"/>
      <c r="L2171" s="44"/>
      <c r="M2171" s="44"/>
      <c r="N2171" s="44"/>
      <c r="O2171" s="44"/>
      <c r="P2171" s="44"/>
      <c r="Q2171" s="44"/>
      <c r="R2171" s="44"/>
      <c r="S2171" s="28"/>
      <c r="T2171" s="28"/>
      <c r="U2171" s="28"/>
      <c r="V2171" s="28"/>
      <c r="W2171" s="28"/>
      <c r="X2171" s="28"/>
      <c r="Y2171" s="28"/>
      <c r="Z2171" s="28"/>
      <c r="AA2171" s="28"/>
      <c r="AB2171" s="27"/>
      <c r="AC2171" s="27"/>
      <c r="AD2171" s="27"/>
      <c r="AE2171" s="27"/>
      <c r="AF2171" s="27"/>
      <c r="AG2171" s="27"/>
      <c r="AH2171" s="27"/>
      <c r="AI2171" s="27"/>
      <c r="AJ2171" s="27"/>
      <c r="AK2171" s="27"/>
      <c r="AL2171" s="27"/>
      <c r="AM2171" s="27"/>
      <c r="AN2171" s="27"/>
      <c r="AO2171" s="27"/>
      <c r="AP2171" s="27"/>
      <c r="AQ2171" s="27"/>
      <c r="AR2171" s="27"/>
      <c r="AS2171" s="3"/>
      <c r="AT2171" s="3"/>
      <c r="AU2171" s="3"/>
      <c r="AV2171" s="3"/>
      <c r="AW2171" s="3"/>
      <c r="AX2171" s="3"/>
      <c r="AY2171" s="3"/>
      <c r="AZ2171" s="3"/>
      <c r="BA2171" s="3"/>
      <c r="BB2171" s="3"/>
      <c r="BC2171" s="3"/>
      <c r="BD2171" s="3"/>
      <c r="BE2171" s="3"/>
      <c r="BF2171" s="3"/>
      <c r="BG2171" s="3"/>
      <c r="BH2171" s="3"/>
      <c r="BI2171" s="3"/>
      <c r="BJ2171" s="3"/>
      <c r="BK2171" s="3"/>
      <c r="BL2171" s="3"/>
      <c r="BM2171" s="3"/>
      <c r="BN2171" s="3"/>
      <c r="BO2171" s="3"/>
      <c r="BP2171" s="3"/>
      <c r="BQ2171" s="3"/>
      <c r="BR2171" s="3"/>
      <c r="BS2171" s="3"/>
      <c r="BT2171" s="3"/>
      <c r="BU2171" s="3"/>
      <c r="BV2171" s="3"/>
      <c r="BW2171" s="3"/>
      <c r="BX2171" s="3"/>
      <c r="BY2171" s="3"/>
      <c r="BZ2171" s="3"/>
      <c r="CA2171" s="3"/>
      <c r="CB2171" s="3"/>
      <c r="CC2171" s="3"/>
      <c r="CD2171" s="3"/>
      <c r="CE2171" s="3"/>
      <c r="CF2171" s="3"/>
      <c r="CG2171" s="3"/>
      <c r="CH2171" s="3"/>
      <c r="CI2171" s="3"/>
      <c r="CJ2171" s="3"/>
      <c r="CK2171" s="3"/>
    </row>
    <row r="2172" spans="1:89" s="2" customFormat="1">
      <c r="A2172" s="140"/>
      <c r="B2172" s="21"/>
      <c r="C2172" s="7"/>
      <c r="D2172" s="44"/>
      <c r="E2172" s="44"/>
      <c r="F2172" s="44"/>
      <c r="G2172" s="44"/>
      <c r="H2172" s="44"/>
      <c r="I2172" s="44"/>
      <c r="J2172" s="44"/>
      <c r="K2172" s="44"/>
      <c r="L2172" s="44"/>
      <c r="M2172" s="44"/>
      <c r="N2172" s="44"/>
      <c r="O2172" s="44"/>
      <c r="P2172" s="44"/>
      <c r="Q2172" s="44"/>
      <c r="R2172" s="44"/>
      <c r="S2172" s="28"/>
      <c r="T2172" s="28"/>
      <c r="U2172" s="28"/>
      <c r="V2172" s="28"/>
      <c r="W2172" s="28"/>
      <c r="X2172" s="28"/>
      <c r="Y2172" s="28"/>
      <c r="Z2172" s="28"/>
      <c r="AA2172" s="28"/>
      <c r="AB2172" s="27"/>
      <c r="AC2172" s="27"/>
      <c r="AD2172" s="27"/>
      <c r="AE2172" s="27"/>
      <c r="AF2172" s="27"/>
      <c r="AG2172" s="27"/>
      <c r="AH2172" s="27"/>
      <c r="AI2172" s="27"/>
      <c r="AJ2172" s="27"/>
      <c r="AK2172" s="27"/>
      <c r="AL2172" s="27"/>
      <c r="AM2172" s="27"/>
      <c r="AN2172" s="27"/>
      <c r="AO2172" s="27"/>
      <c r="AP2172" s="27"/>
      <c r="AQ2172" s="27"/>
      <c r="AR2172" s="27"/>
      <c r="AS2172" s="3"/>
      <c r="AT2172" s="3"/>
      <c r="AU2172" s="3"/>
      <c r="AV2172" s="3"/>
      <c r="AW2172" s="3"/>
      <c r="AX2172" s="3"/>
      <c r="AY2172" s="3"/>
      <c r="AZ2172" s="3"/>
      <c r="BA2172" s="3"/>
      <c r="BB2172" s="3"/>
      <c r="BC2172" s="3"/>
      <c r="BD2172" s="3"/>
      <c r="BE2172" s="3"/>
      <c r="BF2172" s="3"/>
      <c r="BG2172" s="3"/>
      <c r="BH2172" s="3"/>
      <c r="BI2172" s="3"/>
      <c r="BJ2172" s="3"/>
      <c r="BK2172" s="3"/>
      <c r="BL2172" s="3"/>
      <c r="BM2172" s="3"/>
      <c r="BN2172" s="3"/>
      <c r="BO2172" s="3"/>
      <c r="BP2172" s="3"/>
      <c r="BQ2172" s="3"/>
      <c r="BR2172" s="3"/>
      <c r="BS2172" s="3"/>
      <c r="BT2172" s="3"/>
      <c r="BU2172" s="3"/>
      <c r="BV2172" s="3"/>
      <c r="BW2172" s="3"/>
      <c r="BX2172" s="3"/>
      <c r="BY2172" s="3"/>
      <c r="BZ2172" s="3"/>
      <c r="CA2172" s="3"/>
      <c r="CB2172" s="3"/>
      <c r="CC2172" s="3"/>
      <c r="CD2172" s="3"/>
      <c r="CE2172" s="3"/>
      <c r="CF2172" s="3"/>
      <c r="CG2172" s="3"/>
      <c r="CH2172" s="3"/>
      <c r="CI2172" s="3"/>
      <c r="CJ2172" s="3"/>
      <c r="CK2172" s="3"/>
    </row>
    <row r="2173" spans="1:89" s="2" customFormat="1">
      <c r="A2173" s="140"/>
      <c r="B2173" s="21"/>
      <c r="C2173" s="7"/>
      <c r="D2173" s="44"/>
      <c r="E2173" s="44"/>
      <c r="F2173" s="44"/>
      <c r="G2173" s="44"/>
      <c r="H2173" s="44"/>
      <c r="I2173" s="44"/>
      <c r="J2173" s="44"/>
      <c r="K2173" s="44"/>
      <c r="L2173" s="44"/>
      <c r="M2173" s="44"/>
      <c r="N2173" s="44"/>
      <c r="O2173" s="44"/>
      <c r="P2173" s="44"/>
      <c r="Q2173" s="44"/>
      <c r="R2173" s="44"/>
      <c r="S2173" s="28"/>
      <c r="T2173" s="28"/>
      <c r="U2173" s="28"/>
      <c r="V2173" s="28"/>
      <c r="W2173" s="28"/>
      <c r="X2173" s="28"/>
      <c r="Y2173" s="28"/>
      <c r="Z2173" s="28"/>
      <c r="AA2173" s="28"/>
      <c r="AB2173" s="27"/>
      <c r="AC2173" s="27"/>
      <c r="AD2173" s="27"/>
      <c r="AE2173" s="27"/>
      <c r="AF2173" s="27"/>
      <c r="AG2173" s="27"/>
      <c r="AH2173" s="27"/>
      <c r="AI2173" s="27"/>
      <c r="AJ2173" s="27"/>
      <c r="AK2173" s="27"/>
      <c r="AL2173" s="27"/>
      <c r="AM2173" s="27"/>
      <c r="AN2173" s="27"/>
      <c r="AO2173" s="27"/>
      <c r="AP2173" s="27"/>
      <c r="AQ2173" s="27"/>
      <c r="AR2173" s="27"/>
      <c r="AS2173" s="3"/>
      <c r="AT2173" s="3"/>
      <c r="AU2173" s="3"/>
      <c r="AV2173" s="3"/>
      <c r="AW2173" s="3"/>
      <c r="AX2173" s="3"/>
      <c r="AY2173" s="3"/>
      <c r="AZ2173" s="3"/>
      <c r="BA2173" s="3"/>
      <c r="BB2173" s="3"/>
      <c r="BC2173" s="3"/>
      <c r="BD2173" s="3"/>
      <c r="BE2173" s="3"/>
      <c r="BF2173" s="3"/>
      <c r="BG2173" s="3"/>
      <c r="BH2173" s="3"/>
      <c r="BI2173" s="3"/>
      <c r="BJ2173" s="3"/>
      <c r="BK2173" s="3"/>
      <c r="BL2173" s="3"/>
      <c r="BM2173" s="3"/>
      <c r="BN2173" s="3"/>
      <c r="BO2173" s="3"/>
      <c r="BP2173" s="3"/>
      <c r="BQ2173" s="3"/>
      <c r="BR2173" s="3"/>
      <c r="BS2173" s="3"/>
      <c r="BT2173" s="3"/>
      <c r="BU2173" s="3"/>
      <c r="BV2173" s="3"/>
      <c r="BW2173" s="3"/>
      <c r="BX2173" s="3"/>
      <c r="BY2173" s="3"/>
      <c r="BZ2173" s="3"/>
      <c r="CA2173" s="3"/>
      <c r="CB2173" s="3"/>
      <c r="CC2173" s="3"/>
      <c r="CD2173" s="3"/>
      <c r="CE2173" s="3"/>
      <c r="CF2173" s="3"/>
      <c r="CG2173" s="3"/>
      <c r="CH2173" s="3"/>
      <c r="CI2173" s="3"/>
      <c r="CJ2173" s="3"/>
      <c r="CK2173" s="3"/>
    </row>
    <row r="2174" spans="1:89" s="2" customFormat="1">
      <c r="A2174" s="140"/>
      <c r="B2174" s="21"/>
      <c r="C2174" s="7"/>
      <c r="D2174" s="44"/>
      <c r="E2174" s="44"/>
      <c r="F2174" s="44"/>
      <c r="G2174" s="44"/>
      <c r="H2174" s="44"/>
      <c r="I2174" s="44"/>
      <c r="J2174" s="44"/>
      <c r="K2174" s="44"/>
      <c r="L2174" s="44"/>
      <c r="M2174" s="44"/>
      <c r="N2174" s="44"/>
      <c r="O2174" s="44"/>
      <c r="P2174" s="44"/>
      <c r="Q2174" s="44"/>
      <c r="R2174" s="44"/>
      <c r="S2174" s="28"/>
      <c r="T2174" s="28"/>
      <c r="U2174" s="28"/>
      <c r="V2174" s="28"/>
      <c r="W2174" s="28"/>
      <c r="X2174" s="28"/>
      <c r="Y2174" s="28"/>
      <c r="Z2174" s="28"/>
      <c r="AA2174" s="28"/>
      <c r="AB2174" s="27"/>
      <c r="AC2174" s="27"/>
      <c r="AD2174" s="27"/>
      <c r="AE2174" s="27"/>
      <c r="AF2174" s="27"/>
      <c r="AG2174" s="27"/>
      <c r="AH2174" s="27"/>
      <c r="AI2174" s="27"/>
      <c r="AJ2174" s="27"/>
      <c r="AK2174" s="27"/>
      <c r="AL2174" s="27"/>
      <c r="AM2174" s="27"/>
      <c r="AN2174" s="27"/>
      <c r="AO2174" s="27"/>
      <c r="AP2174" s="27"/>
      <c r="AQ2174" s="27"/>
      <c r="AR2174" s="27"/>
      <c r="AS2174" s="3"/>
      <c r="AT2174" s="3"/>
      <c r="AU2174" s="3"/>
      <c r="AV2174" s="3"/>
      <c r="AW2174" s="3"/>
      <c r="AX2174" s="3"/>
      <c r="AY2174" s="3"/>
      <c r="AZ2174" s="3"/>
      <c r="BA2174" s="3"/>
      <c r="BB2174" s="3"/>
      <c r="BC2174" s="3"/>
      <c r="BD2174" s="3"/>
      <c r="BE2174" s="3"/>
      <c r="BF2174" s="3"/>
      <c r="BG2174" s="3"/>
      <c r="BH2174" s="3"/>
      <c r="BI2174" s="3"/>
      <c r="BJ2174" s="3"/>
      <c r="BK2174" s="3"/>
      <c r="BL2174" s="3"/>
      <c r="BM2174" s="3"/>
      <c r="BN2174" s="3"/>
      <c r="BO2174" s="3"/>
      <c r="BP2174" s="3"/>
      <c r="BQ2174" s="3"/>
      <c r="BR2174" s="3"/>
      <c r="BS2174" s="3"/>
      <c r="BT2174" s="3"/>
      <c r="BU2174" s="3"/>
      <c r="BV2174" s="3"/>
      <c r="BW2174" s="3"/>
      <c r="BX2174" s="3"/>
      <c r="BY2174" s="3"/>
      <c r="BZ2174" s="3"/>
      <c r="CA2174" s="3"/>
      <c r="CB2174" s="3"/>
      <c r="CC2174" s="3"/>
      <c r="CD2174" s="3"/>
      <c r="CE2174" s="3"/>
      <c r="CF2174" s="3"/>
      <c r="CG2174" s="3"/>
      <c r="CH2174" s="3"/>
      <c r="CI2174" s="3"/>
      <c r="CJ2174" s="3"/>
      <c r="CK2174" s="3"/>
    </row>
    <row r="2175" spans="1:89" s="2" customFormat="1">
      <c r="A2175" s="140"/>
      <c r="B2175" s="21"/>
      <c r="C2175" s="7"/>
      <c r="D2175" s="44"/>
      <c r="E2175" s="44"/>
      <c r="F2175" s="44"/>
      <c r="G2175" s="44"/>
      <c r="H2175" s="44"/>
      <c r="I2175" s="44"/>
      <c r="J2175" s="44"/>
      <c r="K2175" s="44"/>
      <c r="L2175" s="44"/>
      <c r="M2175" s="44"/>
      <c r="N2175" s="44"/>
      <c r="O2175" s="44"/>
      <c r="P2175" s="44"/>
      <c r="Q2175" s="44"/>
      <c r="R2175" s="44"/>
      <c r="S2175" s="28"/>
      <c r="T2175" s="28"/>
      <c r="U2175" s="28"/>
      <c r="V2175" s="28"/>
      <c r="W2175" s="28"/>
      <c r="X2175" s="28"/>
      <c r="Y2175" s="28"/>
      <c r="Z2175" s="28"/>
      <c r="AA2175" s="28"/>
      <c r="AB2175" s="27"/>
      <c r="AC2175" s="27"/>
      <c r="AD2175" s="27"/>
      <c r="AE2175" s="27"/>
      <c r="AF2175" s="27"/>
      <c r="AG2175" s="27"/>
      <c r="AH2175" s="27"/>
      <c r="AI2175" s="27"/>
      <c r="AJ2175" s="27"/>
      <c r="AK2175" s="27"/>
      <c r="AL2175" s="27"/>
      <c r="AM2175" s="27"/>
      <c r="AN2175" s="27"/>
      <c r="AO2175" s="27"/>
      <c r="AP2175" s="27"/>
      <c r="AQ2175" s="27"/>
      <c r="AR2175" s="27"/>
      <c r="AS2175" s="3"/>
      <c r="AT2175" s="3"/>
      <c r="AU2175" s="3"/>
      <c r="AV2175" s="3"/>
      <c r="AW2175" s="3"/>
      <c r="AX2175" s="3"/>
      <c r="AY2175" s="3"/>
      <c r="AZ2175" s="3"/>
      <c r="BA2175" s="3"/>
      <c r="BB2175" s="3"/>
      <c r="BC2175" s="3"/>
      <c r="BD2175" s="3"/>
      <c r="BE2175" s="3"/>
      <c r="BF2175" s="3"/>
      <c r="BG2175" s="3"/>
      <c r="BH2175" s="3"/>
      <c r="BI2175" s="3"/>
      <c r="BJ2175" s="3"/>
      <c r="BK2175" s="3"/>
      <c r="BL2175" s="3"/>
      <c r="BM2175" s="3"/>
      <c r="BN2175" s="3"/>
      <c r="BO2175" s="3"/>
      <c r="BP2175" s="3"/>
      <c r="BQ2175" s="3"/>
      <c r="BR2175" s="3"/>
      <c r="BS2175" s="3"/>
      <c r="BT2175" s="3"/>
      <c r="BU2175" s="3"/>
      <c r="BV2175" s="3"/>
      <c r="BW2175" s="3"/>
      <c r="BX2175" s="3"/>
      <c r="BY2175" s="3"/>
      <c r="BZ2175" s="3"/>
      <c r="CA2175" s="3"/>
      <c r="CB2175" s="3"/>
      <c r="CC2175" s="3"/>
      <c r="CD2175" s="3"/>
      <c r="CE2175" s="3"/>
      <c r="CF2175" s="3"/>
      <c r="CG2175" s="3"/>
      <c r="CH2175" s="3"/>
      <c r="CI2175" s="3"/>
      <c r="CJ2175" s="3"/>
      <c r="CK2175" s="3"/>
    </row>
    <row r="2176" spans="1:89" s="2" customFormat="1">
      <c r="A2176" s="140"/>
      <c r="B2176" s="21"/>
      <c r="C2176" s="7"/>
      <c r="D2176" s="44"/>
      <c r="E2176" s="44"/>
      <c r="F2176" s="44"/>
      <c r="G2176" s="44"/>
      <c r="H2176" s="44"/>
      <c r="I2176" s="44"/>
      <c r="J2176" s="44"/>
      <c r="K2176" s="44"/>
      <c r="L2176" s="44"/>
      <c r="M2176" s="44"/>
      <c r="N2176" s="44"/>
      <c r="O2176" s="44"/>
      <c r="P2176" s="44"/>
      <c r="Q2176" s="44"/>
      <c r="R2176" s="44"/>
      <c r="S2176" s="28"/>
      <c r="T2176" s="28"/>
      <c r="U2176" s="28"/>
      <c r="V2176" s="28"/>
      <c r="W2176" s="28"/>
      <c r="X2176" s="28"/>
      <c r="Y2176" s="28"/>
      <c r="Z2176" s="28"/>
      <c r="AA2176" s="28"/>
      <c r="AB2176" s="27"/>
      <c r="AC2176" s="27"/>
      <c r="AD2176" s="27"/>
      <c r="AE2176" s="27"/>
      <c r="AF2176" s="27"/>
      <c r="AG2176" s="27"/>
      <c r="AH2176" s="27"/>
      <c r="AI2176" s="27"/>
      <c r="AJ2176" s="27"/>
      <c r="AK2176" s="27"/>
      <c r="AL2176" s="27"/>
      <c r="AM2176" s="27"/>
      <c r="AN2176" s="27"/>
      <c r="AO2176" s="27"/>
      <c r="AP2176" s="27"/>
      <c r="AQ2176" s="27"/>
      <c r="AR2176" s="27"/>
      <c r="AS2176" s="3"/>
      <c r="AT2176" s="3"/>
      <c r="AU2176" s="3"/>
      <c r="AV2176" s="3"/>
      <c r="AW2176" s="3"/>
      <c r="AX2176" s="3"/>
      <c r="AY2176" s="3"/>
      <c r="AZ2176" s="3"/>
      <c r="BA2176" s="3"/>
      <c r="BB2176" s="3"/>
      <c r="BC2176" s="3"/>
      <c r="BD2176" s="3"/>
      <c r="BE2176" s="3"/>
      <c r="BF2176" s="3"/>
      <c r="BG2176" s="3"/>
      <c r="BH2176" s="3"/>
      <c r="BI2176" s="3"/>
      <c r="BJ2176" s="3"/>
      <c r="BK2176" s="3"/>
      <c r="BL2176" s="3"/>
      <c r="BM2176" s="3"/>
      <c r="BN2176" s="3"/>
      <c r="BO2176" s="3"/>
      <c r="BP2176" s="3"/>
      <c r="BQ2176" s="3"/>
      <c r="BR2176" s="3"/>
      <c r="BS2176" s="3"/>
      <c r="BT2176" s="3"/>
      <c r="BU2176" s="3"/>
      <c r="BV2176" s="3"/>
      <c r="BW2176" s="3"/>
      <c r="BX2176" s="3"/>
      <c r="BY2176" s="3"/>
      <c r="BZ2176" s="3"/>
      <c r="CA2176" s="3"/>
      <c r="CB2176" s="3"/>
      <c r="CC2176" s="3"/>
      <c r="CD2176" s="3"/>
      <c r="CE2176" s="3"/>
      <c r="CF2176" s="3"/>
      <c r="CG2176" s="3"/>
      <c r="CH2176" s="3"/>
      <c r="CI2176" s="3"/>
      <c r="CJ2176" s="3"/>
      <c r="CK2176" s="3"/>
    </row>
    <row r="2177" spans="1:89" s="2" customFormat="1">
      <c r="A2177" s="140"/>
      <c r="B2177" s="21"/>
      <c r="C2177" s="7"/>
      <c r="D2177" s="44"/>
      <c r="E2177" s="44"/>
      <c r="F2177" s="44"/>
      <c r="G2177" s="44"/>
      <c r="H2177" s="44"/>
      <c r="I2177" s="44"/>
      <c r="J2177" s="44"/>
      <c r="K2177" s="44"/>
      <c r="L2177" s="44"/>
      <c r="M2177" s="44"/>
      <c r="N2177" s="44"/>
      <c r="O2177" s="44"/>
      <c r="P2177" s="44"/>
      <c r="Q2177" s="44"/>
      <c r="R2177" s="44"/>
      <c r="S2177" s="28"/>
      <c r="T2177" s="28"/>
      <c r="U2177" s="28"/>
      <c r="V2177" s="28"/>
      <c r="W2177" s="28"/>
      <c r="X2177" s="28"/>
      <c r="Y2177" s="28"/>
      <c r="Z2177" s="28"/>
      <c r="AA2177" s="28"/>
      <c r="AB2177" s="27"/>
      <c r="AC2177" s="27"/>
      <c r="AD2177" s="27"/>
      <c r="AE2177" s="27"/>
      <c r="AF2177" s="27"/>
      <c r="AG2177" s="27"/>
      <c r="AH2177" s="27"/>
      <c r="AI2177" s="27"/>
      <c r="AJ2177" s="27"/>
      <c r="AK2177" s="27"/>
      <c r="AL2177" s="27"/>
      <c r="AM2177" s="27"/>
      <c r="AN2177" s="27"/>
      <c r="AO2177" s="27"/>
      <c r="AP2177" s="27"/>
      <c r="AQ2177" s="27"/>
      <c r="AR2177" s="27"/>
      <c r="AS2177" s="3"/>
      <c r="AT2177" s="3"/>
      <c r="AU2177" s="3"/>
      <c r="AV2177" s="3"/>
      <c r="AW2177" s="3"/>
      <c r="AX2177" s="3"/>
      <c r="AY2177" s="3"/>
      <c r="AZ2177" s="3"/>
      <c r="BA2177" s="3"/>
      <c r="BB2177" s="3"/>
      <c r="BC2177" s="3"/>
      <c r="BD2177" s="3"/>
      <c r="BE2177" s="3"/>
      <c r="BF2177" s="3"/>
      <c r="BG2177" s="3"/>
      <c r="BH2177" s="3"/>
      <c r="BI2177" s="3"/>
      <c r="BJ2177" s="3"/>
      <c r="BK2177" s="3"/>
      <c r="BL2177" s="3"/>
      <c r="BM2177" s="3"/>
      <c r="BN2177" s="3"/>
      <c r="BO2177" s="3"/>
      <c r="BP2177" s="3"/>
      <c r="BQ2177" s="3"/>
      <c r="BR2177" s="3"/>
      <c r="BS2177" s="3"/>
      <c r="BT2177" s="3"/>
      <c r="BU2177" s="3"/>
      <c r="BV2177" s="3"/>
      <c r="BW2177" s="3"/>
      <c r="BX2177" s="3"/>
      <c r="BY2177" s="3"/>
      <c r="BZ2177" s="3"/>
      <c r="CA2177" s="3"/>
      <c r="CB2177" s="3"/>
      <c r="CC2177" s="3"/>
      <c r="CD2177" s="3"/>
      <c r="CE2177" s="3"/>
      <c r="CF2177" s="3"/>
      <c r="CG2177" s="3"/>
      <c r="CH2177" s="3"/>
      <c r="CI2177" s="3"/>
      <c r="CJ2177" s="3"/>
      <c r="CK2177" s="3"/>
    </row>
    <row r="2178" spans="1:89" s="2" customFormat="1">
      <c r="A2178" s="140"/>
      <c r="B2178" s="21"/>
      <c r="C2178" s="7"/>
      <c r="D2178" s="44"/>
      <c r="E2178" s="44"/>
      <c r="F2178" s="44"/>
      <c r="G2178" s="44"/>
      <c r="H2178" s="44"/>
      <c r="I2178" s="44"/>
      <c r="J2178" s="44"/>
      <c r="K2178" s="44"/>
      <c r="L2178" s="44"/>
      <c r="M2178" s="44"/>
      <c r="N2178" s="44"/>
      <c r="O2178" s="44"/>
      <c r="P2178" s="44"/>
      <c r="Q2178" s="44"/>
      <c r="R2178" s="44"/>
      <c r="S2178" s="28"/>
      <c r="T2178" s="28"/>
      <c r="U2178" s="28"/>
      <c r="V2178" s="28"/>
      <c r="W2178" s="28"/>
      <c r="X2178" s="28"/>
      <c r="Y2178" s="28"/>
      <c r="Z2178" s="28"/>
      <c r="AA2178" s="28"/>
      <c r="AB2178" s="27"/>
      <c r="AC2178" s="27"/>
      <c r="AD2178" s="27"/>
      <c r="AE2178" s="27"/>
      <c r="AF2178" s="27"/>
      <c r="AG2178" s="27"/>
      <c r="AH2178" s="27"/>
      <c r="AI2178" s="27"/>
      <c r="AJ2178" s="27"/>
      <c r="AK2178" s="27"/>
      <c r="AL2178" s="27"/>
      <c r="AM2178" s="27"/>
      <c r="AN2178" s="27"/>
      <c r="AO2178" s="27"/>
      <c r="AP2178" s="27"/>
      <c r="AQ2178" s="27"/>
      <c r="AR2178" s="27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  <c r="BQ2178" s="3"/>
      <c r="BR2178" s="3"/>
      <c r="BS2178" s="3"/>
      <c r="BT2178" s="3"/>
      <c r="BU2178" s="3"/>
      <c r="BV2178" s="3"/>
      <c r="BW2178" s="3"/>
      <c r="BX2178" s="3"/>
      <c r="BY2178" s="3"/>
      <c r="BZ2178" s="3"/>
      <c r="CA2178" s="3"/>
      <c r="CB2178" s="3"/>
      <c r="CC2178" s="3"/>
      <c r="CD2178" s="3"/>
      <c r="CE2178" s="3"/>
      <c r="CF2178" s="3"/>
      <c r="CG2178" s="3"/>
      <c r="CH2178" s="3"/>
      <c r="CI2178" s="3"/>
      <c r="CJ2178" s="3"/>
      <c r="CK2178" s="3"/>
    </row>
    <row r="2179" spans="1:89" s="2" customFormat="1">
      <c r="A2179" s="140"/>
      <c r="B2179" s="21"/>
      <c r="C2179" s="7"/>
      <c r="D2179" s="44"/>
      <c r="E2179" s="44"/>
      <c r="F2179" s="44"/>
      <c r="G2179" s="44"/>
      <c r="H2179" s="44"/>
      <c r="I2179" s="44"/>
      <c r="J2179" s="44"/>
      <c r="K2179" s="44"/>
      <c r="L2179" s="44"/>
      <c r="M2179" s="44"/>
      <c r="N2179" s="44"/>
      <c r="O2179" s="44"/>
      <c r="P2179" s="44"/>
      <c r="Q2179" s="44"/>
      <c r="R2179" s="44"/>
      <c r="S2179" s="28"/>
      <c r="T2179" s="28"/>
      <c r="U2179" s="28"/>
      <c r="V2179" s="28"/>
      <c r="W2179" s="28"/>
      <c r="X2179" s="28"/>
      <c r="Y2179" s="28"/>
      <c r="Z2179" s="28"/>
      <c r="AA2179" s="28"/>
      <c r="AB2179" s="27"/>
      <c r="AC2179" s="27"/>
      <c r="AD2179" s="27"/>
      <c r="AE2179" s="27"/>
      <c r="AF2179" s="27"/>
      <c r="AG2179" s="27"/>
      <c r="AH2179" s="27"/>
      <c r="AI2179" s="27"/>
      <c r="AJ2179" s="27"/>
      <c r="AK2179" s="27"/>
      <c r="AL2179" s="27"/>
      <c r="AM2179" s="27"/>
      <c r="AN2179" s="27"/>
      <c r="AO2179" s="27"/>
      <c r="AP2179" s="27"/>
      <c r="AQ2179" s="27"/>
      <c r="AR2179" s="27"/>
      <c r="AS2179" s="3"/>
      <c r="AT2179" s="3"/>
      <c r="AU2179" s="3"/>
      <c r="AV2179" s="3"/>
      <c r="AW2179" s="3"/>
      <c r="AX2179" s="3"/>
      <c r="AY2179" s="3"/>
      <c r="AZ2179" s="3"/>
      <c r="BA2179" s="3"/>
      <c r="BB2179" s="3"/>
      <c r="BC2179" s="3"/>
      <c r="BD2179" s="3"/>
      <c r="BE2179" s="3"/>
      <c r="BF2179" s="3"/>
      <c r="BG2179" s="3"/>
      <c r="BH2179" s="3"/>
      <c r="BI2179" s="3"/>
      <c r="BJ2179" s="3"/>
      <c r="BK2179" s="3"/>
      <c r="BL2179" s="3"/>
      <c r="BM2179" s="3"/>
      <c r="BN2179" s="3"/>
      <c r="BO2179" s="3"/>
      <c r="BP2179" s="3"/>
      <c r="BQ2179" s="3"/>
      <c r="BR2179" s="3"/>
      <c r="BS2179" s="3"/>
      <c r="BT2179" s="3"/>
      <c r="BU2179" s="3"/>
      <c r="BV2179" s="3"/>
      <c r="BW2179" s="3"/>
      <c r="BX2179" s="3"/>
      <c r="BY2179" s="3"/>
      <c r="BZ2179" s="3"/>
      <c r="CA2179" s="3"/>
      <c r="CB2179" s="3"/>
      <c r="CC2179" s="3"/>
      <c r="CD2179" s="3"/>
      <c r="CE2179" s="3"/>
      <c r="CF2179" s="3"/>
      <c r="CG2179" s="3"/>
      <c r="CH2179" s="3"/>
      <c r="CI2179" s="3"/>
      <c r="CJ2179" s="3"/>
      <c r="CK2179" s="3"/>
    </row>
    <row r="2180" spans="1:89" s="2" customFormat="1">
      <c r="A2180" s="140"/>
      <c r="B2180" s="21"/>
      <c r="C2180" s="7"/>
      <c r="D2180" s="44"/>
      <c r="E2180" s="44"/>
      <c r="F2180" s="44"/>
      <c r="G2180" s="44"/>
      <c r="H2180" s="44"/>
      <c r="I2180" s="44"/>
      <c r="J2180" s="44"/>
      <c r="K2180" s="44"/>
      <c r="L2180" s="44"/>
      <c r="M2180" s="44"/>
      <c r="N2180" s="44"/>
      <c r="O2180" s="44"/>
      <c r="P2180" s="44"/>
      <c r="Q2180" s="44"/>
      <c r="R2180" s="44"/>
      <c r="S2180" s="28"/>
      <c r="T2180" s="28"/>
      <c r="U2180" s="28"/>
      <c r="V2180" s="28"/>
      <c r="W2180" s="28"/>
      <c r="X2180" s="28"/>
      <c r="Y2180" s="28"/>
      <c r="Z2180" s="28"/>
      <c r="AA2180" s="28"/>
      <c r="AB2180" s="27"/>
      <c r="AC2180" s="27"/>
      <c r="AD2180" s="27"/>
      <c r="AE2180" s="27"/>
      <c r="AF2180" s="27"/>
      <c r="AG2180" s="27"/>
      <c r="AH2180" s="27"/>
      <c r="AI2180" s="27"/>
      <c r="AJ2180" s="27"/>
      <c r="AK2180" s="27"/>
      <c r="AL2180" s="27"/>
      <c r="AM2180" s="27"/>
      <c r="AN2180" s="27"/>
      <c r="AO2180" s="27"/>
      <c r="AP2180" s="27"/>
      <c r="AQ2180" s="27"/>
      <c r="AR2180" s="27"/>
      <c r="AS2180" s="3"/>
      <c r="AT2180" s="3"/>
      <c r="AU2180" s="3"/>
      <c r="AV2180" s="3"/>
      <c r="AW2180" s="3"/>
      <c r="AX2180" s="3"/>
      <c r="AY2180" s="3"/>
      <c r="AZ2180" s="3"/>
      <c r="BA2180" s="3"/>
      <c r="BB2180" s="3"/>
      <c r="BC2180" s="3"/>
      <c r="BD2180" s="3"/>
      <c r="BE2180" s="3"/>
      <c r="BF2180" s="3"/>
      <c r="BG2180" s="3"/>
      <c r="BH2180" s="3"/>
      <c r="BI2180" s="3"/>
      <c r="BJ2180" s="3"/>
      <c r="BK2180" s="3"/>
      <c r="BL2180" s="3"/>
      <c r="BM2180" s="3"/>
      <c r="BN2180" s="3"/>
      <c r="BO2180" s="3"/>
      <c r="BP2180" s="3"/>
      <c r="BQ2180" s="3"/>
      <c r="BR2180" s="3"/>
      <c r="BS2180" s="3"/>
      <c r="BT2180" s="3"/>
      <c r="BU2180" s="3"/>
      <c r="BV2180" s="3"/>
      <c r="BW2180" s="3"/>
      <c r="BX2180" s="3"/>
      <c r="BY2180" s="3"/>
      <c r="BZ2180" s="3"/>
      <c r="CA2180" s="3"/>
      <c r="CB2180" s="3"/>
      <c r="CC2180" s="3"/>
      <c r="CD2180" s="3"/>
      <c r="CE2180" s="3"/>
      <c r="CF2180" s="3"/>
      <c r="CG2180" s="3"/>
      <c r="CH2180" s="3"/>
      <c r="CI2180" s="3"/>
      <c r="CJ2180" s="3"/>
      <c r="CK2180" s="3"/>
    </row>
    <row r="2181" spans="1:89" s="2" customFormat="1">
      <c r="A2181" s="140"/>
      <c r="B2181" s="21"/>
      <c r="C2181" s="7"/>
      <c r="D2181" s="44"/>
      <c r="E2181" s="44"/>
      <c r="F2181" s="44"/>
      <c r="G2181" s="44"/>
      <c r="H2181" s="44"/>
      <c r="I2181" s="44"/>
      <c r="J2181" s="44"/>
      <c r="K2181" s="44"/>
      <c r="L2181" s="44"/>
      <c r="M2181" s="44"/>
      <c r="N2181" s="44"/>
      <c r="O2181" s="44"/>
      <c r="P2181" s="44"/>
      <c r="Q2181" s="44"/>
      <c r="R2181" s="44"/>
      <c r="S2181" s="28"/>
      <c r="T2181" s="28"/>
      <c r="U2181" s="28"/>
      <c r="V2181" s="28"/>
      <c r="W2181" s="28"/>
      <c r="X2181" s="28"/>
      <c r="Y2181" s="28"/>
      <c r="Z2181" s="28"/>
      <c r="AA2181" s="28"/>
      <c r="AB2181" s="27"/>
      <c r="AC2181" s="27"/>
      <c r="AD2181" s="27"/>
      <c r="AE2181" s="27"/>
      <c r="AF2181" s="27"/>
      <c r="AG2181" s="27"/>
      <c r="AH2181" s="27"/>
      <c r="AI2181" s="27"/>
      <c r="AJ2181" s="27"/>
      <c r="AK2181" s="27"/>
      <c r="AL2181" s="27"/>
      <c r="AM2181" s="27"/>
      <c r="AN2181" s="27"/>
      <c r="AO2181" s="27"/>
      <c r="AP2181" s="27"/>
      <c r="AQ2181" s="27"/>
      <c r="AR2181" s="27"/>
      <c r="AS2181" s="3"/>
      <c r="AT2181" s="3"/>
      <c r="AU2181" s="3"/>
      <c r="AV2181" s="3"/>
      <c r="AW2181" s="3"/>
      <c r="AX2181" s="3"/>
      <c r="AY2181" s="3"/>
      <c r="AZ2181" s="3"/>
      <c r="BA2181" s="3"/>
      <c r="BB2181" s="3"/>
      <c r="BC2181" s="3"/>
      <c r="BD2181" s="3"/>
      <c r="BE2181" s="3"/>
      <c r="BF2181" s="3"/>
      <c r="BG2181" s="3"/>
      <c r="BH2181" s="3"/>
      <c r="BI2181" s="3"/>
      <c r="BJ2181" s="3"/>
      <c r="BK2181" s="3"/>
      <c r="BL2181" s="3"/>
      <c r="BM2181" s="3"/>
      <c r="BN2181" s="3"/>
      <c r="BO2181" s="3"/>
      <c r="BP2181" s="3"/>
      <c r="BQ2181" s="3"/>
      <c r="BR2181" s="3"/>
      <c r="BS2181" s="3"/>
      <c r="BT2181" s="3"/>
      <c r="BU2181" s="3"/>
      <c r="BV2181" s="3"/>
      <c r="BW2181" s="3"/>
      <c r="BX2181" s="3"/>
      <c r="BY2181" s="3"/>
      <c r="BZ2181" s="3"/>
      <c r="CA2181" s="3"/>
      <c r="CB2181" s="3"/>
      <c r="CC2181" s="3"/>
      <c r="CD2181" s="3"/>
      <c r="CE2181" s="3"/>
      <c r="CF2181" s="3"/>
      <c r="CG2181" s="3"/>
      <c r="CH2181" s="3"/>
      <c r="CI2181" s="3"/>
      <c r="CJ2181" s="3"/>
      <c r="CK2181" s="3"/>
    </row>
    <row r="2182" spans="1:89" s="2" customFormat="1">
      <c r="A2182" s="140"/>
      <c r="B2182" s="21"/>
      <c r="C2182" s="7"/>
      <c r="D2182" s="44"/>
      <c r="E2182" s="44"/>
      <c r="F2182" s="44"/>
      <c r="G2182" s="44"/>
      <c r="H2182" s="44"/>
      <c r="I2182" s="44"/>
      <c r="J2182" s="44"/>
      <c r="K2182" s="44"/>
      <c r="L2182" s="44"/>
      <c r="M2182" s="44"/>
      <c r="N2182" s="44"/>
      <c r="O2182" s="44"/>
      <c r="P2182" s="44"/>
      <c r="Q2182" s="44"/>
      <c r="R2182" s="44"/>
      <c r="S2182" s="28"/>
      <c r="T2182" s="28"/>
      <c r="U2182" s="28"/>
      <c r="V2182" s="28"/>
      <c r="W2182" s="28"/>
      <c r="X2182" s="28"/>
      <c r="Y2182" s="28"/>
      <c r="Z2182" s="28"/>
      <c r="AA2182" s="28"/>
      <c r="AB2182" s="27"/>
      <c r="AC2182" s="27"/>
      <c r="AD2182" s="27"/>
      <c r="AE2182" s="27"/>
      <c r="AF2182" s="27"/>
      <c r="AG2182" s="27"/>
      <c r="AH2182" s="27"/>
      <c r="AI2182" s="27"/>
      <c r="AJ2182" s="27"/>
      <c r="AK2182" s="27"/>
      <c r="AL2182" s="27"/>
      <c r="AM2182" s="27"/>
      <c r="AN2182" s="27"/>
      <c r="AO2182" s="27"/>
      <c r="AP2182" s="27"/>
      <c r="AQ2182" s="27"/>
      <c r="AR2182" s="27"/>
      <c r="AS2182" s="3"/>
      <c r="AT2182" s="3"/>
      <c r="AU2182" s="3"/>
      <c r="AV2182" s="3"/>
      <c r="AW2182" s="3"/>
      <c r="AX2182" s="3"/>
      <c r="AY2182" s="3"/>
      <c r="AZ2182" s="3"/>
      <c r="BA2182" s="3"/>
      <c r="BB2182" s="3"/>
      <c r="BC2182" s="3"/>
      <c r="BD2182" s="3"/>
      <c r="BE2182" s="3"/>
      <c r="BF2182" s="3"/>
      <c r="BG2182" s="3"/>
      <c r="BH2182" s="3"/>
      <c r="BI2182" s="3"/>
      <c r="BJ2182" s="3"/>
      <c r="BK2182" s="3"/>
      <c r="BL2182" s="3"/>
      <c r="BM2182" s="3"/>
      <c r="BN2182" s="3"/>
      <c r="BO2182" s="3"/>
      <c r="BP2182" s="3"/>
      <c r="BQ2182" s="3"/>
      <c r="BR2182" s="3"/>
      <c r="BS2182" s="3"/>
      <c r="BT2182" s="3"/>
      <c r="BU2182" s="3"/>
      <c r="BV2182" s="3"/>
      <c r="BW2182" s="3"/>
      <c r="BX2182" s="3"/>
      <c r="BY2182" s="3"/>
      <c r="BZ2182" s="3"/>
      <c r="CA2182" s="3"/>
      <c r="CB2182" s="3"/>
      <c r="CC2182" s="3"/>
      <c r="CD2182" s="3"/>
      <c r="CE2182" s="3"/>
      <c r="CF2182" s="3"/>
      <c r="CG2182" s="3"/>
      <c r="CH2182" s="3"/>
      <c r="CI2182" s="3"/>
      <c r="CJ2182" s="3"/>
      <c r="CK2182" s="3"/>
    </row>
    <row r="2183" spans="1:89" s="2" customFormat="1">
      <c r="A2183" s="140"/>
      <c r="B2183" s="21"/>
      <c r="C2183" s="7"/>
      <c r="D2183" s="44"/>
      <c r="E2183" s="44"/>
      <c r="F2183" s="44"/>
      <c r="G2183" s="44"/>
      <c r="H2183" s="44"/>
      <c r="I2183" s="44"/>
      <c r="J2183" s="44"/>
      <c r="K2183" s="44"/>
      <c r="L2183" s="44"/>
      <c r="M2183" s="44"/>
      <c r="N2183" s="44"/>
      <c r="O2183" s="44"/>
      <c r="P2183" s="44"/>
      <c r="Q2183" s="44"/>
      <c r="R2183" s="44"/>
      <c r="S2183" s="28"/>
      <c r="T2183" s="28"/>
      <c r="U2183" s="28"/>
      <c r="V2183" s="28"/>
      <c r="W2183" s="28"/>
      <c r="X2183" s="28"/>
      <c r="Y2183" s="28"/>
      <c r="Z2183" s="28"/>
      <c r="AA2183" s="28"/>
      <c r="AB2183" s="27"/>
      <c r="AC2183" s="27"/>
      <c r="AD2183" s="27"/>
      <c r="AE2183" s="27"/>
      <c r="AF2183" s="27"/>
      <c r="AG2183" s="27"/>
      <c r="AH2183" s="27"/>
      <c r="AI2183" s="27"/>
      <c r="AJ2183" s="27"/>
      <c r="AK2183" s="27"/>
      <c r="AL2183" s="27"/>
      <c r="AM2183" s="27"/>
      <c r="AN2183" s="27"/>
      <c r="AO2183" s="27"/>
      <c r="AP2183" s="27"/>
      <c r="AQ2183" s="27"/>
      <c r="AR2183" s="27"/>
      <c r="AS2183" s="3"/>
      <c r="AT2183" s="3"/>
      <c r="AU2183" s="3"/>
      <c r="AV2183" s="3"/>
      <c r="AW2183" s="3"/>
      <c r="AX2183" s="3"/>
      <c r="AY2183" s="3"/>
      <c r="AZ2183" s="3"/>
      <c r="BA2183" s="3"/>
      <c r="BB2183" s="3"/>
      <c r="BC2183" s="3"/>
      <c r="BD2183" s="3"/>
      <c r="BE2183" s="3"/>
      <c r="BF2183" s="3"/>
      <c r="BG2183" s="3"/>
      <c r="BH2183" s="3"/>
      <c r="BI2183" s="3"/>
      <c r="BJ2183" s="3"/>
      <c r="BK2183" s="3"/>
      <c r="BL2183" s="3"/>
      <c r="BM2183" s="3"/>
      <c r="BN2183" s="3"/>
      <c r="BO2183" s="3"/>
      <c r="BP2183" s="3"/>
      <c r="BQ2183" s="3"/>
      <c r="BR2183" s="3"/>
      <c r="BS2183" s="3"/>
      <c r="BT2183" s="3"/>
      <c r="BU2183" s="3"/>
      <c r="BV2183" s="3"/>
      <c r="BW2183" s="3"/>
      <c r="BX2183" s="3"/>
      <c r="BY2183" s="3"/>
      <c r="BZ2183" s="3"/>
      <c r="CA2183" s="3"/>
      <c r="CB2183" s="3"/>
      <c r="CC2183" s="3"/>
      <c r="CD2183" s="3"/>
      <c r="CE2183" s="3"/>
      <c r="CF2183" s="3"/>
      <c r="CG2183" s="3"/>
      <c r="CH2183" s="3"/>
      <c r="CI2183" s="3"/>
      <c r="CJ2183" s="3"/>
      <c r="CK2183" s="3"/>
    </row>
    <row r="2184" spans="1:89" s="2" customFormat="1">
      <c r="A2184" s="140"/>
      <c r="B2184" s="21"/>
      <c r="C2184" s="7"/>
      <c r="D2184" s="44"/>
      <c r="E2184" s="44"/>
      <c r="F2184" s="44"/>
      <c r="G2184" s="44"/>
      <c r="H2184" s="44"/>
      <c r="I2184" s="44"/>
      <c r="J2184" s="44"/>
      <c r="K2184" s="44"/>
      <c r="L2184" s="44"/>
      <c r="M2184" s="44"/>
      <c r="N2184" s="44"/>
      <c r="O2184" s="44"/>
      <c r="P2184" s="44"/>
      <c r="Q2184" s="44"/>
      <c r="R2184" s="44"/>
      <c r="S2184" s="28"/>
      <c r="T2184" s="28"/>
      <c r="U2184" s="28"/>
      <c r="V2184" s="28"/>
      <c r="W2184" s="28"/>
      <c r="X2184" s="28"/>
      <c r="Y2184" s="28"/>
      <c r="Z2184" s="28"/>
      <c r="AA2184" s="28"/>
      <c r="AB2184" s="27"/>
      <c r="AC2184" s="27"/>
      <c r="AD2184" s="27"/>
      <c r="AE2184" s="27"/>
      <c r="AF2184" s="27"/>
      <c r="AG2184" s="27"/>
      <c r="AH2184" s="27"/>
      <c r="AI2184" s="27"/>
      <c r="AJ2184" s="27"/>
      <c r="AK2184" s="27"/>
      <c r="AL2184" s="27"/>
      <c r="AM2184" s="27"/>
      <c r="AN2184" s="27"/>
      <c r="AO2184" s="27"/>
      <c r="AP2184" s="27"/>
      <c r="AQ2184" s="27"/>
      <c r="AR2184" s="27"/>
      <c r="AS2184" s="3"/>
      <c r="AT2184" s="3"/>
      <c r="AU2184" s="3"/>
      <c r="AV2184" s="3"/>
      <c r="AW2184" s="3"/>
      <c r="AX2184" s="3"/>
      <c r="AY2184" s="3"/>
      <c r="AZ2184" s="3"/>
      <c r="BA2184" s="3"/>
      <c r="BB2184" s="3"/>
      <c r="BC2184" s="3"/>
      <c r="BD2184" s="3"/>
      <c r="BE2184" s="3"/>
      <c r="BF2184" s="3"/>
      <c r="BG2184" s="3"/>
      <c r="BH2184" s="3"/>
      <c r="BI2184" s="3"/>
      <c r="BJ2184" s="3"/>
      <c r="BK2184" s="3"/>
      <c r="BL2184" s="3"/>
      <c r="BM2184" s="3"/>
      <c r="BN2184" s="3"/>
      <c r="BO2184" s="3"/>
      <c r="BP2184" s="3"/>
      <c r="BQ2184" s="3"/>
      <c r="BR2184" s="3"/>
      <c r="BS2184" s="3"/>
      <c r="BT2184" s="3"/>
      <c r="BU2184" s="3"/>
      <c r="BV2184" s="3"/>
      <c r="BW2184" s="3"/>
      <c r="BX2184" s="3"/>
      <c r="BY2184" s="3"/>
      <c r="BZ2184" s="3"/>
      <c r="CA2184" s="3"/>
      <c r="CB2184" s="3"/>
      <c r="CC2184" s="3"/>
      <c r="CD2184" s="3"/>
      <c r="CE2184" s="3"/>
      <c r="CF2184" s="3"/>
      <c r="CG2184" s="3"/>
      <c r="CH2184" s="3"/>
      <c r="CI2184" s="3"/>
      <c r="CJ2184" s="3"/>
      <c r="CK2184" s="3"/>
    </row>
    <row r="2185" spans="1:89" s="2" customFormat="1">
      <c r="A2185" s="140"/>
      <c r="B2185" s="21"/>
      <c r="C2185" s="7"/>
      <c r="D2185" s="44"/>
      <c r="E2185" s="44"/>
      <c r="F2185" s="44"/>
      <c r="G2185" s="44"/>
      <c r="H2185" s="44"/>
      <c r="I2185" s="44"/>
      <c r="J2185" s="44"/>
      <c r="K2185" s="44"/>
      <c r="L2185" s="44"/>
      <c r="M2185" s="44"/>
      <c r="N2185" s="44"/>
      <c r="O2185" s="44"/>
      <c r="P2185" s="44"/>
      <c r="Q2185" s="44"/>
      <c r="R2185" s="44"/>
      <c r="S2185" s="28"/>
      <c r="T2185" s="28"/>
      <c r="U2185" s="28"/>
      <c r="V2185" s="28"/>
      <c r="W2185" s="28"/>
      <c r="X2185" s="28"/>
      <c r="Y2185" s="28"/>
      <c r="Z2185" s="28"/>
      <c r="AA2185" s="28"/>
      <c r="AB2185" s="27"/>
      <c r="AC2185" s="27"/>
      <c r="AD2185" s="27"/>
      <c r="AE2185" s="27"/>
      <c r="AF2185" s="27"/>
      <c r="AG2185" s="27"/>
      <c r="AH2185" s="27"/>
      <c r="AI2185" s="27"/>
      <c r="AJ2185" s="27"/>
      <c r="AK2185" s="27"/>
      <c r="AL2185" s="27"/>
      <c r="AM2185" s="27"/>
      <c r="AN2185" s="27"/>
      <c r="AO2185" s="27"/>
      <c r="AP2185" s="27"/>
      <c r="AQ2185" s="27"/>
      <c r="AR2185" s="27"/>
      <c r="AS2185" s="3"/>
      <c r="AT2185" s="3"/>
      <c r="AU2185" s="3"/>
      <c r="AV2185" s="3"/>
      <c r="AW2185" s="3"/>
      <c r="AX2185" s="3"/>
      <c r="AY2185" s="3"/>
      <c r="AZ2185" s="3"/>
      <c r="BA2185" s="3"/>
      <c r="BB2185" s="3"/>
      <c r="BC2185" s="3"/>
      <c r="BD2185" s="3"/>
      <c r="BE2185" s="3"/>
      <c r="BF2185" s="3"/>
      <c r="BG2185" s="3"/>
      <c r="BH2185" s="3"/>
      <c r="BI2185" s="3"/>
      <c r="BJ2185" s="3"/>
      <c r="BK2185" s="3"/>
      <c r="BL2185" s="3"/>
      <c r="BM2185" s="3"/>
      <c r="BN2185" s="3"/>
      <c r="BO2185" s="3"/>
      <c r="BP2185" s="3"/>
      <c r="BQ2185" s="3"/>
      <c r="BR2185" s="3"/>
      <c r="BS2185" s="3"/>
      <c r="BT2185" s="3"/>
      <c r="BU2185" s="3"/>
      <c r="BV2185" s="3"/>
      <c r="BW2185" s="3"/>
      <c r="BX2185" s="3"/>
      <c r="BY2185" s="3"/>
      <c r="BZ2185" s="3"/>
      <c r="CA2185" s="3"/>
      <c r="CB2185" s="3"/>
      <c r="CC2185" s="3"/>
      <c r="CD2185" s="3"/>
      <c r="CE2185" s="3"/>
      <c r="CF2185" s="3"/>
      <c r="CG2185" s="3"/>
      <c r="CH2185" s="3"/>
      <c r="CI2185" s="3"/>
      <c r="CJ2185" s="3"/>
      <c r="CK2185" s="3"/>
    </row>
    <row r="2186" spans="1:89" s="2" customFormat="1">
      <c r="A2186" s="140"/>
      <c r="B2186" s="21"/>
      <c r="C2186" s="7"/>
      <c r="D2186" s="44"/>
      <c r="E2186" s="44"/>
      <c r="F2186" s="44"/>
      <c r="G2186" s="44"/>
      <c r="H2186" s="44"/>
      <c r="I2186" s="44"/>
      <c r="J2186" s="44"/>
      <c r="K2186" s="44"/>
      <c r="L2186" s="44"/>
      <c r="M2186" s="44"/>
      <c r="N2186" s="44"/>
      <c r="O2186" s="44"/>
      <c r="P2186" s="44"/>
      <c r="Q2186" s="44"/>
      <c r="R2186" s="44"/>
      <c r="S2186" s="28"/>
      <c r="T2186" s="28"/>
      <c r="U2186" s="28"/>
      <c r="V2186" s="28"/>
      <c r="W2186" s="28"/>
      <c r="X2186" s="28"/>
      <c r="Y2186" s="28"/>
      <c r="Z2186" s="28"/>
      <c r="AA2186" s="28"/>
      <c r="AB2186" s="27"/>
      <c r="AC2186" s="27"/>
      <c r="AD2186" s="27"/>
      <c r="AE2186" s="27"/>
      <c r="AF2186" s="27"/>
      <c r="AG2186" s="27"/>
      <c r="AH2186" s="27"/>
      <c r="AI2186" s="27"/>
      <c r="AJ2186" s="27"/>
      <c r="AK2186" s="27"/>
      <c r="AL2186" s="27"/>
      <c r="AM2186" s="27"/>
      <c r="AN2186" s="27"/>
      <c r="AO2186" s="27"/>
      <c r="AP2186" s="27"/>
      <c r="AQ2186" s="27"/>
      <c r="AR2186" s="27"/>
      <c r="AS2186" s="3"/>
      <c r="AT2186" s="3"/>
      <c r="AU2186" s="3"/>
      <c r="AV2186" s="3"/>
      <c r="AW2186" s="3"/>
      <c r="AX2186" s="3"/>
      <c r="AY2186" s="3"/>
      <c r="AZ2186" s="3"/>
      <c r="BA2186" s="3"/>
      <c r="BB2186" s="3"/>
      <c r="BC2186" s="3"/>
      <c r="BD2186" s="3"/>
      <c r="BE2186" s="3"/>
      <c r="BF2186" s="3"/>
      <c r="BG2186" s="3"/>
      <c r="BH2186" s="3"/>
      <c r="BI2186" s="3"/>
      <c r="BJ2186" s="3"/>
      <c r="BK2186" s="3"/>
      <c r="BL2186" s="3"/>
      <c r="BM2186" s="3"/>
      <c r="BN2186" s="3"/>
      <c r="BO2186" s="3"/>
      <c r="BP2186" s="3"/>
      <c r="BQ2186" s="3"/>
      <c r="BR2186" s="3"/>
      <c r="BS2186" s="3"/>
      <c r="BT2186" s="3"/>
      <c r="BU2186" s="3"/>
      <c r="BV2186" s="3"/>
      <c r="BW2186" s="3"/>
      <c r="BX2186" s="3"/>
      <c r="BY2186" s="3"/>
      <c r="BZ2186" s="3"/>
      <c r="CA2186" s="3"/>
      <c r="CB2186" s="3"/>
      <c r="CC2186" s="3"/>
      <c r="CD2186" s="3"/>
      <c r="CE2186" s="3"/>
      <c r="CF2186" s="3"/>
      <c r="CG2186" s="3"/>
      <c r="CH2186" s="3"/>
      <c r="CI2186" s="3"/>
      <c r="CJ2186" s="3"/>
      <c r="CK2186" s="3"/>
    </row>
    <row r="2187" spans="1:89" s="2" customFormat="1">
      <c r="A2187" s="140"/>
      <c r="B2187" s="21"/>
      <c r="C2187" s="7"/>
      <c r="D2187" s="44"/>
      <c r="E2187" s="44"/>
      <c r="F2187" s="44"/>
      <c r="G2187" s="44"/>
      <c r="H2187" s="44"/>
      <c r="I2187" s="44"/>
      <c r="J2187" s="44"/>
      <c r="K2187" s="44"/>
      <c r="L2187" s="44"/>
      <c r="M2187" s="44"/>
      <c r="N2187" s="44"/>
      <c r="O2187" s="44"/>
      <c r="P2187" s="44"/>
      <c r="Q2187" s="44"/>
      <c r="R2187" s="44"/>
      <c r="S2187" s="28"/>
      <c r="T2187" s="28"/>
      <c r="U2187" s="28"/>
      <c r="V2187" s="28"/>
      <c r="W2187" s="28"/>
      <c r="X2187" s="28"/>
      <c r="Y2187" s="28"/>
      <c r="Z2187" s="28"/>
      <c r="AA2187" s="28"/>
      <c r="AB2187" s="27"/>
      <c r="AC2187" s="27"/>
      <c r="AD2187" s="27"/>
      <c r="AE2187" s="27"/>
      <c r="AF2187" s="27"/>
      <c r="AG2187" s="27"/>
      <c r="AH2187" s="27"/>
      <c r="AI2187" s="27"/>
      <c r="AJ2187" s="27"/>
      <c r="AK2187" s="27"/>
      <c r="AL2187" s="27"/>
      <c r="AM2187" s="27"/>
      <c r="AN2187" s="27"/>
      <c r="AO2187" s="27"/>
      <c r="AP2187" s="27"/>
      <c r="AQ2187" s="27"/>
      <c r="AR2187" s="27"/>
      <c r="AS2187" s="3"/>
      <c r="AT2187" s="3"/>
      <c r="AU2187" s="3"/>
      <c r="AV2187" s="3"/>
      <c r="AW2187" s="3"/>
      <c r="AX2187" s="3"/>
      <c r="AY2187" s="3"/>
      <c r="AZ2187" s="3"/>
      <c r="BA2187" s="3"/>
      <c r="BB2187" s="3"/>
      <c r="BC2187" s="3"/>
      <c r="BD2187" s="3"/>
      <c r="BE2187" s="3"/>
      <c r="BF2187" s="3"/>
      <c r="BG2187" s="3"/>
      <c r="BH2187" s="3"/>
      <c r="BI2187" s="3"/>
      <c r="BJ2187" s="3"/>
      <c r="BK2187" s="3"/>
      <c r="BL2187" s="3"/>
      <c r="BM2187" s="3"/>
      <c r="BN2187" s="3"/>
      <c r="BO2187" s="3"/>
      <c r="BP2187" s="3"/>
      <c r="BQ2187" s="3"/>
      <c r="BR2187" s="3"/>
      <c r="BS2187" s="3"/>
      <c r="BT2187" s="3"/>
      <c r="BU2187" s="3"/>
      <c r="BV2187" s="3"/>
      <c r="BW2187" s="3"/>
      <c r="BX2187" s="3"/>
      <c r="BY2187" s="3"/>
      <c r="BZ2187" s="3"/>
      <c r="CA2187" s="3"/>
      <c r="CB2187" s="3"/>
      <c r="CC2187" s="3"/>
      <c r="CD2187" s="3"/>
      <c r="CE2187" s="3"/>
      <c r="CF2187" s="3"/>
      <c r="CG2187" s="3"/>
      <c r="CH2187" s="3"/>
      <c r="CI2187" s="3"/>
      <c r="CJ2187" s="3"/>
      <c r="CK2187" s="3"/>
    </row>
    <row r="2188" spans="1:89" s="2" customFormat="1">
      <c r="A2188" s="140"/>
      <c r="B2188" s="21"/>
      <c r="C2188" s="7"/>
      <c r="D2188" s="44"/>
      <c r="E2188" s="44"/>
      <c r="F2188" s="44"/>
      <c r="G2188" s="44"/>
      <c r="H2188" s="44"/>
      <c r="I2188" s="44"/>
      <c r="J2188" s="44"/>
      <c r="K2188" s="44"/>
      <c r="L2188" s="44"/>
      <c r="M2188" s="44"/>
      <c r="N2188" s="44"/>
      <c r="O2188" s="44"/>
      <c r="P2188" s="44"/>
      <c r="Q2188" s="44"/>
      <c r="R2188" s="44"/>
      <c r="S2188" s="28"/>
      <c r="T2188" s="28"/>
      <c r="U2188" s="28"/>
      <c r="V2188" s="28"/>
      <c r="W2188" s="28"/>
      <c r="X2188" s="28"/>
      <c r="Y2188" s="28"/>
      <c r="Z2188" s="28"/>
      <c r="AA2188" s="28"/>
      <c r="AB2188" s="27"/>
      <c r="AC2188" s="27"/>
      <c r="AD2188" s="27"/>
      <c r="AE2188" s="27"/>
      <c r="AF2188" s="27"/>
      <c r="AG2188" s="27"/>
      <c r="AH2188" s="27"/>
      <c r="AI2188" s="27"/>
      <c r="AJ2188" s="27"/>
      <c r="AK2188" s="27"/>
      <c r="AL2188" s="27"/>
      <c r="AM2188" s="27"/>
      <c r="AN2188" s="27"/>
      <c r="AO2188" s="27"/>
      <c r="AP2188" s="27"/>
      <c r="AQ2188" s="27"/>
      <c r="AR2188" s="27"/>
      <c r="AS2188" s="3"/>
      <c r="AT2188" s="3"/>
      <c r="AU2188" s="3"/>
      <c r="AV2188" s="3"/>
      <c r="AW2188" s="3"/>
      <c r="AX2188" s="3"/>
      <c r="AY2188" s="3"/>
      <c r="AZ2188" s="3"/>
      <c r="BA2188" s="3"/>
      <c r="BB2188" s="3"/>
      <c r="BC2188" s="3"/>
      <c r="BD2188" s="3"/>
      <c r="BE2188" s="3"/>
      <c r="BF2188" s="3"/>
      <c r="BG2188" s="3"/>
      <c r="BH2188" s="3"/>
      <c r="BI2188" s="3"/>
      <c r="BJ2188" s="3"/>
      <c r="BK2188" s="3"/>
      <c r="BL2188" s="3"/>
      <c r="BM2188" s="3"/>
      <c r="BN2188" s="3"/>
      <c r="BO2188" s="3"/>
      <c r="BP2188" s="3"/>
      <c r="BQ2188" s="3"/>
      <c r="BR2188" s="3"/>
      <c r="BS2188" s="3"/>
      <c r="BT2188" s="3"/>
      <c r="BU2188" s="3"/>
      <c r="BV2188" s="3"/>
      <c r="BW2188" s="3"/>
      <c r="BX2188" s="3"/>
      <c r="BY2188" s="3"/>
      <c r="BZ2188" s="3"/>
      <c r="CA2188" s="3"/>
      <c r="CB2188" s="3"/>
      <c r="CC2188" s="3"/>
      <c r="CD2188" s="3"/>
      <c r="CE2188" s="3"/>
      <c r="CF2188" s="3"/>
      <c r="CG2188" s="3"/>
      <c r="CH2188" s="3"/>
      <c r="CI2188" s="3"/>
      <c r="CJ2188" s="3"/>
      <c r="CK2188" s="3"/>
    </row>
    <row r="2189" spans="1:89" s="2" customFormat="1">
      <c r="A2189" s="140"/>
      <c r="B2189" s="21"/>
      <c r="C2189" s="7"/>
      <c r="D2189" s="44"/>
      <c r="E2189" s="44"/>
      <c r="F2189" s="44"/>
      <c r="G2189" s="44"/>
      <c r="H2189" s="44"/>
      <c r="I2189" s="44"/>
      <c r="J2189" s="44"/>
      <c r="K2189" s="44"/>
      <c r="L2189" s="44"/>
      <c r="M2189" s="44"/>
      <c r="N2189" s="44"/>
      <c r="O2189" s="44"/>
      <c r="P2189" s="44"/>
      <c r="Q2189" s="44"/>
      <c r="R2189" s="44"/>
      <c r="S2189" s="28"/>
      <c r="T2189" s="28"/>
      <c r="U2189" s="28"/>
      <c r="V2189" s="28"/>
      <c r="W2189" s="28"/>
      <c r="X2189" s="28"/>
      <c r="Y2189" s="28"/>
      <c r="Z2189" s="28"/>
      <c r="AA2189" s="28"/>
      <c r="AB2189" s="27"/>
      <c r="AC2189" s="27"/>
      <c r="AD2189" s="27"/>
      <c r="AE2189" s="27"/>
      <c r="AF2189" s="27"/>
      <c r="AG2189" s="27"/>
      <c r="AH2189" s="27"/>
      <c r="AI2189" s="27"/>
      <c r="AJ2189" s="27"/>
      <c r="AK2189" s="27"/>
      <c r="AL2189" s="27"/>
      <c r="AM2189" s="27"/>
      <c r="AN2189" s="27"/>
      <c r="AO2189" s="27"/>
      <c r="AP2189" s="27"/>
      <c r="AQ2189" s="27"/>
      <c r="AR2189" s="27"/>
      <c r="AS2189" s="3"/>
      <c r="AT2189" s="3"/>
      <c r="AU2189" s="3"/>
      <c r="AV2189" s="3"/>
      <c r="AW2189" s="3"/>
      <c r="AX2189" s="3"/>
      <c r="AY2189" s="3"/>
      <c r="AZ2189" s="3"/>
      <c r="BA2189" s="3"/>
      <c r="BB2189" s="3"/>
      <c r="BC2189" s="3"/>
      <c r="BD2189" s="3"/>
      <c r="BE2189" s="3"/>
      <c r="BF2189" s="3"/>
      <c r="BG2189" s="3"/>
      <c r="BH2189" s="3"/>
      <c r="BI2189" s="3"/>
      <c r="BJ2189" s="3"/>
      <c r="BK2189" s="3"/>
      <c r="BL2189" s="3"/>
      <c r="BM2189" s="3"/>
      <c r="BN2189" s="3"/>
      <c r="BO2189" s="3"/>
      <c r="BP2189" s="3"/>
      <c r="BQ2189" s="3"/>
      <c r="BR2189" s="3"/>
      <c r="BS2189" s="3"/>
      <c r="BT2189" s="3"/>
      <c r="BU2189" s="3"/>
      <c r="BV2189" s="3"/>
      <c r="BW2189" s="3"/>
      <c r="BX2189" s="3"/>
      <c r="BY2189" s="3"/>
      <c r="BZ2189" s="3"/>
      <c r="CA2189" s="3"/>
      <c r="CB2189" s="3"/>
      <c r="CC2189" s="3"/>
      <c r="CD2189" s="3"/>
      <c r="CE2189" s="3"/>
      <c r="CF2189" s="3"/>
      <c r="CG2189" s="3"/>
      <c r="CH2189" s="3"/>
      <c r="CI2189" s="3"/>
      <c r="CJ2189" s="3"/>
      <c r="CK2189" s="3"/>
    </row>
    <row r="2190" spans="1:89" s="2" customFormat="1">
      <c r="A2190" s="140"/>
      <c r="B2190" s="21"/>
      <c r="C2190" s="7"/>
      <c r="D2190" s="44"/>
      <c r="E2190" s="44"/>
      <c r="F2190" s="44"/>
      <c r="G2190" s="44"/>
      <c r="H2190" s="44"/>
      <c r="I2190" s="44"/>
      <c r="J2190" s="44"/>
      <c r="K2190" s="44"/>
      <c r="L2190" s="44"/>
      <c r="M2190" s="44"/>
      <c r="N2190" s="44"/>
      <c r="O2190" s="44"/>
      <c r="P2190" s="44"/>
      <c r="Q2190" s="44"/>
      <c r="R2190" s="44"/>
      <c r="S2190" s="28"/>
      <c r="T2190" s="28"/>
      <c r="U2190" s="28"/>
      <c r="V2190" s="28"/>
      <c r="W2190" s="28"/>
      <c r="X2190" s="28"/>
      <c r="Y2190" s="28"/>
      <c r="Z2190" s="28"/>
      <c r="AA2190" s="28"/>
      <c r="AB2190" s="27"/>
      <c r="AC2190" s="27"/>
      <c r="AD2190" s="27"/>
      <c r="AE2190" s="27"/>
      <c r="AF2190" s="27"/>
      <c r="AG2190" s="27"/>
      <c r="AH2190" s="27"/>
      <c r="AI2190" s="27"/>
      <c r="AJ2190" s="27"/>
      <c r="AK2190" s="27"/>
      <c r="AL2190" s="27"/>
      <c r="AM2190" s="27"/>
      <c r="AN2190" s="27"/>
      <c r="AO2190" s="27"/>
      <c r="AP2190" s="27"/>
      <c r="AQ2190" s="27"/>
      <c r="AR2190" s="27"/>
      <c r="AS2190" s="3"/>
      <c r="AT2190" s="3"/>
      <c r="AU2190" s="3"/>
      <c r="AV2190" s="3"/>
      <c r="AW2190" s="3"/>
      <c r="AX2190" s="3"/>
      <c r="AY2190" s="3"/>
      <c r="AZ2190" s="3"/>
      <c r="BA2190" s="3"/>
      <c r="BB2190" s="3"/>
      <c r="BC2190" s="3"/>
      <c r="BD2190" s="3"/>
      <c r="BE2190" s="3"/>
      <c r="BF2190" s="3"/>
      <c r="BG2190" s="3"/>
      <c r="BH2190" s="3"/>
      <c r="BI2190" s="3"/>
      <c r="BJ2190" s="3"/>
      <c r="BK2190" s="3"/>
      <c r="BL2190" s="3"/>
      <c r="BM2190" s="3"/>
      <c r="BN2190" s="3"/>
      <c r="BO2190" s="3"/>
      <c r="BP2190" s="3"/>
      <c r="BQ2190" s="3"/>
      <c r="BR2190" s="3"/>
      <c r="BS2190" s="3"/>
      <c r="BT2190" s="3"/>
      <c r="BU2190" s="3"/>
      <c r="BV2190" s="3"/>
      <c r="BW2190" s="3"/>
      <c r="BX2190" s="3"/>
      <c r="BY2190" s="3"/>
      <c r="BZ2190" s="3"/>
      <c r="CA2190" s="3"/>
      <c r="CB2190" s="3"/>
      <c r="CC2190" s="3"/>
      <c r="CD2190" s="3"/>
      <c r="CE2190" s="3"/>
      <c r="CF2190" s="3"/>
      <c r="CG2190" s="3"/>
      <c r="CH2190" s="3"/>
      <c r="CI2190" s="3"/>
      <c r="CJ2190" s="3"/>
      <c r="CK2190" s="3"/>
    </row>
    <row r="2191" spans="1:89" s="2" customFormat="1">
      <c r="A2191" s="140"/>
      <c r="B2191" s="21"/>
      <c r="C2191" s="7"/>
      <c r="D2191" s="44"/>
      <c r="E2191" s="44"/>
      <c r="F2191" s="44"/>
      <c r="G2191" s="44"/>
      <c r="H2191" s="44"/>
      <c r="I2191" s="44"/>
      <c r="J2191" s="44"/>
      <c r="K2191" s="44"/>
      <c r="L2191" s="44"/>
      <c r="M2191" s="44"/>
      <c r="N2191" s="44"/>
      <c r="O2191" s="44"/>
      <c r="P2191" s="44"/>
      <c r="Q2191" s="44"/>
      <c r="R2191" s="44"/>
      <c r="S2191" s="28"/>
      <c r="T2191" s="28"/>
      <c r="U2191" s="28"/>
      <c r="V2191" s="28"/>
      <c r="W2191" s="28"/>
      <c r="X2191" s="28"/>
      <c r="Y2191" s="28"/>
      <c r="Z2191" s="28"/>
      <c r="AA2191" s="28"/>
      <c r="AB2191" s="27"/>
      <c r="AC2191" s="27"/>
      <c r="AD2191" s="27"/>
      <c r="AE2191" s="27"/>
      <c r="AF2191" s="27"/>
      <c r="AG2191" s="27"/>
      <c r="AH2191" s="27"/>
      <c r="AI2191" s="27"/>
      <c r="AJ2191" s="27"/>
      <c r="AK2191" s="27"/>
      <c r="AL2191" s="27"/>
      <c r="AM2191" s="27"/>
      <c r="AN2191" s="27"/>
      <c r="AO2191" s="27"/>
      <c r="AP2191" s="27"/>
      <c r="AQ2191" s="27"/>
      <c r="AR2191" s="27"/>
      <c r="AS2191" s="3"/>
      <c r="AT2191" s="3"/>
      <c r="AU2191" s="3"/>
      <c r="AV2191" s="3"/>
      <c r="AW2191" s="3"/>
      <c r="AX2191" s="3"/>
      <c r="AY2191" s="3"/>
      <c r="AZ2191" s="3"/>
      <c r="BA2191" s="3"/>
      <c r="BB2191" s="3"/>
      <c r="BC2191" s="3"/>
      <c r="BD2191" s="3"/>
      <c r="BE2191" s="3"/>
      <c r="BF2191" s="3"/>
      <c r="BG2191" s="3"/>
      <c r="BH2191" s="3"/>
      <c r="BI2191" s="3"/>
      <c r="BJ2191" s="3"/>
      <c r="BK2191" s="3"/>
      <c r="BL2191" s="3"/>
      <c r="BM2191" s="3"/>
      <c r="BN2191" s="3"/>
      <c r="BO2191" s="3"/>
      <c r="BP2191" s="3"/>
      <c r="BQ2191" s="3"/>
      <c r="BR2191" s="3"/>
      <c r="BS2191" s="3"/>
      <c r="BT2191" s="3"/>
      <c r="BU2191" s="3"/>
      <c r="BV2191" s="3"/>
      <c r="BW2191" s="3"/>
      <c r="BX2191" s="3"/>
      <c r="BY2191" s="3"/>
      <c r="BZ2191" s="3"/>
      <c r="CA2191" s="3"/>
      <c r="CB2191" s="3"/>
      <c r="CC2191" s="3"/>
      <c r="CD2191" s="3"/>
      <c r="CE2191" s="3"/>
      <c r="CF2191" s="3"/>
      <c r="CG2191" s="3"/>
      <c r="CH2191" s="3"/>
      <c r="CI2191" s="3"/>
      <c r="CJ2191" s="3"/>
      <c r="CK2191" s="3"/>
    </row>
    <row r="2192" spans="1:89" s="2" customFormat="1">
      <c r="A2192" s="140"/>
      <c r="B2192" s="21"/>
      <c r="C2192" s="7"/>
      <c r="D2192" s="44"/>
      <c r="E2192" s="44"/>
      <c r="F2192" s="44"/>
      <c r="G2192" s="44"/>
      <c r="H2192" s="44"/>
      <c r="I2192" s="44"/>
      <c r="J2192" s="44"/>
      <c r="K2192" s="44"/>
      <c r="L2192" s="44"/>
      <c r="M2192" s="44"/>
      <c r="N2192" s="44"/>
      <c r="O2192" s="44"/>
      <c r="P2192" s="44"/>
      <c r="Q2192" s="44"/>
      <c r="R2192" s="44"/>
      <c r="S2192" s="28"/>
      <c r="T2192" s="28"/>
      <c r="U2192" s="28"/>
      <c r="V2192" s="28"/>
      <c r="W2192" s="28"/>
      <c r="X2192" s="28"/>
      <c r="Y2192" s="28"/>
      <c r="Z2192" s="28"/>
      <c r="AA2192" s="28"/>
      <c r="AB2192" s="27"/>
      <c r="AC2192" s="27"/>
      <c r="AD2192" s="27"/>
      <c r="AE2192" s="27"/>
      <c r="AF2192" s="27"/>
      <c r="AG2192" s="27"/>
      <c r="AH2192" s="27"/>
      <c r="AI2192" s="27"/>
      <c r="AJ2192" s="27"/>
      <c r="AK2192" s="27"/>
      <c r="AL2192" s="27"/>
      <c r="AM2192" s="27"/>
      <c r="AN2192" s="27"/>
      <c r="AO2192" s="27"/>
      <c r="AP2192" s="27"/>
      <c r="AQ2192" s="27"/>
      <c r="AR2192" s="27"/>
      <c r="AS2192" s="3"/>
      <c r="AT2192" s="3"/>
      <c r="AU2192" s="3"/>
      <c r="AV2192" s="3"/>
      <c r="AW2192" s="3"/>
      <c r="AX2192" s="3"/>
      <c r="AY2192" s="3"/>
      <c r="AZ2192" s="3"/>
      <c r="BA2192" s="3"/>
      <c r="BB2192" s="3"/>
      <c r="BC2192" s="3"/>
      <c r="BD2192" s="3"/>
      <c r="BE2192" s="3"/>
      <c r="BF2192" s="3"/>
      <c r="BG2192" s="3"/>
      <c r="BH2192" s="3"/>
      <c r="BI2192" s="3"/>
      <c r="BJ2192" s="3"/>
      <c r="BK2192" s="3"/>
      <c r="BL2192" s="3"/>
      <c r="BM2192" s="3"/>
      <c r="BN2192" s="3"/>
      <c r="BO2192" s="3"/>
      <c r="BP2192" s="3"/>
      <c r="BQ2192" s="3"/>
      <c r="BR2192" s="3"/>
      <c r="BS2192" s="3"/>
      <c r="BT2192" s="3"/>
      <c r="BU2192" s="3"/>
      <c r="BV2192" s="3"/>
      <c r="BW2192" s="3"/>
      <c r="BX2192" s="3"/>
      <c r="BY2192" s="3"/>
      <c r="BZ2192" s="3"/>
      <c r="CA2192" s="3"/>
      <c r="CB2192" s="3"/>
      <c r="CC2192" s="3"/>
      <c r="CD2192" s="3"/>
      <c r="CE2192" s="3"/>
      <c r="CF2192" s="3"/>
      <c r="CG2192" s="3"/>
      <c r="CH2192" s="3"/>
      <c r="CI2192" s="3"/>
      <c r="CJ2192" s="3"/>
      <c r="CK2192" s="3"/>
    </row>
    <row r="2193" spans="1:89" s="2" customFormat="1">
      <c r="A2193" s="140"/>
      <c r="B2193" s="21"/>
      <c r="C2193" s="7"/>
      <c r="D2193" s="44"/>
      <c r="E2193" s="44"/>
      <c r="F2193" s="44"/>
      <c r="G2193" s="44"/>
      <c r="H2193" s="44"/>
      <c r="I2193" s="44"/>
      <c r="J2193" s="44"/>
      <c r="K2193" s="44"/>
      <c r="L2193" s="44"/>
      <c r="M2193" s="44"/>
      <c r="N2193" s="44"/>
      <c r="O2193" s="44"/>
      <c r="P2193" s="44"/>
      <c r="Q2193" s="44"/>
      <c r="R2193" s="44"/>
      <c r="S2193" s="28"/>
      <c r="T2193" s="28"/>
      <c r="U2193" s="28"/>
      <c r="V2193" s="28"/>
      <c r="W2193" s="28"/>
      <c r="X2193" s="28"/>
      <c r="Y2193" s="28"/>
      <c r="Z2193" s="28"/>
      <c r="AA2193" s="28"/>
      <c r="AB2193" s="27"/>
      <c r="AC2193" s="27"/>
      <c r="AD2193" s="27"/>
      <c r="AE2193" s="27"/>
      <c r="AF2193" s="27"/>
      <c r="AG2193" s="27"/>
      <c r="AH2193" s="27"/>
      <c r="AI2193" s="27"/>
      <c r="AJ2193" s="27"/>
      <c r="AK2193" s="27"/>
      <c r="AL2193" s="27"/>
      <c r="AM2193" s="27"/>
      <c r="AN2193" s="27"/>
      <c r="AO2193" s="27"/>
      <c r="AP2193" s="27"/>
      <c r="AQ2193" s="27"/>
      <c r="AR2193" s="27"/>
      <c r="AS2193" s="3"/>
      <c r="AT2193" s="3"/>
      <c r="AU2193" s="3"/>
      <c r="AV2193" s="3"/>
      <c r="AW2193" s="3"/>
      <c r="AX2193" s="3"/>
      <c r="AY2193" s="3"/>
      <c r="AZ2193" s="3"/>
      <c r="BA2193" s="3"/>
      <c r="BB2193" s="3"/>
      <c r="BC2193" s="3"/>
      <c r="BD2193" s="3"/>
      <c r="BE2193" s="3"/>
      <c r="BF2193" s="3"/>
      <c r="BG2193" s="3"/>
      <c r="BH2193" s="3"/>
      <c r="BI2193" s="3"/>
      <c r="BJ2193" s="3"/>
      <c r="BK2193" s="3"/>
      <c r="BL2193" s="3"/>
      <c r="BM2193" s="3"/>
      <c r="BN2193" s="3"/>
      <c r="BO2193" s="3"/>
      <c r="BP2193" s="3"/>
      <c r="BQ2193" s="3"/>
      <c r="BR2193" s="3"/>
      <c r="BS2193" s="3"/>
      <c r="BT2193" s="3"/>
      <c r="BU2193" s="3"/>
      <c r="BV2193" s="3"/>
      <c r="BW2193" s="3"/>
      <c r="BX2193" s="3"/>
      <c r="BY2193" s="3"/>
      <c r="BZ2193" s="3"/>
      <c r="CA2193" s="3"/>
      <c r="CB2193" s="3"/>
      <c r="CC2193" s="3"/>
      <c r="CD2193" s="3"/>
      <c r="CE2193" s="3"/>
      <c r="CF2193" s="3"/>
      <c r="CG2193" s="3"/>
      <c r="CH2193" s="3"/>
      <c r="CI2193" s="3"/>
      <c r="CJ2193" s="3"/>
      <c r="CK2193" s="3"/>
    </row>
    <row r="2194" spans="1:89" s="2" customFormat="1">
      <c r="A2194" s="140"/>
      <c r="B2194" s="21"/>
      <c r="C2194" s="7"/>
      <c r="D2194" s="44"/>
      <c r="E2194" s="44"/>
      <c r="F2194" s="44"/>
      <c r="G2194" s="44"/>
      <c r="H2194" s="44"/>
      <c r="I2194" s="44"/>
      <c r="J2194" s="44"/>
      <c r="K2194" s="44"/>
      <c r="L2194" s="44"/>
      <c r="M2194" s="44"/>
      <c r="N2194" s="44"/>
      <c r="O2194" s="44"/>
      <c r="P2194" s="44"/>
      <c r="Q2194" s="44"/>
      <c r="R2194" s="44"/>
      <c r="S2194" s="28"/>
      <c r="T2194" s="28"/>
      <c r="U2194" s="28"/>
      <c r="V2194" s="28"/>
      <c r="W2194" s="28"/>
      <c r="X2194" s="28"/>
      <c r="Y2194" s="28"/>
      <c r="Z2194" s="28"/>
      <c r="AA2194" s="28"/>
      <c r="AB2194" s="27"/>
      <c r="AC2194" s="27"/>
      <c r="AD2194" s="27"/>
      <c r="AE2194" s="27"/>
      <c r="AF2194" s="27"/>
      <c r="AG2194" s="27"/>
      <c r="AH2194" s="27"/>
      <c r="AI2194" s="27"/>
      <c r="AJ2194" s="27"/>
      <c r="AK2194" s="27"/>
      <c r="AL2194" s="27"/>
      <c r="AM2194" s="27"/>
      <c r="AN2194" s="27"/>
      <c r="AO2194" s="27"/>
      <c r="AP2194" s="27"/>
      <c r="AQ2194" s="27"/>
      <c r="AR2194" s="27"/>
      <c r="AS2194" s="3"/>
      <c r="AT2194" s="3"/>
      <c r="AU2194" s="3"/>
      <c r="AV2194" s="3"/>
      <c r="AW2194" s="3"/>
      <c r="AX2194" s="3"/>
      <c r="AY2194" s="3"/>
      <c r="AZ2194" s="3"/>
      <c r="BA2194" s="3"/>
      <c r="BB2194" s="3"/>
      <c r="BC2194" s="3"/>
      <c r="BD2194" s="3"/>
      <c r="BE2194" s="3"/>
      <c r="BF2194" s="3"/>
      <c r="BG2194" s="3"/>
      <c r="BH2194" s="3"/>
      <c r="BI2194" s="3"/>
      <c r="BJ2194" s="3"/>
      <c r="BK2194" s="3"/>
      <c r="BL2194" s="3"/>
      <c r="BM2194" s="3"/>
      <c r="BN2194" s="3"/>
      <c r="BO2194" s="3"/>
      <c r="BP2194" s="3"/>
      <c r="BQ2194" s="3"/>
      <c r="BR2194" s="3"/>
      <c r="BS2194" s="3"/>
      <c r="BT2194" s="3"/>
      <c r="BU2194" s="3"/>
      <c r="BV2194" s="3"/>
      <c r="BW2194" s="3"/>
      <c r="BX2194" s="3"/>
      <c r="BY2194" s="3"/>
      <c r="BZ2194" s="3"/>
      <c r="CA2194" s="3"/>
      <c r="CB2194" s="3"/>
      <c r="CC2194" s="3"/>
      <c r="CD2194" s="3"/>
      <c r="CE2194" s="3"/>
      <c r="CF2194" s="3"/>
      <c r="CG2194" s="3"/>
      <c r="CH2194" s="3"/>
      <c r="CI2194" s="3"/>
      <c r="CJ2194" s="3"/>
      <c r="CK2194" s="3"/>
    </row>
    <row r="2195" spans="1:89" s="2" customFormat="1">
      <c r="A2195" s="140"/>
      <c r="B2195" s="21"/>
      <c r="C2195" s="7"/>
      <c r="D2195" s="44"/>
      <c r="E2195" s="44"/>
      <c r="F2195" s="44"/>
      <c r="G2195" s="44"/>
      <c r="H2195" s="44"/>
      <c r="I2195" s="44"/>
      <c r="J2195" s="44"/>
      <c r="K2195" s="44"/>
      <c r="L2195" s="44"/>
      <c r="M2195" s="44"/>
      <c r="N2195" s="44"/>
      <c r="O2195" s="44"/>
      <c r="P2195" s="44"/>
      <c r="Q2195" s="44"/>
      <c r="R2195" s="44"/>
      <c r="S2195" s="28"/>
      <c r="T2195" s="28"/>
      <c r="U2195" s="28"/>
      <c r="V2195" s="28"/>
      <c r="W2195" s="28"/>
      <c r="X2195" s="28"/>
      <c r="Y2195" s="28"/>
      <c r="Z2195" s="28"/>
      <c r="AA2195" s="28"/>
      <c r="AB2195" s="27"/>
      <c r="AC2195" s="27"/>
      <c r="AD2195" s="27"/>
      <c r="AE2195" s="27"/>
      <c r="AF2195" s="27"/>
      <c r="AG2195" s="27"/>
      <c r="AH2195" s="27"/>
      <c r="AI2195" s="27"/>
      <c r="AJ2195" s="27"/>
      <c r="AK2195" s="27"/>
      <c r="AL2195" s="27"/>
      <c r="AM2195" s="27"/>
      <c r="AN2195" s="27"/>
      <c r="AO2195" s="27"/>
      <c r="AP2195" s="27"/>
      <c r="AQ2195" s="27"/>
      <c r="AR2195" s="27"/>
      <c r="AS2195" s="3"/>
      <c r="AT2195" s="3"/>
      <c r="AU2195" s="3"/>
      <c r="AV2195" s="3"/>
      <c r="AW2195" s="3"/>
      <c r="AX2195" s="3"/>
      <c r="AY2195" s="3"/>
      <c r="AZ2195" s="3"/>
      <c r="BA2195" s="3"/>
      <c r="BB2195" s="3"/>
      <c r="BC2195" s="3"/>
      <c r="BD2195" s="3"/>
      <c r="BE2195" s="3"/>
      <c r="BF2195" s="3"/>
      <c r="BG2195" s="3"/>
      <c r="BH2195" s="3"/>
      <c r="BI2195" s="3"/>
      <c r="BJ2195" s="3"/>
      <c r="BK2195" s="3"/>
      <c r="BL2195" s="3"/>
      <c r="BM2195" s="3"/>
      <c r="BN2195" s="3"/>
      <c r="BO2195" s="3"/>
      <c r="BP2195" s="3"/>
      <c r="BQ2195" s="3"/>
      <c r="BR2195" s="3"/>
      <c r="BS2195" s="3"/>
      <c r="BT2195" s="3"/>
      <c r="BU2195" s="3"/>
      <c r="BV2195" s="3"/>
      <c r="BW2195" s="3"/>
      <c r="BX2195" s="3"/>
      <c r="BY2195" s="3"/>
      <c r="BZ2195" s="3"/>
      <c r="CA2195" s="3"/>
      <c r="CB2195" s="3"/>
      <c r="CC2195" s="3"/>
      <c r="CD2195" s="3"/>
      <c r="CE2195" s="3"/>
      <c r="CF2195" s="3"/>
      <c r="CG2195" s="3"/>
      <c r="CH2195" s="3"/>
      <c r="CI2195" s="3"/>
      <c r="CJ2195" s="3"/>
      <c r="CK2195" s="3"/>
    </row>
    <row r="2196" spans="1:89" s="2" customFormat="1">
      <c r="A2196" s="140"/>
      <c r="B2196" s="21"/>
      <c r="C2196" s="7"/>
      <c r="D2196" s="44"/>
      <c r="E2196" s="44"/>
      <c r="F2196" s="44"/>
      <c r="G2196" s="44"/>
      <c r="H2196" s="44"/>
      <c r="I2196" s="44"/>
      <c r="J2196" s="44"/>
      <c r="K2196" s="44"/>
      <c r="L2196" s="44"/>
      <c r="M2196" s="44"/>
      <c r="N2196" s="44"/>
      <c r="O2196" s="44"/>
      <c r="P2196" s="44"/>
      <c r="Q2196" s="44"/>
      <c r="R2196" s="44"/>
      <c r="S2196" s="28"/>
      <c r="T2196" s="28"/>
      <c r="U2196" s="28"/>
      <c r="V2196" s="28"/>
      <c r="W2196" s="28"/>
      <c r="X2196" s="28"/>
      <c r="Y2196" s="28"/>
      <c r="Z2196" s="28"/>
      <c r="AA2196" s="28"/>
      <c r="AB2196" s="27"/>
      <c r="AC2196" s="27"/>
      <c r="AD2196" s="27"/>
      <c r="AE2196" s="27"/>
      <c r="AF2196" s="27"/>
      <c r="AG2196" s="27"/>
      <c r="AH2196" s="27"/>
      <c r="AI2196" s="27"/>
      <c r="AJ2196" s="27"/>
      <c r="AK2196" s="27"/>
      <c r="AL2196" s="27"/>
      <c r="AM2196" s="27"/>
      <c r="AN2196" s="27"/>
      <c r="AO2196" s="27"/>
      <c r="AP2196" s="27"/>
      <c r="AQ2196" s="27"/>
      <c r="AR2196" s="27"/>
      <c r="AS2196" s="3"/>
      <c r="AT2196" s="3"/>
      <c r="AU2196" s="3"/>
      <c r="AV2196" s="3"/>
      <c r="AW2196" s="3"/>
      <c r="AX2196" s="3"/>
      <c r="AY2196" s="3"/>
      <c r="AZ2196" s="3"/>
      <c r="BA2196" s="3"/>
      <c r="BB2196" s="3"/>
      <c r="BC2196" s="3"/>
      <c r="BD2196" s="3"/>
      <c r="BE2196" s="3"/>
      <c r="BF2196" s="3"/>
      <c r="BG2196" s="3"/>
      <c r="BH2196" s="3"/>
      <c r="BI2196" s="3"/>
      <c r="BJ2196" s="3"/>
      <c r="BK2196" s="3"/>
      <c r="BL2196" s="3"/>
      <c r="BM2196" s="3"/>
      <c r="BN2196" s="3"/>
      <c r="BO2196" s="3"/>
      <c r="BP2196" s="3"/>
      <c r="BQ2196" s="3"/>
      <c r="BR2196" s="3"/>
      <c r="BS2196" s="3"/>
      <c r="BT2196" s="3"/>
      <c r="BU2196" s="3"/>
      <c r="BV2196" s="3"/>
      <c r="BW2196" s="3"/>
      <c r="BX2196" s="3"/>
      <c r="BY2196" s="3"/>
      <c r="BZ2196" s="3"/>
      <c r="CA2196" s="3"/>
      <c r="CB2196" s="3"/>
      <c r="CC2196" s="3"/>
      <c r="CD2196" s="3"/>
      <c r="CE2196" s="3"/>
      <c r="CF2196" s="3"/>
      <c r="CG2196" s="3"/>
      <c r="CH2196" s="3"/>
      <c r="CI2196" s="3"/>
      <c r="CJ2196" s="3"/>
      <c r="CK2196" s="3"/>
    </row>
    <row r="2197" spans="1:89" s="2" customFormat="1">
      <c r="A2197" s="140"/>
      <c r="B2197" s="21"/>
      <c r="C2197" s="7"/>
      <c r="D2197" s="44"/>
      <c r="E2197" s="44"/>
      <c r="F2197" s="44"/>
      <c r="G2197" s="44"/>
      <c r="H2197" s="44"/>
      <c r="I2197" s="44"/>
      <c r="J2197" s="44"/>
      <c r="K2197" s="44"/>
      <c r="L2197" s="44"/>
      <c r="M2197" s="44"/>
      <c r="N2197" s="44"/>
      <c r="O2197" s="44"/>
      <c r="P2197" s="44"/>
      <c r="Q2197" s="44"/>
      <c r="R2197" s="44"/>
      <c r="S2197" s="28"/>
      <c r="T2197" s="28"/>
      <c r="U2197" s="28"/>
      <c r="V2197" s="28"/>
      <c r="W2197" s="28"/>
      <c r="X2197" s="28"/>
      <c r="Y2197" s="28"/>
      <c r="Z2197" s="28"/>
      <c r="AA2197" s="28"/>
      <c r="AB2197" s="27"/>
      <c r="AC2197" s="27"/>
      <c r="AD2197" s="27"/>
      <c r="AE2197" s="27"/>
      <c r="AF2197" s="27"/>
      <c r="AG2197" s="27"/>
      <c r="AH2197" s="27"/>
      <c r="AI2197" s="27"/>
      <c r="AJ2197" s="27"/>
      <c r="AK2197" s="27"/>
      <c r="AL2197" s="27"/>
      <c r="AM2197" s="27"/>
      <c r="AN2197" s="27"/>
      <c r="AO2197" s="27"/>
      <c r="AP2197" s="27"/>
      <c r="AQ2197" s="27"/>
      <c r="AR2197" s="27"/>
      <c r="AS2197" s="3"/>
      <c r="AT2197" s="3"/>
      <c r="AU2197" s="3"/>
      <c r="AV2197" s="3"/>
      <c r="AW2197" s="3"/>
      <c r="AX2197" s="3"/>
      <c r="AY2197" s="3"/>
      <c r="AZ2197" s="3"/>
      <c r="BA2197" s="3"/>
      <c r="BB2197" s="3"/>
      <c r="BC2197" s="3"/>
      <c r="BD2197" s="3"/>
      <c r="BE2197" s="3"/>
      <c r="BF2197" s="3"/>
      <c r="BG2197" s="3"/>
      <c r="BH2197" s="3"/>
      <c r="BI2197" s="3"/>
      <c r="BJ2197" s="3"/>
      <c r="BK2197" s="3"/>
      <c r="BL2197" s="3"/>
      <c r="BM2197" s="3"/>
      <c r="BN2197" s="3"/>
      <c r="BO2197" s="3"/>
      <c r="BP2197" s="3"/>
      <c r="BQ2197" s="3"/>
      <c r="BR2197" s="3"/>
      <c r="BS2197" s="3"/>
      <c r="BT2197" s="3"/>
      <c r="BU2197" s="3"/>
      <c r="BV2197" s="3"/>
      <c r="BW2197" s="3"/>
      <c r="BX2197" s="3"/>
      <c r="BY2197" s="3"/>
      <c r="BZ2197" s="3"/>
      <c r="CA2197" s="3"/>
      <c r="CB2197" s="3"/>
      <c r="CC2197" s="3"/>
      <c r="CD2197" s="3"/>
      <c r="CE2197" s="3"/>
      <c r="CF2197" s="3"/>
      <c r="CG2197" s="3"/>
      <c r="CH2197" s="3"/>
      <c r="CI2197" s="3"/>
      <c r="CJ2197" s="3"/>
      <c r="CK2197" s="3"/>
    </row>
    <row r="2198" spans="1:89" s="2" customFormat="1">
      <c r="A2198" s="140"/>
      <c r="B2198" s="21"/>
      <c r="C2198" s="7"/>
      <c r="D2198" s="44"/>
      <c r="E2198" s="44"/>
      <c r="F2198" s="44"/>
      <c r="G2198" s="44"/>
      <c r="H2198" s="44"/>
      <c r="I2198" s="44"/>
      <c r="J2198" s="44"/>
      <c r="K2198" s="44"/>
      <c r="L2198" s="44"/>
      <c r="M2198" s="44"/>
      <c r="N2198" s="44"/>
      <c r="O2198" s="44"/>
      <c r="P2198" s="44"/>
      <c r="Q2198" s="44"/>
      <c r="R2198" s="44"/>
      <c r="S2198" s="28"/>
      <c r="T2198" s="28"/>
      <c r="U2198" s="28"/>
      <c r="V2198" s="28"/>
      <c r="W2198" s="28"/>
      <c r="X2198" s="28"/>
      <c r="Y2198" s="28"/>
      <c r="Z2198" s="28"/>
      <c r="AA2198" s="28"/>
      <c r="AB2198" s="27"/>
      <c r="AC2198" s="27"/>
      <c r="AD2198" s="27"/>
      <c r="AE2198" s="27"/>
      <c r="AF2198" s="27"/>
      <c r="AG2198" s="27"/>
      <c r="AH2198" s="27"/>
      <c r="AI2198" s="27"/>
      <c r="AJ2198" s="27"/>
      <c r="AK2198" s="27"/>
      <c r="AL2198" s="27"/>
      <c r="AM2198" s="27"/>
      <c r="AN2198" s="27"/>
      <c r="AO2198" s="27"/>
      <c r="AP2198" s="27"/>
      <c r="AQ2198" s="27"/>
      <c r="AR2198" s="27"/>
      <c r="AS2198" s="3"/>
      <c r="AT2198" s="3"/>
      <c r="AU2198" s="3"/>
      <c r="AV2198" s="3"/>
      <c r="AW2198" s="3"/>
      <c r="AX2198" s="3"/>
      <c r="AY2198" s="3"/>
      <c r="AZ2198" s="3"/>
      <c r="BA2198" s="3"/>
      <c r="BB2198" s="3"/>
      <c r="BC2198" s="3"/>
      <c r="BD2198" s="3"/>
      <c r="BE2198" s="3"/>
      <c r="BF2198" s="3"/>
      <c r="BG2198" s="3"/>
      <c r="BH2198" s="3"/>
      <c r="BI2198" s="3"/>
      <c r="BJ2198" s="3"/>
      <c r="BK2198" s="3"/>
      <c r="BL2198" s="3"/>
      <c r="BM2198" s="3"/>
      <c r="BN2198" s="3"/>
      <c r="BO2198" s="3"/>
      <c r="BP2198" s="3"/>
      <c r="BQ2198" s="3"/>
      <c r="BR2198" s="3"/>
      <c r="BS2198" s="3"/>
      <c r="BT2198" s="3"/>
      <c r="BU2198" s="3"/>
      <c r="BV2198" s="3"/>
      <c r="BW2198" s="3"/>
      <c r="BX2198" s="3"/>
      <c r="BY2198" s="3"/>
      <c r="BZ2198" s="3"/>
      <c r="CA2198" s="3"/>
      <c r="CB2198" s="3"/>
      <c r="CC2198" s="3"/>
      <c r="CD2198" s="3"/>
      <c r="CE2198" s="3"/>
      <c r="CF2198" s="3"/>
      <c r="CG2198" s="3"/>
      <c r="CH2198" s="3"/>
      <c r="CI2198" s="3"/>
      <c r="CJ2198" s="3"/>
      <c r="CK2198" s="3"/>
    </row>
    <row r="2199" spans="1:89" s="2" customFormat="1">
      <c r="A2199" s="140"/>
      <c r="B2199" s="21"/>
      <c r="C2199" s="7"/>
      <c r="D2199" s="44"/>
      <c r="E2199" s="44"/>
      <c r="F2199" s="44"/>
      <c r="G2199" s="44"/>
      <c r="H2199" s="44"/>
      <c r="I2199" s="44"/>
      <c r="J2199" s="44"/>
      <c r="K2199" s="44"/>
      <c r="L2199" s="44"/>
      <c r="M2199" s="44"/>
      <c r="N2199" s="44"/>
      <c r="O2199" s="44"/>
      <c r="P2199" s="44"/>
      <c r="Q2199" s="44"/>
      <c r="R2199" s="44"/>
      <c r="S2199" s="28"/>
      <c r="T2199" s="28"/>
      <c r="U2199" s="28"/>
      <c r="V2199" s="28"/>
      <c r="W2199" s="28"/>
      <c r="X2199" s="28"/>
      <c r="Y2199" s="28"/>
      <c r="Z2199" s="28"/>
      <c r="AA2199" s="28"/>
      <c r="AB2199" s="27"/>
      <c r="AC2199" s="27"/>
      <c r="AD2199" s="27"/>
      <c r="AE2199" s="27"/>
      <c r="AF2199" s="27"/>
      <c r="AG2199" s="27"/>
      <c r="AH2199" s="27"/>
      <c r="AI2199" s="27"/>
      <c r="AJ2199" s="27"/>
      <c r="AK2199" s="27"/>
      <c r="AL2199" s="27"/>
      <c r="AM2199" s="27"/>
      <c r="AN2199" s="27"/>
      <c r="AO2199" s="27"/>
      <c r="AP2199" s="27"/>
      <c r="AQ2199" s="27"/>
      <c r="AR2199" s="27"/>
      <c r="AS2199" s="3"/>
      <c r="AT2199" s="3"/>
      <c r="AU2199" s="3"/>
      <c r="AV2199" s="3"/>
      <c r="AW2199" s="3"/>
      <c r="AX2199" s="3"/>
      <c r="AY2199" s="3"/>
      <c r="AZ2199" s="3"/>
      <c r="BA2199" s="3"/>
      <c r="BB2199" s="3"/>
      <c r="BC2199" s="3"/>
      <c r="BD2199" s="3"/>
      <c r="BE2199" s="3"/>
      <c r="BF2199" s="3"/>
      <c r="BG2199" s="3"/>
      <c r="BH2199" s="3"/>
      <c r="BI2199" s="3"/>
      <c r="BJ2199" s="3"/>
      <c r="BK2199" s="3"/>
      <c r="BL2199" s="3"/>
      <c r="BM2199" s="3"/>
      <c r="BN2199" s="3"/>
      <c r="BO2199" s="3"/>
      <c r="BP2199" s="3"/>
      <c r="BQ2199" s="3"/>
      <c r="BR2199" s="3"/>
      <c r="BS2199" s="3"/>
      <c r="BT2199" s="3"/>
      <c r="BU2199" s="3"/>
      <c r="BV2199" s="3"/>
      <c r="BW2199" s="3"/>
      <c r="BX2199" s="3"/>
      <c r="BY2199" s="3"/>
      <c r="BZ2199" s="3"/>
      <c r="CA2199" s="3"/>
      <c r="CB2199" s="3"/>
      <c r="CC2199" s="3"/>
      <c r="CD2199" s="3"/>
      <c r="CE2199" s="3"/>
      <c r="CF2199" s="3"/>
      <c r="CG2199" s="3"/>
      <c r="CH2199" s="3"/>
      <c r="CI2199" s="3"/>
      <c r="CJ2199" s="3"/>
      <c r="CK2199" s="3"/>
    </row>
    <row r="2200" spans="1:89" s="2" customFormat="1">
      <c r="A2200" s="140"/>
      <c r="B2200" s="21"/>
      <c r="C2200" s="7"/>
      <c r="D2200" s="44"/>
      <c r="E2200" s="44"/>
      <c r="F2200" s="44"/>
      <c r="G2200" s="44"/>
      <c r="H2200" s="44"/>
      <c r="I2200" s="44"/>
      <c r="J2200" s="44"/>
      <c r="K2200" s="44"/>
      <c r="L2200" s="44"/>
      <c r="M2200" s="44"/>
      <c r="N2200" s="44"/>
      <c r="O2200" s="44"/>
      <c r="P2200" s="44"/>
      <c r="Q2200" s="44"/>
      <c r="R2200" s="44"/>
      <c r="S2200" s="28"/>
      <c r="T2200" s="28"/>
      <c r="U2200" s="28"/>
      <c r="V2200" s="28"/>
      <c r="W2200" s="28"/>
      <c r="X2200" s="28"/>
      <c r="Y2200" s="28"/>
      <c r="Z2200" s="28"/>
      <c r="AA2200" s="28"/>
      <c r="AB2200" s="27"/>
      <c r="AC2200" s="27"/>
      <c r="AD2200" s="27"/>
      <c r="AE2200" s="27"/>
      <c r="AF2200" s="27"/>
      <c r="AG2200" s="27"/>
      <c r="AH2200" s="27"/>
      <c r="AI2200" s="27"/>
      <c r="AJ2200" s="27"/>
      <c r="AK2200" s="27"/>
      <c r="AL2200" s="27"/>
      <c r="AM2200" s="27"/>
      <c r="AN2200" s="27"/>
      <c r="AO2200" s="27"/>
      <c r="AP2200" s="27"/>
      <c r="AQ2200" s="27"/>
      <c r="AR2200" s="27"/>
      <c r="AS2200" s="3"/>
      <c r="AT2200" s="3"/>
      <c r="AU2200" s="3"/>
      <c r="AV2200" s="3"/>
      <c r="AW2200" s="3"/>
      <c r="AX2200" s="3"/>
      <c r="AY2200" s="3"/>
      <c r="AZ2200" s="3"/>
      <c r="BA2200" s="3"/>
      <c r="BB2200" s="3"/>
      <c r="BC2200" s="3"/>
      <c r="BD2200" s="3"/>
      <c r="BE2200" s="3"/>
      <c r="BF2200" s="3"/>
      <c r="BG2200" s="3"/>
      <c r="BH2200" s="3"/>
      <c r="BI2200" s="3"/>
      <c r="BJ2200" s="3"/>
      <c r="BK2200" s="3"/>
      <c r="BL2200" s="3"/>
      <c r="BM2200" s="3"/>
      <c r="BN2200" s="3"/>
      <c r="BO2200" s="3"/>
      <c r="BP2200" s="3"/>
      <c r="BQ2200" s="3"/>
      <c r="BR2200" s="3"/>
      <c r="BS2200" s="3"/>
      <c r="BT2200" s="3"/>
      <c r="BU2200" s="3"/>
      <c r="BV2200" s="3"/>
      <c r="BW2200" s="3"/>
      <c r="BX2200" s="3"/>
      <c r="BY2200" s="3"/>
      <c r="BZ2200" s="3"/>
      <c r="CA2200" s="3"/>
      <c r="CB2200" s="3"/>
      <c r="CC2200" s="3"/>
      <c r="CD2200" s="3"/>
      <c r="CE2200" s="3"/>
      <c r="CF2200" s="3"/>
      <c r="CG2200" s="3"/>
      <c r="CH2200" s="3"/>
      <c r="CI2200" s="3"/>
      <c r="CJ2200" s="3"/>
      <c r="CK2200" s="3"/>
    </row>
    <row r="2201" spans="1:89" s="2" customFormat="1">
      <c r="A2201" s="140"/>
      <c r="B2201" s="21"/>
      <c r="C2201" s="7"/>
      <c r="D2201" s="44"/>
      <c r="E2201" s="44"/>
      <c r="F2201" s="44"/>
      <c r="G2201" s="44"/>
      <c r="H2201" s="44"/>
      <c r="I2201" s="44"/>
      <c r="J2201" s="44"/>
      <c r="K2201" s="44"/>
      <c r="L2201" s="44"/>
      <c r="M2201" s="44"/>
      <c r="N2201" s="44"/>
      <c r="O2201" s="44"/>
      <c r="P2201" s="44"/>
      <c r="Q2201" s="44"/>
      <c r="R2201" s="44"/>
      <c r="S2201" s="28"/>
      <c r="T2201" s="28"/>
      <c r="U2201" s="28"/>
      <c r="V2201" s="28"/>
      <c r="W2201" s="28"/>
      <c r="X2201" s="28"/>
      <c r="Y2201" s="28"/>
      <c r="Z2201" s="28"/>
      <c r="AA2201" s="28"/>
      <c r="AB2201" s="27"/>
      <c r="AC2201" s="27"/>
      <c r="AD2201" s="27"/>
      <c r="AE2201" s="27"/>
      <c r="AF2201" s="27"/>
      <c r="AG2201" s="27"/>
      <c r="AH2201" s="27"/>
      <c r="AI2201" s="27"/>
      <c r="AJ2201" s="27"/>
      <c r="AK2201" s="27"/>
      <c r="AL2201" s="27"/>
      <c r="AM2201" s="27"/>
      <c r="AN2201" s="27"/>
      <c r="AO2201" s="27"/>
      <c r="AP2201" s="27"/>
      <c r="AQ2201" s="27"/>
      <c r="AR2201" s="27"/>
      <c r="AS2201" s="3"/>
      <c r="AT2201" s="3"/>
      <c r="AU2201" s="3"/>
      <c r="AV2201" s="3"/>
      <c r="AW2201" s="3"/>
      <c r="AX2201" s="3"/>
      <c r="AY2201" s="3"/>
      <c r="AZ2201" s="3"/>
      <c r="BA2201" s="3"/>
      <c r="BB2201" s="3"/>
      <c r="BC2201" s="3"/>
      <c r="BD2201" s="3"/>
      <c r="BE2201" s="3"/>
      <c r="BF2201" s="3"/>
      <c r="BG2201" s="3"/>
      <c r="BH2201" s="3"/>
      <c r="BI2201" s="3"/>
      <c r="BJ2201" s="3"/>
      <c r="BK2201" s="3"/>
      <c r="BL2201" s="3"/>
      <c r="BM2201" s="3"/>
      <c r="BN2201" s="3"/>
      <c r="BO2201" s="3"/>
      <c r="BP2201" s="3"/>
      <c r="BQ2201" s="3"/>
      <c r="BR2201" s="3"/>
      <c r="BS2201" s="3"/>
      <c r="BT2201" s="3"/>
      <c r="BU2201" s="3"/>
      <c r="BV2201" s="3"/>
      <c r="BW2201" s="3"/>
      <c r="BX2201" s="3"/>
      <c r="BY2201" s="3"/>
      <c r="BZ2201" s="3"/>
      <c r="CA2201" s="3"/>
      <c r="CB2201" s="3"/>
      <c r="CC2201" s="3"/>
      <c r="CD2201" s="3"/>
      <c r="CE2201" s="3"/>
      <c r="CF2201" s="3"/>
      <c r="CG2201" s="3"/>
      <c r="CH2201" s="3"/>
      <c r="CI2201" s="3"/>
      <c r="CJ2201" s="3"/>
      <c r="CK2201" s="3"/>
    </row>
    <row r="2202" spans="1:89" s="2" customFormat="1">
      <c r="A2202" s="140"/>
      <c r="B2202" s="21"/>
      <c r="C2202" s="7"/>
      <c r="D2202" s="44"/>
      <c r="E2202" s="44"/>
      <c r="F2202" s="44"/>
      <c r="G2202" s="44"/>
      <c r="H2202" s="44"/>
      <c r="I2202" s="44"/>
      <c r="J2202" s="44"/>
      <c r="K2202" s="44"/>
      <c r="L2202" s="44"/>
      <c r="M2202" s="44"/>
      <c r="N2202" s="44"/>
      <c r="O2202" s="44"/>
      <c r="P2202" s="44"/>
      <c r="Q2202" s="44"/>
      <c r="R2202" s="44"/>
      <c r="S2202" s="28"/>
      <c r="T2202" s="28"/>
      <c r="U2202" s="28"/>
      <c r="V2202" s="28"/>
      <c r="W2202" s="28"/>
      <c r="X2202" s="28"/>
      <c r="Y2202" s="28"/>
      <c r="Z2202" s="28"/>
      <c r="AA2202" s="28"/>
      <c r="AB2202" s="27"/>
      <c r="AC2202" s="27"/>
      <c r="AD2202" s="27"/>
      <c r="AE2202" s="27"/>
      <c r="AF2202" s="27"/>
      <c r="AG2202" s="27"/>
      <c r="AH2202" s="27"/>
      <c r="AI2202" s="27"/>
      <c r="AJ2202" s="27"/>
      <c r="AK2202" s="27"/>
      <c r="AL2202" s="27"/>
      <c r="AM2202" s="27"/>
      <c r="AN2202" s="27"/>
      <c r="AO2202" s="27"/>
      <c r="AP2202" s="27"/>
      <c r="AQ2202" s="27"/>
      <c r="AR2202" s="27"/>
      <c r="AS2202" s="3"/>
      <c r="AT2202" s="3"/>
      <c r="AU2202" s="3"/>
      <c r="AV2202" s="3"/>
      <c r="AW2202" s="3"/>
      <c r="AX2202" s="3"/>
      <c r="AY2202" s="3"/>
      <c r="AZ2202" s="3"/>
      <c r="BA2202" s="3"/>
      <c r="BB2202" s="3"/>
      <c r="BC2202" s="3"/>
      <c r="BD2202" s="3"/>
      <c r="BE2202" s="3"/>
      <c r="BF2202" s="3"/>
      <c r="BG2202" s="3"/>
      <c r="BH2202" s="3"/>
      <c r="BI2202" s="3"/>
      <c r="BJ2202" s="3"/>
      <c r="BK2202" s="3"/>
      <c r="BL2202" s="3"/>
      <c r="BM2202" s="3"/>
      <c r="BN2202" s="3"/>
      <c r="BO2202" s="3"/>
      <c r="BP2202" s="3"/>
      <c r="BQ2202" s="3"/>
      <c r="BR2202" s="3"/>
      <c r="BS2202" s="3"/>
      <c r="BT2202" s="3"/>
      <c r="BU2202" s="3"/>
      <c r="BV2202" s="3"/>
      <c r="BW2202" s="3"/>
      <c r="BX2202" s="3"/>
      <c r="BY2202" s="3"/>
      <c r="BZ2202" s="3"/>
      <c r="CA2202" s="3"/>
      <c r="CB2202" s="3"/>
      <c r="CC2202" s="3"/>
      <c r="CD2202" s="3"/>
      <c r="CE2202" s="3"/>
      <c r="CF2202" s="3"/>
      <c r="CG2202" s="3"/>
      <c r="CH2202" s="3"/>
      <c r="CI2202" s="3"/>
      <c r="CJ2202" s="3"/>
      <c r="CK2202" s="3"/>
    </row>
    <row r="2203" spans="1:89" s="2" customFormat="1">
      <c r="A2203" s="140"/>
      <c r="B2203" s="21"/>
      <c r="C2203" s="7"/>
      <c r="D2203" s="44"/>
      <c r="E2203" s="44"/>
      <c r="F2203" s="44"/>
      <c r="G2203" s="44"/>
      <c r="H2203" s="44"/>
      <c r="I2203" s="44"/>
      <c r="J2203" s="44"/>
      <c r="K2203" s="44"/>
      <c r="L2203" s="44"/>
      <c r="M2203" s="44"/>
      <c r="N2203" s="44"/>
      <c r="O2203" s="44"/>
      <c r="P2203" s="44"/>
      <c r="Q2203" s="44"/>
      <c r="R2203" s="44"/>
      <c r="S2203" s="28"/>
      <c r="T2203" s="28"/>
      <c r="U2203" s="28"/>
      <c r="V2203" s="28"/>
      <c r="W2203" s="28"/>
      <c r="X2203" s="28"/>
      <c r="Y2203" s="28"/>
      <c r="Z2203" s="28"/>
      <c r="AA2203" s="28"/>
      <c r="AB2203" s="27"/>
      <c r="AC2203" s="27"/>
      <c r="AD2203" s="27"/>
      <c r="AE2203" s="27"/>
      <c r="AF2203" s="27"/>
      <c r="AG2203" s="27"/>
      <c r="AH2203" s="27"/>
      <c r="AI2203" s="27"/>
      <c r="AJ2203" s="27"/>
      <c r="AK2203" s="27"/>
      <c r="AL2203" s="27"/>
      <c r="AM2203" s="27"/>
      <c r="AN2203" s="27"/>
      <c r="AO2203" s="27"/>
      <c r="AP2203" s="27"/>
      <c r="AQ2203" s="27"/>
      <c r="AR2203" s="27"/>
      <c r="AS2203" s="3"/>
      <c r="AT2203" s="3"/>
      <c r="AU2203" s="3"/>
      <c r="AV2203" s="3"/>
      <c r="AW2203" s="3"/>
      <c r="AX2203" s="3"/>
      <c r="AY2203" s="3"/>
      <c r="AZ2203" s="3"/>
      <c r="BA2203" s="3"/>
      <c r="BB2203" s="3"/>
      <c r="BC2203" s="3"/>
      <c r="BD2203" s="3"/>
      <c r="BE2203" s="3"/>
      <c r="BF2203" s="3"/>
      <c r="BG2203" s="3"/>
      <c r="BH2203" s="3"/>
      <c r="BI2203" s="3"/>
      <c r="BJ2203" s="3"/>
      <c r="BK2203" s="3"/>
      <c r="BL2203" s="3"/>
      <c r="BM2203" s="3"/>
      <c r="BN2203" s="3"/>
      <c r="BO2203" s="3"/>
      <c r="BP2203" s="3"/>
      <c r="BQ2203" s="3"/>
      <c r="BR2203" s="3"/>
      <c r="BS2203" s="3"/>
      <c r="BT2203" s="3"/>
      <c r="BU2203" s="3"/>
      <c r="BV2203" s="3"/>
      <c r="BW2203" s="3"/>
      <c r="BX2203" s="3"/>
      <c r="BY2203" s="3"/>
      <c r="BZ2203" s="3"/>
      <c r="CA2203" s="3"/>
      <c r="CB2203" s="3"/>
      <c r="CC2203" s="3"/>
      <c r="CD2203" s="3"/>
      <c r="CE2203" s="3"/>
      <c r="CF2203" s="3"/>
      <c r="CG2203" s="3"/>
      <c r="CH2203" s="3"/>
      <c r="CI2203" s="3"/>
      <c r="CJ2203" s="3"/>
      <c r="CK2203" s="3"/>
    </row>
    <row r="2204" spans="1:89" s="2" customFormat="1">
      <c r="A2204" s="140"/>
      <c r="B2204" s="21"/>
      <c r="C2204" s="7"/>
      <c r="D2204" s="44"/>
      <c r="E2204" s="44"/>
      <c r="F2204" s="44"/>
      <c r="G2204" s="44"/>
      <c r="H2204" s="44"/>
      <c r="I2204" s="44"/>
      <c r="J2204" s="44"/>
      <c r="K2204" s="44"/>
      <c r="L2204" s="44"/>
      <c r="M2204" s="44"/>
      <c r="N2204" s="44"/>
      <c r="O2204" s="44"/>
      <c r="P2204" s="44"/>
      <c r="Q2204" s="44"/>
      <c r="R2204" s="44"/>
      <c r="S2204" s="28"/>
      <c r="T2204" s="28"/>
      <c r="U2204" s="28"/>
      <c r="V2204" s="28"/>
      <c r="W2204" s="28"/>
      <c r="X2204" s="28"/>
      <c r="Y2204" s="28"/>
      <c r="Z2204" s="28"/>
      <c r="AA2204" s="28"/>
      <c r="AB2204" s="27"/>
      <c r="AC2204" s="27"/>
      <c r="AD2204" s="27"/>
      <c r="AE2204" s="27"/>
      <c r="AF2204" s="27"/>
      <c r="AG2204" s="27"/>
      <c r="AH2204" s="27"/>
      <c r="AI2204" s="27"/>
      <c r="AJ2204" s="27"/>
      <c r="AK2204" s="27"/>
      <c r="AL2204" s="27"/>
      <c r="AM2204" s="27"/>
      <c r="AN2204" s="27"/>
      <c r="AO2204" s="27"/>
      <c r="AP2204" s="27"/>
      <c r="AQ2204" s="27"/>
      <c r="AR2204" s="27"/>
      <c r="AS2204" s="3"/>
      <c r="AT2204" s="3"/>
      <c r="AU2204" s="3"/>
      <c r="AV2204" s="3"/>
      <c r="AW2204" s="3"/>
      <c r="AX2204" s="3"/>
      <c r="AY2204" s="3"/>
      <c r="AZ2204" s="3"/>
      <c r="BA2204" s="3"/>
      <c r="BB2204" s="3"/>
      <c r="BC2204" s="3"/>
      <c r="BD2204" s="3"/>
      <c r="BE2204" s="3"/>
      <c r="BF2204" s="3"/>
      <c r="BG2204" s="3"/>
      <c r="BH2204" s="3"/>
      <c r="BI2204" s="3"/>
      <c r="BJ2204" s="3"/>
      <c r="BK2204" s="3"/>
      <c r="BL2204" s="3"/>
      <c r="BM2204" s="3"/>
      <c r="BN2204" s="3"/>
      <c r="BO2204" s="3"/>
      <c r="BP2204" s="3"/>
      <c r="BQ2204" s="3"/>
      <c r="BR2204" s="3"/>
      <c r="BS2204" s="3"/>
      <c r="BT2204" s="3"/>
      <c r="BU2204" s="3"/>
      <c r="BV2204" s="3"/>
      <c r="BW2204" s="3"/>
      <c r="BX2204" s="3"/>
      <c r="BY2204" s="3"/>
      <c r="BZ2204" s="3"/>
      <c r="CA2204" s="3"/>
      <c r="CB2204" s="3"/>
      <c r="CC2204" s="3"/>
      <c r="CD2204" s="3"/>
      <c r="CE2204" s="3"/>
      <c r="CF2204" s="3"/>
      <c r="CG2204" s="3"/>
      <c r="CH2204" s="3"/>
      <c r="CI2204" s="3"/>
      <c r="CJ2204" s="3"/>
      <c r="CK2204" s="3"/>
    </row>
    <row r="2205" spans="1:89" s="2" customFormat="1">
      <c r="A2205" s="140"/>
      <c r="B2205" s="21"/>
      <c r="C2205" s="7"/>
      <c r="D2205" s="44"/>
      <c r="E2205" s="44"/>
      <c r="F2205" s="44"/>
      <c r="G2205" s="44"/>
      <c r="H2205" s="44"/>
      <c r="I2205" s="44"/>
      <c r="J2205" s="44"/>
      <c r="K2205" s="44"/>
      <c r="L2205" s="44"/>
      <c r="M2205" s="44"/>
      <c r="N2205" s="44"/>
      <c r="O2205" s="44"/>
      <c r="P2205" s="44"/>
      <c r="Q2205" s="44"/>
      <c r="R2205" s="44"/>
      <c r="S2205" s="28"/>
      <c r="T2205" s="28"/>
      <c r="U2205" s="28"/>
      <c r="V2205" s="28"/>
      <c r="W2205" s="28"/>
      <c r="X2205" s="28"/>
      <c r="Y2205" s="28"/>
      <c r="Z2205" s="28"/>
      <c r="AA2205" s="28"/>
      <c r="AB2205" s="27"/>
      <c r="AC2205" s="27"/>
      <c r="AD2205" s="27"/>
      <c r="AE2205" s="27"/>
      <c r="AF2205" s="27"/>
      <c r="AG2205" s="27"/>
      <c r="AH2205" s="27"/>
      <c r="AI2205" s="27"/>
      <c r="AJ2205" s="27"/>
      <c r="AK2205" s="27"/>
      <c r="AL2205" s="27"/>
      <c r="AM2205" s="27"/>
      <c r="AN2205" s="27"/>
      <c r="AO2205" s="27"/>
      <c r="AP2205" s="27"/>
      <c r="AQ2205" s="27"/>
      <c r="AR2205" s="27"/>
      <c r="AS2205" s="3"/>
      <c r="AT2205" s="3"/>
      <c r="AU2205" s="3"/>
      <c r="AV2205" s="3"/>
      <c r="AW2205" s="3"/>
      <c r="AX2205" s="3"/>
      <c r="AY2205" s="3"/>
      <c r="AZ2205" s="3"/>
      <c r="BA2205" s="3"/>
      <c r="BB2205" s="3"/>
      <c r="BC2205" s="3"/>
      <c r="BD2205" s="3"/>
      <c r="BE2205" s="3"/>
      <c r="BF2205" s="3"/>
      <c r="BG2205" s="3"/>
      <c r="BH2205" s="3"/>
      <c r="BI2205" s="3"/>
      <c r="BJ2205" s="3"/>
      <c r="BK2205" s="3"/>
      <c r="BL2205" s="3"/>
      <c r="BM2205" s="3"/>
      <c r="BN2205" s="3"/>
      <c r="BO2205" s="3"/>
      <c r="BP2205" s="3"/>
      <c r="BQ2205" s="3"/>
      <c r="BR2205" s="3"/>
      <c r="BS2205" s="3"/>
      <c r="BT2205" s="3"/>
      <c r="BU2205" s="3"/>
      <c r="BV2205" s="3"/>
      <c r="BW2205" s="3"/>
      <c r="BX2205" s="3"/>
      <c r="BY2205" s="3"/>
      <c r="BZ2205" s="3"/>
      <c r="CA2205" s="3"/>
      <c r="CB2205" s="3"/>
      <c r="CC2205" s="3"/>
      <c r="CD2205" s="3"/>
      <c r="CE2205" s="3"/>
      <c r="CF2205" s="3"/>
      <c r="CG2205" s="3"/>
      <c r="CH2205" s="3"/>
      <c r="CI2205" s="3"/>
      <c r="CJ2205" s="3"/>
      <c r="CK2205" s="3"/>
    </row>
    <row r="2206" spans="1:89" s="2" customFormat="1">
      <c r="A2206" s="140"/>
      <c r="B2206" s="21"/>
      <c r="C2206" s="7"/>
      <c r="D2206" s="44"/>
      <c r="E2206" s="44"/>
      <c r="F2206" s="44"/>
      <c r="G2206" s="44"/>
      <c r="H2206" s="44"/>
      <c r="I2206" s="44"/>
      <c r="J2206" s="44"/>
      <c r="K2206" s="44"/>
      <c r="L2206" s="44"/>
      <c r="M2206" s="44"/>
      <c r="N2206" s="44"/>
      <c r="O2206" s="44"/>
      <c r="P2206" s="44"/>
      <c r="Q2206" s="44"/>
      <c r="R2206" s="44"/>
      <c r="S2206" s="28"/>
      <c r="T2206" s="28"/>
      <c r="U2206" s="28"/>
      <c r="V2206" s="28"/>
      <c r="W2206" s="28"/>
      <c r="X2206" s="28"/>
      <c r="Y2206" s="28"/>
      <c r="Z2206" s="28"/>
      <c r="AA2206" s="28"/>
      <c r="AB2206" s="27"/>
      <c r="AC2206" s="27"/>
      <c r="AD2206" s="27"/>
      <c r="AE2206" s="27"/>
      <c r="AF2206" s="27"/>
      <c r="AG2206" s="27"/>
      <c r="AH2206" s="27"/>
      <c r="AI2206" s="27"/>
      <c r="AJ2206" s="27"/>
      <c r="AK2206" s="27"/>
      <c r="AL2206" s="27"/>
      <c r="AM2206" s="27"/>
      <c r="AN2206" s="27"/>
      <c r="AO2206" s="27"/>
      <c r="AP2206" s="27"/>
      <c r="AQ2206" s="27"/>
      <c r="AR2206" s="27"/>
      <c r="AS2206" s="3"/>
      <c r="AT2206" s="3"/>
      <c r="AU2206" s="3"/>
      <c r="AV2206" s="3"/>
      <c r="AW2206" s="3"/>
      <c r="AX2206" s="3"/>
      <c r="AY2206" s="3"/>
      <c r="AZ2206" s="3"/>
      <c r="BA2206" s="3"/>
      <c r="BB2206" s="3"/>
      <c r="BC2206" s="3"/>
      <c r="BD2206" s="3"/>
      <c r="BE2206" s="3"/>
      <c r="BF2206" s="3"/>
      <c r="BG2206" s="3"/>
      <c r="BH2206" s="3"/>
      <c r="BI2206" s="3"/>
      <c r="BJ2206" s="3"/>
      <c r="BK2206" s="3"/>
      <c r="BL2206" s="3"/>
      <c r="BM2206" s="3"/>
      <c r="BN2206" s="3"/>
      <c r="BO2206" s="3"/>
      <c r="BP2206" s="3"/>
      <c r="BQ2206" s="3"/>
      <c r="BR2206" s="3"/>
      <c r="BS2206" s="3"/>
      <c r="BT2206" s="3"/>
      <c r="BU2206" s="3"/>
      <c r="BV2206" s="3"/>
      <c r="BW2206" s="3"/>
      <c r="BX2206" s="3"/>
      <c r="BY2206" s="3"/>
      <c r="BZ2206" s="3"/>
      <c r="CA2206" s="3"/>
      <c r="CB2206" s="3"/>
      <c r="CC2206" s="3"/>
      <c r="CD2206" s="3"/>
      <c r="CE2206" s="3"/>
      <c r="CF2206" s="3"/>
      <c r="CG2206" s="3"/>
      <c r="CH2206" s="3"/>
      <c r="CI2206" s="3"/>
      <c r="CJ2206" s="3"/>
      <c r="CK2206" s="3"/>
    </row>
    <row r="2207" spans="1:89" s="2" customFormat="1">
      <c r="A2207" s="140"/>
      <c r="B2207" s="21"/>
      <c r="C2207" s="7"/>
      <c r="D2207" s="44"/>
      <c r="E2207" s="44"/>
      <c r="F2207" s="44"/>
      <c r="G2207" s="44"/>
      <c r="H2207" s="44"/>
      <c r="I2207" s="44"/>
      <c r="J2207" s="44"/>
      <c r="K2207" s="44"/>
      <c r="L2207" s="44"/>
      <c r="M2207" s="44"/>
      <c r="N2207" s="44"/>
      <c r="O2207" s="44"/>
      <c r="P2207" s="44"/>
      <c r="Q2207" s="44"/>
      <c r="R2207" s="44"/>
      <c r="S2207" s="28"/>
      <c r="T2207" s="28"/>
      <c r="U2207" s="28"/>
      <c r="V2207" s="28"/>
      <c r="W2207" s="28"/>
      <c r="X2207" s="28"/>
      <c r="Y2207" s="28"/>
      <c r="Z2207" s="28"/>
      <c r="AA2207" s="28"/>
      <c r="AB2207" s="27"/>
      <c r="AC2207" s="27"/>
      <c r="AD2207" s="27"/>
      <c r="AE2207" s="27"/>
      <c r="AF2207" s="27"/>
      <c r="AG2207" s="27"/>
      <c r="AH2207" s="27"/>
      <c r="AI2207" s="27"/>
      <c r="AJ2207" s="27"/>
      <c r="AK2207" s="27"/>
      <c r="AL2207" s="27"/>
      <c r="AM2207" s="27"/>
      <c r="AN2207" s="27"/>
      <c r="AO2207" s="27"/>
      <c r="AP2207" s="27"/>
      <c r="AQ2207" s="27"/>
      <c r="AR2207" s="27"/>
      <c r="AS2207" s="3"/>
      <c r="AT2207" s="3"/>
      <c r="AU2207" s="3"/>
      <c r="AV2207" s="3"/>
      <c r="AW2207" s="3"/>
      <c r="AX2207" s="3"/>
      <c r="AY2207" s="3"/>
      <c r="AZ2207" s="3"/>
      <c r="BA2207" s="3"/>
      <c r="BB2207" s="3"/>
      <c r="BC2207" s="3"/>
      <c r="BD2207" s="3"/>
      <c r="BE2207" s="3"/>
      <c r="BF2207" s="3"/>
      <c r="BG2207" s="3"/>
      <c r="BH2207" s="3"/>
      <c r="BI2207" s="3"/>
      <c r="BJ2207" s="3"/>
      <c r="BK2207" s="3"/>
      <c r="BL2207" s="3"/>
      <c r="BM2207" s="3"/>
      <c r="BN2207" s="3"/>
      <c r="BO2207" s="3"/>
      <c r="BP2207" s="3"/>
      <c r="BQ2207" s="3"/>
      <c r="BR2207" s="3"/>
      <c r="BS2207" s="3"/>
      <c r="BT2207" s="3"/>
      <c r="BU2207" s="3"/>
      <c r="BV2207" s="3"/>
      <c r="BW2207" s="3"/>
      <c r="BX2207" s="3"/>
      <c r="BY2207" s="3"/>
      <c r="BZ2207" s="3"/>
      <c r="CA2207" s="3"/>
      <c r="CB2207" s="3"/>
      <c r="CC2207" s="3"/>
      <c r="CD2207" s="3"/>
      <c r="CE2207" s="3"/>
      <c r="CF2207" s="3"/>
      <c r="CG2207" s="3"/>
      <c r="CH2207" s="3"/>
      <c r="CI2207" s="3"/>
      <c r="CJ2207" s="3"/>
      <c r="CK2207" s="3"/>
    </row>
    <row r="2208" spans="1:89" s="2" customFormat="1">
      <c r="A2208" s="140"/>
      <c r="B2208" s="21"/>
      <c r="C2208" s="7"/>
      <c r="D2208" s="44"/>
      <c r="E2208" s="44"/>
      <c r="F2208" s="44"/>
      <c r="G2208" s="44"/>
      <c r="H2208" s="44"/>
      <c r="I2208" s="44"/>
      <c r="J2208" s="44"/>
      <c r="K2208" s="44"/>
      <c r="L2208" s="44"/>
      <c r="M2208" s="44"/>
      <c r="N2208" s="44"/>
      <c r="O2208" s="44"/>
      <c r="P2208" s="44"/>
      <c r="Q2208" s="44"/>
      <c r="R2208" s="44"/>
      <c r="S2208" s="28"/>
      <c r="T2208" s="28"/>
      <c r="U2208" s="28"/>
      <c r="V2208" s="28"/>
      <c r="W2208" s="28"/>
      <c r="X2208" s="28"/>
      <c r="Y2208" s="28"/>
      <c r="Z2208" s="28"/>
      <c r="AA2208" s="28"/>
      <c r="AB2208" s="27"/>
      <c r="AC2208" s="27"/>
      <c r="AD2208" s="27"/>
      <c r="AE2208" s="27"/>
      <c r="AF2208" s="27"/>
      <c r="AG2208" s="27"/>
      <c r="AH2208" s="27"/>
      <c r="AI2208" s="27"/>
      <c r="AJ2208" s="27"/>
      <c r="AK2208" s="27"/>
      <c r="AL2208" s="27"/>
      <c r="AM2208" s="27"/>
      <c r="AN2208" s="27"/>
      <c r="AO2208" s="27"/>
      <c r="AP2208" s="27"/>
      <c r="AQ2208" s="27"/>
      <c r="AR2208" s="27"/>
      <c r="AS2208" s="3"/>
      <c r="AT2208" s="3"/>
      <c r="AU2208" s="3"/>
      <c r="AV2208" s="3"/>
      <c r="AW2208" s="3"/>
      <c r="AX2208" s="3"/>
      <c r="AY2208" s="3"/>
      <c r="AZ2208" s="3"/>
      <c r="BA2208" s="3"/>
      <c r="BB2208" s="3"/>
      <c r="BC2208" s="3"/>
      <c r="BD2208" s="3"/>
      <c r="BE2208" s="3"/>
      <c r="BF2208" s="3"/>
      <c r="BG2208" s="3"/>
      <c r="BH2208" s="3"/>
      <c r="BI2208" s="3"/>
      <c r="BJ2208" s="3"/>
      <c r="BK2208" s="3"/>
      <c r="BL2208" s="3"/>
      <c r="BM2208" s="3"/>
      <c r="BN2208" s="3"/>
      <c r="BO2208" s="3"/>
      <c r="BP2208" s="3"/>
      <c r="BQ2208" s="3"/>
      <c r="BR2208" s="3"/>
      <c r="BS2208" s="3"/>
      <c r="BT2208" s="3"/>
      <c r="BU2208" s="3"/>
      <c r="BV2208" s="3"/>
      <c r="BW2208" s="3"/>
      <c r="BX2208" s="3"/>
      <c r="BY2208" s="3"/>
      <c r="BZ2208" s="3"/>
      <c r="CA2208" s="3"/>
      <c r="CB2208" s="3"/>
      <c r="CC2208" s="3"/>
      <c r="CD2208" s="3"/>
      <c r="CE2208" s="3"/>
      <c r="CF2208" s="3"/>
      <c r="CG2208" s="3"/>
      <c r="CH2208" s="3"/>
      <c r="CI2208" s="3"/>
      <c r="CJ2208" s="3"/>
      <c r="CK2208" s="3"/>
    </row>
    <row r="2209" spans="1:89" s="2" customFormat="1">
      <c r="A2209" s="140"/>
      <c r="B2209" s="21"/>
      <c r="C2209" s="7"/>
      <c r="D2209" s="44"/>
      <c r="E2209" s="44"/>
      <c r="F2209" s="44"/>
      <c r="G2209" s="44"/>
      <c r="H2209" s="44"/>
      <c r="I2209" s="44"/>
      <c r="J2209" s="44"/>
      <c r="K2209" s="44"/>
      <c r="L2209" s="44"/>
      <c r="M2209" s="44"/>
      <c r="N2209" s="44"/>
      <c r="O2209" s="44"/>
      <c r="P2209" s="44"/>
      <c r="Q2209" s="44"/>
      <c r="R2209" s="44"/>
      <c r="S2209" s="28"/>
      <c r="T2209" s="28"/>
      <c r="U2209" s="28"/>
      <c r="V2209" s="28"/>
      <c r="W2209" s="28"/>
      <c r="X2209" s="28"/>
      <c r="Y2209" s="28"/>
      <c r="Z2209" s="28"/>
      <c r="AA2209" s="28"/>
      <c r="AB2209" s="27"/>
      <c r="AC2209" s="27"/>
      <c r="AD2209" s="27"/>
      <c r="AE2209" s="27"/>
      <c r="AF2209" s="27"/>
      <c r="AG2209" s="27"/>
      <c r="AH2209" s="27"/>
      <c r="AI2209" s="27"/>
      <c r="AJ2209" s="27"/>
      <c r="AK2209" s="27"/>
      <c r="AL2209" s="27"/>
      <c r="AM2209" s="27"/>
      <c r="AN2209" s="27"/>
      <c r="AO2209" s="27"/>
      <c r="AP2209" s="27"/>
      <c r="AQ2209" s="27"/>
      <c r="AR2209" s="27"/>
      <c r="AS2209" s="3"/>
      <c r="AT2209" s="3"/>
      <c r="AU2209" s="3"/>
      <c r="AV2209" s="3"/>
      <c r="AW2209" s="3"/>
      <c r="AX2209" s="3"/>
      <c r="AY2209" s="3"/>
      <c r="AZ2209" s="3"/>
      <c r="BA2209" s="3"/>
      <c r="BB2209" s="3"/>
      <c r="BC2209" s="3"/>
      <c r="BD2209" s="3"/>
      <c r="BE2209" s="3"/>
      <c r="BF2209" s="3"/>
      <c r="BG2209" s="3"/>
      <c r="BH2209" s="3"/>
      <c r="BI2209" s="3"/>
      <c r="BJ2209" s="3"/>
      <c r="BK2209" s="3"/>
      <c r="BL2209" s="3"/>
      <c r="BM2209" s="3"/>
      <c r="BN2209" s="3"/>
      <c r="BO2209" s="3"/>
      <c r="BP2209" s="3"/>
      <c r="BQ2209" s="3"/>
      <c r="BR2209" s="3"/>
      <c r="BS2209" s="3"/>
      <c r="BT2209" s="3"/>
      <c r="BU2209" s="3"/>
      <c r="BV2209" s="3"/>
      <c r="BW2209" s="3"/>
      <c r="BX2209" s="3"/>
      <c r="BY2209" s="3"/>
      <c r="BZ2209" s="3"/>
      <c r="CA2209" s="3"/>
      <c r="CB2209" s="3"/>
      <c r="CC2209" s="3"/>
      <c r="CD2209" s="3"/>
      <c r="CE2209" s="3"/>
      <c r="CF2209" s="3"/>
      <c r="CG2209" s="3"/>
      <c r="CH2209" s="3"/>
      <c r="CI2209" s="3"/>
      <c r="CJ2209" s="3"/>
      <c r="CK2209" s="3"/>
    </row>
    <row r="2210" spans="1:89" s="2" customFormat="1">
      <c r="A2210" s="140"/>
      <c r="B2210" s="21"/>
      <c r="C2210" s="7"/>
      <c r="D2210" s="44"/>
      <c r="E2210" s="44"/>
      <c r="F2210" s="44"/>
      <c r="G2210" s="44"/>
      <c r="H2210" s="44"/>
      <c r="I2210" s="44"/>
      <c r="J2210" s="44"/>
      <c r="K2210" s="44"/>
      <c r="L2210" s="44"/>
      <c r="M2210" s="44"/>
      <c r="N2210" s="44"/>
      <c r="O2210" s="44"/>
      <c r="P2210" s="44"/>
      <c r="Q2210" s="44"/>
      <c r="R2210" s="44"/>
      <c r="S2210" s="28"/>
      <c r="T2210" s="28"/>
      <c r="U2210" s="28"/>
      <c r="V2210" s="28"/>
      <c r="W2210" s="28"/>
      <c r="X2210" s="28"/>
      <c r="Y2210" s="28"/>
      <c r="Z2210" s="28"/>
      <c r="AA2210" s="28"/>
      <c r="AB2210" s="27"/>
      <c r="AC2210" s="27"/>
      <c r="AD2210" s="27"/>
      <c r="AE2210" s="27"/>
      <c r="AF2210" s="27"/>
      <c r="AG2210" s="27"/>
      <c r="AH2210" s="27"/>
      <c r="AI2210" s="27"/>
      <c r="AJ2210" s="27"/>
      <c r="AK2210" s="27"/>
      <c r="AL2210" s="27"/>
      <c r="AM2210" s="27"/>
      <c r="AN2210" s="27"/>
      <c r="AO2210" s="27"/>
      <c r="AP2210" s="27"/>
      <c r="AQ2210" s="27"/>
      <c r="AR2210" s="27"/>
      <c r="AS2210" s="3"/>
      <c r="AT2210" s="3"/>
      <c r="AU2210" s="3"/>
      <c r="AV2210" s="3"/>
      <c r="AW2210" s="3"/>
      <c r="AX2210" s="3"/>
      <c r="AY2210" s="3"/>
      <c r="AZ2210" s="3"/>
      <c r="BA2210" s="3"/>
      <c r="BB2210" s="3"/>
      <c r="BC2210" s="3"/>
      <c r="BD2210" s="3"/>
      <c r="BE2210" s="3"/>
      <c r="BF2210" s="3"/>
      <c r="BG2210" s="3"/>
      <c r="BH2210" s="3"/>
      <c r="BI2210" s="3"/>
      <c r="BJ2210" s="3"/>
      <c r="BK2210" s="3"/>
      <c r="BL2210" s="3"/>
      <c r="BM2210" s="3"/>
      <c r="BN2210" s="3"/>
      <c r="BO2210" s="3"/>
      <c r="BP2210" s="3"/>
      <c r="BQ2210" s="3"/>
      <c r="BR2210" s="3"/>
      <c r="BS2210" s="3"/>
      <c r="BT2210" s="3"/>
      <c r="BU2210" s="3"/>
      <c r="BV2210" s="3"/>
      <c r="BW2210" s="3"/>
      <c r="BX2210" s="3"/>
      <c r="BY2210" s="3"/>
      <c r="BZ2210" s="3"/>
      <c r="CA2210" s="3"/>
      <c r="CB2210" s="3"/>
      <c r="CC2210" s="3"/>
      <c r="CD2210" s="3"/>
      <c r="CE2210" s="3"/>
      <c r="CF2210" s="3"/>
      <c r="CG2210" s="3"/>
      <c r="CH2210" s="3"/>
      <c r="CI2210" s="3"/>
      <c r="CJ2210" s="3"/>
      <c r="CK2210" s="3"/>
    </row>
    <row r="2211" spans="1:89" s="2" customFormat="1">
      <c r="A2211" s="140"/>
      <c r="B2211" s="21"/>
      <c r="C2211" s="7"/>
      <c r="D2211" s="44"/>
      <c r="E2211" s="44"/>
      <c r="F2211" s="44"/>
      <c r="G2211" s="44"/>
      <c r="H2211" s="44"/>
      <c r="I2211" s="44"/>
      <c r="J2211" s="44"/>
      <c r="K2211" s="44"/>
      <c r="L2211" s="44"/>
      <c r="M2211" s="44"/>
      <c r="N2211" s="44"/>
      <c r="O2211" s="44"/>
      <c r="P2211" s="44"/>
      <c r="Q2211" s="44"/>
      <c r="R2211" s="44"/>
      <c r="S2211" s="28"/>
      <c r="T2211" s="28"/>
      <c r="U2211" s="28"/>
      <c r="V2211" s="28"/>
      <c r="W2211" s="28"/>
      <c r="X2211" s="28"/>
      <c r="Y2211" s="28"/>
      <c r="Z2211" s="28"/>
      <c r="AA2211" s="28"/>
      <c r="AB2211" s="27"/>
      <c r="AC2211" s="27"/>
      <c r="AD2211" s="27"/>
      <c r="AE2211" s="27"/>
      <c r="AF2211" s="27"/>
      <c r="AG2211" s="27"/>
      <c r="AH2211" s="27"/>
      <c r="AI2211" s="27"/>
      <c r="AJ2211" s="27"/>
      <c r="AK2211" s="27"/>
      <c r="AL2211" s="27"/>
      <c r="AM2211" s="27"/>
      <c r="AN2211" s="27"/>
      <c r="AO2211" s="27"/>
      <c r="AP2211" s="27"/>
      <c r="AQ2211" s="27"/>
      <c r="AR2211" s="27"/>
      <c r="AS2211" s="3"/>
      <c r="AT2211" s="3"/>
      <c r="AU2211" s="3"/>
      <c r="AV2211" s="3"/>
      <c r="AW2211" s="3"/>
      <c r="AX2211" s="3"/>
      <c r="AY2211" s="3"/>
      <c r="AZ2211" s="3"/>
      <c r="BA2211" s="3"/>
      <c r="BB2211" s="3"/>
      <c r="BC2211" s="3"/>
      <c r="BD2211" s="3"/>
      <c r="BE2211" s="3"/>
      <c r="BF2211" s="3"/>
      <c r="BG2211" s="3"/>
      <c r="BH2211" s="3"/>
      <c r="BI2211" s="3"/>
      <c r="BJ2211" s="3"/>
      <c r="BK2211" s="3"/>
      <c r="BL2211" s="3"/>
      <c r="BM2211" s="3"/>
      <c r="BN2211" s="3"/>
      <c r="BO2211" s="3"/>
      <c r="BP2211" s="3"/>
      <c r="BQ2211" s="3"/>
      <c r="BR2211" s="3"/>
      <c r="BS2211" s="3"/>
      <c r="BT2211" s="3"/>
      <c r="BU2211" s="3"/>
      <c r="BV2211" s="3"/>
      <c r="BW2211" s="3"/>
      <c r="BX2211" s="3"/>
      <c r="BY2211" s="3"/>
      <c r="BZ2211" s="3"/>
      <c r="CA2211" s="3"/>
      <c r="CB2211" s="3"/>
      <c r="CC2211" s="3"/>
      <c r="CD2211" s="3"/>
      <c r="CE2211" s="3"/>
      <c r="CF2211" s="3"/>
      <c r="CG2211" s="3"/>
      <c r="CH2211" s="3"/>
      <c r="CI2211" s="3"/>
      <c r="CJ2211" s="3"/>
      <c r="CK2211" s="3"/>
    </row>
    <row r="2212" spans="1:89" s="2" customFormat="1">
      <c r="A2212" s="140"/>
      <c r="B2212" s="21"/>
      <c r="C2212" s="7"/>
      <c r="D2212" s="44"/>
      <c r="E2212" s="44"/>
      <c r="F2212" s="44"/>
      <c r="G2212" s="44"/>
      <c r="H2212" s="44"/>
      <c r="I2212" s="44"/>
      <c r="J2212" s="44"/>
      <c r="K2212" s="44"/>
      <c r="L2212" s="44"/>
      <c r="M2212" s="44"/>
      <c r="N2212" s="44"/>
      <c r="O2212" s="44"/>
      <c r="P2212" s="44"/>
      <c r="Q2212" s="44"/>
      <c r="R2212" s="44"/>
      <c r="S2212" s="28"/>
      <c r="T2212" s="28"/>
      <c r="U2212" s="28"/>
      <c r="V2212" s="28"/>
      <c r="W2212" s="28"/>
      <c r="X2212" s="28"/>
      <c r="Y2212" s="28"/>
      <c r="Z2212" s="28"/>
      <c r="AA2212" s="28"/>
      <c r="AB2212" s="27"/>
      <c r="AC2212" s="27"/>
      <c r="AD2212" s="27"/>
      <c r="AE2212" s="27"/>
      <c r="AF2212" s="27"/>
      <c r="AG2212" s="27"/>
      <c r="AH2212" s="27"/>
      <c r="AI2212" s="27"/>
      <c r="AJ2212" s="27"/>
      <c r="AK2212" s="27"/>
      <c r="AL2212" s="27"/>
      <c r="AM2212" s="27"/>
      <c r="AN2212" s="27"/>
      <c r="AO2212" s="27"/>
      <c r="AP2212" s="27"/>
      <c r="AQ2212" s="27"/>
      <c r="AR2212" s="27"/>
      <c r="AS2212" s="3"/>
      <c r="AT2212" s="3"/>
      <c r="AU2212" s="3"/>
      <c r="AV2212" s="3"/>
      <c r="AW2212" s="3"/>
      <c r="AX2212" s="3"/>
      <c r="AY2212" s="3"/>
      <c r="AZ2212" s="3"/>
      <c r="BA2212" s="3"/>
      <c r="BB2212" s="3"/>
      <c r="BC2212" s="3"/>
      <c r="BD2212" s="3"/>
      <c r="BE2212" s="3"/>
      <c r="BF2212" s="3"/>
      <c r="BG2212" s="3"/>
      <c r="BH2212" s="3"/>
      <c r="BI2212" s="3"/>
      <c r="BJ2212" s="3"/>
      <c r="BK2212" s="3"/>
      <c r="BL2212" s="3"/>
      <c r="BM2212" s="3"/>
      <c r="BN2212" s="3"/>
      <c r="BO2212" s="3"/>
      <c r="BP2212" s="3"/>
      <c r="BQ2212" s="3"/>
      <c r="BR2212" s="3"/>
      <c r="BS2212" s="3"/>
      <c r="BT2212" s="3"/>
      <c r="BU2212" s="3"/>
      <c r="BV2212" s="3"/>
      <c r="BW2212" s="3"/>
      <c r="BX2212" s="3"/>
      <c r="BY2212" s="3"/>
      <c r="BZ2212" s="3"/>
      <c r="CA2212" s="3"/>
      <c r="CB2212" s="3"/>
      <c r="CC2212" s="3"/>
      <c r="CD2212" s="3"/>
      <c r="CE2212" s="3"/>
      <c r="CF2212" s="3"/>
      <c r="CG2212" s="3"/>
      <c r="CH2212" s="3"/>
      <c r="CI2212" s="3"/>
      <c r="CJ2212" s="3"/>
      <c r="CK2212" s="3"/>
    </row>
    <row r="2213" spans="1:89" s="2" customFormat="1">
      <c r="A2213" s="140"/>
      <c r="B2213" s="21"/>
      <c r="C2213" s="7"/>
      <c r="D2213" s="44"/>
      <c r="E2213" s="44"/>
      <c r="F2213" s="44"/>
      <c r="G2213" s="44"/>
      <c r="H2213" s="44"/>
      <c r="I2213" s="44"/>
      <c r="J2213" s="44"/>
      <c r="K2213" s="44"/>
      <c r="L2213" s="44"/>
      <c r="M2213" s="44"/>
      <c r="N2213" s="44"/>
      <c r="O2213" s="44"/>
      <c r="P2213" s="44"/>
      <c r="Q2213" s="44"/>
      <c r="R2213" s="44"/>
      <c r="S2213" s="28"/>
      <c r="T2213" s="28"/>
      <c r="U2213" s="28"/>
      <c r="V2213" s="28"/>
      <c r="W2213" s="28"/>
      <c r="X2213" s="28"/>
      <c r="Y2213" s="28"/>
      <c r="Z2213" s="28"/>
      <c r="AA2213" s="28"/>
      <c r="AB2213" s="27"/>
      <c r="AC2213" s="27"/>
      <c r="AD2213" s="27"/>
      <c r="AE2213" s="27"/>
      <c r="AF2213" s="27"/>
      <c r="AG2213" s="27"/>
      <c r="AH2213" s="27"/>
      <c r="AI2213" s="27"/>
      <c r="AJ2213" s="27"/>
      <c r="AK2213" s="27"/>
      <c r="AL2213" s="27"/>
      <c r="AM2213" s="27"/>
      <c r="AN2213" s="27"/>
      <c r="AO2213" s="27"/>
      <c r="AP2213" s="27"/>
      <c r="AQ2213" s="27"/>
      <c r="AR2213" s="27"/>
      <c r="AS2213" s="3"/>
      <c r="AT2213" s="3"/>
      <c r="AU2213" s="3"/>
      <c r="AV2213" s="3"/>
      <c r="AW2213" s="3"/>
      <c r="AX2213" s="3"/>
      <c r="AY2213" s="3"/>
      <c r="AZ2213" s="3"/>
      <c r="BA2213" s="3"/>
      <c r="BB2213" s="3"/>
      <c r="BC2213" s="3"/>
      <c r="BD2213" s="3"/>
      <c r="BE2213" s="3"/>
      <c r="BF2213" s="3"/>
      <c r="BG2213" s="3"/>
      <c r="BH2213" s="3"/>
      <c r="BI2213" s="3"/>
      <c r="BJ2213" s="3"/>
      <c r="BK2213" s="3"/>
      <c r="BL2213" s="3"/>
      <c r="BM2213" s="3"/>
      <c r="BN2213" s="3"/>
      <c r="BO2213" s="3"/>
      <c r="BP2213" s="3"/>
      <c r="BQ2213" s="3"/>
      <c r="BR2213" s="3"/>
      <c r="BS2213" s="3"/>
      <c r="BT2213" s="3"/>
      <c r="BU2213" s="3"/>
      <c r="BV2213" s="3"/>
      <c r="BW2213" s="3"/>
      <c r="BX2213" s="3"/>
      <c r="BY2213" s="3"/>
      <c r="BZ2213" s="3"/>
      <c r="CA2213" s="3"/>
      <c r="CB2213" s="3"/>
      <c r="CC2213" s="3"/>
      <c r="CD2213" s="3"/>
      <c r="CE2213" s="3"/>
      <c r="CF2213" s="3"/>
      <c r="CG2213" s="3"/>
      <c r="CH2213" s="3"/>
      <c r="CI2213" s="3"/>
      <c r="CJ2213" s="3"/>
      <c r="CK2213" s="3"/>
    </row>
    <row r="2214" spans="1:89" s="2" customFormat="1">
      <c r="A2214" s="140"/>
      <c r="B2214" s="21"/>
      <c r="C2214" s="7"/>
      <c r="D2214" s="44"/>
      <c r="E2214" s="44"/>
      <c r="F2214" s="44"/>
      <c r="G2214" s="44"/>
      <c r="H2214" s="44"/>
      <c r="I2214" s="44"/>
      <c r="J2214" s="44"/>
      <c r="K2214" s="44"/>
      <c r="L2214" s="44"/>
      <c r="M2214" s="44"/>
      <c r="N2214" s="44"/>
      <c r="O2214" s="44"/>
      <c r="P2214" s="44"/>
      <c r="Q2214" s="44"/>
      <c r="R2214" s="44"/>
      <c r="S2214" s="28"/>
      <c r="T2214" s="28"/>
      <c r="U2214" s="28"/>
      <c r="V2214" s="28"/>
      <c r="W2214" s="28"/>
      <c r="X2214" s="28"/>
      <c r="Y2214" s="28"/>
      <c r="Z2214" s="28"/>
      <c r="AA2214" s="28"/>
      <c r="AB2214" s="27"/>
      <c r="AC2214" s="27"/>
      <c r="AD2214" s="27"/>
      <c r="AE2214" s="27"/>
      <c r="AF2214" s="27"/>
      <c r="AG2214" s="27"/>
      <c r="AH2214" s="27"/>
      <c r="AI2214" s="27"/>
      <c r="AJ2214" s="27"/>
      <c r="AK2214" s="27"/>
      <c r="AL2214" s="27"/>
      <c r="AM2214" s="27"/>
      <c r="AN2214" s="27"/>
      <c r="AO2214" s="27"/>
      <c r="AP2214" s="27"/>
      <c r="AQ2214" s="27"/>
      <c r="AR2214" s="27"/>
      <c r="AS2214" s="3"/>
      <c r="AT2214" s="3"/>
      <c r="AU2214" s="3"/>
      <c r="AV2214" s="3"/>
      <c r="AW2214" s="3"/>
      <c r="AX2214" s="3"/>
      <c r="AY2214" s="3"/>
      <c r="AZ2214" s="3"/>
      <c r="BA2214" s="3"/>
      <c r="BB2214" s="3"/>
      <c r="BC2214" s="3"/>
      <c r="BD2214" s="3"/>
      <c r="BE2214" s="3"/>
      <c r="BF2214" s="3"/>
      <c r="BG2214" s="3"/>
      <c r="BH2214" s="3"/>
      <c r="BI2214" s="3"/>
      <c r="BJ2214" s="3"/>
      <c r="BK2214" s="3"/>
      <c r="BL2214" s="3"/>
      <c r="BM2214" s="3"/>
      <c r="BN2214" s="3"/>
      <c r="BO2214" s="3"/>
      <c r="BP2214" s="3"/>
      <c r="BQ2214" s="3"/>
      <c r="BR2214" s="3"/>
      <c r="BS2214" s="3"/>
      <c r="BT2214" s="3"/>
      <c r="BU2214" s="3"/>
      <c r="BV2214" s="3"/>
      <c r="BW2214" s="3"/>
      <c r="BX2214" s="3"/>
      <c r="BY2214" s="3"/>
      <c r="BZ2214" s="3"/>
      <c r="CA2214" s="3"/>
      <c r="CB2214" s="3"/>
      <c r="CC2214" s="3"/>
      <c r="CD2214" s="3"/>
      <c r="CE2214" s="3"/>
      <c r="CF2214" s="3"/>
      <c r="CG2214" s="3"/>
      <c r="CH2214" s="3"/>
      <c r="CI2214" s="3"/>
      <c r="CJ2214" s="3"/>
      <c r="CK2214" s="3"/>
    </row>
    <row r="2215" spans="1:89" s="2" customFormat="1">
      <c r="A2215" s="140"/>
      <c r="B2215" s="21"/>
      <c r="C2215" s="7"/>
      <c r="D2215" s="44"/>
      <c r="E2215" s="44"/>
      <c r="F2215" s="44"/>
      <c r="G2215" s="44"/>
      <c r="H2215" s="44"/>
      <c r="I2215" s="44"/>
      <c r="J2215" s="44"/>
      <c r="K2215" s="44"/>
      <c r="L2215" s="44"/>
      <c r="M2215" s="44"/>
      <c r="N2215" s="44"/>
      <c r="O2215" s="44"/>
      <c r="P2215" s="44"/>
      <c r="Q2215" s="44"/>
      <c r="R2215" s="44"/>
      <c r="S2215" s="28"/>
      <c r="T2215" s="28"/>
      <c r="U2215" s="28"/>
      <c r="V2215" s="28"/>
      <c r="W2215" s="28"/>
      <c r="X2215" s="28"/>
      <c r="Y2215" s="28"/>
      <c r="Z2215" s="28"/>
      <c r="AA2215" s="28"/>
      <c r="AB2215" s="27"/>
      <c r="AC2215" s="27"/>
      <c r="AD2215" s="27"/>
      <c r="AE2215" s="27"/>
      <c r="AF2215" s="27"/>
      <c r="AG2215" s="27"/>
      <c r="AH2215" s="27"/>
      <c r="AI2215" s="27"/>
      <c r="AJ2215" s="27"/>
      <c r="AK2215" s="27"/>
      <c r="AL2215" s="27"/>
      <c r="AM2215" s="27"/>
      <c r="AN2215" s="27"/>
      <c r="AO2215" s="27"/>
      <c r="AP2215" s="27"/>
      <c r="AQ2215" s="27"/>
      <c r="AR2215" s="27"/>
      <c r="AS2215" s="3"/>
      <c r="AT2215" s="3"/>
      <c r="AU2215" s="3"/>
      <c r="AV2215" s="3"/>
      <c r="AW2215" s="3"/>
      <c r="AX2215" s="3"/>
      <c r="AY2215" s="3"/>
      <c r="AZ2215" s="3"/>
      <c r="BA2215" s="3"/>
      <c r="BB2215" s="3"/>
      <c r="BC2215" s="3"/>
      <c r="BD2215" s="3"/>
      <c r="BE2215" s="3"/>
      <c r="BF2215" s="3"/>
      <c r="BG2215" s="3"/>
      <c r="BH2215" s="3"/>
      <c r="BI2215" s="3"/>
      <c r="BJ2215" s="3"/>
      <c r="BK2215" s="3"/>
      <c r="BL2215" s="3"/>
      <c r="BM2215" s="3"/>
      <c r="BN2215" s="3"/>
      <c r="BO2215" s="3"/>
      <c r="BP2215" s="3"/>
      <c r="BQ2215" s="3"/>
      <c r="BR2215" s="3"/>
      <c r="BS2215" s="3"/>
      <c r="BT2215" s="3"/>
      <c r="BU2215" s="3"/>
      <c r="BV2215" s="3"/>
      <c r="BW2215" s="3"/>
      <c r="BX2215" s="3"/>
      <c r="BY2215" s="3"/>
      <c r="BZ2215" s="3"/>
      <c r="CA2215" s="3"/>
      <c r="CB2215" s="3"/>
      <c r="CC2215" s="3"/>
      <c r="CD2215" s="3"/>
      <c r="CE2215" s="3"/>
      <c r="CF2215" s="3"/>
      <c r="CG2215" s="3"/>
      <c r="CH2215" s="3"/>
      <c r="CI2215" s="3"/>
      <c r="CJ2215" s="3"/>
      <c r="CK2215" s="3"/>
    </row>
    <row r="2216" spans="1:89" s="2" customFormat="1">
      <c r="A2216" s="140"/>
      <c r="B2216" s="21"/>
      <c r="C2216" s="7"/>
      <c r="D2216" s="44"/>
      <c r="E2216" s="44"/>
      <c r="F2216" s="44"/>
      <c r="G2216" s="44"/>
      <c r="H2216" s="44"/>
      <c r="I2216" s="44"/>
      <c r="J2216" s="44"/>
      <c r="K2216" s="44"/>
      <c r="L2216" s="44"/>
      <c r="M2216" s="44"/>
      <c r="N2216" s="44"/>
      <c r="O2216" s="44"/>
      <c r="P2216" s="44"/>
      <c r="Q2216" s="44"/>
      <c r="R2216" s="44"/>
      <c r="S2216" s="28"/>
      <c r="T2216" s="28"/>
      <c r="U2216" s="28"/>
      <c r="V2216" s="28"/>
      <c r="W2216" s="28"/>
      <c r="X2216" s="28"/>
      <c r="Y2216" s="28"/>
      <c r="Z2216" s="28"/>
      <c r="AA2216" s="28"/>
      <c r="AB2216" s="27"/>
      <c r="AC2216" s="27"/>
      <c r="AD2216" s="27"/>
      <c r="AE2216" s="27"/>
      <c r="AF2216" s="27"/>
      <c r="AG2216" s="27"/>
      <c r="AH2216" s="27"/>
      <c r="AI2216" s="27"/>
      <c r="AJ2216" s="27"/>
      <c r="AK2216" s="27"/>
      <c r="AL2216" s="27"/>
      <c r="AM2216" s="27"/>
      <c r="AN2216" s="27"/>
      <c r="AO2216" s="27"/>
      <c r="AP2216" s="27"/>
      <c r="AQ2216" s="27"/>
      <c r="AR2216" s="27"/>
      <c r="AS2216" s="3"/>
      <c r="AT2216" s="3"/>
      <c r="AU2216" s="3"/>
      <c r="AV2216" s="3"/>
      <c r="AW2216" s="3"/>
      <c r="AX2216" s="3"/>
      <c r="AY2216" s="3"/>
      <c r="AZ2216" s="3"/>
      <c r="BA2216" s="3"/>
      <c r="BB2216" s="3"/>
      <c r="BC2216" s="3"/>
      <c r="BD2216" s="3"/>
      <c r="BE2216" s="3"/>
      <c r="BF2216" s="3"/>
      <c r="BG2216" s="3"/>
      <c r="BH2216" s="3"/>
      <c r="BI2216" s="3"/>
      <c r="BJ2216" s="3"/>
      <c r="BK2216" s="3"/>
      <c r="BL2216" s="3"/>
      <c r="BM2216" s="3"/>
      <c r="BN2216" s="3"/>
      <c r="BO2216" s="3"/>
      <c r="BP2216" s="3"/>
      <c r="BQ2216" s="3"/>
      <c r="BR2216" s="3"/>
      <c r="BS2216" s="3"/>
      <c r="BT2216" s="3"/>
      <c r="BU2216" s="3"/>
      <c r="BV2216" s="3"/>
      <c r="BW2216" s="3"/>
      <c r="BX2216" s="3"/>
      <c r="BY2216" s="3"/>
      <c r="BZ2216" s="3"/>
      <c r="CA2216" s="3"/>
      <c r="CB2216" s="3"/>
      <c r="CC2216" s="3"/>
      <c r="CD2216" s="3"/>
      <c r="CE2216" s="3"/>
      <c r="CF2216" s="3"/>
      <c r="CG2216" s="3"/>
      <c r="CH2216" s="3"/>
      <c r="CI2216" s="3"/>
      <c r="CJ2216" s="3"/>
      <c r="CK2216" s="3"/>
    </row>
    <row r="2217" spans="1:89" s="2" customFormat="1">
      <c r="A2217" s="140"/>
      <c r="B2217" s="21"/>
      <c r="C2217" s="7"/>
      <c r="D2217" s="44"/>
      <c r="E2217" s="44"/>
      <c r="F2217" s="44"/>
      <c r="G2217" s="44"/>
      <c r="H2217" s="44"/>
      <c r="I2217" s="44"/>
      <c r="J2217" s="44"/>
      <c r="K2217" s="44"/>
      <c r="L2217" s="44"/>
      <c r="M2217" s="44"/>
      <c r="N2217" s="44"/>
      <c r="O2217" s="44"/>
      <c r="P2217" s="44"/>
      <c r="Q2217" s="44"/>
      <c r="R2217" s="44"/>
      <c r="S2217" s="28"/>
      <c r="T2217" s="28"/>
      <c r="U2217" s="28"/>
      <c r="V2217" s="28"/>
      <c r="W2217" s="28"/>
      <c r="X2217" s="28"/>
      <c r="Y2217" s="28"/>
      <c r="Z2217" s="28"/>
      <c r="AA2217" s="28"/>
      <c r="AB2217" s="27"/>
      <c r="AC2217" s="27"/>
      <c r="AD2217" s="27"/>
      <c r="AE2217" s="27"/>
      <c r="AF2217" s="27"/>
      <c r="AG2217" s="27"/>
      <c r="AH2217" s="27"/>
      <c r="AI2217" s="27"/>
      <c r="AJ2217" s="27"/>
      <c r="AK2217" s="27"/>
      <c r="AL2217" s="27"/>
      <c r="AM2217" s="27"/>
      <c r="AN2217" s="27"/>
      <c r="AO2217" s="27"/>
      <c r="AP2217" s="27"/>
      <c r="AQ2217" s="27"/>
      <c r="AR2217" s="27"/>
      <c r="AS2217" s="3"/>
      <c r="AT2217" s="3"/>
      <c r="AU2217" s="3"/>
      <c r="AV2217" s="3"/>
      <c r="AW2217" s="3"/>
      <c r="AX2217" s="3"/>
      <c r="AY2217" s="3"/>
      <c r="AZ2217" s="3"/>
      <c r="BA2217" s="3"/>
      <c r="BB2217" s="3"/>
      <c r="BC2217" s="3"/>
      <c r="BD2217" s="3"/>
      <c r="BE2217" s="3"/>
      <c r="BF2217" s="3"/>
      <c r="BG2217" s="3"/>
      <c r="BH2217" s="3"/>
      <c r="BI2217" s="3"/>
      <c r="BJ2217" s="3"/>
      <c r="BK2217" s="3"/>
      <c r="BL2217" s="3"/>
      <c r="BM2217" s="3"/>
      <c r="BN2217" s="3"/>
      <c r="BO2217" s="3"/>
      <c r="BP2217" s="3"/>
      <c r="BQ2217" s="3"/>
      <c r="BR2217" s="3"/>
      <c r="BS2217" s="3"/>
      <c r="BT2217" s="3"/>
      <c r="BU2217" s="3"/>
      <c r="BV2217" s="3"/>
      <c r="BW2217" s="3"/>
      <c r="BX2217" s="3"/>
      <c r="BY2217" s="3"/>
      <c r="BZ2217" s="3"/>
      <c r="CA2217" s="3"/>
      <c r="CB2217" s="3"/>
      <c r="CC2217" s="3"/>
      <c r="CD2217" s="3"/>
      <c r="CE2217" s="3"/>
      <c r="CF2217" s="3"/>
      <c r="CG2217" s="3"/>
      <c r="CH2217" s="3"/>
      <c r="CI2217" s="3"/>
      <c r="CJ2217" s="3"/>
      <c r="CK2217" s="3"/>
    </row>
    <row r="2218" spans="1:89" s="2" customFormat="1">
      <c r="A2218" s="140"/>
      <c r="B2218" s="21"/>
      <c r="C2218" s="7"/>
      <c r="D2218" s="44"/>
      <c r="E2218" s="44"/>
      <c r="F2218" s="44"/>
      <c r="G2218" s="44"/>
      <c r="H2218" s="44"/>
      <c r="I2218" s="44"/>
      <c r="J2218" s="44"/>
      <c r="K2218" s="44"/>
      <c r="L2218" s="44"/>
      <c r="M2218" s="44"/>
      <c r="N2218" s="44"/>
      <c r="O2218" s="44"/>
      <c r="P2218" s="44"/>
      <c r="Q2218" s="44"/>
      <c r="R2218" s="44"/>
      <c r="S2218" s="28"/>
      <c r="T2218" s="28"/>
      <c r="U2218" s="28"/>
      <c r="V2218" s="28"/>
      <c r="W2218" s="28"/>
      <c r="X2218" s="28"/>
      <c r="Y2218" s="28"/>
      <c r="Z2218" s="28"/>
      <c r="AA2218" s="28"/>
      <c r="AB2218" s="27"/>
      <c r="AC2218" s="27"/>
      <c r="AD2218" s="27"/>
      <c r="AE2218" s="27"/>
      <c r="AF2218" s="27"/>
      <c r="AG2218" s="27"/>
      <c r="AH2218" s="27"/>
      <c r="AI2218" s="27"/>
      <c r="AJ2218" s="27"/>
      <c r="AK2218" s="27"/>
      <c r="AL2218" s="27"/>
      <c r="AM2218" s="27"/>
      <c r="AN2218" s="27"/>
      <c r="AO2218" s="27"/>
      <c r="AP2218" s="27"/>
      <c r="AQ2218" s="27"/>
      <c r="AR2218" s="27"/>
      <c r="AS2218" s="3"/>
      <c r="AT2218" s="3"/>
      <c r="AU2218" s="3"/>
      <c r="AV2218" s="3"/>
      <c r="AW2218" s="3"/>
      <c r="AX2218" s="3"/>
      <c r="AY2218" s="3"/>
      <c r="AZ2218" s="3"/>
      <c r="BA2218" s="3"/>
      <c r="BB2218" s="3"/>
      <c r="BC2218" s="3"/>
      <c r="BD2218" s="3"/>
      <c r="BE2218" s="3"/>
      <c r="BF2218" s="3"/>
      <c r="BG2218" s="3"/>
      <c r="BH2218" s="3"/>
      <c r="BI2218" s="3"/>
      <c r="BJ2218" s="3"/>
      <c r="BK2218" s="3"/>
      <c r="BL2218" s="3"/>
      <c r="BM2218" s="3"/>
      <c r="BN2218" s="3"/>
      <c r="BO2218" s="3"/>
      <c r="BP2218" s="3"/>
      <c r="BQ2218" s="3"/>
      <c r="BR2218" s="3"/>
      <c r="BS2218" s="3"/>
      <c r="BT2218" s="3"/>
      <c r="BU2218" s="3"/>
      <c r="BV2218" s="3"/>
      <c r="BW2218" s="3"/>
      <c r="BX2218" s="3"/>
      <c r="BY2218" s="3"/>
      <c r="BZ2218" s="3"/>
      <c r="CA2218" s="3"/>
      <c r="CB2218" s="3"/>
      <c r="CC2218" s="3"/>
      <c r="CD2218" s="3"/>
      <c r="CE2218" s="3"/>
      <c r="CF2218" s="3"/>
      <c r="CG2218" s="3"/>
      <c r="CH2218" s="3"/>
      <c r="CI2218" s="3"/>
      <c r="CJ2218" s="3"/>
      <c r="CK2218" s="3"/>
    </row>
    <row r="2219" spans="1:89" s="2" customFormat="1">
      <c r="A2219" s="140"/>
      <c r="B2219" s="21"/>
      <c r="C2219" s="7"/>
      <c r="D2219" s="44"/>
      <c r="E2219" s="44"/>
      <c r="F2219" s="44"/>
      <c r="G2219" s="44"/>
      <c r="H2219" s="44"/>
      <c r="I2219" s="44"/>
      <c r="J2219" s="44"/>
      <c r="K2219" s="44"/>
      <c r="L2219" s="44"/>
      <c r="M2219" s="44"/>
      <c r="N2219" s="44"/>
      <c r="O2219" s="44"/>
      <c r="P2219" s="44"/>
      <c r="Q2219" s="44"/>
      <c r="R2219" s="44"/>
      <c r="S2219" s="28"/>
      <c r="T2219" s="28"/>
      <c r="U2219" s="28"/>
      <c r="V2219" s="28"/>
      <c r="W2219" s="28"/>
      <c r="X2219" s="28"/>
      <c r="Y2219" s="28"/>
      <c r="Z2219" s="28"/>
      <c r="AA2219" s="28"/>
      <c r="AB2219" s="27"/>
      <c r="AC2219" s="27"/>
      <c r="AD2219" s="27"/>
      <c r="AE2219" s="27"/>
      <c r="AF2219" s="27"/>
      <c r="AG2219" s="27"/>
      <c r="AH2219" s="27"/>
      <c r="AI2219" s="27"/>
      <c r="AJ2219" s="27"/>
      <c r="AK2219" s="27"/>
      <c r="AL2219" s="27"/>
      <c r="AM2219" s="27"/>
      <c r="AN2219" s="27"/>
      <c r="AO2219" s="27"/>
      <c r="AP2219" s="27"/>
      <c r="AQ2219" s="27"/>
      <c r="AR2219" s="27"/>
      <c r="AS2219" s="3"/>
      <c r="AT2219" s="3"/>
      <c r="AU2219" s="3"/>
      <c r="AV2219" s="3"/>
      <c r="AW2219" s="3"/>
      <c r="AX2219" s="3"/>
      <c r="AY2219" s="3"/>
      <c r="AZ2219" s="3"/>
      <c r="BA2219" s="3"/>
      <c r="BB2219" s="3"/>
      <c r="BC2219" s="3"/>
      <c r="BD2219" s="3"/>
      <c r="BE2219" s="3"/>
      <c r="BF2219" s="3"/>
      <c r="BG2219" s="3"/>
      <c r="BH2219" s="3"/>
      <c r="BI2219" s="3"/>
      <c r="BJ2219" s="3"/>
      <c r="BK2219" s="3"/>
      <c r="BL2219" s="3"/>
      <c r="BM2219" s="3"/>
      <c r="BN2219" s="3"/>
      <c r="BO2219" s="3"/>
      <c r="BP2219" s="3"/>
      <c r="BQ2219" s="3"/>
      <c r="BR2219" s="3"/>
      <c r="BS2219" s="3"/>
      <c r="BT2219" s="3"/>
      <c r="BU2219" s="3"/>
      <c r="BV2219" s="3"/>
      <c r="BW2219" s="3"/>
      <c r="BX2219" s="3"/>
      <c r="BY2219" s="3"/>
      <c r="BZ2219" s="3"/>
      <c r="CA2219" s="3"/>
      <c r="CB2219" s="3"/>
      <c r="CC2219" s="3"/>
      <c r="CD2219" s="3"/>
      <c r="CE2219" s="3"/>
      <c r="CF2219" s="3"/>
      <c r="CG2219" s="3"/>
      <c r="CH2219" s="3"/>
      <c r="CI2219" s="3"/>
      <c r="CJ2219" s="3"/>
      <c r="CK2219" s="3"/>
    </row>
    <row r="2220" spans="1:89" s="2" customFormat="1">
      <c r="A2220" s="140"/>
      <c r="B2220" s="21"/>
      <c r="C2220" s="7"/>
      <c r="D2220" s="44"/>
      <c r="E2220" s="44"/>
      <c r="F2220" s="44"/>
      <c r="G2220" s="44"/>
      <c r="H2220" s="44"/>
      <c r="I2220" s="44"/>
      <c r="J2220" s="44"/>
      <c r="K2220" s="44"/>
      <c r="L2220" s="44"/>
      <c r="M2220" s="44"/>
      <c r="N2220" s="44"/>
      <c r="O2220" s="44"/>
      <c r="P2220" s="44"/>
      <c r="Q2220" s="44"/>
      <c r="R2220" s="44"/>
      <c r="S2220" s="28"/>
      <c r="T2220" s="28"/>
      <c r="U2220" s="28"/>
      <c r="V2220" s="28"/>
      <c r="W2220" s="28"/>
      <c r="X2220" s="28"/>
      <c r="Y2220" s="28"/>
      <c r="Z2220" s="28"/>
      <c r="AA2220" s="28"/>
      <c r="AB2220" s="27"/>
      <c r="AC2220" s="27"/>
      <c r="AD2220" s="27"/>
      <c r="AE2220" s="27"/>
      <c r="AF2220" s="27"/>
      <c r="AG2220" s="27"/>
      <c r="AH2220" s="27"/>
      <c r="AI2220" s="27"/>
      <c r="AJ2220" s="27"/>
      <c r="AK2220" s="27"/>
      <c r="AL2220" s="27"/>
      <c r="AM2220" s="27"/>
      <c r="AN2220" s="27"/>
      <c r="AO2220" s="27"/>
      <c r="AP2220" s="27"/>
      <c r="AQ2220" s="27"/>
      <c r="AR2220" s="27"/>
      <c r="AS2220" s="3"/>
      <c r="AT2220" s="3"/>
      <c r="AU2220" s="3"/>
      <c r="AV2220" s="3"/>
      <c r="AW2220" s="3"/>
      <c r="AX2220" s="3"/>
      <c r="AY2220" s="3"/>
      <c r="AZ2220" s="3"/>
      <c r="BA2220" s="3"/>
      <c r="BB2220" s="3"/>
      <c r="BC2220" s="3"/>
      <c r="BD2220" s="3"/>
      <c r="BE2220" s="3"/>
      <c r="BF2220" s="3"/>
      <c r="BG2220" s="3"/>
      <c r="BH2220" s="3"/>
      <c r="BI2220" s="3"/>
      <c r="BJ2220" s="3"/>
      <c r="BK2220" s="3"/>
      <c r="BL2220" s="3"/>
      <c r="BM2220" s="3"/>
      <c r="BN2220" s="3"/>
      <c r="BO2220" s="3"/>
      <c r="BP2220" s="3"/>
      <c r="BQ2220" s="3"/>
      <c r="BR2220" s="3"/>
      <c r="BS2220" s="3"/>
      <c r="BT2220" s="3"/>
      <c r="BU2220" s="3"/>
      <c r="BV2220" s="3"/>
      <c r="BW2220" s="3"/>
      <c r="BX2220" s="3"/>
      <c r="BY2220" s="3"/>
      <c r="BZ2220" s="3"/>
      <c r="CA2220" s="3"/>
      <c r="CB2220" s="3"/>
      <c r="CC2220" s="3"/>
      <c r="CD2220" s="3"/>
      <c r="CE2220" s="3"/>
      <c r="CF2220" s="3"/>
      <c r="CG2220" s="3"/>
      <c r="CH2220" s="3"/>
      <c r="CI2220" s="3"/>
      <c r="CJ2220" s="3"/>
      <c r="CK2220" s="3"/>
    </row>
    <row r="2221" spans="1:89" s="2" customFormat="1">
      <c r="A2221" s="140"/>
      <c r="B2221" s="21"/>
      <c r="C2221" s="7"/>
      <c r="D2221" s="44"/>
      <c r="E2221" s="44"/>
      <c r="F2221" s="44"/>
      <c r="G2221" s="44"/>
      <c r="H2221" s="44"/>
      <c r="I2221" s="44"/>
      <c r="J2221" s="44"/>
      <c r="K2221" s="44"/>
      <c r="L2221" s="44"/>
      <c r="M2221" s="44"/>
      <c r="N2221" s="44"/>
      <c r="O2221" s="44"/>
      <c r="P2221" s="44"/>
      <c r="Q2221" s="44"/>
      <c r="R2221" s="44"/>
      <c r="S2221" s="28"/>
      <c r="T2221" s="28"/>
      <c r="U2221" s="28"/>
      <c r="V2221" s="28"/>
      <c r="W2221" s="28"/>
      <c r="X2221" s="28"/>
      <c r="Y2221" s="28"/>
      <c r="Z2221" s="28"/>
      <c r="AA2221" s="28"/>
      <c r="AB2221" s="27"/>
      <c r="AC2221" s="27"/>
      <c r="AD2221" s="27"/>
      <c r="AE2221" s="27"/>
      <c r="AF2221" s="27"/>
      <c r="AG2221" s="27"/>
      <c r="AH2221" s="27"/>
      <c r="AI2221" s="27"/>
      <c r="AJ2221" s="27"/>
      <c r="AK2221" s="27"/>
      <c r="AL2221" s="27"/>
      <c r="AM2221" s="27"/>
      <c r="AN2221" s="27"/>
      <c r="AO2221" s="27"/>
      <c r="AP2221" s="27"/>
      <c r="AQ2221" s="27"/>
      <c r="AR2221" s="27"/>
      <c r="AS2221" s="3"/>
      <c r="AT2221" s="3"/>
      <c r="AU2221" s="3"/>
      <c r="AV2221" s="3"/>
      <c r="AW2221" s="3"/>
      <c r="AX2221" s="3"/>
      <c r="AY2221" s="3"/>
      <c r="AZ2221" s="3"/>
      <c r="BA2221" s="3"/>
      <c r="BB2221" s="3"/>
      <c r="BC2221" s="3"/>
      <c r="BD2221" s="3"/>
      <c r="BE2221" s="3"/>
      <c r="BF2221" s="3"/>
      <c r="BG2221" s="3"/>
      <c r="BH2221" s="3"/>
      <c r="BI2221" s="3"/>
      <c r="BJ2221" s="3"/>
      <c r="BK2221" s="3"/>
      <c r="BL2221" s="3"/>
      <c r="BM2221" s="3"/>
      <c r="BN2221" s="3"/>
      <c r="BO2221" s="3"/>
      <c r="BP2221" s="3"/>
      <c r="BQ2221" s="3"/>
      <c r="BR2221" s="3"/>
      <c r="BS2221" s="3"/>
      <c r="BT2221" s="3"/>
      <c r="BU2221" s="3"/>
      <c r="BV2221" s="3"/>
      <c r="BW2221" s="3"/>
      <c r="BX2221" s="3"/>
      <c r="BY2221" s="3"/>
      <c r="BZ2221" s="3"/>
      <c r="CA2221" s="3"/>
      <c r="CB2221" s="3"/>
      <c r="CC2221" s="3"/>
      <c r="CD2221" s="3"/>
      <c r="CE2221" s="3"/>
      <c r="CF2221" s="3"/>
      <c r="CG2221" s="3"/>
      <c r="CH2221" s="3"/>
      <c r="CI2221" s="3"/>
      <c r="CJ2221" s="3"/>
      <c r="CK2221" s="3"/>
    </row>
    <row r="2222" spans="1:89" s="2" customFormat="1">
      <c r="A2222" s="140"/>
      <c r="B2222" s="21"/>
      <c r="C2222" s="7"/>
      <c r="D2222" s="44"/>
      <c r="E2222" s="44"/>
      <c r="F2222" s="44"/>
      <c r="G2222" s="44"/>
      <c r="H2222" s="44"/>
      <c r="I2222" s="44"/>
      <c r="J2222" s="44"/>
      <c r="K2222" s="44"/>
      <c r="L2222" s="44"/>
      <c r="M2222" s="44"/>
      <c r="N2222" s="44"/>
      <c r="O2222" s="44"/>
      <c r="P2222" s="44"/>
      <c r="Q2222" s="44"/>
      <c r="R2222" s="44"/>
      <c r="S2222" s="28"/>
      <c r="T2222" s="28"/>
      <c r="U2222" s="28"/>
      <c r="V2222" s="28"/>
      <c r="W2222" s="28"/>
      <c r="X2222" s="28"/>
      <c r="Y2222" s="28"/>
      <c r="Z2222" s="28"/>
      <c r="AA2222" s="28"/>
      <c r="AB2222" s="27"/>
      <c r="AC2222" s="27"/>
      <c r="AD2222" s="27"/>
      <c r="AE2222" s="27"/>
      <c r="AF2222" s="27"/>
      <c r="AG2222" s="27"/>
      <c r="AH2222" s="27"/>
      <c r="AI2222" s="27"/>
      <c r="AJ2222" s="27"/>
      <c r="AK2222" s="27"/>
      <c r="AL2222" s="27"/>
      <c r="AM2222" s="27"/>
      <c r="AN2222" s="27"/>
      <c r="AO2222" s="27"/>
      <c r="AP2222" s="27"/>
      <c r="AQ2222" s="27"/>
      <c r="AR2222" s="27"/>
      <c r="AS2222" s="3"/>
      <c r="AT2222" s="3"/>
      <c r="AU2222" s="3"/>
      <c r="AV2222" s="3"/>
      <c r="AW2222" s="3"/>
      <c r="AX2222" s="3"/>
      <c r="AY2222" s="3"/>
      <c r="AZ2222" s="3"/>
      <c r="BA2222" s="3"/>
      <c r="BB2222" s="3"/>
      <c r="BC2222" s="3"/>
      <c r="BD2222" s="3"/>
      <c r="BE2222" s="3"/>
      <c r="BF2222" s="3"/>
      <c r="BG2222" s="3"/>
      <c r="BH2222" s="3"/>
      <c r="BI2222" s="3"/>
      <c r="BJ2222" s="3"/>
      <c r="BK2222" s="3"/>
      <c r="BL2222" s="3"/>
      <c r="BM2222" s="3"/>
      <c r="BN2222" s="3"/>
      <c r="BO2222" s="3"/>
      <c r="BP2222" s="3"/>
      <c r="BQ2222" s="3"/>
      <c r="BR2222" s="3"/>
      <c r="BS2222" s="3"/>
      <c r="BT2222" s="3"/>
      <c r="BU2222" s="3"/>
      <c r="BV2222" s="3"/>
      <c r="BW2222" s="3"/>
      <c r="BX2222" s="3"/>
      <c r="BY2222" s="3"/>
      <c r="BZ2222" s="3"/>
      <c r="CA2222" s="3"/>
      <c r="CB2222" s="3"/>
      <c r="CC2222" s="3"/>
      <c r="CD2222" s="3"/>
      <c r="CE2222" s="3"/>
      <c r="CF2222" s="3"/>
      <c r="CG2222" s="3"/>
      <c r="CH2222" s="3"/>
      <c r="CI2222" s="3"/>
      <c r="CJ2222" s="3"/>
      <c r="CK2222" s="3"/>
    </row>
    <row r="2223" spans="1:89" s="2" customFormat="1">
      <c r="A2223" s="140"/>
      <c r="B2223" s="21"/>
      <c r="C2223" s="7"/>
      <c r="D2223" s="44"/>
      <c r="E2223" s="44"/>
      <c r="F2223" s="44"/>
      <c r="G2223" s="44"/>
      <c r="H2223" s="44"/>
      <c r="I2223" s="44"/>
      <c r="J2223" s="44"/>
      <c r="K2223" s="44"/>
      <c r="L2223" s="44"/>
      <c r="M2223" s="44"/>
      <c r="N2223" s="44"/>
      <c r="O2223" s="44"/>
      <c r="P2223" s="44"/>
      <c r="Q2223" s="44"/>
      <c r="R2223" s="44"/>
      <c r="S2223" s="28"/>
      <c r="T2223" s="28"/>
      <c r="U2223" s="28"/>
      <c r="V2223" s="28"/>
      <c r="W2223" s="28"/>
      <c r="X2223" s="28"/>
      <c r="Y2223" s="28"/>
      <c r="Z2223" s="28"/>
      <c r="AA2223" s="28"/>
      <c r="AB2223" s="27"/>
      <c r="AC2223" s="27"/>
      <c r="AD2223" s="27"/>
      <c r="AE2223" s="27"/>
      <c r="AF2223" s="27"/>
      <c r="AG2223" s="27"/>
      <c r="AH2223" s="27"/>
      <c r="AI2223" s="27"/>
      <c r="AJ2223" s="27"/>
      <c r="AK2223" s="27"/>
      <c r="AL2223" s="27"/>
      <c r="AM2223" s="27"/>
      <c r="AN2223" s="27"/>
      <c r="AO2223" s="27"/>
      <c r="AP2223" s="27"/>
      <c r="AQ2223" s="27"/>
      <c r="AR2223" s="27"/>
      <c r="AS2223" s="3"/>
      <c r="AT2223" s="3"/>
      <c r="AU2223" s="3"/>
      <c r="AV2223" s="3"/>
      <c r="AW2223" s="3"/>
      <c r="AX2223" s="3"/>
      <c r="AY2223" s="3"/>
      <c r="AZ2223" s="3"/>
      <c r="BA2223" s="3"/>
      <c r="BB2223" s="3"/>
      <c r="BC2223" s="3"/>
      <c r="BD2223" s="3"/>
      <c r="BE2223" s="3"/>
      <c r="BF2223" s="3"/>
      <c r="BG2223" s="3"/>
      <c r="BH2223" s="3"/>
      <c r="BI2223" s="3"/>
      <c r="BJ2223" s="3"/>
      <c r="BK2223" s="3"/>
      <c r="BL2223" s="3"/>
      <c r="BM2223" s="3"/>
      <c r="BN2223" s="3"/>
      <c r="BO2223" s="3"/>
      <c r="BP2223" s="3"/>
      <c r="BQ2223" s="3"/>
      <c r="BR2223" s="3"/>
      <c r="BS2223" s="3"/>
      <c r="BT2223" s="3"/>
      <c r="BU2223" s="3"/>
      <c r="BV2223" s="3"/>
      <c r="BW2223" s="3"/>
      <c r="BX2223" s="3"/>
      <c r="BY2223" s="3"/>
      <c r="BZ2223" s="3"/>
      <c r="CA2223" s="3"/>
      <c r="CB2223" s="3"/>
      <c r="CC2223" s="3"/>
      <c r="CD2223" s="3"/>
      <c r="CE2223" s="3"/>
      <c r="CF2223" s="3"/>
      <c r="CG2223" s="3"/>
      <c r="CH2223" s="3"/>
      <c r="CI2223" s="3"/>
      <c r="CJ2223" s="3"/>
      <c r="CK2223" s="3"/>
    </row>
    <row r="2224" spans="1:89" s="2" customFormat="1">
      <c r="A2224" s="140"/>
      <c r="B2224" s="21"/>
      <c r="C2224" s="7"/>
      <c r="D2224" s="44"/>
      <c r="E2224" s="44"/>
      <c r="F2224" s="44"/>
      <c r="G2224" s="44"/>
      <c r="H2224" s="44"/>
      <c r="I2224" s="44"/>
      <c r="J2224" s="44"/>
      <c r="K2224" s="44"/>
      <c r="L2224" s="44"/>
      <c r="M2224" s="44"/>
      <c r="N2224" s="44"/>
      <c r="O2224" s="44"/>
      <c r="P2224" s="44"/>
      <c r="Q2224" s="44"/>
      <c r="R2224" s="44"/>
      <c r="S2224" s="28"/>
      <c r="T2224" s="28"/>
      <c r="U2224" s="28"/>
      <c r="V2224" s="28"/>
      <c r="W2224" s="28"/>
      <c r="X2224" s="28"/>
      <c r="Y2224" s="28"/>
      <c r="Z2224" s="28"/>
      <c r="AA2224" s="28"/>
      <c r="AB2224" s="27"/>
      <c r="AC2224" s="27"/>
      <c r="AD2224" s="27"/>
      <c r="AE2224" s="27"/>
      <c r="AF2224" s="27"/>
      <c r="AG2224" s="27"/>
      <c r="AH2224" s="27"/>
      <c r="AI2224" s="27"/>
      <c r="AJ2224" s="27"/>
      <c r="AK2224" s="27"/>
      <c r="AL2224" s="27"/>
      <c r="AM2224" s="27"/>
      <c r="AN2224" s="27"/>
      <c r="AO2224" s="27"/>
      <c r="AP2224" s="27"/>
      <c r="AQ2224" s="27"/>
      <c r="AR2224" s="27"/>
      <c r="AS2224" s="3"/>
      <c r="AT2224" s="3"/>
      <c r="AU2224" s="3"/>
      <c r="AV2224" s="3"/>
      <c r="AW2224" s="3"/>
      <c r="AX2224" s="3"/>
      <c r="AY2224" s="3"/>
      <c r="AZ2224" s="3"/>
      <c r="BA2224" s="3"/>
      <c r="BB2224" s="3"/>
      <c r="BC2224" s="3"/>
      <c r="BD2224" s="3"/>
      <c r="BE2224" s="3"/>
      <c r="BF2224" s="3"/>
      <c r="BG2224" s="3"/>
      <c r="BH2224" s="3"/>
      <c r="BI2224" s="3"/>
      <c r="BJ2224" s="3"/>
      <c r="BK2224" s="3"/>
      <c r="BL2224" s="3"/>
      <c r="BM2224" s="3"/>
      <c r="BN2224" s="3"/>
      <c r="BO2224" s="3"/>
      <c r="BP2224" s="3"/>
      <c r="BQ2224" s="3"/>
      <c r="BR2224" s="3"/>
      <c r="BS2224" s="3"/>
      <c r="BT2224" s="3"/>
      <c r="BU2224" s="3"/>
      <c r="BV2224" s="3"/>
      <c r="BW2224" s="3"/>
      <c r="BX2224" s="3"/>
      <c r="BY2224" s="3"/>
      <c r="BZ2224" s="3"/>
      <c r="CA2224" s="3"/>
      <c r="CB2224" s="3"/>
      <c r="CC2224" s="3"/>
      <c r="CD2224" s="3"/>
      <c r="CE2224" s="3"/>
      <c r="CF2224" s="3"/>
      <c r="CG2224" s="3"/>
      <c r="CH2224" s="3"/>
      <c r="CI2224" s="3"/>
      <c r="CJ2224" s="3"/>
      <c r="CK2224" s="3"/>
    </row>
    <row r="2225" spans="1:89" s="2" customFormat="1">
      <c r="A2225" s="140"/>
      <c r="B2225" s="21"/>
      <c r="C2225" s="7"/>
      <c r="D2225" s="44"/>
      <c r="E2225" s="44"/>
      <c r="F2225" s="44"/>
      <c r="G2225" s="44"/>
      <c r="H2225" s="44"/>
      <c r="I2225" s="44"/>
      <c r="J2225" s="44"/>
      <c r="K2225" s="44"/>
      <c r="L2225" s="44"/>
      <c r="M2225" s="44"/>
      <c r="N2225" s="44"/>
      <c r="O2225" s="44"/>
      <c r="P2225" s="44"/>
      <c r="Q2225" s="44"/>
      <c r="R2225" s="44"/>
      <c r="S2225" s="28"/>
      <c r="T2225" s="28"/>
      <c r="U2225" s="28"/>
      <c r="V2225" s="28"/>
      <c r="W2225" s="28"/>
      <c r="X2225" s="28"/>
      <c r="Y2225" s="28"/>
      <c r="Z2225" s="28"/>
      <c r="AA2225" s="28"/>
      <c r="AB2225" s="27"/>
      <c r="AC2225" s="27"/>
      <c r="AD2225" s="27"/>
      <c r="AE2225" s="27"/>
      <c r="AF2225" s="27"/>
      <c r="AG2225" s="27"/>
      <c r="AH2225" s="27"/>
      <c r="AI2225" s="27"/>
      <c r="AJ2225" s="27"/>
      <c r="AK2225" s="27"/>
      <c r="AL2225" s="27"/>
      <c r="AM2225" s="27"/>
      <c r="AN2225" s="27"/>
      <c r="AO2225" s="27"/>
      <c r="AP2225" s="27"/>
      <c r="AQ2225" s="27"/>
      <c r="AR2225" s="27"/>
      <c r="AS2225" s="3"/>
      <c r="AT2225" s="3"/>
      <c r="AU2225" s="3"/>
      <c r="AV2225" s="3"/>
      <c r="AW2225" s="3"/>
      <c r="AX2225" s="3"/>
      <c r="AY2225" s="3"/>
      <c r="AZ2225" s="3"/>
      <c r="BA2225" s="3"/>
      <c r="BB2225" s="3"/>
      <c r="BC2225" s="3"/>
      <c r="BD2225" s="3"/>
      <c r="BE2225" s="3"/>
      <c r="BF2225" s="3"/>
      <c r="BG2225" s="3"/>
      <c r="BH2225" s="3"/>
      <c r="BI2225" s="3"/>
      <c r="BJ2225" s="3"/>
      <c r="BK2225" s="3"/>
      <c r="BL2225" s="3"/>
      <c r="BM2225" s="3"/>
      <c r="BN2225" s="3"/>
      <c r="BO2225" s="3"/>
      <c r="BP2225" s="3"/>
      <c r="BQ2225" s="3"/>
      <c r="BR2225" s="3"/>
      <c r="BS2225" s="3"/>
      <c r="BT2225" s="3"/>
      <c r="BU2225" s="3"/>
      <c r="BV2225" s="3"/>
      <c r="BW2225" s="3"/>
      <c r="BX2225" s="3"/>
      <c r="BY2225" s="3"/>
      <c r="BZ2225" s="3"/>
      <c r="CA2225" s="3"/>
      <c r="CB2225" s="3"/>
      <c r="CC2225" s="3"/>
      <c r="CD2225" s="3"/>
      <c r="CE2225" s="3"/>
      <c r="CF2225" s="3"/>
      <c r="CG2225" s="3"/>
      <c r="CH2225" s="3"/>
      <c r="CI2225" s="3"/>
      <c r="CJ2225" s="3"/>
      <c r="CK2225" s="3"/>
    </row>
    <row r="2226" spans="1:89" s="2" customFormat="1">
      <c r="A2226" s="140"/>
      <c r="B2226" s="21"/>
      <c r="C2226" s="7"/>
      <c r="D2226" s="44"/>
      <c r="E2226" s="44"/>
      <c r="F2226" s="44"/>
      <c r="G2226" s="44"/>
      <c r="H2226" s="44"/>
      <c r="I2226" s="44"/>
      <c r="J2226" s="44"/>
      <c r="K2226" s="44"/>
      <c r="L2226" s="44"/>
      <c r="M2226" s="44"/>
      <c r="N2226" s="44"/>
      <c r="O2226" s="44"/>
      <c r="P2226" s="44"/>
      <c r="Q2226" s="44"/>
      <c r="R2226" s="44"/>
      <c r="S2226" s="28"/>
      <c r="T2226" s="28"/>
      <c r="U2226" s="28"/>
      <c r="V2226" s="28"/>
      <c r="W2226" s="28"/>
      <c r="X2226" s="28"/>
      <c r="Y2226" s="28"/>
      <c r="Z2226" s="28"/>
      <c r="AA2226" s="28"/>
      <c r="AB2226" s="27"/>
      <c r="AC2226" s="27"/>
      <c r="AD2226" s="27"/>
      <c r="AE2226" s="27"/>
      <c r="AF2226" s="27"/>
      <c r="AG2226" s="27"/>
      <c r="AH2226" s="27"/>
      <c r="AI2226" s="27"/>
      <c r="AJ2226" s="27"/>
      <c r="AK2226" s="27"/>
      <c r="AL2226" s="27"/>
      <c r="AM2226" s="27"/>
      <c r="AN2226" s="27"/>
      <c r="AO2226" s="27"/>
      <c r="AP2226" s="27"/>
      <c r="AQ2226" s="27"/>
      <c r="AR2226" s="27"/>
      <c r="AS2226" s="3"/>
      <c r="AT2226" s="3"/>
      <c r="AU2226" s="3"/>
      <c r="AV2226" s="3"/>
      <c r="AW2226" s="3"/>
      <c r="AX2226" s="3"/>
      <c r="AY2226" s="3"/>
      <c r="AZ2226" s="3"/>
      <c r="BA2226" s="3"/>
      <c r="BB2226" s="3"/>
      <c r="BC2226" s="3"/>
      <c r="BD2226" s="3"/>
      <c r="BE2226" s="3"/>
      <c r="BF2226" s="3"/>
      <c r="BG2226" s="3"/>
      <c r="BH2226" s="3"/>
      <c r="BI2226" s="3"/>
      <c r="BJ2226" s="3"/>
      <c r="BK2226" s="3"/>
      <c r="BL2226" s="3"/>
      <c r="BM2226" s="3"/>
      <c r="BN2226" s="3"/>
      <c r="BO2226" s="3"/>
      <c r="BP2226" s="3"/>
      <c r="BQ2226" s="3"/>
      <c r="BR2226" s="3"/>
      <c r="BS2226" s="3"/>
      <c r="BT2226" s="3"/>
      <c r="BU2226" s="3"/>
      <c r="BV2226" s="3"/>
      <c r="BW2226" s="3"/>
      <c r="BX2226" s="3"/>
      <c r="BY2226" s="3"/>
      <c r="BZ2226" s="3"/>
      <c r="CA2226" s="3"/>
      <c r="CB2226" s="3"/>
      <c r="CC2226" s="3"/>
      <c r="CD2226" s="3"/>
      <c r="CE2226" s="3"/>
      <c r="CF2226" s="3"/>
      <c r="CG2226" s="3"/>
      <c r="CH2226" s="3"/>
      <c r="CI2226" s="3"/>
      <c r="CJ2226" s="3"/>
      <c r="CK2226" s="3"/>
    </row>
    <row r="2227" spans="1:89" s="2" customFormat="1">
      <c r="A2227" s="140"/>
      <c r="B2227" s="21"/>
      <c r="C2227" s="7"/>
      <c r="D2227" s="44"/>
      <c r="E2227" s="44"/>
      <c r="F2227" s="44"/>
      <c r="G2227" s="44"/>
      <c r="H2227" s="44"/>
      <c r="I2227" s="44"/>
      <c r="J2227" s="44"/>
      <c r="K2227" s="44"/>
      <c r="L2227" s="44"/>
      <c r="M2227" s="44"/>
      <c r="N2227" s="44"/>
      <c r="O2227" s="44"/>
      <c r="P2227" s="44"/>
      <c r="Q2227" s="44"/>
      <c r="R2227" s="44"/>
      <c r="S2227" s="28"/>
      <c r="T2227" s="28"/>
      <c r="U2227" s="28"/>
      <c r="V2227" s="28"/>
      <c r="W2227" s="28"/>
      <c r="X2227" s="28"/>
      <c r="Y2227" s="28"/>
      <c r="Z2227" s="28"/>
      <c r="AA2227" s="28"/>
      <c r="AB2227" s="27"/>
      <c r="AC2227" s="27"/>
      <c r="AD2227" s="27"/>
      <c r="AE2227" s="27"/>
      <c r="AF2227" s="27"/>
      <c r="AG2227" s="27"/>
      <c r="AH2227" s="27"/>
      <c r="AI2227" s="27"/>
      <c r="AJ2227" s="27"/>
      <c r="AK2227" s="27"/>
      <c r="AL2227" s="27"/>
      <c r="AM2227" s="27"/>
      <c r="AN2227" s="27"/>
      <c r="AO2227" s="27"/>
      <c r="AP2227" s="27"/>
      <c r="AQ2227" s="27"/>
      <c r="AR2227" s="27"/>
      <c r="AS2227" s="3"/>
      <c r="AT2227" s="3"/>
      <c r="AU2227" s="3"/>
      <c r="AV2227" s="3"/>
      <c r="AW2227" s="3"/>
      <c r="AX2227" s="3"/>
      <c r="AY2227" s="3"/>
      <c r="AZ2227" s="3"/>
      <c r="BA2227" s="3"/>
      <c r="BB2227" s="3"/>
      <c r="BC2227" s="3"/>
      <c r="BD2227" s="3"/>
      <c r="BE2227" s="3"/>
      <c r="BF2227" s="3"/>
      <c r="BG2227" s="3"/>
      <c r="BH2227" s="3"/>
      <c r="BI2227" s="3"/>
      <c r="BJ2227" s="3"/>
      <c r="BK2227" s="3"/>
      <c r="BL2227" s="3"/>
      <c r="BM2227" s="3"/>
      <c r="BN2227" s="3"/>
      <c r="BO2227" s="3"/>
      <c r="BP2227" s="3"/>
      <c r="BQ2227" s="3"/>
      <c r="BR2227" s="3"/>
      <c r="BS2227" s="3"/>
      <c r="BT2227" s="3"/>
      <c r="BU2227" s="3"/>
      <c r="BV2227" s="3"/>
      <c r="BW2227" s="3"/>
      <c r="BX2227" s="3"/>
      <c r="BY2227" s="3"/>
      <c r="BZ2227" s="3"/>
      <c r="CA2227" s="3"/>
      <c r="CB2227" s="3"/>
      <c r="CC2227" s="3"/>
      <c r="CD2227" s="3"/>
      <c r="CE2227" s="3"/>
      <c r="CF2227" s="3"/>
      <c r="CG2227" s="3"/>
      <c r="CH2227" s="3"/>
      <c r="CI2227" s="3"/>
      <c r="CJ2227" s="3"/>
      <c r="CK2227" s="3"/>
    </row>
    <row r="2228" spans="1:89" s="2" customFormat="1">
      <c r="A2228" s="140"/>
      <c r="B2228" s="21"/>
      <c r="C2228" s="7"/>
      <c r="D2228" s="44"/>
      <c r="E2228" s="44"/>
      <c r="F2228" s="44"/>
      <c r="G2228" s="44"/>
      <c r="H2228" s="44"/>
      <c r="I2228" s="44"/>
      <c r="J2228" s="44"/>
      <c r="K2228" s="44"/>
      <c r="L2228" s="44"/>
      <c r="M2228" s="44"/>
      <c r="N2228" s="44"/>
      <c r="O2228" s="44"/>
      <c r="P2228" s="44"/>
      <c r="Q2228" s="44"/>
      <c r="R2228" s="44"/>
      <c r="S2228" s="28"/>
      <c r="T2228" s="28"/>
      <c r="U2228" s="28"/>
      <c r="V2228" s="28"/>
      <c r="W2228" s="28"/>
      <c r="X2228" s="28"/>
      <c r="Y2228" s="28"/>
      <c r="Z2228" s="28"/>
      <c r="AA2228" s="28"/>
      <c r="AB2228" s="27"/>
      <c r="AC2228" s="27"/>
      <c r="AD2228" s="27"/>
      <c r="AE2228" s="27"/>
      <c r="AF2228" s="27"/>
      <c r="AG2228" s="27"/>
      <c r="AH2228" s="27"/>
      <c r="AI2228" s="27"/>
      <c r="AJ2228" s="27"/>
      <c r="AK2228" s="27"/>
      <c r="AL2228" s="27"/>
      <c r="AM2228" s="27"/>
      <c r="AN2228" s="27"/>
      <c r="AO2228" s="27"/>
      <c r="AP2228" s="27"/>
      <c r="AQ2228" s="27"/>
      <c r="AR2228" s="27"/>
      <c r="AS2228" s="3"/>
      <c r="AT2228" s="3"/>
      <c r="AU2228" s="3"/>
      <c r="AV2228" s="3"/>
      <c r="AW2228" s="3"/>
      <c r="AX2228" s="3"/>
      <c r="AY2228" s="3"/>
      <c r="AZ2228" s="3"/>
      <c r="BA2228" s="3"/>
      <c r="BB2228" s="3"/>
      <c r="BC2228" s="3"/>
      <c r="BD2228" s="3"/>
      <c r="BE2228" s="3"/>
      <c r="BF2228" s="3"/>
      <c r="BG2228" s="3"/>
      <c r="BH2228" s="3"/>
      <c r="BI2228" s="3"/>
      <c r="BJ2228" s="3"/>
      <c r="BK2228" s="3"/>
      <c r="BL2228" s="3"/>
      <c r="BM2228" s="3"/>
      <c r="BN2228" s="3"/>
      <c r="BO2228" s="3"/>
      <c r="BP2228" s="3"/>
      <c r="BQ2228" s="3"/>
      <c r="BR2228" s="3"/>
      <c r="BS2228" s="3"/>
      <c r="BT2228" s="3"/>
      <c r="BU2228" s="3"/>
      <c r="BV2228" s="3"/>
      <c r="BW2228" s="3"/>
      <c r="BX2228" s="3"/>
      <c r="BY2228" s="3"/>
      <c r="BZ2228" s="3"/>
      <c r="CA2228" s="3"/>
      <c r="CB2228" s="3"/>
      <c r="CC2228" s="3"/>
      <c r="CD2228" s="3"/>
      <c r="CE2228" s="3"/>
      <c r="CF2228" s="3"/>
      <c r="CG2228" s="3"/>
      <c r="CH2228" s="3"/>
      <c r="CI2228" s="3"/>
      <c r="CJ2228" s="3"/>
      <c r="CK2228" s="3"/>
    </row>
    <row r="2229" spans="1:89" s="2" customFormat="1">
      <c r="A2229" s="140"/>
      <c r="B2229" s="21"/>
      <c r="C2229" s="7"/>
      <c r="D2229" s="44"/>
      <c r="E2229" s="44"/>
      <c r="F2229" s="44"/>
      <c r="G2229" s="44"/>
      <c r="H2229" s="44"/>
      <c r="I2229" s="44"/>
      <c r="J2229" s="44"/>
      <c r="K2229" s="44"/>
      <c r="L2229" s="44"/>
      <c r="M2229" s="44"/>
      <c r="N2229" s="44"/>
      <c r="O2229" s="44"/>
      <c r="P2229" s="44"/>
      <c r="Q2229" s="44"/>
      <c r="R2229" s="44"/>
      <c r="S2229" s="28"/>
      <c r="T2229" s="28"/>
      <c r="U2229" s="28"/>
      <c r="V2229" s="28"/>
      <c r="W2229" s="28"/>
      <c r="X2229" s="28"/>
      <c r="Y2229" s="28"/>
      <c r="Z2229" s="28"/>
      <c r="AA2229" s="28"/>
      <c r="AB2229" s="27"/>
      <c r="AC2229" s="27"/>
      <c r="AD2229" s="27"/>
      <c r="AE2229" s="27"/>
      <c r="AF2229" s="27"/>
      <c r="AG2229" s="27"/>
      <c r="AH2229" s="27"/>
      <c r="AI2229" s="27"/>
      <c r="AJ2229" s="27"/>
      <c r="AK2229" s="27"/>
      <c r="AL2229" s="27"/>
      <c r="AM2229" s="27"/>
      <c r="AN2229" s="27"/>
      <c r="AO2229" s="27"/>
      <c r="AP2229" s="27"/>
      <c r="AQ2229" s="27"/>
      <c r="AR2229" s="27"/>
      <c r="AS2229" s="3"/>
      <c r="AT2229" s="3"/>
      <c r="AU2229" s="3"/>
      <c r="AV2229" s="3"/>
      <c r="AW2229" s="3"/>
      <c r="AX2229" s="3"/>
      <c r="AY2229" s="3"/>
      <c r="AZ2229" s="3"/>
      <c r="BA2229" s="3"/>
      <c r="BB2229" s="3"/>
      <c r="BC2229" s="3"/>
      <c r="BD2229" s="3"/>
      <c r="BE2229" s="3"/>
      <c r="BF2229" s="3"/>
      <c r="BG2229" s="3"/>
      <c r="BH2229" s="3"/>
      <c r="BI2229" s="3"/>
      <c r="BJ2229" s="3"/>
      <c r="BK2229" s="3"/>
      <c r="BL2229" s="3"/>
      <c r="BM2229" s="3"/>
      <c r="BN2229" s="3"/>
      <c r="BO2229" s="3"/>
      <c r="BP2229" s="3"/>
      <c r="BQ2229" s="3"/>
      <c r="BR2229" s="3"/>
      <c r="BS2229" s="3"/>
      <c r="BT2229" s="3"/>
      <c r="BU2229" s="3"/>
      <c r="BV2229" s="3"/>
      <c r="BW2229" s="3"/>
      <c r="BX2229" s="3"/>
      <c r="BY2229" s="3"/>
      <c r="BZ2229" s="3"/>
      <c r="CA2229" s="3"/>
      <c r="CB2229" s="3"/>
      <c r="CC2229" s="3"/>
      <c r="CD2229" s="3"/>
      <c r="CE2229" s="3"/>
      <c r="CF2229" s="3"/>
      <c r="CG2229" s="3"/>
      <c r="CH2229" s="3"/>
      <c r="CI2229" s="3"/>
      <c r="CJ2229" s="3"/>
      <c r="CK2229" s="3"/>
    </row>
    <row r="2230" spans="1:89" s="2" customFormat="1">
      <c r="A2230" s="140"/>
      <c r="B2230" s="21"/>
      <c r="C2230" s="7"/>
      <c r="D2230" s="44"/>
      <c r="E2230" s="44"/>
      <c r="F2230" s="44"/>
      <c r="G2230" s="44"/>
      <c r="H2230" s="44"/>
      <c r="I2230" s="44"/>
      <c r="J2230" s="44"/>
      <c r="K2230" s="44"/>
      <c r="L2230" s="44"/>
      <c r="M2230" s="44"/>
      <c r="N2230" s="44"/>
      <c r="O2230" s="44"/>
      <c r="P2230" s="44"/>
      <c r="Q2230" s="44"/>
      <c r="R2230" s="44"/>
      <c r="S2230" s="28"/>
      <c r="T2230" s="28"/>
      <c r="U2230" s="28"/>
      <c r="V2230" s="28"/>
      <c r="W2230" s="28"/>
      <c r="X2230" s="28"/>
      <c r="Y2230" s="28"/>
      <c r="Z2230" s="28"/>
      <c r="AA2230" s="28"/>
      <c r="AB2230" s="27"/>
      <c r="AC2230" s="27"/>
      <c r="AD2230" s="27"/>
      <c r="AE2230" s="27"/>
      <c r="AF2230" s="27"/>
      <c r="AG2230" s="27"/>
      <c r="AH2230" s="27"/>
      <c r="AI2230" s="27"/>
      <c r="AJ2230" s="27"/>
      <c r="AK2230" s="27"/>
      <c r="AL2230" s="27"/>
      <c r="AM2230" s="27"/>
      <c r="AN2230" s="27"/>
      <c r="AO2230" s="27"/>
      <c r="AP2230" s="27"/>
      <c r="AQ2230" s="27"/>
      <c r="AR2230" s="27"/>
      <c r="AS2230" s="3"/>
      <c r="AT2230" s="3"/>
      <c r="AU2230" s="3"/>
      <c r="AV2230" s="3"/>
      <c r="AW2230" s="3"/>
      <c r="AX2230" s="3"/>
      <c r="AY2230" s="3"/>
      <c r="AZ2230" s="3"/>
      <c r="BA2230" s="3"/>
      <c r="BB2230" s="3"/>
      <c r="BC2230" s="3"/>
      <c r="BD2230" s="3"/>
      <c r="BE2230" s="3"/>
      <c r="BF2230" s="3"/>
      <c r="BG2230" s="3"/>
      <c r="BH2230" s="3"/>
      <c r="BI2230" s="3"/>
      <c r="BJ2230" s="3"/>
      <c r="BK2230" s="3"/>
      <c r="BL2230" s="3"/>
      <c r="BM2230" s="3"/>
      <c r="BN2230" s="3"/>
      <c r="BO2230" s="3"/>
      <c r="BP2230" s="3"/>
      <c r="BQ2230" s="3"/>
      <c r="BR2230" s="3"/>
      <c r="BS2230" s="3"/>
      <c r="BT2230" s="3"/>
      <c r="BU2230" s="3"/>
      <c r="BV2230" s="3"/>
      <c r="BW2230" s="3"/>
      <c r="BX2230" s="3"/>
      <c r="BY2230" s="3"/>
      <c r="BZ2230" s="3"/>
      <c r="CA2230" s="3"/>
      <c r="CB2230" s="3"/>
      <c r="CC2230" s="3"/>
      <c r="CD2230" s="3"/>
      <c r="CE2230" s="3"/>
      <c r="CF2230" s="3"/>
      <c r="CG2230" s="3"/>
      <c r="CH2230" s="3"/>
      <c r="CI2230" s="3"/>
      <c r="CJ2230" s="3"/>
      <c r="CK2230" s="3"/>
    </row>
    <row r="2231" spans="1:89" s="2" customFormat="1">
      <c r="A2231" s="140"/>
      <c r="B2231" s="21"/>
      <c r="C2231" s="7"/>
      <c r="D2231" s="44"/>
      <c r="E2231" s="44"/>
      <c r="F2231" s="44"/>
      <c r="G2231" s="44"/>
      <c r="H2231" s="44"/>
      <c r="I2231" s="44"/>
      <c r="J2231" s="44"/>
      <c r="K2231" s="44"/>
      <c r="L2231" s="44"/>
      <c r="M2231" s="44"/>
      <c r="N2231" s="44"/>
      <c r="O2231" s="44"/>
      <c r="P2231" s="44"/>
      <c r="Q2231" s="44"/>
      <c r="R2231" s="44"/>
      <c r="S2231" s="28"/>
      <c r="T2231" s="28"/>
      <c r="U2231" s="28"/>
      <c r="V2231" s="28"/>
      <c r="W2231" s="28"/>
      <c r="X2231" s="28"/>
      <c r="Y2231" s="28"/>
      <c r="Z2231" s="28"/>
      <c r="AA2231" s="28"/>
      <c r="AB2231" s="27"/>
      <c r="AC2231" s="27"/>
      <c r="AD2231" s="27"/>
      <c r="AE2231" s="27"/>
      <c r="AF2231" s="27"/>
      <c r="AG2231" s="27"/>
      <c r="AH2231" s="27"/>
      <c r="AI2231" s="27"/>
      <c r="AJ2231" s="27"/>
      <c r="AK2231" s="27"/>
      <c r="AL2231" s="27"/>
      <c r="AM2231" s="27"/>
      <c r="AN2231" s="27"/>
      <c r="AO2231" s="27"/>
      <c r="AP2231" s="27"/>
      <c r="AQ2231" s="27"/>
      <c r="AR2231" s="27"/>
      <c r="AS2231" s="3"/>
      <c r="AT2231" s="3"/>
      <c r="AU2231" s="3"/>
      <c r="AV2231" s="3"/>
      <c r="AW2231" s="3"/>
      <c r="AX2231" s="3"/>
      <c r="AY2231" s="3"/>
      <c r="AZ2231" s="3"/>
      <c r="BA2231" s="3"/>
      <c r="BB2231" s="3"/>
      <c r="BC2231" s="3"/>
      <c r="BD2231" s="3"/>
      <c r="BE2231" s="3"/>
      <c r="BF2231" s="3"/>
      <c r="BG2231" s="3"/>
      <c r="BH2231" s="3"/>
      <c r="BI2231" s="3"/>
      <c r="BJ2231" s="3"/>
      <c r="BK2231" s="3"/>
      <c r="BL2231" s="3"/>
      <c r="BM2231" s="3"/>
      <c r="BN2231" s="3"/>
      <c r="BO2231" s="3"/>
      <c r="BP2231" s="3"/>
      <c r="BQ2231" s="3"/>
      <c r="BR2231" s="3"/>
      <c r="BS2231" s="3"/>
      <c r="BT2231" s="3"/>
      <c r="BU2231" s="3"/>
      <c r="BV2231" s="3"/>
      <c r="BW2231" s="3"/>
      <c r="BX2231" s="3"/>
      <c r="BY2231" s="3"/>
      <c r="BZ2231" s="3"/>
      <c r="CA2231" s="3"/>
      <c r="CB2231" s="3"/>
      <c r="CC2231" s="3"/>
      <c r="CD2231" s="3"/>
      <c r="CE2231" s="3"/>
      <c r="CF2231" s="3"/>
      <c r="CG2231" s="3"/>
      <c r="CH2231" s="3"/>
      <c r="CI2231" s="3"/>
      <c r="CJ2231" s="3"/>
      <c r="CK2231" s="3"/>
    </row>
    <row r="2232" spans="1:89" s="2" customFormat="1">
      <c r="A2232" s="140"/>
      <c r="B2232" s="21"/>
      <c r="C2232" s="7"/>
      <c r="D2232" s="44"/>
      <c r="E2232" s="44"/>
      <c r="F2232" s="44"/>
      <c r="G2232" s="44"/>
      <c r="H2232" s="44"/>
      <c r="I2232" s="44"/>
      <c r="J2232" s="44"/>
      <c r="K2232" s="44"/>
      <c r="L2232" s="44"/>
      <c r="M2232" s="44"/>
      <c r="N2232" s="44"/>
      <c r="O2232" s="44"/>
      <c r="P2232" s="44"/>
      <c r="Q2232" s="44"/>
      <c r="R2232" s="44"/>
      <c r="S2232" s="28"/>
      <c r="T2232" s="28"/>
      <c r="U2232" s="28"/>
      <c r="V2232" s="28"/>
      <c r="W2232" s="28"/>
      <c r="X2232" s="28"/>
      <c r="Y2232" s="28"/>
      <c r="Z2232" s="28"/>
      <c r="AA2232" s="28"/>
      <c r="AB2232" s="27"/>
      <c r="AC2232" s="27"/>
      <c r="AD2232" s="27"/>
      <c r="AE2232" s="27"/>
      <c r="AF2232" s="27"/>
      <c r="AG2232" s="27"/>
      <c r="AH2232" s="27"/>
      <c r="AI2232" s="27"/>
      <c r="AJ2232" s="27"/>
      <c r="AK2232" s="27"/>
      <c r="AL2232" s="27"/>
      <c r="AM2232" s="27"/>
      <c r="AN2232" s="27"/>
      <c r="AO2232" s="27"/>
      <c r="AP2232" s="27"/>
      <c r="AQ2232" s="27"/>
      <c r="AR2232" s="27"/>
      <c r="AS2232" s="3"/>
      <c r="AT2232" s="3"/>
      <c r="AU2232" s="3"/>
      <c r="AV2232" s="3"/>
      <c r="AW2232" s="3"/>
      <c r="AX2232" s="3"/>
      <c r="AY2232" s="3"/>
      <c r="AZ2232" s="3"/>
      <c r="BA2232" s="3"/>
      <c r="BB2232" s="3"/>
      <c r="BC2232" s="3"/>
      <c r="BD2232" s="3"/>
      <c r="BE2232" s="3"/>
      <c r="BF2232" s="3"/>
      <c r="BG2232" s="3"/>
      <c r="BH2232" s="3"/>
      <c r="BI2232" s="3"/>
      <c r="BJ2232" s="3"/>
      <c r="BK2232" s="3"/>
      <c r="BL2232" s="3"/>
      <c r="BM2232" s="3"/>
      <c r="BN2232" s="3"/>
      <c r="BO2232" s="3"/>
      <c r="BP2232" s="3"/>
      <c r="BQ2232" s="3"/>
      <c r="BR2232" s="3"/>
      <c r="BS2232" s="3"/>
      <c r="BT2232" s="3"/>
      <c r="BU2232" s="3"/>
      <c r="BV2232" s="3"/>
      <c r="BW2232" s="3"/>
      <c r="BX2232" s="3"/>
      <c r="BY2232" s="3"/>
      <c r="BZ2232" s="3"/>
      <c r="CA2232" s="3"/>
      <c r="CB2232" s="3"/>
      <c r="CC2232" s="3"/>
      <c r="CD2232" s="3"/>
      <c r="CE2232" s="3"/>
      <c r="CF2232" s="3"/>
      <c r="CG2232" s="3"/>
      <c r="CH2232" s="3"/>
      <c r="CI2232" s="3"/>
      <c r="CJ2232" s="3"/>
      <c r="CK2232" s="3"/>
    </row>
    <row r="2233" spans="1:89" s="2" customFormat="1">
      <c r="A2233" s="140"/>
      <c r="B2233" s="21"/>
      <c r="C2233" s="7"/>
      <c r="D2233" s="44"/>
      <c r="E2233" s="44"/>
      <c r="F2233" s="44"/>
      <c r="G2233" s="44"/>
      <c r="H2233" s="44"/>
      <c r="I2233" s="44"/>
      <c r="J2233" s="44"/>
      <c r="K2233" s="44"/>
      <c r="L2233" s="44"/>
      <c r="M2233" s="44"/>
      <c r="N2233" s="44"/>
      <c r="O2233" s="44"/>
      <c r="P2233" s="44"/>
      <c r="Q2233" s="44"/>
      <c r="R2233" s="44"/>
      <c r="S2233" s="28"/>
      <c r="T2233" s="28"/>
      <c r="U2233" s="28"/>
      <c r="V2233" s="28"/>
      <c r="W2233" s="28"/>
      <c r="X2233" s="28"/>
      <c r="Y2233" s="28"/>
      <c r="Z2233" s="28"/>
      <c r="AA2233" s="28"/>
      <c r="AB2233" s="27"/>
      <c r="AC2233" s="27"/>
      <c r="AD2233" s="27"/>
      <c r="AE2233" s="27"/>
      <c r="AF2233" s="27"/>
      <c r="AG2233" s="27"/>
      <c r="AH2233" s="27"/>
      <c r="AI2233" s="27"/>
      <c r="AJ2233" s="27"/>
      <c r="AK2233" s="27"/>
      <c r="AL2233" s="27"/>
      <c r="AM2233" s="27"/>
      <c r="AN2233" s="27"/>
      <c r="AO2233" s="27"/>
      <c r="AP2233" s="27"/>
      <c r="AQ2233" s="27"/>
      <c r="AR2233" s="27"/>
      <c r="AS2233" s="3"/>
      <c r="AT2233" s="3"/>
      <c r="AU2233" s="3"/>
      <c r="AV2233" s="3"/>
      <c r="AW2233" s="3"/>
      <c r="AX2233" s="3"/>
      <c r="AY2233" s="3"/>
      <c r="AZ2233" s="3"/>
      <c r="BA2233" s="3"/>
      <c r="BB2233" s="3"/>
      <c r="BC2233" s="3"/>
      <c r="BD2233" s="3"/>
      <c r="BE2233" s="3"/>
      <c r="BF2233" s="3"/>
      <c r="BG2233" s="3"/>
      <c r="BH2233" s="3"/>
      <c r="BI2233" s="3"/>
      <c r="BJ2233" s="3"/>
      <c r="BK2233" s="3"/>
      <c r="BL2233" s="3"/>
      <c r="BM2233" s="3"/>
      <c r="BN2233" s="3"/>
      <c r="BO2233" s="3"/>
      <c r="BP2233" s="3"/>
      <c r="BQ2233" s="3"/>
      <c r="BR2233" s="3"/>
      <c r="BS2233" s="3"/>
      <c r="BT2233" s="3"/>
      <c r="BU2233" s="3"/>
      <c r="BV2233" s="3"/>
      <c r="BW2233" s="3"/>
      <c r="BX2233" s="3"/>
      <c r="BY2233" s="3"/>
      <c r="BZ2233" s="3"/>
      <c r="CA2233" s="3"/>
      <c r="CB2233" s="3"/>
      <c r="CC2233" s="3"/>
      <c r="CD2233" s="3"/>
      <c r="CE2233" s="3"/>
      <c r="CF2233" s="3"/>
      <c r="CG2233" s="3"/>
      <c r="CH2233" s="3"/>
      <c r="CI2233" s="3"/>
      <c r="CJ2233" s="3"/>
      <c r="CK2233" s="3"/>
    </row>
    <row r="2234" spans="1:89" s="2" customFormat="1">
      <c r="A2234" s="140"/>
      <c r="B2234" s="21"/>
      <c r="C2234" s="7"/>
      <c r="D2234" s="44"/>
      <c r="E2234" s="44"/>
      <c r="F2234" s="44"/>
      <c r="G2234" s="44"/>
      <c r="H2234" s="44"/>
      <c r="I2234" s="44"/>
      <c r="J2234" s="44"/>
      <c r="K2234" s="44"/>
      <c r="L2234" s="44"/>
      <c r="M2234" s="44"/>
      <c r="N2234" s="44"/>
      <c r="O2234" s="44"/>
      <c r="P2234" s="44"/>
      <c r="Q2234" s="44"/>
      <c r="R2234" s="44"/>
      <c r="S2234" s="28"/>
      <c r="T2234" s="28"/>
      <c r="U2234" s="28"/>
      <c r="V2234" s="28"/>
      <c r="W2234" s="28"/>
      <c r="X2234" s="28"/>
      <c r="Y2234" s="28"/>
      <c r="Z2234" s="28"/>
      <c r="AA2234" s="28"/>
      <c r="AB2234" s="27"/>
      <c r="AC2234" s="27"/>
      <c r="AD2234" s="27"/>
      <c r="AE2234" s="27"/>
      <c r="AF2234" s="27"/>
      <c r="AG2234" s="27"/>
      <c r="AH2234" s="27"/>
      <c r="AI2234" s="27"/>
      <c r="AJ2234" s="27"/>
      <c r="AK2234" s="27"/>
      <c r="AL2234" s="27"/>
      <c r="AM2234" s="27"/>
      <c r="AN2234" s="27"/>
      <c r="AO2234" s="27"/>
      <c r="AP2234" s="27"/>
      <c r="AQ2234" s="27"/>
      <c r="AR2234" s="27"/>
      <c r="AS2234" s="3"/>
      <c r="AT2234" s="3"/>
      <c r="AU2234" s="3"/>
      <c r="AV2234" s="3"/>
      <c r="AW2234" s="3"/>
      <c r="AX2234" s="3"/>
      <c r="AY2234" s="3"/>
      <c r="AZ2234" s="3"/>
      <c r="BA2234" s="3"/>
      <c r="BB2234" s="3"/>
      <c r="BC2234" s="3"/>
      <c r="BD2234" s="3"/>
      <c r="BE2234" s="3"/>
      <c r="BF2234" s="3"/>
      <c r="BG2234" s="3"/>
      <c r="BH2234" s="3"/>
      <c r="BI2234" s="3"/>
      <c r="BJ2234" s="3"/>
      <c r="BK2234" s="3"/>
      <c r="BL2234" s="3"/>
      <c r="BM2234" s="3"/>
      <c r="BN2234" s="3"/>
      <c r="BO2234" s="3"/>
      <c r="BP2234" s="3"/>
      <c r="BQ2234" s="3"/>
      <c r="BR2234" s="3"/>
      <c r="BS2234" s="3"/>
      <c r="BT2234" s="3"/>
      <c r="BU2234" s="3"/>
      <c r="BV2234" s="3"/>
      <c r="BW2234" s="3"/>
      <c r="BX2234" s="3"/>
      <c r="BY2234" s="3"/>
      <c r="BZ2234" s="3"/>
      <c r="CA2234" s="3"/>
      <c r="CB2234" s="3"/>
      <c r="CC2234" s="3"/>
      <c r="CD2234" s="3"/>
      <c r="CE2234" s="3"/>
      <c r="CF2234" s="3"/>
      <c r="CG2234" s="3"/>
      <c r="CH2234" s="3"/>
      <c r="CI2234" s="3"/>
      <c r="CJ2234" s="3"/>
      <c r="CK2234" s="3"/>
    </row>
    <row r="2235" spans="1:89" s="2" customFormat="1">
      <c r="A2235" s="140"/>
      <c r="B2235" s="21"/>
      <c r="C2235" s="7"/>
      <c r="D2235" s="44"/>
      <c r="E2235" s="44"/>
      <c r="F2235" s="44"/>
      <c r="G2235" s="44"/>
      <c r="H2235" s="44"/>
      <c r="I2235" s="44"/>
      <c r="J2235" s="44"/>
      <c r="K2235" s="44"/>
      <c r="L2235" s="44"/>
      <c r="M2235" s="44"/>
      <c r="N2235" s="44"/>
      <c r="O2235" s="44"/>
      <c r="P2235" s="44"/>
      <c r="Q2235" s="44"/>
      <c r="R2235" s="44"/>
      <c r="S2235" s="28"/>
      <c r="T2235" s="28"/>
      <c r="U2235" s="28"/>
      <c r="V2235" s="28"/>
      <c r="W2235" s="28"/>
      <c r="X2235" s="28"/>
      <c r="Y2235" s="28"/>
      <c r="Z2235" s="28"/>
      <c r="AA2235" s="28"/>
      <c r="AB2235" s="27"/>
      <c r="AC2235" s="27"/>
      <c r="AD2235" s="27"/>
      <c r="AE2235" s="27"/>
      <c r="AF2235" s="27"/>
      <c r="AG2235" s="27"/>
      <c r="AH2235" s="27"/>
      <c r="AI2235" s="27"/>
      <c r="AJ2235" s="27"/>
      <c r="AK2235" s="27"/>
      <c r="AL2235" s="27"/>
      <c r="AM2235" s="27"/>
      <c r="AN2235" s="27"/>
      <c r="AO2235" s="27"/>
      <c r="AP2235" s="27"/>
      <c r="AQ2235" s="27"/>
      <c r="AR2235" s="27"/>
      <c r="AS2235" s="3"/>
      <c r="AT2235" s="3"/>
      <c r="AU2235" s="3"/>
      <c r="AV2235" s="3"/>
      <c r="AW2235" s="3"/>
      <c r="AX2235" s="3"/>
      <c r="AY2235" s="3"/>
      <c r="AZ2235" s="3"/>
      <c r="BA2235" s="3"/>
      <c r="BB2235" s="3"/>
      <c r="BC2235" s="3"/>
      <c r="BD2235" s="3"/>
      <c r="BE2235" s="3"/>
      <c r="BF2235" s="3"/>
      <c r="BG2235" s="3"/>
      <c r="BH2235" s="3"/>
      <c r="BI2235" s="3"/>
      <c r="BJ2235" s="3"/>
      <c r="BK2235" s="3"/>
      <c r="BL2235" s="3"/>
      <c r="BM2235" s="3"/>
      <c r="BN2235" s="3"/>
      <c r="BO2235" s="3"/>
      <c r="BP2235" s="3"/>
      <c r="BQ2235" s="3"/>
      <c r="BR2235" s="3"/>
      <c r="BS2235" s="3"/>
      <c r="BT2235" s="3"/>
      <c r="BU2235" s="3"/>
      <c r="BV2235" s="3"/>
      <c r="BW2235" s="3"/>
      <c r="BX2235" s="3"/>
      <c r="BY2235" s="3"/>
      <c r="BZ2235" s="3"/>
      <c r="CA2235" s="3"/>
      <c r="CB2235" s="3"/>
      <c r="CC2235" s="3"/>
      <c r="CD2235" s="3"/>
      <c r="CE2235" s="3"/>
      <c r="CF2235" s="3"/>
      <c r="CG2235" s="3"/>
      <c r="CH2235" s="3"/>
      <c r="CI2235" s="3"/>
      <c r="CJ2235" s="3"/>
      <c r="CK2235" s="3"/>
    </row>
    <row r="2236" spans="1:89" s="2" customFormat="1">
      <c r="A2236" s="140"/>
      <c r="B2236" s="21"/>
      <c r="C2236" s="7"/>
      <c r="D2236" s="44"/>
      <c r="E2236" s="44"/>
      <c r="F2236" s="44"/>
      <c r="G2236" s="44"/>
      <c r="H2236" s="44"/>
      <c r="I2236" s="44"/>
      <c r="J2236" s="44"/>
      <c r="K2236" s="44"/>
      <c r="L2236" s="44"/>
      <c r="M2236" s="44"/>
      <c r="N2236" s="44"/>
      <c r="O2236" s="44"/>
      <c r="P2236" s="44"/>
      <c r="Q2236" s="44"/>
      <c r="R2236" s="44"/>
      <c r="S2236" s="28"/>
      <c r="T2236" s="28"/>
      <c r="U2236" s="28"/>
      <c r="V2236" s="28"/>
      <c r="W2236" s="28"/>
      <c r="X2236" s="28"/>
      <c r="Y2236" s="28"/>
      <c r="Z2236" s="28"/>
      <c r="AA2236" s="28"/>
      <c r="AB2236" s="27"/>
      <c r="AC2236" s="27"/>
      <c r="AD2236" s="27"/>
      <c r="AE2236" s="27"/>
      <c r="AF2236" s="27"/>
      <c r="AG2236" s="27"/>
      <c r="AH2236" s="27"/>
      <c r="AI2236" s="27"/>
      <c r="AJ2236" s="27"/>
      <c r="AK2236" s="27"/>
      <c r="AL2236" s="27"/>
      <c r="AM2236" s="27"/>
      <c r="AN2236" s="27"/>
      <c r="AO2236" s="27"/>
      <c r="AP2236" s="27"/>
      <c r="AQ2236" s="27"/>
      <c r="AR2236" s="27"/>
      <c r="AS2236" s="3"/>
      <c r="AT2236" s="3"/>
      <c r="AU2236" s="3"/>
      <c r="AV2236" s="3"/>
      <c r="AW2236" s="3"/>
      <c r="AX2236" s="3"/>
      <c r="AY2236" s="3"/>
      <c r="AZ2236" s="3"/>
      <c r="BA2236" s="3"/>
      <c r="BB2236" s="3"/>
      <c r="BC2236" s="3"/>
      <c r="BD2236" s="3"/>
      <c r="BE2236" s="3"/>
      <c r="BF2236" s="3"/>
      <c r="BG2236" s="3"/>
      <c r="BH2236" s="3"/>
      <c r="BI2236" s="3"/>
      <c r="BJ2236" s="3"/>
      <c r="BK2236" s="3"/>
      <c r="BL2236" s="3"/>
      <c r="BM2236" s="3"/>
      <c r="BN2236" s="3"/>
      <c r="BO2236" s="3"/>
      <c r="BP2236" s="3"/>
      <c r="BQ2236" s="3"/>
      <c r="BR2236" s="3"/>
      <c r="BS2236" s="3"/>
      <c r="BT2236" s="3"/>
      <c r="BU2236" s="3"/>
      <c r="BV2236" s="3"/>
      <c r="BW2236" s="3"/>
      <c r="BX2236" s="3"/>
      <c r="BY2236" s="3"/>
      <c r="BZ2236" s="3"/>
      <c r="CA2236" s="3"/>
      <c r="CB2236" s="3"/>
      <c r="CC2236" s="3"/>
      <c r="CD2236" s="3"/>
      <c r="CE2236" s="3"/>
      <c r="CF2236" s="3"/>
      <c r="CG2236" s="3"/>
      <c r="CH2236" s="3"/>
      <c r="CI2236" s="3"/>
      <c r="CJ2236" s="3"/>
      <c r="CK2236" s="3"/>
    </row>
    <row r="2237" spans="1:89" s="2" customFormat="1">
      <c r="A2237" s="140"/>
      <c r="B2237" s="21"/>
      <c r="C2237" s="7"/>
      <c r="D2237" s="44"/>
      <c r="E2237" s="44"/>
      <c r="F2237" s="44"/>
      <c r="G2237" s="44"/>
      <c r="H2237" s="44"/>
      <c r="I2237" s="44"/>
      <c r="J2237" s="44"/>
      <c r="K2237" s="44"/>
      <c r="L2237" s="44"/>
      <c r="M2237" s="44"/>
      <c r="N2237" s="44"/>
      <c r="O2237" s="44"/>
      <c r="P2237" s="44"/>
      <c r="Q2237" s="44"/>
      <c r="R2237" s="44"/>
      <c r="S2237" s="28"/>
      <c r="T2237" s="28"/>
      <c r="U2237" s="28"/>
      <c r="V2237" s="28"/>
      <c r="W2237" s="28"/>
      <c r="X2237" s="28"/>
      <c r="Y2237" s="28"/>
      <c r="Z2237" s="28"/>
      <c r="AA2237" s="28"/>
      <c r="AB2237" s="27"/>
      <c r="AC2237" s="27"/>
      <c r="AD2237" s="27"/>
      <c r="AE2237" s="27"/>
      <c r="AF2237" s="27"/>
      <c r="AG2237" s="27"/>
      <c r="AH2237" s="27"/>
      <c r="AI2237" s="27"/>
      <c r="AJ2237" s="27"/>
      <c r="AK2237" s="27"/>
      <c r="AL2237" s="27"/>
      <c r="AM2237" s="27"/>
      <c r="AN2237" s="27"/>
      <c r="AO2237" s="27"/>
      <c r="AP2237" s="27"/>
      <c r="AQ2237" s="27"/>
      <c r="AR2237" s="27"/>
      <c r="AS2237" s="3"/>
      <c r="AT2237" s="3"/>
      <c r="AU2237" s="3"/>
      <c r="AV2237" s="3"/>
      <c r="AW2237" s="3"/>
      <c r="AX2237" s="3"/>
      <c r="AY2237" s="3"/>
      <c r="AZ2237" s="3"/>
      <c r="BA2237" s="3"/>
      <c r="BB2237" s="3"/>
      <c r="BC2237" s="3"/>
      <c r="BD2237" s="3"/>
      <c r="BE2237" s="3"/>
      <c r="BF2237" s="3"/>
      <c r="BG2237" s="3"/>
      <c r="BH2237" s="3"/>
      <c r="BI2237" s="3"/>
      <c r="BJ2237" s="3"/>
      <c r="BK2237" s="3"/>
      <c r="BL2237" s="3"/>
      <c r="BM2237" s="3"/>
      <c r="BN2237" s="3"/>
      <c r="BO2237" s="3"/>
      <c r="BP2237" s="3"/>
      <c r="BQ2237" s="3"/>
      <c r="BR2237" s="3"/>
      <c r="BS2237" s="3"/>
      <c r="BT2237" s="3"/>
      <c r="BU2237" s="3"/>
      <c r="BV2237" s="3"/>
      <c r="BW2237" s="3"/>
      <c r="BX2237" s="3"/>
      <c r="BY2237" s="3"/>
      <c r="BZ2237" s="3"/>
      <c r="CA2237" s="3"/>
      <c r="CB2237" s="3"/>
      <c r="CC2237" s="3"/>
      <c r="CD2237" s="3"/>
      <c r="CE2237" s="3"/>
      <c r="CF2237" s="3"/>
      <c r="CG2237" s="3"/>
      <c r="CH2237" s="3"/>
      <c r="CI2237" s="3"/>
      <c r="CJ2237" s="3"/>
      <c r="CK2237" s="3"/>
    </row>
    <row r="2238" spans="1:89" s="2" customFormat="1">
      <c r="A2238" s="140"/>
      <c r="B2238" s="21"/>
      <c r="C2238" s="7"/>
      <c r="D2238" s="44"/>
      <c r="E2238" s="44"/>
      <c r="F2238" s="44"/>
      <c r="G2238" s="44"/>
      <c r="H2238" s="44"/>
      <c r="I2238" s="44"/>
      <c r="J2238" s="44"/>
      <c r="K2238" s="44"/>
      <c r="L2238" s="44"/>
      <c r="M2238" s="44"/>
      <c r="N2238" s="44"/>
      <c r="O2238" s="44"/>
      <c r="P2238" s="44"/>
      <c r="Q2238" s="44"/>
      <c r="R2238" s="44"/>
      <c r="S2238" s="28"/>
      <c r="T2238" s="28"/>
      <c r="U2238" s="28"/>
      <c r="V2238" s="28"/>
      <c r="W2238" s="28"/>
      <c r="X2238" s="28"/>
      <c r="Y2238" s="28"/>
      <c r="Z2238" s="28"/>
      <c r="AA2238" s="28"/>
      <c r="AB2238" s="27"/>
      <c r="AC2238" s="27"/>
      <c r="AD2238" s="27"/>
      <c r="AE2238" s="27"/>
      <c r="AF2238" s="27"/>
      <c r="AG2238" s="27"/>
      <c r="AH2238" s="27"/>
      <c r="AI2238" s="27"/>
      <c r="AJ2238" s="27"/>
      <c r="AK2238" s="27"/>
      <c r="AL2238" s="27"/>
      <c r="AM2238" s="27"/>
      <c r="AN2238" s="27"/>
      <c r="AO2238" s="27"/>
      <c r="AP2238" s="27"/>
      <c r="AQ2238" s="27"/>
      <c r="AR2238" s="27"/>
      <c r="AS2238" s="3"/>
      <c r="AT2238" s="3"/>
      <c r="AU2238" s="3"/>
      <c r="AV2238" s="3"/>
      <c r="AW2238" s="3"/>
      <c r="AX2238" s="3"/>
      <c r="AY2238" s="3"/>
      <c r="AZ2238" s="3"/>
      <c r="BA2238" s="3"/>
      <c r="BB2238" s="3"/>
      <c r="BC2238" s="3"/>
      <c r="BD2238" s="3"/>
      <c r="BE2238" s="3"/>
      <c r="BF2238" s="3"/>
      <c r="BG2238" s="3"/>
      <c r="BH2238" s="3"/>
      <c r="BI2238" s="3"/>
      <c r="BJ2238" s="3"/>
      <c r="BK2238" s="3"/>
      <c r="BL2238" s="3"/>
      <c r="BM2238" s="3"/>
      <c r="BN2238" s="3"/>
      <c r="BO2238" s="3"/>
      <c r="BP2238" s="3"/>
      <c r="BQ2238" s="3"/>
      <c r="BR2238" s="3"/>
      <c r="BS2238" s="3"/>
      <c r="BT2238" s="3"/>
      <c r="BU2238" s="3"/>
      <c r="BV2238" s="3"/>
      <c r="BW2238" s="3"/>
      <c r="BX2238" s="3"/>
      <c r="BY2238" s="3"/>
      <c r="BZ2238" s="3"/>
      <c r="CA2238" s="3"/>
      <c r="CB2238" s="3"/>
      <c r="CC2238" s="3"/>
      <c r="CD2238" s="3"/>
      <c r="CE2238" s="3"/>
      <c r="CF2238" s="3"/>
      <c r="CG2238" s="3"/>
      <c r="CH2238" s="3"/>
      <c r="CI2238" s="3"/>
      <c r="CJ2238" s="3"/>
      <c r="CK2238" s="3"/>
    </row>
    <row r="2239" spans="1:89" s="2" customFormat="1">
      <c r="A2239" s="140"/>
      <c r="B2239" s="21"/>
      <c r="C2239" s="7"/>
      <c r="D2239" s="44"/>
      <c r="E2239" s="44"/>
      <c r="F2239" s="44"/>
      <c r="G2239" s="44"/>
      <c r="H2239" s="44"/>
      <c r="I2239" s="44"/>
      <c r="J2239" s="44"/>
      <c r="K2239" s="44"/>
      <c r="L2239" s="44"/>
      <c r="M2239" s="44"/>
      <c r="N2239" s="44"/>
      <c r="O2239" s="44"/>
      <c r="P2239" s="44"/>
      <c r="Q2239" s="44"/>
      <c r="R2239" s="44"/>
      <c r="S2239" s="28"/>
      <c r="T2239" s="28"/>
      <c r="U2239" s="28"/>
      <c r="V2239" s="28"/>
      <c r="W2239" s="28"/>
      <c r="X2239" s="28"/>
      <c r="Y2239" s="28"/>
      <c r="Z2239" s="28"/>
      <c r="AA2239" s="28"/>
      <c r="AB2239" s="27"/>
      <c r="AC2239" s="27"/>
      <c r="AD2239" s="27"/>
      <c r="AE2239" s="27"/>
      <c r="AF2239" s="27"/>
      <c r="AG2239" s="27"/>
      <c r="AH2239" s="27"/>
      <c r="AI2239" s="27"/>
      <c r="AJ2239" s="27"/>
      <c r="AK2239" s="27"/>
      <c r="AL2239" s="27"/>
      <c r="AM2239" s="27"/>
      <c r="AN2239" s="27"/>
      <c r="AO2239" s="27"/>
      <c r="AP2239" s="27"/>
      <c r="AQ2239" s="27"/>
      <c r="AR2239" s="27"/>
      <c r="AS2239" s="3"/>
      <c r="AT2239" s="3"/>
      <c r="AU2239" s="3"/>
      <c r="AV2239" s="3"/>
      <c r="AW2239" s="3"/>
      <c r="AX2239" s="3"/>
      <c r="AY2239" s="3"/>
      <c r="AZ2239" s="3"/>
      <c r="BA2239" s="3"/>
      <c r="BB2239" s="3"/>
      <c r="BC2239" s="3"/>
      <c r="BD2239" s="3"/>
      <c r="BE2239" s="3"/>
      <c r="BF2239" s="3"/>
      <c r="BG2239" s="3"/>
      <c r="BH2239" s="3"/>
      <c r="BI2239" s="3"/>
      <c r="BJ2239" s="3"/>
      <c r="BK2239" s="3"/>
      <c r="BL2239" s="3"/>
      <c r="BM2239" s="3"/>
      <c r="BN2239" s="3"/>
      <c r="BO2239" s="3"/>
      <c r="BP2239" s="3"/>
      <c r="BQ2239" s="3"/>
      <c r="BR2239" s="3"/>
      <c r="BS2239" s="3"/>
      <c r="BT2239" s="3"/>
      <c r="BU2239" s="3"/>
      <c r="BV2239" s="3"/>
      <c r="BW2239" s="3"/>
      <c r="BX2239" s="3"/>
      <c r="BY2239" s="3"/>
      <c r="BZ2239" s="3"/>
      <c r="CA2239" s="3"/>
      <c r="CB2239" s="3"/>
      <c r="CC2239" s="3"/>
      <c r="CD2239" s="3"/>
      <c r="CE2239" s="3"/>
      <c r="CF2239" s="3"/>
      <c r="CG2239" s="3"/>
      <c r="CH2239" s="3"/>
      <c r="CI2239" s="3"/>
      <c r="CJ2239" s="3"/>
      <c r="CK2239" s="3"/>
    </row>
    <row r="2240" spans="1:89" s="2" customFormat="1">
      <c r="A2240" s="140"/>
      <c r="B2240" s="21"/>
      <c r="C2240" s="7"/>
      <c r="D2240" s="44"/>
      <c r="E2240" s="44"/>
      <c r="F2240" s="44"/>
      <c r="G2240" s="44"/>
      <c r="H2240" s="44"/>
      <c r="I2240" s="44"/>
      <c r="J2240" s="44"/>
      <c r="K2240" s="44"/>
      <c r="L2240" s="44"/>
      <c r="M2240" s="44"/>
      <c r="N2240" s="44"/>
      <c r="O2240" s="44"/>
      <c r="P2240" s="44"/>
      <c r="Q2240" s="44"/>
      <c r="R2240" s="44"/>
      <c r="S2240" s="28"/>
      <c r="T2240" s="28"/>
      <c r="U2240" s="28"/>
      <c r="V2240" s="28"/>
      <c r="W2240" s="28"/>
      <c r="X2240" s="28"/>
      <c r="Y2240" s="28"/>
      <c r="Z2240" s="28"/>
      <c r="AA2240" s="28"/>
      <c r="AB2240" s="27"/>
      <c r="AC2240" s="27"/>
      <c r="AD2240" s="27"/>
      <c r="AE2240" s="27"/>
      <c r="AF2240" s="27"/>
      <c r="AG2240" s="27"/>
      <c r="AH2240" s="27"/>
      <c r="AI2240" s="27"/>
      <c r="AJ2240" s="27"/>
      <c r="AK2240" s="27"/>
      <c r="AL2240" s="27"/>
      <c r="AM2240" s="27"/>
      <c r="AN2240" s="27"/>
      <c r="AO2240" s="27"/>
      <c r="AP2240" s="27"/>
      <c r="AQ2240" s="27"/>
      <c r="AR2240" s="27"/>
      <c r="AS2240" s="3"/>
      <c r="AT2240" s="3"/>
      <c r="AU2240" s="3"/>
      <c r="AV2240" s="3"/>
      <c r="AW2240" s="3"/>
      <c r="AX2240" s="3"/>
      <c r="AY2240" s="3"/>
      <c r="AZ2240" s="3"/>
      <c r="BA2240" s="3"/>
      <c r="BB2240" s="3"/>
      <c r="BC2240" s="3"/>
      <c r="BD2240" s="3"/>
      <c r="BE2240" s="3"/>
      <c r="BF2240" s="3"/>
      <c r="BG2240" s="3"/>
      <c r="BH2240" s="3"/>
      <c r="BI2240" s="3"/>
      <c r="BJ2240" s="3"/>
      <c r="BK2240" s="3"/>
      <c r="BL2240" s="3"/>
      <c r="BM2240" s="3"/>
      <c r="BN2240" s="3"/>
      <c r="BO2240" s="3"/>
      <c r="BP2240" s="3"/>
      <c r="BQ2240" s="3"/>
      <c r="BR2240" s="3"/>
      <c r="BS2240" s="3"/>
      <c r="BT2240" s="3"/>
      <c r="BU2240" s="3"/>
      <c r="BV2240" s="3"/>
      <c r="BW2240" s="3"/>
      <c r="BX2240" s="3"/>
      <c r="BY2240" s="3"/>
      <c r="BZ2240" s="3"/>
      <c r="CA2240" s="3"/>
      <c r="CB2240" s="3"/>
      <c r="CC2240" s="3"/>
      <c r="CD2240" s="3"/>
      <c r="CE2240" s="3"/>
      <c r="CF2240" s="3"/>
      <c r="CG2240" s="3"/>
      <c r="CH2240" s="3"/>
      <c r="CI2240" s="3"/>
      <c r="CJ2240" s="3"/>
      <c r="CK2240" s="3"/>
    </row>
    <row r="2241" spans="1:89" s="2" customFormat="1">
      <c r="A2241" s="140"/>
      <c r="B2241" s="21"/>
      <c r="C2241" s="7"/>
      <c r="D2241" s="44"/>
      <c r="E2241" s="44"/>
      <c r="F2241" s="44"/>
      <c r="G2241" s="44"/>
      <c r="H2241" s="44"/>
      <c r="I2241" s="44"/>
      <c r="J2241" s="44"/>
      <c r="K2241" s="44"/>
      <c r="L2241" s="44"/>
      <c r="M2241" s="44"/>
      <c r="N2241" s="44"/>
      <c r="O2241" s="44"/>
      <c r="P2241" s="44"/>
      <c r="Q2241" s="44"/>
      <c r="R2241" s="44"/>
      <c r="S2241" s="28"/>
      <c r="T2241" s="28"/>
      <c r="U2241" s="28"/>
      <c r="V2241" s="28"/>
      <c r="W2241" s="28"/>
      <c r="X2241" s="28"/>
      <c r="Y2241" s="28"/>
      <c r="Z2241" s="28"/>
      <c r="AA2241" s="28"/>
      <c r="AB2241" s="27"/>
      <c r="AC2241" s="27"/>
      <c r="AD2241" s="27"/>
      <c r="AE2241" s="27"/>
      <c r="AF2241" s="27"/>
      <c r="AG2241" s="27"/>
      <c r="AH2241" s="27"/>
      <c r="AI2241" s="27"/>
      <c r="AJ2241" s="27"/>
      <c r="AK2241" s="27"/>
      <c r="AL2241" s="27"/>
      <c r="AM2241" s="27"/>
      <c r="AN2241" s="27"/>
      <c r="AO2241" s="27"/>
      <c r="AP2241" s="27"/>
      <c r="AQ2241" s="27"/>
      <c r="AR2241" s="27"/>
      <c r="AS2241" s="3"/>
      <c r="AT2241" s="3"/>
      <c r="AU2241" s="3"/>
      <c r="AV2241" s="3"/>
      <c r="AW2241" s="3"/>
      <c r="AX2241" s="3"/>
      <c r="AY2241" s="3"/>
      <c r="AZ2241" s="3"/>
      <c r="BA2241" s="3"/>
      <c r="BB2241" s="3"/>
      <c r="BC2241" s="3"/>
      <c r="BD2241" s="3"/>
      <c r="BE2241" s="3"/>
      <c r="BF2241" s="3"/>
      <c r="BG2241" s="3"/>
      <c r="BH2241" s="3"/>
      <c r="BI2241" s="3"/>
      <c r="BJ2241" s="3"/>
      <c r="BK2241" s="3"/>
      <c r="BL2241" s="3"/>
      <c r="BM2241" s="3"/>
      <c r="BN2241" s="3"/>
      <c r="BO2241" s="3"/>
      <c r="BP2241" s="3"/>
      <c r="BQ2241" s="3"/>
      <c r="BR2241" s="3"/>
      <c r="BS2241" s="3"/>
      <c r="BT2241" s="3"/>
      <c r="BU2241" s="3"/>
      <c r="BV2241" s="3"/>
      <c r="BW2241" s="3"/>
      <c r="BX2241" s="3"/>
      <c r="BY2241" s="3"/>
      <c r="BZ2241" s="3"/>
      <c r="CA2241" s="3"/>
      <c r="CB2241" s="3"/>
      <c r="CC2241" s="3"/>
      <c r="CD2241" s="3"/>
      <c r="CE2241" s="3"/>
      <c r="CF2241" s="3"/>
      <c r="CG2241" s="3"/>
      <c r="CH2241" s="3"/>
      <c r="CI2241" s="3"/>
      <c r="CJ2241" s="3"/>
      <c r="CK2241" s="3"/>
    </row>
    <row r="2242" spans="1:89" s="2" customFormat="1">
      <c r="A2242" s="140"/>
      <c r="B2242" s="21"/>
      <c r="C2242" s="7"/>
      <c r="D2242" s="44"/>
      <c r="E2242" s="44"/>
      <c r="F2242" s="44"/>
      <c r="G2242" s="44"/>
      <c r="H2242" s="44"/>
      <c r="I2242" s="44"/>
      <c r="J2242" s="44"/>
      <c r="K2242" s="44"/>
      <c r="L2242" s="44"/>
      <c r="M2242" s="44"/>
      <c r="N2242" s="44"/>
      <c r="O2242" s="44"/>
      <c r="P2242" s="44"/>
      <c r="Q2242" s="44"/>
      <c r="R2242" s="44"/>
      <c r="S2242" s="28"/>
      <c r="T2242" s="28"/>
      <c r="U2242" s="28"/>
      <c r="V2242" s="28"/>
      <c r="W2242" s="28"/>
      <c r="X2242" s="28"/>
      <c r="Y2242" s="28"/>
      <c r="Z2242" s="28"/>
      <c r="AA2242" s="28"/>
      <c r="AB2242" s="27"/>
      <c r="AC2242" s="27"/>
      <c r="AD2242" s="27"/>
      <c r="AE2242" s="27"/>
      <c r="AF2242" s="27"/>
      <c r="AG2242" s="27"/>
      <c r="AH2242" s="27"/>
      <c r="AI2242" s="27"/>
      <c r="AJ2242" s="27"/>
      <c r="AK2242" s="27"/>
      <c r="AL2242" s="27"/>
      <c r="AM2242" s="27"/>
      <c r="AN2242" s="27"/>
      <c r="AO2242" s="27"/>
      <c r="AP2242" s="27"/>
      <c r="AQ2242" s="27"/>
      <c r="AR2242" s="27"/>
      <c r="AS2242" s="3"/>
      <c r="AT2242" s="3"/>
      <c r="AU2242" s="3"/>
      <c r="AV2242" s="3"/>
      <c r="AW2242" s="3"/>
      <c r="AX2242" s="3"/>
      <c r="AY2242" s="3"/>
      <c r="AZ2242" s="3"/>
      <c r="BA2242" s="3"/>
      <c r="BB2242" s="3"/>
      <c r="BC2242" s="3"/>
      <c r="BD2242" s="3"/>
      <c r="BE2242" s="3"/>
      <c r="BF2242" s="3"/>
      <c r="BG2242" s="3"/>
      <c r="BH2242" s="3"/>
      <c r="BI2242" s="3"/>
      <c r="BJ2242" s="3"/>
      <c r="BK2242" s="3"/>
      <c r="BL2242" s="3"/>
      <c r="BM2242" s="3"/>
      <c r="BN2242" s="3"/>
      <c r="BO2242" s="3"/>
      <c r="BP2242" s="3"/>
      <c r="BQ2242" s="3"/>
      <c r="BR2242" s="3"/>
      <c r="BS2242" s="3"/>
      <c r="BT2242" s="3"/>
      <c r="BU2242" s="3"/>
      <c r="BV2242" s="3"/>
      <c r="BW2242" s="3"/>
      <c r="BX2242" s="3"/>
      <c r="BY2242" s="3"/>
      <c r="BZ2242" s="3"/>
      <c r="CA2242" s="3"/>
      <c r="CB2242" s="3"/>
      <c r="CC2242" s="3"/>
      <c r="CD2242" s="3"/>
      <c r="CE2242" s="3"/>
      <c r="CF2242" s="3"/>
      <c r="CG2242" s="3"/>
      <c r="CH2242" s="3"/>
      <c r="CI2242" s="3"/>
      <c r="CJ2242" s="3"/>
      <c r="CK2242" s="3"/>
    </row>
    <row r="2243" spans="1:89" s="2" customFormat="1">
      <c r="A2243" s="140"/>
      <c r="B2243" s="21"/>
      <c r="C2243" s="7"/>
      <c r="D2243" s="44"/>
      <c r="E2243" s="44"/>
      <c r="F2243" s="44"/>
      <c r="G2243" s="44"/>
      <c r="H2243" s="44"/>
      <c r="I2243" s="44"/>
      <c r="J2243" s="44"/>
      <c r="K2243" s="44"/>
      <c r="L2243" s="44"/>
      <c r="M2243" s="44"/>
      <c r="N2243" s="44"/>
      <c r="O2243" s="44"/>
      <c r="P2243" s="44"/>
      <c r="Q2243" s="44"/>
      <c r="R2243" s="44"/>
      <c r="S2243" s="28"/>
      <c r="T2243" s="28"/>
      <c r="U2243" s="28"/>
      <c r="V2243" s="28"/>
      <c r="W2243" s="28"/>
      <c r="X2243" s="28"/>
      <c r="Y2243" s="28"/>
      <c r="Z2243" s="28"/>
      <c r="AA2243" s="28"/>
      <c r="AB2243" s="27"/>
      <c r="AC2243" s="27"/>
      <c r="AD2243" s="27"/>
      <c r="AE2243" s="27"/>
      <c r="AF2243" s="27"/>
      <c r="AG2243" s="27"/>
      <c r="AH2243" s="27"/>
      <c r="AI2243" s="27"/>
      <c r="AJ2243" s="27"/>
      <c r="AK2243" s="27"/>
      <c r="AL2243" s="27"/>
      <c r="AM2243" s="27"/>
      <c r="AN2243" s="27"/>
      <c r="AO2243" s="27"/>
      <c r="AP2243" s="27"/>
      <c r="AQ2243" s="27"/>
      <c r="AR2243" s="27"/>
      <c r="AS2243" s="3"/>
      <c r="AT2243" s="3"/>
      <c r="AU2243" s="3"/>
      <c r="AV2243" s="3"/>
      <c r="AW2243" s="3"/>
      <c r="AX2243" s="3"/>
      <c r="AY2243" s="3"/>
      <c r="AZ2243" s="3"/>
      <c r="BA2243" s="3"/>
      <c r="BB2243" s="3"/>
      <c r="BC2243" s="3"/>
      <c r="BD2243" s="3"/>
      <c r="BE2243" s="3"/>
      <c r="BF2243" s="3"/>
      <c r="BG2243" s="3"/>
      <c r="BH2243" s="3"/>
      <c r="BI2243" s="3"/>
      <c r="BJ2243" s="3"/>
      <c r="BK2243" s="3"/>
      <c r="BL2243" s="3"/>
      <c r="BM2243" s="3"/>
      <c r="BN2243" s="3"/>
      <c r="BO2243" s="3"/>
      <c r="BP2243" s="3"/>
      <c r="BQ2243" s="3"/>
      <c r="BR2243" s="3"/>
      <c r="BS2243" s="3"/>
      <c r="BT2243" s="3"/>
      <c r="BU2243" s="3"/>
      <c r="BV2243" s="3"/>
      <c r="BW2243" s="3"/>
      <c r="BX2243" s="3"/>
      <c r="BY2243" s="3"/>
      <c r="BZ2243" s="3"/>
      <c r="CA2243" s="3"/>
      <c r="CB2243" s="3"/>
      <c r="CC2243" s="3"/>
      <c r="CD2243" s="3"/>
      <c r="CE2243" s="3"/>
      <c r="CF2243" s="3"/>
      <c r="CG2243" s="3"/>
      <c r="CH2243" s="3"/>
      <c r="CI2243" s="3"/>
      <c r="CJ2243" s="3"/>
      <c r="CK2243" s="3"/>
    </row>
    <row r="2244" spans="1:89" s="2" customFormat="1">
      <c r="A2244" s="140"/>
      <c r="B2244" s="21"/>
      <c r="C2244" s="7"/>
      <c r="D2244" s="44"/>
      <c r="E2244" s="44"/>
      <c r="F2244" s="44"/>
      <c r="G2244" s="44"/>
      <c r="H2244" s="44"/>
      <c r="I2244" s="44"/>
      <c r="J2244" s="44"/>
      <c r="K2244" s="44"/>
      <c r="L2244" s="44"/>
      <c r="M2244" s="44"/>
      <c r="N2244" s="44"/>
      <c r="O2244" s="44"/>
      <c r="P2244" s="44"/>
      <c r="Q2244" s="44"/>
      <c r="R2244" s="44"/>
      <c r="S2244" s="28"/>
      <c r="T2244" s="28"/>
      <c r="U2244" s="28"/>
      <c r="V2244" s="28"/>
      <c r="W2244" s="28"/>
      <c r="X2244" s="28"/>
      <c r="Y2244" s="28"/>
      <c r="Z2244" s="28"/>
      <c r="AA2244" s="28"/>
      <c r="AB2244" s="27"/>
      <c r="AC2244" s="27"/>
      <c r="AD2244" s="27"/>
      <c r="AE2244" s="27"/>
      <c r="AF2244" s="27"/>
      <c r="AG2244" s="27"/>
      <c r="AH2244" s="27"/>
      <c r="AI2244" s="27"/>
      <c r="AJ2244" s="27"/>
      <c r="AK2244" s="27"/>
      <c r="AL2244" s="27"/>
      <c r="AM2244" s="27"/>
      <c r="AN2244" s="27"/>
      <c r="AO2244" s="27"/>
      <c r="AP2244" s="27"/>
      <c r="AQ2244" s="27"/>
      <c r="AR2244" s="27"/>
      <c r="AS2244" s="3"/>
      <c r="AT2244" s="3"/>
      <c r="AU2244" s="3"/>
      <c r="AV2244" s="3"/>
      <c r="AW2244" s="3"/>
      <c r="AX2244" s="3"/>
      <c r="AY2244" s="3"/>
      <c r="AZ2244" s="3"/>
      <c r="BA2244" s="3"/>
      <c r="BB2244" s="3"/>
      <c r="BC2244" s="3"/>
      <c r="BD2244" s="3"/>
      <c r="BE2244" s="3"/>
      <c r="BF2244" s="3"/>
      <c r="BG2244" s="3"/>
      <c r="BH2244" s="3"/>
      <c r="BI2244" s="3"/>
      <c r="BJ2244" s="3"/>
      <c r="BK2244" s="3"/>
      <c r="BL2244" s="3"/>
      <c r="BM2244" s="3"/>
      <c r="BN2244" s="3"/>
      <c r="BO2244" s="3"/>
      <c r="BP2244" s="3"/>
      <c r="BQ2244" s="3"/>
      <c r="BR2244" s="3"/>
      <c r="BS2244" s="3"/>
      <c r="BT2244" s="3"/>
      <c r="BU2244" s="3"/>
      <c r="BV2244" s="3"/>
      <c r="BW2244" s="3"/>
      <c r="BX2244" s="3"/>
      <c r="BY2244" s="3"/>
      <c r="BZ2244" s="3"/>
      <c r="CA2244" s="3"/>
      <c r="CB2244" s="3"/>
      <c r="CC2244" s="3"/>
      <c r="CD2244" s="3"/>
      <c r="CE2244" s="3"/>
      <c r="CF2244" s="3"/>
      <c r="CG2244" s="3"/>
      <c r="CH2244" s="3"/>
      <c r="CI2244" s="3"/>
      <c r="CJ2244" s="3"/>
      <c r="CK2244" s="3"/>
    </row>
    <row r="2245" spans="1:89" s="2" customFormat="1">
      <c r="A2245" s="140"/>
      <c r="B2245" s="21"/>
      <c r="C2245" s="7"/>
      <c r="D2245" s="44"/>
      <c r="E2245" s="44"/>
      <c r="F2245" s="44"/>
      <c r="G2245" s="44"/>
      <c r="H2245" s="44"/>
      <c r="I2245" s="44"/>
      <c r="J2245" s="44"/>
      <c r="K2245" s="44"/>
      <c r="L2245" s="44"/>
      <c r="M2245" s="44"/>
      <c r="N2245" s="44"/>
      <c r="O2245" s="44"/>
      <c r="P2245" s="44"/>
      <c r="Q2245" s="44"/>
      <c r="R2245" s="44"/>
      <c r="S2245" s="28"/>
      <c r="T2245" s="28"/>
      <c r="U2245" s="28"/>
      <c r="V2245" s="28"/>
      <c r="W2245" s="28"/>
      <c r="X2245" s="28"/>
      <c r="Y2245" s="28"/>
      <c r="Z2245" s="28"/>
      <c r="AA2245" s="28"/>
      <c r="AB2245" s="27"/>
      <c r="AC2245" s="27"/>
      <c r="AD2245" s="27"/>
      <c r="AE2245" s="27"/>
      <c r="AF2245" s="27"/>
      <c r="AG2245" s="27"/>
      <c r="AH2245" s="27"/>
      <c r="AI2245" s="27"/>
      <c r="AJ2245" s="27"/>
      <c r="AK2245" s="27"/>
      <c r="AL2245" s="27"/>
      <c r="AM2245" s="27"/>
      <c r="AN2245" s="27"/>
      <c r="AO2245" s="27"/>
      <c r="AP2245" s="27"/>
      <c r="AQ2245" s="27"/>
      <c r="AR2245" s="27"/>
      <c r="AS2245" s="3"/>
      <c r="AT2245" s="3"/>
      <c r="AU2245" s="3"/>
      <c r="AV2245" s="3"/>
      <c r="AW2245" s="3"/>
      <c r="AX2245" s="3"/>
      <c r="AY2245" s="3"/>
      <c r="AZ2245" s="3"/>
      <c r="BA2245" s="3"/>
      <c r="BB2245" s="3"/>
      <c r="BC2245" s="3"/>
      <c r="BD2245" s="3"/>
      <c r="BE2245" s="3"/>
      <c r="BF2245" s="3"/>
      <c r="BG2245" s="3"/>
      <c r="BH2245" s="3"/>
      <c r="BI2245" s="3"/>
      <c r="BJ2245" s="3"/>
      <c r="BK2245" s="3"/>
      <c r="BL2245" s="3"/>
      <c r="BM2245" s="3"/>
      <c r="BN2245" s="3"/>
      <c r="BO2245" s="3"/>
      <c r="BP2245" s="3"/>
      <c r="BQ2245" s="3"/>
      <c r="BR2245" s="3"/>
      <c r="BS2245" s="3"/>
      <c r="BT2245" s="3"/>
      <c r="BU2245" s="3"/>
      <c r="BV2245" s="3"/>
      <c r="BW2245" s="3"/>
      <c r="BX2245" s="3"/>
      <c r="BY2245" s="3"/>
      <c r="BZ2245" s="3"/>
      <c r="CA2245" s="3"/>
      <c r="CB2245" s="3"/>
      <c r="CC2245" s="3"/>
      <c r="CD2245" s="3"/>
      <c r="CE2245" s="3"/>
      <c r="CF2245" s="3"/>
      <c r="CG2245" s="3"/>
      <c r="CH2245" s="3"/>
      <c r="CI2245" s="3"/>
      <c r="CJ2245" s="3"/>
      <c r="CK2245" s="3"/>
    </row>
    <row r="2246" spans="1:89" s="2" customFormat="1">
      <c r="A2246" s="140"/>
      <c r="B2246" s="21"/>
      <c r="C2246" s="7"/>
      <c r="D2246" s="44"/>
      <c r="E2246" s="44"/>
      <c r="F2246" s="44"/>
      <c r="G2246" s="44"/>
      <c r="H2246" s="44"/>
      <c r="I2246" s="44"/>
      <c r="J2246" s="44"/>
      <c r="K2246" s="44"/>
      <c r="L2246" s="44"/>
      <c r="M2246" s="44"/>
      <c r="N2246" s="44"/>
      <c r="O2246" s="44"/>
      <c r="P2246" s="44"/>
      <c r="Q2246" s="44"/>
      <c r="R2246" s="44"/>
      <c r="S2246" s="28"/>
      <c r="T2246" s="28"/>
      <c r="U2246" s="28"/>
      <c r="V2246" s="28"/>
      <c r="W2246" s="28"/>
      <c r="X2246" s="28"/>
      <c r="Y2246" s="28"/>
      <c r="Z2246" s="28"/>
      <c r="AA2246" s="28"/>
      <c r="AB2246" s="27"/>
      <c r="AC2246" s="27"/>
      <c r="AD2246" s="27"/>
      <c r="AE2246" s="27"/>
      <c r="AF2246" s="27"/>
      <c r="AG2246" s="27"/>
      <c r="AH2246" s="27"/>
      <c r="AI2246" s="27"/>
      <c r="AJ2246" s="27"/>
      <c r="AK2246" s="27"/>
      <c r="AL2246" s="27"/>
      <c r="AM2246" s="27"/>
      <c r="AN2246" s="27"/>
      <c r="AO2246" s="27"/>
      <c r="AP2246" s="27"/>
      <c r="AQ2246" s="27"/>
      <c r="AR2246" s="27"/>
      <c r="AS2246" s="3"/>
      <c r="AT2246" s="3"/>
      <c r="AU2246" s="3"/>
      <c r="AV2246" s="3"/>
      <c r="AW2246" s="3"/>
      <c r="AX2246" s="3"/>
      <c r="AY2246" s="3"/>
      <c r="AZ2246" s="3"/>
      <c r="BA2246" s="3"/>
      <c r="BB2246" s="3"/>
      <c r="BC2246" s="3"/>
      <c r="BD2246" s="3"/>
      <c r="BE2246" s="3"/>
      <c r="BF2246" s="3"/>
      <c r="BG2246" s="3"/>
      <c r="BH2246" s="3"/>
      <c r="BI2246" s="3"/>
      <c r="BJ2246" s="3"/>
      <c r="BK2246" s="3"/>
      <c r="BL2246" s="3"/>
      <c r="BM2246" s="3"/>
      <c r="BN2246" s="3"/>
      <c r="BO2246" s="3"/>
      <c r="BP2246" s="3"/>
      <c r="BQ2246" s="3"/>
      <c r="BR2246" s="3"/>
      <c r="BS2246" s="3"/>
      <c r="BT2246" s="3"/>
      <c r="BU2246" s="3"/>
      <c r="BV2246" s="3"/>
      <c r="BW2246" s="3"/>
      <c r="BX2246" s="3"/>
      <c r="BY2246" s="3"/>
      <c r="BZ2246" s="3"/>
      <c r="CA2246" s="3"/>
      <c r="CB2246" s="3"/>
      <c r="CC2246" s="3"/>
      <c r="CD2246" s="3"/>
      <c r="CE2246" s="3"/>
      <c r="CF2246" s="3"/>
      <c r="CG2246" s="3"/>
      <c r="CH2246" s="3"/>
      <c r="CI2246" s="3"/>
      <c r="CJ2246" s="3"/>
      <c r="CK2246" s="3"/>
    </row>
    <row r="2247" spans="1:89" s="2" customFormat="1">
      <c r="A2247" s="140"/>
      <c r="B2247" s="21"/>
      <c r="C2247" s="7"/>
      <c r="D2247" s="44"/>
      <c r="E2247" s="44"/>
      <c r="F2247" s="44"/>
      <c r="G2247" s="44"/>
      <c r="H2247" s="44"/>
      <c r="I2247" s="44"/>
      <c r="J2247" s="44"/>
      <c r="K2247" s="44"/>
      <c r="L2247" s="44"/>
      <c r="M2247" s="44"/>
      <c r="N2247" s="44"/>
      <c r="O2247" s="44"/>
      <c r="P2247" s="44"/>
      <c r="Q2247" s="44"/>
      <c r="R2247" s="44"/>
      <c r="S2247" s="28"/>
      <c r="T2247" s="28"/>
      <c r="U2247" s="28"/>
      <c r="V2247" s="28"/>
      <c r="W2247" s="28"/>
      <c r="X2247" s="28"/>
      <c r="Y2247" s="28"/>
      <c r="Z2247" s="28"/>
      <c r="AA2247" s="28"/>
      <c r="AB2247" s="27"/>
      <c r="AC2247" s="27"/>
      <c r="AD2247" s="27"/>
      <c r="AE2247" s="27"/>
      <c r="AF2247" s="27"/>
      <c r="AG2247" s="27"/>
      <c r="AH2247" s="27"/>
      <c r="AI2247" s="27"/>
      <c r="AJ2247" s="27"/>
      <c r="AK2247" s="27"/>
      <c r="AL2247" s="27"/>
      <c r="AM2247" s="27"/>
      <c r="AN2247" s="27"/>
      <c r="AO2247" s="27"/>
      <c r="AP2247" s="27"/>
      <c r="AQ2247" s="27"/>
      <c r="AR2247" s="27"/>
      <c r="AS2247" s="3"/>
      <c r="AT2247" s="3"/>
      <c r="AU2247" s="3"/>
      <c r="AV2247" s="3"/>
      <c r="AW2247" s="3"/>
      <c r="AX2247" s="3"/>
      <c r="AY2247" s="3"/>
      <c r="AZ2247" s="3"/>
      <c r="BA2247" s="3"/>
      <c r="BB2247" s="3"/>
      <c r="BC2247" s="3"/>
      <c r="BD2247" s="3"/>
      <c r="BE2247" s="3"/>
      <c r="BF2247" s="3"/>
      <c r="BG2247" s="3"/>
      <c r="BH2247" s="3"/>
      <c r="BI2247" s="3"/>
      <c r="BJ2247" s="3"/>
      <c r="BK2247" s="3"/>
      <c r="BL2247" s="3"/>
      <c r="BM2247" s="3"/>
      <c r="BN2247" s="3"/>
      <c r="BO2247" s="3"/>
      <c r="BP2247" s="3"/>
      <c r="BQ2247" s="3"/>
      <c r="BR2247" s="3"/>
      <c r="BS2247" s="3"/>
      <c r="BT2247" s="3"/>
      <c r="BU2247" s="3"/>
      <c r="BV2247" s="3"/>
      <c r="BW2247" s="3"/>
      <c r="BX2247" s="3"/>
      <c r="BY2247" s="3"/>
      <c r="BZ2247" s="3"/>
      <c r="CA2247" s="3"/>
      <c r="CB2247" s="3"/>
      <c r="CC2247" s="3"/>
      <c r="CD2247" s="3"/>
      <c r="CE2247" s="3"/>
      <c r="CF2247" s="3"/>
      <c r="CG2247" s="3"/>
      <c r="CH2247" s="3"/>
      <c r="CI2247" s="3"/>
      <c r="CJ2247" s="3"/>
      <c r="CK2247" s="3"/>
    </row>
    <row r="2248" spans="1:89" s="2" customFormat="1">
      <c r="A2248" s="140"/>
      <c r="B2248" s="21"/>
      <c r="C2248" s="7"/>
      <c r="D2248" s="44"/>
      <c r="E2248" s="44"/>
      <c r="F2248" s="44"/>
      <c r="G2248" s="44"/>
      <c r="H2248" s="44"/>
      <c r="I2248" s="44"/>
      <c r="J2248" s="44"/>
      <c r="K2248" s="44"/>
      <c r="L2248" s="44"/>
      <c r="M2248" s="44"/>
      <c r="N2248" s="44"/>
      <c r="O2248" s="44"/>
      <c r="P2248" s="44"/>
      <c r="Q2248" s="44"/>
      <c r="R2248" s="44"/>
      <c r="S2248" s="28"/>
      <c r="T2248" s="28"/>
      <c r="U2248" s="28"/>
      <c r="V2248" s="28"/>
      <c r="W2248" s="28"/>
      <c r="X2248" s="28"/>
      <c r="Y2248" s="28"/>
      <c r="Z2248" s="28"/>
      <c r="AA2248" s="28"/>
      <c r="AB2248" s="27"/>
      <c r="AC2248" s="27"/>
      <c r="AD2248" s="27"/>
      <c r="AE2248" s="27"/>
      <c r="AF2248" s="27"/>
      <c r="AG2248" s="27"/>
      <c r="AH2248" s="27"/>
      <c r="AI2248" s="27"/>
      <c r="AJ2248" s="27"/>
      <c r="AK2248" s="27"/>
      <c r="AL2248" s="27"/>
      <c r="AM2248" s="27"/>
      <c r="AN2248" s="27"/>
      <c r="AO2248" s="27"/>
      <c r="AP2248" s="27"/>
      <c r="AQ2248" s="27"/>
      <c r="AR2248" s="27"/>
      <c r="AS2248" s="3"/>
      <c r="AT2248" s="3"/>
      <c r="AU2248" s="3"/>
      <c r="AV2248" s="3"/>
      <c r="AW2248" s="3"/>
      <c r="AX2248" s="3"/>
      <c r="AY2248" s="3"/>
      <c r="AZ2248" s="3"/>
      <c r="BA2248" s="3"/>
      <c r="BB2248" s="3"/>
      <c r="BC2248" s="3"/>
      <c r="BD2248" s="3"/>
      <c r="BE2248" s="3"/>
      <c r="BF2248" s="3"/>
      <c r="BG2248" s="3"/>
      <c r="BH2248" s="3"/>
      <c r="BI2248" s="3"/>
      <c r="BJ2248" s="3"/>
      <c r="BK2248" s="3"/>
      <c r="BL2248" s="3"/>
      <c r="BM2248" s="3"/>
      <c r="BN2248" s="3"/>
      <c r="BO2248" s="3"/>
      <c r="BP2248" s="3"/>
      <c r="BQ2248" s="3"/>
      <c r="BR2248" s="3"/>
      <c r="BS2248" s="3"/>
      <c r="BT2248" s="3"/>
      <c r="BU2248" s="3"/>
      <c r="BV2248" s="3"/>
      <c r="BW2248" s="3"/>
      <c r="BX2248" s="3"/>
      <c r="BY2248" s="3"/>
      <c r="BZ2248" s="3"/>
      <c r="CA2248" s="3"/>
      <c r="CB2248" s="3"/>
      <c r="CC2248" s="3"/>
      <c r="CD2248" s="3"/>
      <c r="CE2248" s="3"/>
      <c r="CF2248" s="3"/>
      <c r="CG2248" s="3"/>
      <c r="CH2248" s="3"/>
      <c r="CI2248" s="3"/>
      <c r="CJ2248" s="3"/>
      <c r="CK2248" s="3"/>
    </row>
    <row r="2249" spans="1:89" s="2" customFormat="1">
      <c r="A2249" s="140"/>
      <c r="B2249" s="21"/>
      <c r="C2249" s="7"/>
      <c r="D2249" s="44"/>
      <c r="E2249" s="44"/>
      <c r="F2249" s="44"/>
      <c r="G2249" s="44"/>
      <c r="H2249" s="44"/>
      <c r="I2249" s="44"/>
      <c r="J2249" s="44"/>
      <c r="K2249" s="44"/>
      <c r="L2249" s="44"/>
      <c r="M2249" s="44"/>
      <c r="N2249" s="44"/>
      <c r="O2249" s="44"/>
      <c r="P2249" s="44"/>
      <c r="Q2249" s="44"/>
      <c r="R2249" s="44"/>
      <c r="S2249" s="28"/>
      <c r="T2249" s="28"/>
      <c r="U2249" s="28"/>
      <c r="V2249" s="28"/>
      <c r="W2249" s="28"/>
      <c r="X2249" s="28"/>
      <c r="Y2249" s="28"/>
      <c r="Z2249" s="28"/>
      <c r="AA2249" s="28"/>
      <c r="AB2249" s="27"/>
      <c r="AC2249" s="27"/>
      <c r="AD2249" s="27"/>
      <c r="AE2249" s="27"/>
      <c r="AF2249" s="27"/>
      <c r="AG2249" s="27"/>
      <c r="AH2249" s="27"/>
      <c r="AI2249" s="27"/>
      <c r="AJ2249" s="27"/>
      <c r="AK2249" s="27"/>
      <c r="AL2249" s="27"/>
      <c r="AM2249" s="27"/>
      <c r="AN2249" s="27"/>
      <c r="AO2249" s="27"/>
      <c r="AP2249" s="27"/>
      <c r="AQ2249" s="27"/>
      <c r="AR2249" s="27"/>
      <c r="AS2249" s="3"/>
      <c r="AT2249" s="3"/>
      <c r="AU2249" s="3"/>
      <c r="AV2249" s="3"/>
      <c r="AW2249" s="3"/>
      <c r="AX2249" s="3"/>
      <c r="AY2249" s="3"/>
      <c r="AZ2249" s="3"/>
      <c r="BA2249" s="3"/>
      <c r="BB2249" s="3"/>
      <c r="BC2249" s="3"/>
      <c r="BD2249" s="3"/>
      <c r="BE2249" s="3"/>
      <c r="BF2249" s="3"/>
      <c r="BG2249" s="3"/>
      <c r="BH2249" s="3"/>
      <c r="BI2249" s="3"/>
      <c r="BJ2249" s="3"/>
      <c r="BK2249" s="3"/>
      <c r="BL2249" s="3"/>
      <c r="BM2249" s="3"/>
      <c r="BN2249" s="3"/>
      <c r="BO2249" s="3"/>
      <c r="BP2249" s="3"/>
      <c r="BQ2249" s="3"/>
      <c r="BR2249" s="3"/>
      <c r="BS2249" s="3"/>
      <c r="BT2249" s="3"/>
      <c r="BU2249" s="3"/>
      <c r="BV2249" s="3"/>
      <c r="BW2249" s="3"/>
      <c r="BX2249" s="3"/>
      <c r="BY2249" s="3"/>
      <c r="BZ2249" s="3"/>
      <c r="CA2249" s="3"/>
      <c r="CB2249" s="3"/>
      <c r="CC2249" s="3"/>
      <c r="CD2249" s="3"/>
      <c r="CE2249" s="3"/>
      <c r="CF2249" s="3"/>
      <c r="CG2249" s="3"/>
      <c r="CH2249" s="3"/>
      <c r="CI2249" s="3"/>
      <c r="CJ2249" s="3"/>
      <c r="CK2249" s="3"/>
    </row>
    <row r="2250" spans="1:89" s="2" customFormat="1">
      <c r="A2250" s="140"/>
      <c r="B2250" s="21"/>
      <c r="C2250" s="7"/>
      <c r="D2250" s="44"/>
      <c r="E2250" s="44"/>
      <c r="F2250" s="44"/>
      <c r="G2250" s="44"/>
      <c r="H2250" s="44"/>
      <c r="I2250" s="44"/>
      <c r="J2250" s="44"/>
      <c r="K2250" s="44"/>
      <c r="L2250" s="44"/>
      <c r="M2250" s="44"/>
      <c r="N2250" s="44"/>
      <c r="O2250" s="44"/>
      <c r="P2250" s="44"/>
      <c r="Q2250" s="44"/>
      <c r="R2250" s="44"/>
      <c r="S2250" s="28"/>
      <c r="T2250" s="28"/>
      <c r="U2250" s="28"/>
      <c r="V2250" s="28"/>
      <c r="W2250" s="28"/>
      <c r="X2250" s="28"/>
      <c r="Y2250" s="28"/>
      <c r="Z2250" s="28"/>
      <c r="AA2250" s="28"/>
      <c r="AB2250" s="27"/>
      <c r="AC2250" s="27"/>
      <c r="AD2250" s="27"/>
      <c r="AE2250" s="27"/>
      <c r="AF2250" s="27"/>
      <c r="AG2250" s="27"/>
      <c r="AH2250" s="27"/>
      <c r="AI2250" s="27"/>
      <c r="AJ2250" s="27"/>
      <c r="AK2250" s="27"/>
      <c r="AL2250" s="27"/>
      <c r="AM2250" s="27"/>
      <c r="AN2250" s="27"/>
      <c r="AO2250" s="27"/>
      <c r="AP2250" s="27"/>
      <c r="AQ2250" s="27"/>
      <c r="AR2250" s="27"/>
      <c r="AS2250" s="3"/>
      <c r="AT2250" s="3"/>
      <c r="AU2250" s="3"/>
      <c r="AV2250" s="3"/>
      <c r="AW2250" s="3"/>
      <c r="AX2250" s="3"/>
      <c r="AY2250" s="3"/>
      <c r="AZ2250" s="3"/>
      <c r="BA2250" s="3"/>
      <c r="BB2250" s="3"/>
      <c r="BC2250" s="3"/>
      <c r="BD2250" s="3"/>
      <c r="BE2250" s="3"/>
      <c r="BF2250" s="3"/>
      <c r="BG2250" s="3"/>
      <c r="BH2250" s="3"/>
      <c r="BI2250" s="3"/>
      <c r="BJ2250" s="3"/>
      <c r="BK2250" s="3"/>
      <c r="BL2250" s="3"/>
      <c r="BM2250" s="3"/>
      <c r="BN2250" s="3"/>
      <c r="BO2250" s="3"/>
      <c r="BP2250" s="3"/>
      <c r="BQ2250" s="3"/>
      <c r="BR2250" s="3"/>
      <c r="BS2250" s="3"/>
      <c r="BT2250" s="3"/>
      <c r="BU2250" s="3"/>
      <c r="BV2250" s="3"/>
      <c r="BW2250" s="3"/>
      <c r="BX2250" s="3"/>
      <c r="BY2250" s="3"/>
      <c r="BZ2250" s="3"/>
      <c r="CA2250" s="3"/>
      <c r="CB2250" s="3"/>
      <c r="CC2250" s="3"/>
      <c r="CD2250" s="3"/>
      <c r="CE2250" s="3"/>
      <c r="CF2250" s="3"/>
      <c r="CG2250" s="3"/>
      <c r="CH2250" s="3"/>
      <c r="CI2250" s="3"/>
      <c r="CJ2250" s="3"/>
      <c r="CK2250" s="3"/>
    </row>
    <row r="2251" spans="1:89" s="2" customFormat="1">
      <c r="A2251" s="140"/>
      <c r="B2251" s="21"/>
      <c r="C2251" s="7"/>
      <c r="D2251" s="44"/>
      <c r="E2251" s="44"/>
      <c r="F2251" s="44"/>
      <c r="G2251" s="44"/>
      <c r="H2251" s="44"/>
      <c r="I2251" s="44"/>
      <c r="J2251" s="44"/>
      <c r="K2251" s="44"/>
      <c r="L2251" s="44"/>
      <c r="M2251" s="44"/>
      <c r="N2251" s="44"/>
      <c r="O2251" s="44"/>
      <c r="P2251" s="44"/>
      <c r="Q2251" s="44"/>
      <c r="R2251" s="44"/>
      <c r="S2251" s="28"/>
      <c r="T2251" s="28"/>
      <c r="U2251" s="28"/>
      <c r="V2251" s="28"/>
      <c r="W2251" s="28"/>
      <c r="X2251" s="28"/>
      <c r="Y2251" s="28"/>
      <c r="Z2251" s="28"/>
      <c r="AA2251" s="28"/>
      <c r="AB2251" s="27"/>
      <c r="AC2251" s="27"/>
      <c r="AD2251" s="27"/>
      <c r="AE2251" s="27"/>
      <c r="AF2251" s="27"/>
      <c r="AG2251" s="27"/>
      <c r="AH2251" s="27"/>
      <c r="AI2251" s="27"/>
      <c r="AJ2251" s="27"/>
      <c r="AK2251" s="27"/>
      <c r="AL2251" s="27"/>
      <c r="AM2251" s="27"/>
      <c r="AN2251" s="27"/>
      <c r="AO2251" s="27"/>
      <c r="AP2251" s="27"/>
      <c r="AQ2251" s="27"/>
      <c r="AR2251" s="27"/>
      <c r="AS2251" s="3"/>
      <c r="AT2251" s="3"/>
      <c r="AU2251" s="3"/>
      <c r="AV2251" s="3"/>
      <c r="AW2251" s="3"/>
      <c r="AX2251" s="3"/>
      <c r="AY2251" s="3"/>
      <c r="AZ2251" s="3"/>
      <c r="BA2251" s="3"/>
      <c r="BB2251" s="3"/>
      <c r="BC2251" s="3"/>
      <c r="BD2251" s="3"/>
      <c r="BE2251" s="3"/>
      <c r="BF2251" s="3"/>
      <c r="BG2251" s="3"/>
      <c r="BH2251" s="3"/>
      <c r="BI2251" s="3"/>
      <c r="BJ2251" s="3"/>
      <c r="BK2251" s="3"/>
      <c r="BL2251" s="3"/>
      <c r="BM2251" s="3"/>
      <c r="BN2251" s="3"/>
      <c r="BO2251" s="3"/>
      <c r="BP2251" s="3"/>
      <c r="BQ2251" s="3"/>
      <c r="BR2251" s="3"/>
      <c r="BS2251" s="3"/>
      <c r="BT2251" s="3"/>
      <c r="BU2251" s="3"/>
      <c r="BV2251" s="3"/>
      <c r="BW2251" s="3"/>
      <c r="BX2251" s="3"/>
      <c r="BY2251" s="3"/>
      <c r="BZ2251" s="3"/>
      <c r="CA2251" s="3"/>
      <c r="CB2251" s="3"/>
      <c r="CC2251" s="3"/>
      <c r="CD2251" s="3"/>
      <c r="CE2251" s="3"/>
      <c r="CF2251" s="3"/>
      <c r="CG2251" s="3"/>
      <c r="CH2251" s="3"/>
      <c r="CI2251" s="3"/>
      <c r="CJ2251" s="3"/>
      <c r="CK2251" s="3"/>
    </row>
    <row r="2252" spans="1:89" s="2" customFormat="1">
      <c r="A2252" s="140"/>
      <c r="B2252" s="21"/>
      <c r="C2252" s="7"/>
      <c r="D2252" s="44"/>
      <c r="E2252" s="44"/>
      <c r="F2252" s="44"/>
      <c r="G2252" s="44"/>
      <c r="H2252" s="44"/>
      <c r="I2252" s="44"/>
      <c r="J2252" s="44"/>
      <c r="K2252" s="44"/>
      <c r="L2252" s="44"/>
      <c r="M2252" s="44"/>
      <c r="N2252" s="44"/>
      <c r="O2252" s="44"/>
      <c r="P2252" s="44"/>
      <c r="Q2252" s="44"/>
      <c r="R2252" s="44"/>
      <c r="S2252" s="28"/>
      <c r="T2252" s="28"/>
      <c r="U2252" s="28"/>
      <c r="V2252" s="28"/>
      <c r="W2252" s="28"/>
      <c r="X2252" s="28"/>
      <c r="Y2252" s="28"/>
      <c r="Z2252" s="28"/>
      <c r="AA2252" s="28"/>
      <c r="AB2252" s="27"/>
      <c r="AC2252" s="27"/>
      <c r="AD2252" s="27"/>
      <c r="AE2252" s="27"/>
      <c r="AF2252" s="27"/>
      <c r="AG2252" s="27"/>
      <c r="AH2252" s="27"/>
      <c r="AI2252" s="27"/>
      <c r="AJ2252" s="27"/>
      <c r="AK2252" s="27"/>
      <c r="AL2252" s="27"/>
      <c r="AM2252" s="27"/>
      <c r="AN2252" s="27"/>
      <c r="AO2252" s="27"/>
      <c r="AP2252" s="27"/>
      <c r="AQ2252" s="27"/>
      <c r="AR2252" s="27"/>
      <c r="AS2252" s="3"/>
      <c r="AT2252" s="3"/>
      <c r="AU2252" s="3"/>
      <c r="AV2252" s="3"/>
      <c r="AW2252" s="3"/>
      <c r="AX2252" s="3"/>
      <c r="AY2252" s="3"/>
      <c r="AZ2252" s="3"/>
      <c r="BA2252" s="3"/>
      <c r="BB2252" s="3"/>
      <c r="BC2252" s="3"/>
      <c r="BD2252" s="3"/>
      <c r="BE2252" s="3"/>
      <c r="BF2252" s="3"/>
      <c r="BG2252" s="3"/>
      <c r="BH2252" s="3"/>
      <c r="BI2252" s="3"/>
      <c r="BJ2252" s="3"/>
      <c r="BK2252" s="3"/>
      <c r="BL2252" s="3"/>
      <c r="BM2252" s="3"/>
      <c r="BN2252" s="3"/>
      <c r="BO2252" s="3"/>
      <c r="BP2252" s="3"/>
      <c r="BQ2252" s="3"/>
      <c r="BR2252" s="3"/>
      <c r="BS2252" s="3"/>
      <c r="BT2252" s="3"/>
      <c r="BU2252" s="3"/>
      <c r="BV2252" s="3"/>
      <c r="BW2252" s="3"/>
      <c r="BX2252" s="3"/>
      <c r="BY2252" s="3"/>
      <c r="BZ2252" s="3"/>
      <c r="CA2252" s="3"/>
      <c r="CB2252" s="3"/>
      <c r="CC2252" s="3"/>
      <c r="CD2252" s="3"/>
      <c r="CE2252" s="3"/>
      <c r="CF2252" s="3"/>
      <c r="CG2252" s="3"/>
      <c r="CH2252" s="3"/>
      <c r="CI2252" s="3"/>
      <c r="CJ2252" s="3"/>
      <c r="CK2252" s="3"/>
    </row>
    <row r="2253" spans="1:89" s="2" customFormat="1">
      <c r="A2253" s="140"/>
      <c r="B2253" s="21"/>
      <c r="C2253" s="7"/>
      <c r="D2253" s="44"/>
      <c r="E2253" s="44"/>
      <c r="F2253" s="44"/>
      <c r="G2253" s="44"/>
      <c r="H2253" s="44"/>
      <c r="I2253" s="44"/>
      <c r="J2253" s="44"/>
      <c r="K2253" s="44"/>
      <c r="L2253" s="44"/>
      <c r="M2253" s="44"/>
      <c r="N2253" s="44"/>
      <c r="O2253" s="44"/>
      <c r="P2253" s="44"/>
      <c r="Q2253" s="44"/>
      <c r="R2253" s="44"/>
      <c r="S2253" s="28"/>
      <c r="T2253" s="28"/>
      <c r="U2253" s="28"/>
      <c r="V2253" s="28"/>
      <c r="W2253" s="28"/>
      <c r="X2253" s="28"/>
      <c r="Y2253" s="28"/>
      <c r="Z2253" s="28"/>
      <c r="AA2253" s="28"/>
      <c r="AB2253" s="27"/>
      <c r="AC2253" s="27"/>
      <c r="AD2253" s="27"/>
      <c r="AE2253" s="27"/>
      <c r="AF2253" s="27"/>
      <c r="AG2253" s="27"/>
      <c r="AH2253" s="27"/>
      <c r="AI2253" s="27"/>
      <c r="AJ2253" s="27"/>
      <c r="AK2253" s="27"/>
      <c r="AL2253" s="27"/>
      <c r="AM2253" s="27"/>
      <c r="AN2253" s="27"/>
      <c r="AO2253" s="27"/>
      <c r="AP2253" s="27"/>
      <c r="AQ2253" s="27"/>
      <c r="AR2253" s="27"/>
      <c r="AS2253" s="3"/>
      <c r="AT2253" s="3"/>
      <c r="AU2253" s="3"/>
      <c r="AV2253" s="3"/>
      <c r="AW2253" s="3"/>
      <c r="AX2253" s="3"/>
      <c r="AY2253" s="3"/>
      <c r="AZ2253" s="3"/>
      <c r="BA2253" s="3"/>
      <c r="BB2253" s="3"/>
      <c r="BC2253" s="3"/>
      <c r="BD2253" s="3"/>
      <c r="BE2253" s="3"/>
      <c r="BF2253" s="3"/>
      <c r="BG2253" s="3"/>
      <c r="BH2253" s="3"/>
      <c r="BI2253" s="3"/>
      <c r="BJ2253" s="3"/>
      <c r="BK2253" s="3"/>
      <c r="BL2253" s="3"/>
      <c r="BM2253" s="3"/>
      <c r="BN2253" s="3"/>
      <c r="BO2253" s="3"/>
      <c r="BP2253" s="3"/>
      <c r="BQ2253" s="3"/>
      <c r="BR2253" s="3"/>
      <c r="BS2253" s="3"/>
      <c r="BT2253" s="3"/>
      <c r="BU2253" s="3"/>
      <c r="BV2253" s="3"/>
      <c r="BW2253" s="3"/>
      <c r="BX2253" s="3"/>
      <c r="BY2253" s="3"/>
      <c r="BZ2253" s="3"/>
      <c r="CA2253" s="3"/>
      <c r="CB2253" s="3"/>
      <c r="CC2253" s="3"/>
      <c r="CD2253" s="3"/>
      <c r="CE2253" s="3"/>
      <c r="CF2253" s="3"/>
      <c r="CG2253" s="3"/>
      <c r="CH2253" s="3"/>
      <c r="CI2253" s="3"/>
      <c r="CJ2253" s="3"/>
      <c r="CK2253" s="3"/>
    </row>
    <row r="2254" spans="1:89" s="2" customFormat="1">
      <c r="A2254" s="140"/>
      <c r="B2254" s="21"/>
      <c r="C2254" s="7"/>
      <c r="D2254" s="44"/>
      <c r="E2254" s="44"/>
      <c r="F2254" s="44"/>
      <c r="G2254" s="44"/>
      <c r="H2254" s="44"/>
      <c r="I2254" s="44"/>
      <c r="J2254" s="44"/>
      <c r="K2254" s="44"/>
      <c r="L2254" s="44"/>
      <c r="M2254" s="44"/>
      <c r="N2254" s="44"/>
      <c r="O2254" s="44"/>
      <c r="P2254" s="44"/>
      <c r="Q2254" s="44"/>
      <c r="R2254" s="44"/>
      <c r="S2254" s="28"/>
      <c r="T2254" s="28"/>
      <c r="U2254" s="28"/>
      <c r="V2254" s="28"/>
      <c r="W2254" s="28"/>
      <c r="X2254" s="28"/>
      <c r="Y2254" s="28"/>
      <c r="Z2254" s="28"/>
      <c r="AA2254" s="28"/>
      <c r="AB2254" s="27"/>
      <c r="AC2254" s="27"/>
      <c r="AD2254" s="27"/>
      <c r="AE2254" s="27"/>
      <c r="AF2254" s="27"/>
      <c r="AG2254" s="27"/>
      <c r="AH2254" s="27"/>
      <c r="AI2254" s="27"/>
      <c r="AJ2254" s="27"/>
      <c r="AK2254" s="27"/>
      <c r="AL2254" s="27"/>
      <c r="AM2254" s="27"/>
      <c r="AN2254" s="27"/>
      <c r="AO2254" s="27"/>
      <c r="AP2254" s="27"/>
      <c r="AQ2254" s="27"/>
      <c r="AR2254" s="27"/>
      <c r="AS2254" s="3"/>
      <c r="AT2254" s="3"/>
      <c r="AU2254" s="3"/>
      <c r="AV2254" s="3"/>
      <c r="AW2254" s="3"/>
      <c r="AX2254" s="3"/>
      <c r="AY2254" s="3"/>
      <c r="AZ2254" s="3"/>
      <c r="BA2254" s="3"/>
      <c r="BB2254" s="3"/>
      <c r="BC2254" s="3"/>
      <c r="BD2254" s="3"/>
      <c r="BE2254" s="3"/>
      <c r="BF2254" s="3"/>
      <c r="BG2254" s="3"/>
      <c r="BH2254" s="3"/>
      <c r="BI2254" s="3"/>
      <c r="BJ2254" s="3"/>
      <c r="BK2254" s="3"/>
      <c r="BL2254" s="3"/>
      <c r="BM2254" s="3"/>
      <c r="BN2254" s="3"/>
      <c r="BO2254" s="3"/>
      <c r="BP2254" s="3"/>
      <c r="BQ2254" s="3"/>
      <c r="BR2254" s="3"/>
      <c r="BS2254" s="3"/>
      <c r="BT2254" s="3"/>
      <c r="BU2254" s="3"/>
      <c r="BV2254" s="3"/>
      <c r="BW2254" s="3"/>
      <c r="BX2254" s="3"/>
      <c r="BY2254" s="3"/>
      <c r="BZ2254" s="3"/>
      <c r="CA2254" s="3"/>
      <c r="CB2254" s="3"/>
      <c r="CC2254" s="3"/>
      <c r="CD2254" s="3"/>
      <c r="CE2254" s="3"/>
      <c r="CF2254" s="3"/>
      <c r="CG2254" s="3"/>
      <c r="CH2254" s="3"/>
      <c r="CI2254" s="3"/>
      <c r="CJ2254" s="3"/>
      <c r="CK2254" s="3"/>
    </row>
    <row r="2255" spans="1:89" s="2" customFormat="1">
      <c r="A2255" s="140"/>
      <c r="B2255" s="21"/>
      <c r="C2255" s="7"/>
      <c r="D2255" s="44"/>
      <c r="E2255" s="44"/>
      <c r="F2255" s="44"/>
      <c r="G2255" s="44"/>
      <c r="H2255" s="44"/>
      <c r="I2255" s="44"/>
      <c r="J2255" s="44"/>
      <c r="K2255" s="44"/>
      <c r="L2255" s="44"/>
      <c r="M2255" s="44"/>
      <c r="N2255" s="44"/>
      <c r="O2255" s="44"/>
      <c r="P2255" s="44"/>
      <c r="Q2255" s="44"/>
      <c r="R2255" s="44"/>
      <c r="S2255" s="28"/>
      <c r="T2255" s="28"/>
      <c r="U2255" s="28"/>
      <c r="V2255" s="28"/>
      <c r="W2255" s="28"/>
      <c r="X2255" s="28"/>
      <c r="Y2255" s="28"/>
      <c r="Z2255" s="28"/>
      <c r="AA2255" s="28"/>
      <c r="AB2255" s="27"/>
      <c r="AC2255" s="27"/>
      <c r="AD2255" s="27"/>
      <c r="AE2255" s="27"/>
      <c r="AF2255" s="27"/>
      <c r="AG2255" s="27"/>
      <c r="AH2255" s="27"/>
      <c r="AI2255" s="27"/>
      <c r="AJ2255" s="27"/>
      <c r="AK2255" s="27"/>
      <c r="AL2255" s="27"/>
      <c r="AM2255" s="27"/>
      <c r="AN2255" s="27"/>
      <c r="AO2255" s="27"/>
      <c r="AP2255" s="27"/>
      <c r="AQ2255" s="27"/>
      <c r="AR2255" s="27"/>
      <c r="AS2255" s="3"/>
      <c r="AT2255" s="3"/>
      <c r="AU2255" s="3"/>
      <c r="AV2255" s="3"/>
      <c r="AW2255" s="3"/>
      <c r="AX2255" s="3"/>
      <c r="AY2255" s="3"/>
      <c r="AZ2255" s="3"/>
      <c r="BA2255" s="3"/>
      <c r="BB2255" s="3"/>
      <c r="BC2255" s="3"/>
      <c r="BD2255" s="3"/>
      <c r="BE2255" s="3"/>
      <c r="BF2255" s="3"/>
      <c r="BG2255" s="3"/>
      <c r="BH2255" s="3"/>
      <c r="BI2255" s="3"/>
      <c r="BJ2255" s="3"/>
      <c r="BK2255" s="3"/>
      <c r="BL2255" s="3"/>
      <c r="BM2255" s="3"/>
      <c r="BN2255" s="3"/>
      <c r="BO2255" s="3"/>
      <c r="BP2255" s="3"/>
      <c r="BQ2255" s="3"/>
      <c r="BR2255" s="3"/>
      <c r="BS2255" s="3"/>
      <c r="BT2255" s="3"/>
      <c r="BU2255" s="3"/>
      <c r="BV2255" s="3"/>
      <c r="BW2255" s="3"/>
      <c r="BX2255" s="3"/>
      <c r="BY2255" s="3"/>
      <c r="BZ2255" s="3"/>
      <c r="CA2255" s="3"/>
      <c r="CB2255" s="3"/>
      <c r="CC2255" s="3"/>
      <c r="CD2255" s="3"/>
      <c r="CE2255" s="3"/>
      <c r="CF2255" s="3"/>
      <c r="CG2255" s="3"/>
      <c r="CH2255" s="3"/>
      <c r="CI2255" s="3"/>
      <c r="CJ2255" s="3"/>
      <c r="CK2255" s="3"/>
    </row>
    <row r="2256" spans="1:89" s="2" customFormat="1">
      <c r="A2256" s="140"/>
      <c r="B2256" s="21"/>
      <c r="C2256" s="7"/>
      <c r="D2256" s="44"/>
      <c r="E2256" s="44"/>
      <c r="F2256" s="44"/>
      <c r="G2256" s="44"/>
      <c r="H2256" s="44"/>
      <c r="I2256" s="44"/>
      <c r="J2256" s="44"/>
      <c r="K2256" s="44"/>
      <c r="L2256" s="44"/>
      <c r="M2256" s="44"/>
      <c r="N2256" s="44"/>
      <c r="O2256" s="44"/>
      <c r="P2256" s="44"/>
      <c r="Q2256" s="44"/>
      <c r="R2256" s="44"/>
      <c r="S2256" s="28"/>
      <c r="T2256" s="28"/>
      <c r="U2256" s="28"/>
      <c r="V2256" s="28"/>
      <c r="W2256" s="28"/>
      <c r="X2256" s="28"/>
      <c r="Y2256" s="28"/>
      <c r="Z2256" s="28"/>
      <c r="AA2256" s="28"/>
      <c r="AB2256" s="27"/>
      <c r="AC2256" s="27"/>
      <c r="AD2256" s="27"/>
      <c r="AE2256" s="27"/>
      <c r="AF2256" s="27"/>
      <c r="AG2256" s="27"/>
      <c r="AH2256" s="27"/>
      <c r="AI2256" s="27"/>
      <c r="AJ2256" s="27"/>
      <c r="AK2256" s="27"/>
      <c r="AL2256" s="27"/>
      <c r="AM2256" s="27"/>
      <c r="AN2256" s="27"/>
      <c r="AO2256" s="27"/>
      <c r="AP2256" s="27"/>
      <c r="AQ2256" s="27"/>
      <c r="AR2256" s="27"/>
      <c r="AS2256" s="3"/>
      <c r="AT2256" s="3"/>
      <c r="AU2256" s="3"/>
      <c r="AV2256" s="3"/>
      <c r="AW2256" s="3"/>
      <c r="AX2256" s="3"/>
      <c r="AY2256" s="3"/>
      <c r="AZ2256" s="3"/>
      <c r="BA2256" s="3"/>
      <c r="BB2256" s="3"/>
      <c r="BC2256" s="3"/>
      <c r="BD2256" s="3"/>
      <c r="BE2256" s="3"/>
      <c r="BF2256" s="3"/>
      <c r="BG2256" s="3"/>
      <c r="BH2256" s="3"/>
      <c r="BI2256" s="3"/>
      <c r="BJ2256" s="3"/>
      <c r="BK2256" s="3"/>
      <c r="BL2256" s="3"/>
      <c r="BM2256" s="3"/>
      <c r="BN2256" s="3"/>
      <c r="BO2256" s="3"/>
      <c r="BP2256" s="3"/>
      <c r="BQ2256" s="3"/>
      <c r="BR2256" s="3"/>
      <c r="BS2256" s="3"/>
      <c r="BT2256" s="3"/>
      <c r="BU2256" s="3"/>
      <c r="BV2256" s="3"/>
      <c r="BW2256" s="3"/>
      <c r="BX2256" s="3"/>
      <c r="BY2256" s="3"/>
      <c r="BZ2256" s="3"/>
      <c r="CA2256" s="3"/>
      <c r="CB2256" s="3"/>
      <c r="CC2256" s="3"/>
      <c r="CD2256" s="3"/>
      <c r="CE2256" s="3"/>
      <c r="CF2256" s="3"/>
      <c r="CG2256" s="3"/>
      <c r="CH2256" s="3"/>
      <c r="CI2256" s="3"/>
      <c r="CJ2256" s="3"/>
      <c r="CK2256" s="3"/>
    </row>
    <row r="2257" spans="1:89" s="2" customFormat="1">
      <c r="A2257" s="140"/>
      <c r="B2257" s="21"/>
      <c r="C2257" s="7"/>
      <c r="D2257" s="44"/>
      <c r="E2257" s="44"/>
      <c r="F2257" s="44"/>
      <c r="G2257" s="44"/>
      <c r="H2257" s="44"/>
      <c r="I2257" s="44"/>
      <c r="J2257" s="44"/>
      <c r="K2257" s="44"/>
      <c r="L2257" s="44"/>
      <c r="M2257" s="44"/>
      <c r="N2257" s="44"/>
      <c r="O2257" s="44"/>
      <c r="P2257" s="44"/>
      <c r="Q2257" s="44"/>
      <c r="R2257" s="44"/>
      <c r="S2257" s="28"/>
      <c r="T2257" s="28"/>
      <c r="U2257" s="28"/>
      <c r="V2257" s="28"/>
      <c r="W2257" s="28"/>
      <c r="X2257" s="28"/>
      <c r="Y2257" s="28"/>
      <c r="Z2257" s="28"/>
      <c r="AA2257" s="28"/>
      <c r="AB2257" s="27"/>
      <c r="AC2257" s="27"/>
      <c r="AD2257" s="27"/>
      <c r="AE2257" s="27"/>
      <c r="AF2257" s="27"/>
      <c r="AG2257" s="27"/>
      <c r="AH2257" s="27"/>
      <c r="AI2257" s="27"/>
      <c r="AJ2257" s="27"/>
      <c r="AK2257" s="27"/>
      <c r="AL2257" s="27"/>
      <c r="AM2257" s="27"/>
      <c r="AN2257" s="27"/>
      <c r="AO2257" s="27"/>
      <c r="AP2257" s="27"/>
      <c r="AQ2257" s="27"/>
      <c r="AR2257" s="27"/>
      <c r="AS2257" s="3"/>
      <c r="AT2257" s="3"/>
      <c r="AU2257" s="3"/>
      <c r="AV2257" s="3"/>
      <c r="AW2257" s="3"/>
      <c r="AX2257" s="3"/>
      <c r="AY2257" s="3"/>
      <c r="AZ2257" s="3"/>
      <c r="BA2257" s="3"/>
      <c r="BB2257" s="3"/>
      <c r="BC2257" s="3"/>
      <c r="BD2257" s="3"/>
      <c r="BE2257" s="3"/>
      <c r="BF2257" s="3"/>
      <c r="BG2257" s="3"/>
      <c r="BH2257" s="3"/>
      <c r="BI2257" s="3"/>
      <c r="BJ2257" s="3"/>
      <c r="BK2257" s="3"/>
      <c r="BL2257" s="3"/>
      <c r="BM2257" s="3"/>
      <c r="BN2257" s="3"/>
      <c r="BO2257" s="3"/>
      <c r="BP2257" s="3"/>
      <c r="BQ2257" s="3"/>
      <c r="BR2257" s="3"/>
      <c r="BS2257" s="3"/>
      <c r="BT2257" s="3"/>
      <c r="BU2257" s="3"/>
      <c r="BV2257" s="3"/>
      <c r="BW2257" s="3"/>
      <c r="BX2257" s="3"/>
      <c r="BY2257" s="3"/>
      <c r="BZ2257" s="3"/>
      <c r="CA2257" s="3"/>
      <c r="CB2257" s="3"/>
      <c r="CC2257" s="3"/>
      <c r="CD2257" s="3"/>
      <c r="CE2257" s="3"/>
      <c r="CF2257" s="3"/>
      <c r="CG2257" s="3"/>
      <c r="CH2257" s="3"/>
      <c r="CI2257" s="3"/>
      <c r="CJ2257" s="3"/>
      <c r="CK2257" s="3"/>
    </row>
    <row r="2258" spans="1:89" s="2" customFormat="1">
      <c r="A2258" s="140"/>
      <c r="B2258" s="21"/>
      <c r="C2258" s="7"/>
      <c r="D2258" s="44"/>
      <c r="E2258" s="44"/>
      <c r="F2258" s="44"/>
      <c r="G2258" s="44"/>
      <c r="H2258" s="44"/>
      <c r="I2258" s="44"/>
      <c r="J2258" s="44"/>
      <c r="K2258" s="44"/>
      <c r="L2258" s="44"/>
      <c r="M2258" s="44"/>
      <c r="N2258" s="44"/>
      <c r="O2258" s="44"/>
      <c r="P2258" s="44"/>
      <c r="Q2258" s="44"/>
      <c r="R2258" s="44"/>
      <c r="S2258" s="28"/>
      <c r="T2258" s="28"/>
      <c r="U2258" s="28"/>
      <c r="V2258" s="28"/>
      <c r="W2258" s="28"/>
      <c r="X2258" s="28"/>
      <c r="Y2258" s="28"/>
      <c r="Z2258" s="28"/>
      <c r="AA2258" s="28"/>
      <c r="AB2258" s="27"/>
      <c r="AC2258" s="27"/>
      <c r="AD2258" s="27"/>
      <c r="AE2258" s="27"/>
      <c r="AF2258" s="27"/>
      <c r="AG2258" s="27"/>
      <c r="AH2258" s="27"/>
      <c r="AI2258" s="27"/>
      <c r="AJ2258" s="27"/>
      <c r="AK2258" s="27"/>
      <c r="AL2258" s="27"/>
      <c r="AM2258" s="27"/>
      <c r="AN2258" s="27"/>
      <c r="AO2258" s="27"/>
      <c r="AP2258" s="27"/>
      <c r="AQ2258" s="27"/>
      <c r="AR2258" s="27"/>
      <c r="AS2258" s="3"/>
      <c r="AT2258" s="3"/>
      <c r="AU2258" s="3"/>
      <c r="AV2258" s="3"/>
      <c r="AW2258" s="3"/>
      <c r="AX2258" s="3"/>
      <c r="AY2258" s="3"/>
      <c r="AZ2258" s="3"/>
      <c r="BA2258" s="3"/>
      <c r="BB2258" s="3"/>
      <c r="BC2258" s="3"/>
      <c r="BD2258" s="3"/>
      <c r="BE2258" s="3"/>
      <c r="BF2258" s="3"/>
      <c r="BG2258" s="3"/>
      <c r="BH2258" s="3"/>
      <c r="BI2258" s="3"/>
      <c r="BJ2258" s="3"/>
      <c r="BK2258" s="3"/>
      <c r="BL2258" s="3"/>
      <c r="BM2258" s="3"/>
      <c r="BN2258" s="3"/>
      <c r="BO2258" s="3"/>
      <c r="BP2258" s="3"/>
      <c r="BQ2258" s="3"/>
      <c r="BR2258" s="3"/>
      <c r="BS2258" s="3"/>
      <c r="BT2258" s="3"/>
      <c r="BU2258" s="3"/>
      <c r="BV2258" s="3"/>
      <c r="BW2258" s="3"/>
      <c r="BX2258" s="3"/>
      <c r="BY2258" s="3"/>
      <c r="BZ2258" s="3"/>
      <c r="CA2258" s="3"/>
      <c r="CB2258" s="3"/>
      <c r="CC2258" s="3"/>
      <c r="CD2258" s="3"/>
      <c r="CE2258" s="3"/>
      <c r="CF2258" s="3"/>
      <c r="CG2258" s="3"/>
      <c r="CH2258" s="3"/>
      <c r="CI2258" s="3"/>
      <c r="CJ2258" s="3"/>
      <c r="CK2258" s="3"/>
    </row>
    <row r="2259" spans="1:89" s="2" customFormat="1">
      <c r="A2259" s="140"/>
      <c r="B2259" s="21"/>
      <c r="C2259" s="7"/>
      <c r="D2259" s="44"/>
      <c r="E2259" s="44"/>
      <c r="F2259" s="44"/>
      <c r="G2259" s="44"/>
      <c r="H2259" s="44"/>
      <c r="I2259" s="44"/>
      <c r="J2259" s="44"/>
      <c r="K2259" s="44"/>
      <c r="L2259" s="44"/>
      <c r="M2259" s="44"/>
      <c r="N2259" s="44"/>
      <c r="O2259" s="44"/>
      <c r="P2259" s="44"/>
      <c r="Q2259" s="44"/>
      <c r="R2259" s="44"/>
      <c r="S2259" s="28"/>
      <c r="T2259" s="28"/>
      <c r="U2259" s="28"/>
      <c r="V2259" s="28"/>
      <c r="W2259" s="28"/>
      <c r="X2259" s="28"/>
      <c r="Y2259" s="28"/>
      <c r="Z2259" s="28"/>
      <c r="AA2259" s="28"/>
      <c r="AB2259" s="27"/>
      <c r="AC2259" s="27"/>
      <c r="AD2259" s="27"/>
      <c r="AE2259" s="27"/>
      <c r="AF2259" s="27"/>
      <c r="AG2259" s="27"/>
      <c r="AH2259" s="27"/>
      <c r="AI2259" s="27"/>
      <c r="AJ2259" s="27"/>
      <c r="AK2259" s="27"/>
      <c r="AL2259" s="27"/>
      <c r="AM2259" s="27"/>
      <c r="AN2259" s="27"/>
      <c r="AO2259" s="27"/>
      <c r="AP2259" s="27"/>
      <c r="AQ2259" s="27"/>
      <c r="AR2259" s="27"/>
      <c r="AS2259" s="3"/>
      <c r="AT2259" s="3"/>
      <c r="AU2259" s="3"/>
      <c r="AV2259" s="3"/>
      <c r="AW2259" s="3"/>
      <c r="AX2259" s="3"/>
      <c r="AY2259" s="3"/>
      <c r="AZ2259" s="3"/>
      <c r="BA2259" s="3"/>
      <c r="BB2259" s="3"/>
      <c r="BC2259" s="3"/>
      <c r="BD2259" s="3"/>
      <c r="BE2259" s="3"/>
      <c r="BF2259" s="3"/>
      <c r="BG2259" s="3"/>
      <c r="BH2259" s="3"/>
      <c r="BI2259" s="3"/>
      <c r="BJ2259" s="3"/>
      <c r="BK2259" s="3"/>
      <c r="BL2259" s="3"/>
      <c r="BM2259" s="3"/>
      <c r="BN2259" s="3"/>
      <c r="BO2259" s="3"/>
      <c r="BP2259" s="3"/>
      <c r="BQ2259" s="3"/>
      <c r="BR2259" s="3"/>
      <c r="BS2259" s="3"/>
      <c r="BT2259" s="3"/>
      <c r="BU2259" s="3"/>
      <c r="BV2259" s="3"/>
      <c r="BW2259" s="3"/>
      <c r="BX2259" s="3"/>
      <c r="BY2259" s="3"/>
      <c r="BZ2259" s="3"/>
      <c r="CA2259" s="3"/>
      <c r="CB2259" s="3"/>
      <c r="CC2259" s="3"/>
      <c r="CD2259" s="3"/>
      <c r="CE2259" s="3"/>
      <c r="CF2259" s="3"/>
      <c r="CG2259" s="3"/>
      <c r="CH2259" s="3"/>
      <c r="CI2259" s="3"/>
      <c r="CJ2259" s="3"/>
      <c r="CK2259" s="3"/>
    </row>
    <row r="2260" spans="1:89" s="2" customFormat="1">
      <c r="A2260" s="140"/>
      <c r="B2260" s="21"/>
      <c r="C2260" s="7"/>
      <c r="D2260" s="44"/>
      <c r="E2260" s="44"/>
      <c r="F2260" s="44"/>
      <c r="G2260" s="44"/>
      <c r="H2260" s="44"/>
      <c r="I2260" s="44"/>
      <c r="J2260" s="44"/>
      <c r="K2260" s="44"/>
      <c r="L2260" s="44"/>
      <c r="M2260" s="44"/>
      <c r="N2260" s="44"/>
      <c r="O2260" s="44"/>
      <c r="P2260" s="44"/>
      <c r="Q2260" s="44"/>
      <c r="R2260" s="44"/>
      <c r="S2260" s="28"/>
      <c r="T2260" s="28"/>
      <c r="U2260" s="28"/>
      <c r="V2260" s="28"/>
      <c r="W2260" s="28"/>
      <c r="X2260" s="28"/>
      <c r="Y2260" s="28"/>
      <c r="Z2260" s="28"/>
      <c r="AA2260" s="28"/>
      <c r="AB2260" s="27"/>
      <c r="AC2260" s="27"/>
      <c r="AD2260" s="27"/>
      <c r="AE2260" s="27"/>
      <c r="AF2260" s="27"/>
      <c r="AG2260" s="27"/>
      <c r="AH2260" s="27"/>
      <c r="AI2260" s="27"/>
      <c r="AJ2260" s="27"/>
      <c r="AK2260" s="27"/>
      <c r="AL2260" s="27"/>
      <c r="AM2260" s="27"/>
      <c r="AN2260" s="27"/>
      <c r="AO2260" s="27"/>
      <c r="AP2260" s="27"/>
      <c r="AQ2260" s="27"/>
      <c r="AR2260" s="27"/>
      <c r="AS2260" s="3"/>
      <c r="AT2260" s="3"/>
      <c r="AU2260" s="3"/>
      <c r="AV2260" s="3"/>
      <c r="AW2260" s="3"/>
      <c r="AX2260" s="3"/>
      <c r="AY2260" s="3"/>
      <c r="AZ2260" s="3"/>
      <c r="BA2260" s="3"/>
      <c r="BB2260" s="3"/>
      <c r="BC2260" s="3"/>
      <c r="BD2260" s="3"/>
      <c r="BE2260" s="3"/>
      <c r="BF2260" s="3"/>
      <c r="BG2260" s="3"/>
      <c r="BH2260" s="3"/>
      <c r="BI2260" s="3"/>
      <c r="BJ2260" s="3"/>
      <c r="BK2260" s="3"/>
      <c r="BL2260" s="3"/>
      <c r="BM2260" s="3"/>
      <c r="BN2260" s="3"/>
      <c r="BO2260" s="3"/>
      <c r="BP2260" s="3"/>
      <c r="BQ2260" s="3"/>
      <c r="BR2260" s="3"/>
      <c r="BS2260" s="3"/>
      <c r="BT2260" s="3"/>
      <c r="BU2260" s="3"/>
      <c r="BV2260" s="3"/>
      <c r="BW2260" s="3"/>
      <c r="BX2260" s="3"/>
      <c r="BY2260" s="3"/>
      <c r="BZ2260" s="3"/>
      <c r="CA2260" s="3"/>
      <c r="CB2260" s="3"/>
      <c r="CC2260" s="3"/>
      <c r="CD2260" s="3"/>
      <c r="CE2260" s="3"/>
      <c r="CF2260" s="3"/>
      <c r="CG2260" s="3"/>
      <c r="CH2260" s="3"/>
      <c r="CI2260" s="3"/>
      <c r="CJ2260" s="3"/>
      <c r="CK2260" s="3"/>
    </row>
    <row r="2261" spans="1:89" s="2" customFormat="1">
      <c r="A2261" s="140"/>
      <c r="B2261" s="21"/>
      <c r="C2261" s="7"/>
      <c r="D2261" s="44"/>
      <c r="E2261" s="44"/>
      <c r="F2261" s="44"/>
      <c r="G2261" s="44"/>
      <c r="H2261" s="44"/>
      <c r="I2261" s="44"/>
      <c r="J2261" s="44"/>
      <c r="K2261" s="44"/>
      <c r="L2261" s="44"/>
      <c r="M2261" s="44"/>
      <c r="N2261" s="44"/>
      <c r="O2261" s="44"/>
      <c r="P2261" s="44"/>
      <c r="Q2261" s="44"/>
      <c r="R2261" s="44"/>
      <c r="S2261" s="28"/>
      <c r="T2261" s="28"/>
      <c r="U2261" s="28"/>
      <c r="V2261" s="28"/>
      <c r="W2261" s="28"/>
      <c r="X2261" s="28"/>
      <c r="Y2261" s="28"/>
      <c r="Z2261" s="28"/>
      <c r="AA2261" s="28"/>
      <c r="AB2261" s="27"/>
      <c r="AC2261" s="27"/>
      <c r="AD2261" s="27"/>
      <c r="AE2261" s="27"/>
      <c r="AF2261" s="27"/>
      <c r="AG2261" s="27"/>
      <c r="AH2261" s="27"/>
      <c r="AI2261" s="27"/>
      <c r="AJ2261" s="27"/>
      <c r="AK2261" s="27"/>
      <c r="AL2261" s="27"/>
      <c r="AM2261" s="27"/>
      <c r="AN2261" s="27"/>
      <c r="AO2261" s="27"/>
      <c r="AP2261" s="27"/>
      <c r="AQ2261" s="27"/>
      <c r="AR2261" s="27"/>
      <c r="AS2261" s="3"/>
      <c r="AT2261" s="3"/>
      <c r="AU2261" s="3"/>
      <c r="AV2261" s="3"/>
      <c r="AW2261" s="3"/>
      <c r="AX2261" s="3"/>
      <c r="AY2261" s="3"/>
      <c r="AZ2261" s="3"/>
      <c r="BA2261" s="3"/>
      <c r="BB2261" s="3"/>
      <c r="BC2261" s="3"/>
      <c r="BD2261" s="3"/>
      <c r="BE2261" s="3"/>
      <c r="BF2261" s="3"/>
      <c r="BG2261" s="3"/>
      <c r="BH2261" s="3"/>
      <c r="BI2261" s="3"/>
      <c r="BJ2261" s="3"/>
      <c r="BK2261" s="3"/>
      <c r="BL2261" s="3"/>
      <c r="BM2261" s="3"/>
      <c r="BN2261" s="3"/>
      <c r="BO2261" s="3"/>
      <c r="BP2261" s="3"/>
      <c r="BQ2261" s="3"/>
      <c r="BR2261" s="3"/>
      <c r="BS2261" s="3"/>
      <c r="BT2261" s="3"/>
      <c r="BU2261" s="3"/>
      <c r="BV2261" s="3"/>
      <c r="BW2261" s="3"/>
      <c r="BX2261" s="3"/>
      <c r="BY2261" s="3"/>
      <c r="BZ2261" s="3"/>
      <c r="CA2261" s="3"/>
      <c r="CB2261" s="3"/>
      <c r="CC2261" s="3"/>
      <c r="CD2261" s="3"/>
      <c r="CE2261" s="3"/>
      <c r="CF2261" s="3"/>
      <c r="CG2261" s="3"/>
      <c r="CH2261" s="3"/>
      <c r="CI2261" s="3"/>
      <c r="CJ2261" s="3"/>
      <c r="CK2261" s="3"/>
    </row>
    <row r="2262" spans="1:89" s="2" customFormat="1">
      <c r="A2262" s="140"/>
      <c r="B2262" s="21"/>
      <c r="C2262" s="7"/>
      <c r="D2262" s="44"/>
      <c r="E2262" s="44"/>
      <c r="F2262" s="44"/>
      <c r="G2262" s="44"/>
      <c r="H2262" s="44"/>
      <c r="I2262" s="44"/>
      <c r="J2262" s="44"/>
      <c r="K2262" s="44"/>
      <c r="L2262" s="44"/>
      <c r="M2262" s="44"/>
      <c r="N2262" s="44"/>
      <c r="O2262" s="44"/>
      <c r="P2262" s="44"/>
      <c r="Q2262" s="44"/>
      <c r="R2262" s="44"/>
      <c r="S2262" s="28"/>
      <c r="T2262" s="28"/>
      <c r="U2262" s="28"/>
      <c r="V2262" s="28"/>
      <c r="W2262" s="28"/>
      <c r="X2262" s="28"/>
      <c r="Y2262" s="28"/>
      <c r="Z2262" s="28"/>
      <c r="AA2262" s="28"/>
      <c r="AB2262" s="27"/>
      <c r="AC2262" s="27"/>
      <c r="AD2262" s="27"/>
      <c r="AE2262" s="27"/>
      <c r="AF2262" s="27"/>
      <c r="AG2262" s="27"/>
      <c r="AH2262" s="27"/>
      <c r="AI2262" s="27"/>
      <c r="AJ2262" s="27"/>
      <c r="AK2262" s="27"/>
      <c r="AL2262" s="27"/>
      <c r="AM2262" s="27"/>
      <c r="AN2262" s="27"/>
      <c r="AO2262" s="27"/>
      <c r="AP2262" s="27"/>
      <c r="AQ2262" s="27"/>
      <c r="AR2262" s="27"/>
      <c r="AS2262" s="3"/>
      <c r="AT2262" s="3"/>
      <c r="AU2262" s="3"/>
      <c r="AV2262" s="3"/>
      <c r="AW2262" s="3"/>
      <c r="AX2262" s="3"/>
      <c r="AY2262" s="3"/>
      <c r="AZ2262" s="3"/>
      <c r="BA2262" s="3"/>
      <c r="BB2262" s="3"/>
      <c r="BC2262" s="3"/>
      <c r="BD2262" s="3"/>
      <c r="BE2262" s="3"/>
      <c r="BF2262" s="3"/>
      <c r="BG2262" s="3"/>
      <c r="BH2262" s="3"/>
      <c r="BI2262" s="3"/>
      <c r="BJ2262" s="3"/>
      <c r="BK2262" s="3"/>
      <c r="BL2262" s="3"/>
      <c r="BM2262" s="3"/>
      <c r="BN2262" s="3"/>
      <c r="BO2262" s="3"/>
      <c r="BP2262" s="3"/>
      <c r="BQ2262" s="3"/>
      <c r="BR2262" s="3"/>
      <c r="BS2262" s="3"/>
      <c r="BT2262" s="3"/>
      <c r="BU2262" s="3"/>
      <c r="BV2262" s="3"/>
      <c r="BW2262" s="3"/>
      <c r="BX2262" s="3"/>
      <c r="BY2262" s="3"/>
      <c r="BZ2262" s="3"/>
      <c r="CA2262" s="3"/>
      <c r="CB2262" s="3"/>
      <c r="CC2262" s="3"/>
      <c r="CD2262" s="3"/>
      <c r="CE2262" s="3"/>
      <c r="CF2262" s="3"/>
      <c r="CG2262" s="3"/>
      <c r="CH2262" s="3"/>
      <c r="CI2262" s="3"/>
      <c r="CJ2262" s="3"/>
      <c r="CK2262" s="3"/>
    </row>
    <row r="2263" spans="1:89" s="2" customFormat="1">
      <c r="A2263" s="140"/>
      <c r="B2263" s="21"/>
      <c r="C2263" s="7"/>
      <c r="D2263" s="44"/>
      <c r="E2263" s="44"/>
      <c r="F2263" s="44"/>
      <c r="G2263" s="44"/>
      <c r="H2263" s="44"/>
      <c r="I2263" s="44"/>
      <c r="J2263" s="44"/>
      <c r="K2263" s="44"/>
      <c r="L2263" s="44"/>
      <c r="M2263" s="44"/>
      <c r="N2263" s="44"/>
      <c r="O2263" s="44"/>
      <c r="P2263" s="44"/>
      <c r="Q2263" s="44"/>
      <c r="R2263" s="44"/>
      <c r="S2263" s="28"/>
      <c r="T2263" s="28"/>
      <c r="U2263" s="28"/>
      <c r="V2263" s="28"/>
      <c r="W2263" s="28"/>
      <c r="X2263" s="28"/>
      <c r="Y2263" s="28"/>
      <c r="Z2263" s="28"/>
      <c r="AA2263" s="28"/>
      <c r="AB2263" s="27"/>
      <c r="AC2263" s="27"/>
      <c r="AD2263" s="27"/>
      <c r="AE2263" s="27"/>
      <c r="AF2263" s="27"/>
      <c r="AG2263" s="27"/>
      <c r="AH2263" s="27"/>
      <c r="AI2263" s="27"/>
      <c r="AJ2263" s="27"/>
      <c r="AK2263" s="27"/>
      <c r="AL2263" s="27"/>
      <c r="AM2263" s="27"/>
      <c r="AN2263" s="27"/>
      <c r="AO2263" s="27"/>
      <c r="AP2263" s="27"/>
      <c r="AQ2263" s="27"/>
      <c r="AR2263" s="27"/>
      <c r="AS2263" s="3"/>
      <c r="AT2263" s="3"/>
      <c r="AU2263" s="3"/>
      <c r="AV2263" s="3"/>
      <c r="AW2263" s="3"/>
      <c r="AX2263" s="3"/>
      <c r="AY2263" s="3"/>
      <c r="AZ2263" s="3"/>
      <c r="BA2263" s="3"/>
      <c r="BB2263" s="3"/>
      <c r="BC2263" s="3"/>
      <c r="BD2263" s="3"/>
      <c r="BE2263" s="3"/>
      <c r="BF2263" s="3"/>
      <c r="BG2263" s="3"/>
      <c r="BH2263" s="3"/>
      <c r="BI2263" s="3"/>
      <c r="BJ2263" s="3"/>
      <c r="BK2263" s="3"/>
      <c r="BL2263" s="3"/>
      <c r="BM2263" s="3"/>
      <c r="BN2263" s="3"/>
      <c r="BO2263" s="3"/>
      <c r="BP2263" s="3"/>
      <c r="BQ2263" s="3"/>
      <c r="BR2263" s="3"/>
      <c r="BS2263" s="3"/>
      <c r="BT2263" s="3"/>
      <c r="BU2263" s="3"/>
      <c r="BV2263" s="3"/>
      <c r="BW2263" s="3"/>
      <c r="BX2263" s="3"/>
      <c r="BY2263" s="3"/>
      <c r="BZ2263" s="3"/>
      <c r="CA2263" s="3"/>
      <c r="CB2263" s="3"/>
      <c r="CC2263" s="3"/>
      <c r="CD2263" s="3"/>
      <c r="CE2263" s="3"/>
      <c r="CF2263" s="3"/>
      <c r="CG2263" s="3"/>
      <c r="CH2263" s="3"/>
      <c r="CI2263" s="3"/>
      <c r="CJ2263" s="3"/>
      <c r="CK2263" s="3"/>
    </row>
    <row r="2264" spans="1:89" s="2" customFormat="1">
      <c r="A2264" s="140"/>
      <c r="B2264" s="21"/>
      <c r="C2264" s="7"/>
      <c r="D2264" s="44"/>
      <c r="E2264" s="44"/>
      <c r="F2264" s="44"/>
      <c r="G2264" s="44"/>
      <c r="H2264" s="44"/>
      <c r="I2264" s="44"/>
      <c r="J2264" s="44"/>
      <c r="K2264" s="44"/>
      <c r="L2264" s="44"/>
      <c r="M2264" s="44"/>
      <c r="N2264" s="44"/>
      <c r="O2264" s="44"/>
      <c r="P2264" s="44"/>
      <c r="Q2264" s="44"/>
      <c r="R2264" s="44"/>
      <c r="S2264" s="28"/>
      <c r="T2264" s="28"/>
      <c r="U2264" s="28"/>
      <c r="V2264" s="28"/>
      <c r="W2264" s="28"/>
      <c r="X2264" s="28"/>
      <c r="Y2264" s="28"/>
      <c r="Z2264" s="28"/>
      <c r="AA2264" s="28"/>
      <c r="AB2264" s="27"/>
      <c r="AC2264" s="27"/>
      <c r="AD2264" s="27"/>
      <c r="AE2264" s="27"/>
      <c r="AF2264" s="27"/>
      <c r="AG2264" s="27"/>
      <c r="AH2264" s="27"/>
      <c r="AI2264" s="27"/>
      <c r="AJ2264" s="27"/>
      <c r="AK2264" s="27"/>
      <c r="AL2264" s="27"/>
      <c r="AM2264" s="27"/>
      <c r="AN2264" s="27"/>
      <c r="AO2264" s="27"/>
      <c r="AP2264" s="27"/>
      <c r="AQ2264" s="27"/>
      <c r="AR2264" s="27"/>
      <c r="AS2264" s="3"/>
      <c r="AT2264" s="3"/>
      <c r="AU2264" s="3"/>
      <c r="AV2264" s="3"/>
      <c r="AW2264" s="3"/>
      <c r="AX2264" s="3"/>
      <c r="AY2264" s="3"/>
      <c r="AZ2264" s="3"/>
      <c r="BA2264" s="3"/>
      <c r="BB2264" s="3"/>
      <c r="BC2264" s="3"/>
      <c r="BD2264" s="3"/>
      <c r="BE2264" s="3"/>
      <c r="BF2264" s="3"/>
      <c r="BG2264" s="3"/>
      <c r="BH2264" s="3"/>
      <c r="BI2264" s="3"/>
      <c r="BJ2264" s="3"/>
      <c r="BK2264" s="3"/>
      <c r="BL2264" s="3"/>
      <c r="BM2264" s="3"/>
      <c r="BN2264" s="3"/>
      <c r="BO2264" s="3"/>
      <c r="BP2264" s="3"/>
      <c r="BQ2264" s="3"/>
      <c r="BR2264" s="3"/>
      <c r="BS2264" s="3"/>
      <c r="BT2264" s="3"/>
      <c r="BU2264" s="3"/>
      <c r="BV2264" s="3"/>
      <c r="BW2264" s="3"/>
      <c r="BX2264" s="3"/>
      <c r="BY2264" s="3"/>
      <c r="BZ2264" s="3"/>
      <c r="CA2264" s="3"/>
      <c r="CB2264" s="3"/>
      <c r="CC2264" s="3"/>
      <c r="CD2264" s="3"/>
      <c r="CE2264" s="3"/>
      <c r="CF2264" s="3"/>
      <c r="CG2264" s="3"/>
      <c r="CH2264" s="3"/>
      <c r="CI2264" s="3"/>
      <c r="CJ2264" s="3"/>
      <c r="CK2264" s="3"/>
    </row>
    <row r="2265" spans="1:89" s="2" customFormat="1">
      <c r="A2265" s="140"/>
      <c r="B2265" s="21"/>
      <c r="C2265" s="7"/>
      <c r="D2265" s="44"/>
      <c r="E2265" s="44"/>
      <c r="F2265" s="44"/>
      <c r="G2265" s="44"/>
      <c r="H2265" s="44"/>
      <c r="I2265" s="44"/>
      <c r="J2265" s="44"/>
      <c r="K2265" s="44"/>
      <c r="L2265" s="44"/>
      <c r="M2265" s="44"/>
      <c r="N2265" s="44"/>
      <c r="O2265" s="44"/>
      <c r="P2265" s="44"/>
      <c r="Q2265" s="44"/>
      <c r="R2265" s="44"/>
      <c r="S2265" s="28"/>
      <c r="T2265" s="28"/>
      <c r="U2265" s="28"/>
      <c r="V2265" s="28"/>
      <c r="W2265" s="28"/>
      <c r="X2265" s="28"/>
      <c r="Y2265" s="28"/>
      <c r="Z2265" s="28"/>
      <c r="AA2265" s="28"/>
      <c r="AB2265" s="27"/>
      <c r="AC2265" s="27"/>
      <c r="AD2265" s="27"/>
      <c r="AE2265" s="27"/>
      <c r="AF2265" s="27"/>
      <c r="AG2265" s="27"/>
      <c r="AH2265" s="27"/>
      <c r="AI2265" s="27"/>
      <c r="AJ2265" s="27"/>
      <c r="AK2265" s="27"/>
      <c r="AL2265" s="27"/>
      <c r="AM2265" s="27"/>
      <c r="AN2265" s="27"/>
      <c r="AO2265" s="27"/>
      <c r="AP2265" s="27"/>
      <c r="AQ2265" s="27"/>
      <c r="AR2265" s="27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  <c r="BE2265" s="3"/>
      <c r="BF2265" s="3"/>
      <c r="BG2265" s="3"/>
      <c r="BH2265" s="3"/>
      <c r="BI2265" s="3"/>
      <c r="BJ2265" s="3"/>
      <c r="BK2265" s="3"/>
      <c r="BL2265" s="3"/>
      <c r="BM2265" s="3"/>
      <c r="BN2265" s="3"/>
      <c r="BO2265" s="3"/>
      <c r="BP2265" s="3"/>
      <c r="BQ2265" s="3"/>
      <c r="BR2265" s="3"/>
      <c r="BS2265" s="3"/>
      <c r="BT2265" s="3"/>
      <c r="BU2265" s="3"/>
      <c r="BV2265" s="3"/>
      <c r="BW2265" s="3"/>
      <c r="BX2265" s="3"/>
      <c r="BY2265" s="3"/>
      <c r="BZ2265" s="3"/>
      <c r="CA2265" s="3"/>
      <c r="CB2265" s="3"/>
      <c r="CC2265" s="3"/>
      <c r="CD2265" s="3"/>
      <c r="CE2265" s="3"/>
      <c r="CF2265" s="3"/>
      <c r="CG2265" s="3"/>
      <c r="CH2265" s="3"/>
      <c r="CI2265" s="3"/>
      <c r="CJ2265" s="3"/>
      <c r="CK2265" s="3"/>
    </row>
    <row r="2266" spans="1:89" s="2" customFormat="1">
      <c r="A2266" s="140"/>
      <c r="B2266" s="21"/>
      <c r="C2266" s="7"/>
      <c r="D2266" s="44"/>
      <c r="E2266" s="44"/>
      <c r="F2266" s="44"/>
      <c r="G2266" s="44"/>
      <c r="H2266" s="44"/>
      <c r="I2266" s="44"/>
      <c r="J2266" s="44"/>
      <c r="K2266" s="44"/>
      <c r="L2266" s="44"/>
      <c r="M2266" s="44"/>
      <c r="N2266" s="44"/>
      <c r="O2266" s="44"/>
      <c r="P2266" s="44"/>
      <c r="Q2266" s="44"/>
      <c r="R2266" s="44"/>
      <c r="S2266" s="28"/>
      <c r="T2266" s="28"/>
      <c r="U2266" s="28"/>
      <c r="V2266" s="28"/>
      <c r="W2266" s="28"/>
      <c r="X2266" s="28"/>
      <c r="Y2266" s="28"/>
      <c r="Z2266" s="28"/>
      <c r="AA2266" s="28"/>
      <c r="AB2266" s="27"/>
      <c r="AC2266" s="27"/>
      <c r="AD2266" s="27"/>
      <c r="AE2266" s="27"/>
      <c r="AF2266" s="27"/>
      <c r="AG2266" s="27"/>
      <c r="AH2266" s="27"/>
      <c r="AI2266" s="27"/>
      <c r="AJ2266" s="27"/>
      <c r="AK2266" s="27"/>
      <c r="AL2266" s="27"/>
      <c r="AM2266" s="27"/>
      <c r="AN2266" s="27"/>
      <c r="AO2266" s="27"/>
      <c r="AP2266" s="27"/>
      <c r="AQ2266" s="27"/>
      <c r="AR2266" s="27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  <c r="BQ2266" s="3"/>
      <c r="BR2266" s="3"/>
      <c r="BS2266" s="3"/>
      <c r="BT2266" s="3"/>
      <c r="BU2266" s="3"/>
      <c r="BV2266" s="3"/>
      <c r="BW2266" s="3"/>
      <c r="BX2266" s="3"/>
      <c r="BY2266" s="3"/>
      <c r="BZ2266" s="3"/>
      <c r="CA2266" s="3"/>
      <c r="CB2266" s="3"/>
      <c r="CC2266" s="3"/>
      <c r="CD2266" s="3"/>
      <c r="CE2266" s="3"/>
      <c r="CF2266" s="3"/>
      <c r="CG2266" s="3"/>
      <c r="CH2266" s="3"/>
      <c r="CI2266" s="3"/>
      <c r="CJ2266" s="3"/>
      <c r="CK2266" s="3"/>
    </row>
    <row r="2267" spans="1:89" s="2" customFormat="1">
      <c r="A2267" s="140"/>
      <c r="B2267" s="21"/>
      <c r="C2267" s="7"/>
      <c r="D2267" s="44"/>
      <c r="E2267" s="44"/>
      <c r="F2267" s="44"/>
      <c r="G2267" s="44"/>
      <c r="H2267" s="44"/>
      <c r="I2267" s="44"/>
      <c r="J2267" s="44"/>
      <c r="K2267" s="44"/>
      <c r="L2267" s="44"/>
      <c r="M2267" s="44"/>
      <c r="N2267" s="44"/>
      <c r="O2267" s="44"/>
      <c r="P2267" s="44"/>
      <c r="Q2267" s="44"/>
      <c r="R2267" s="44"/>
      <c r="S2267" s="28"/>
      <c r="T2267" s="28"/>
      <c r="U2267" s="28"/>
      <c r="V2267" s="28"/>
      <c r="W2267" s="28"/>
      <c r="X2267" s="28"/>
      <c r="Y2267" s="28"/>
      <c r="Z2267" s="28"/>
      <c r="AA2267" s="28"/>
      <c r="AB2267" s="27"/>
      <c r="AC2267" s="27"/>
      <c r="AD2267" s="27"/>
      <c r="AE2267" s="27"/>
      <c r="AF2267" s="27"/>
      <c r="AG2267" s="27"/>
      <c r="AH2267" s="27"/>
      <c r="AI2267" s="27"/>
      <c r="AJ2267" s="27"/>
      <c r="AK2267" s="27"/>
      <c r="AL2267" s="27"/>
      <c r="AM2267" s="27"/>
      <c r="AN2267" s="27"/>
      <c r="AO2267" s="27"/>
      <c r="AP2267" s="27"/>
      <c r="AQ2267" s="27"/>
      <c r="AR2267" s="27"/>
      <c r="AS2267" s="3"/>
      <c r="AT2267" s="3"/>
      <c r="AU2267" s="3"/>
      <c r="AV2267" s="3"/>
      <c r="AW2267" s="3"/>
      <c r="AX2267" s="3"/>
      <c r="AY2267" s="3"/>
      <c r="AZ2267" s="3"/>
      <c r="BA2267" s="3"/>
      <c r="BB2267" s="3"/>
      <c r="BC2267" s="3"/>
      <c r="BD2267" s="3"/>
      <c r="BE2267" s="3"/>
      <c r="BF2267" s="3"/>
      <c r="BG2267" s="3"/>
      <c r="BH2267" s="3"/>
      <c r="BI2267" s="3"/>
      <c r="BJ2267" s="3"/>
      <c r="BK2267" s="3"/>
      <c r="BL2267" s="3"/>
      <c r="BM2267" s="3"/>
      <c r="BN2267" s="3"/>
      <c r="BO2267" s="3"/>
      <c r="BP2267" s="3"/>
      <c r="BQ2267" s="3"/>
      <c r="BR2267" s="3"/>
      <c r="BS2267" s="3"/>
      <c r="BT2267" s="3"/>
      <c r="BU2267" s="3"/>
      <c r="BV2267" s="3"/>
      <c r="BW2267" s="3"/>
      <c r="BX2267" s="3"/>
      <c r="BY2267" s="3"/>
      <c r="BZ2267" s="3"/>
      <c r="CA2267" s="3"/>
      <c r="CB2267" s="3"/>
      <c r="CC2267" s="3"/>
      <c r="CD2267" s="3"/>
      <c r="CE2267" s="3"/>
      <c r="CF2267" s="3"/>
      <c r="CG2267" s="3"/>
      <c r="CH2267" s="3"/>
      <c r="CI2267" s="3"/>
      <c r="CJ2267" s="3"/>
      <c r="CK2267" s="3"/>
    </row>
    <row r="2268" spans="1:89" s="2" customFormat="1">
      <c r="A2268" s="140"/>
      <c r="B2268" s="21"/>
      <c r="C2268" s="7"/>
      <c r="D2268" s="44"/>
      <c r="E2268" s="44"/>
      <c r="F2268" s="44"/>
      <c r="G2268" s="44"/>
      <c r="H2268" s="44"/>
      <c r="I2268" s="44"/>
      <c r="J2268" s="44"/>
      <c r="K2268" s="44"/>
      <c r="L2268" s="44"/>
      <c r="M2268" s="44"/>
      <c r="N2268" s="44"/>
      <c r="O2268" s="44"/>
      <c r="P2268" s="44"/>
      <c r="Q2268" s="44"/>
      <c r="R2268" s="44"/>
      <c r="S2268" s="28"/>
      <c r="T2268" s="28"/>
      <c r="U2268" s="28"/>
      <c r="V2268" s="28"/>
      <c r="W2268" s="28"/>
      <c r="X2268" s="28"/>
      <c r="Y2268" s="28"/>
      <c r="Z2268" s="28"/>
      <c r="AA2268" s="28"/>
      <c r="AB2268" s="27"/>
      <c r="AC2268" s="27"/>
      <c r="AD2268" s="27"/>
      <c r="AE2268" s="27"/>
      <c r="AF2268" s="27"/>
      <c r="AG2268" s="27"/>
      <c r="AH2268" s="27"/>
      <c r="AI2268" s="27"/>
      <c r="AJ2268" s="27"/>
      <c r="AK2268" s="27"/>
      <c r="AL2268" s="27"/>
      <c r="AM2268" s="27"/>
      <c r="AN2268" s="27"/>
      <c r="AO2268" s="27"/>
      <c r="AP2268" s="27"/>
      <c r="AQ2268" s="27"/>
      <c r="AR2268" s="27"/>
      <c r="AS2268" s="3"/>
      <c r="AT2268" s="3"/>
      <c r="AU2268" s="3"/>
      <c r="AV2268" s="3"/>
      <c r="AW2268" s="3"/>
      <c r="AX2268" s="3"/>
      <c r="AY2268" s="3"/>
      <c r="AZ2268" s="3"/>
      <c r="BA2268" s="3"/>
      <c r="BB2268" s="3"/>
      <c r="BC2268" s="3"/>
      <c r="BD2268" s="3"/>
      <c r="BE2268" s="3"/>
      <c r="BF2268" s="3"/>
      <c r="BG2268" s="3"/>
      <c r="BH2268" s="3"/>
      <c r="BI2268" s="3"/>
      <c r="BJ2268" s="3"/>
      <c r="BK2268" s="3"/>
      <c r="BL2268" s="3"/>
      <c r="BM2268" s="3"/>
      <c r="BN2268" s="3"/>
      <c r="BO2268" s="3"/>
      <c r="BP2268" s="3"/>
      <c r="BQ2268" s="3"/>
      <c r="BR2268" s="3"/>
      <c r="BS2268" s="3"/>
      <c r="BT2268" s="3"/>
      <c r="BU2268" s="3"/>
      <c r="BV2268" s="3"/>
      <c r="BW2268" s="3"/>
      <c r="BX2268" s="3"/>
      <c r="BY2268" s="3"/>
      <c r="BZ2268" s="3"/>
      <c r="CA2268" s="3"/>
      <c r="CB2268" s="3"/>
      <c r="CC2268" s="3"/>
      <c r="CD2268" s="3"/>
      <c r="CE2268" s="3"/>
      <c r="CF2268" s="3"/>
      <c r="CG2268" s="3"/>
      <c r="CH2268" s="3"/>
      <c r="CI2268" s="3"/>
      <c r="CJ2268" s="3"/>
      <c r="CK2268" s="3"/>
    </row>
    <row r="2269" spans="1:89" s="2" customFormat="1">
      <c r="A2269" s="140"/>
      <c r="B2269" s="21"/>
      <c r="C2269" s="7"/>
      <c r="D2269" s="44"/>
      <c r="E2269" s="44"/>
      <c r="F2269" s="44"/>
      <c r="G2269" s="44"/>
      <c r="H2269" s="44"/>
      <c r="I2269" s="44"/>
      <c r="J2269" s="44"/>
      <c r="K2269" s="44"/>
      <c r="L2269" s="44"/>
      <c r="M2269" s="44"/>
      <c r="N2269" s="44"/>
      <c r="O2269" s="44"/>
      <c r="P2269" s="44"/>
      <c r="Q2269" s="44"/>
      <c r="R2269" s="44"/>
      <c r="S2269" s="28"/>
      <c r="T2269" s="28"/>
      <c r="U2269" s="28"/>
      <c r="V2269" s="28"/>
      <c r="W2269" s="28"/>
      <c r="X2269" s="28"/>
      <c r="Y2269" s="28"/>
      <c r="Z2269" s="28"/>
      <c r="AA2269" s="28"/>
      <c r="AB2269" s="27"/>
      <c r="AC2269" s="27"/>
      <c r="AD2269" s="27"/>
      <c r="AE2269" s="27"/>
      <c r="AF2269" s="27"/>
      <c r="AG2269" s="27"/>
      <c r="AH2269" s="27"/>
      <c r="AI2269" s="27"/>
      <c r="AJ2269" s="27"/>
      <c r="AK2269" s="27"/>
      <c r="AL2269" s="27"/>
      <c r="AM2269" s="27"/>
      <c r="AN2269" s="27"/>
      <c r="AO2269" s="27"/>
      <c r="AP2269" s="27"/>
      <c r="AQ2269" s="27"/>
      <c r="AR2269" s="27"/>
      <c r="AS2269" s="3"/>
      <c r="AT2269" s="3"/>
      <c r="AU2269" s="3"/>
      <c r="AV2269" s="3"/>
      <c r="AW2269" s="3"/>
      <c r="AX2269" s="3"/>
      <c r="AY2269" s="3"/>
      <c r="AZ2269" s="3"/>
      <c r="BA2269" s="3"/>
      <c r="BB2269" s="3"/>
      <c r="BC2269" s="3"/>
      <c r="BD2269" s="3"/>
      <c r="BE2269" s="3"/>
      <c r="BF2269" s="3"/>
      <c r="BG2269" s="3"/>
      <c r="BH2269" s="3"/>
      <c r="BI2269" s="3"/>
      <c r="BJ2269" s="3"/>
      <c r="BK2269" s="3"/>
      <c r="BL2269" s="3"/>
      <c r="BM2269" s="3"/>
      <c r="BN2269" s="3"/>
      <c r="BO2269" s="3"/>
      <c r="BP2269" s="3"/>
      <c r="BQ2269" s="3"/>
      <c r="BR2269" s="3"/>
      <c r="BS2269" s="3"/>
      <c r="BT2269" s="3"/>
      <c r="BU2269" s="3"/>
      <c r="BV2269" s="3"/>
      <c r="BW2269" s="3"/>
      <c r="BX2269" s="3"/>
      <c r="BY2269" s="3"/>
      <c r="BZ2269" s="3"/>
      <c r="CA2269" s="3"/>
      <c r="CB2269" s="3"/>
      <c r="CC2269" s="3"/>
      <c r="CD2269" s="3"/>
      <c r="CE2269" s="3"/>
      <c r="CF2269" s="3"/>
      <c r="CG2269" s="3"/>
      <c r="CH2269" s="3"/>
      <c r="CI2269" s="3"/>
      <c r="CJ2269" s="3"/>
      <c r="CK2269" s="3"/>
    </row>
    <row r="2270" spans="1:89" s="2" customFormat="1">
      <c r="A2270" s="140"/>
      <c r="B2270" s="21"/>
      <c r="C2270" s="7"/>
      <c r="D2270" s="44"/>
      <c r="E2270" s="44"/>
      <c r="F2270" s="44"/>
      <c r="G2270" s="44"/>
      <c r="H2270" s="44"/>
      <c r="I2270" s="44"/>
      <c r="J2270" s="44"/>
      <c r="K2270" s="44"/>
      <c r="L2270" s="44"/>
      <c r="M2270" s="44"/>
      <c r="N2270" s="44"/>
      <c r="O2270" s="44"/>
      <c r="P2270" s="44"/>
      <c r="Q2270" s="44"/>
      <c r="R2270" s="44"/>
      <c r="S2270" s="28"/>
      <c r="T2270" s="28"/>
      <c r="U2270" s="28"/>
      <c r="V2270" s="28"/>
      <c r="W2270" s="28"/>
      <c r="X2270" s="28"/>
      <c r="Y2270" s="28"/>
      <c r="Z2270" s="28"/>
      <c r="AA2270" s="28"/>
      <c r="AB2270" s="27"/>
      <c r="AC2270" s="27"/>
      <c r="AD2270" s="27"/>
      <c r="AE2270" s="27"/>
      <c r="AF2270" s="27"/>
      <c r="AG2270" s="27"/>
      <c r="AH2270" s="27"/>
      <c r="AI2270" s="27"/>
      <c r="AJ2270" s="27"/>
      <c r="AK2270" s="27"/>
      <c r="AL2270" s="27"/>
      <c r="AM2270" s="27"/>
      <c r="AN2270" s="27"/>
      <c r="AO2270" s="27"/>
      <c r="AP2270" s="27"/>
      <c r="AQ2270" s="27"/>
      <c r="AR2270" s="27"/>
      <c r="AS2270" s="3"/>
      <c r="AT2270" s="3"/>
      <c r="AU2270" s="3"/>
      <c r="AV2270" s="3"/>
      <c r="AW2270" s="3"/>
      <c r="AX2270" s="3"/>
      <c r="AY2270" s="3"/>
      <c r="AZ2270" s="3"/>
      <c r="BA2270" s="3"/>
      <c r="BB2270" s="3"/>
      <c r="BC2270" s="3"/>
      <c r="BD2270" s="3"/>
      <c r="BE2270" s="3"/>
      <c r="BF2270" s="3"/>
      <c r="BG2270" s="3"/>
      <c r="BH2270" s="3"/>
      <c r="BI2270" s="3"/>
      <c r="BJ2270" s="3"/>
      <c r="BK2270" s="3"/>
      <c r="BL2270" s="3"/>
      <c r="BM2270" s="3"/>
      <c r="BN2270" s="3"/>
      <c r="BO2270" s="3"/>
      <c r="BP2270" s="3"/>
      <c r="BQ2270" s="3"/>
      <c r="BR2270" s="3"/>
      <c r="BS2270" s="3"/>
      <c r="BT2270" s="3"/>
      <c r="BU2270" s="3"/>
      <c r="BV2270" s="3"/>
      <c r="BW2270" s="3"/>
      <c r="BX2270" s="3"/>
      <c r="BY2270" s="3"/>
      <c r="BZ2270" s="3"/>
      <c r="CA2270" s="3"/>
      <c r="CB2270" s="3"/>
      <c r="CC2270" s="3"/>
      <c r="CD2270" s="3"/>
      <c r="CE2270" s="3"/>
      <c r="CF2270" s="3"/>
      <c r="CG2270" s="3"/>
      <c r="CH2270" s="3"/>
      <c r="CI2270" s="3"/>
      <c r="CJ2270" s="3"/>
      <c r="CK2270" s="3"/>
    </row>
    <row r="2271" spans="1:89" s="2" customFormat="1">
      <c r="A2271" s="140"/>
      <c r="B2271" s="21"/>
      <c r="C2271" s="7"/>
      <c r="D2271" s="44"/>
      <c r="E2271" s="44"/>
      <c r="F2271" s="44"/>
      <c r="G2271" s="44"/>
      <c r="H2271" s="44"/>
      <c r="I2271" s="44"/>
      <c r="J2271" s="44"/>
      <c r="K2271" s="44"/>
      <c r="L2271" s="44"/>
      <c r="M2271" s="44"/>
      <c r="N2271" s="44"/>
      <c r="O2271" s="44"/>
      <c r="P2271" s="44"/>
      <c r="Q2271" s="44"/>
      <c r="R2271" s="44"/>
      <c r="S2271" s="28"/>
      <c r="T2271" s="28"/>
      <c r="U2271" s="28"/>
      <c r="V2271" s="28"/>
      <c r="W2271" s="28"/>
      <c r="X2271" s="28"/>
      <c r="Y2271" s="28"/>
      <c r="Z2271" s="28"/>
      <c r="AA2271" s="28"/>
      <c r="AB2271" s="27"/>
      <c r="AC2271" s="27"/>
      <c r="AD2271" s="27"/>
      <c r="AE2271" s="27"/>
      <c r="AF2271" s="27"/>
      <c r="AG2271" s="27"/>
      <c r="AH2271" s="27"/>
      <c r="AI2271" s="27"/>
      <c r="AJ2271" s="27"/>
      <c r="AK2271" s="27"/>
      <c r="AL2271" s="27"/>
      <c r="AM2271" s="27"/>
      <c r="AN2271" s="27"/>
      <c r="AO2271" s="27"/>
      <c r="AP2271" s="27"/>
      <c r="AQ2271" s="27"/>
      <c r="AR2271" s="27"/>
      <c r="AS2271" s="3"/>
      <c r="AT2271" s="3"/>
      <c r="AU2271" s="3"/>
      <c r="AV2271" s="3"/>
      <c r="AW2271" s="3"/>
      <c r="AX2271" s="3"/>
      <c r="AY2271" s="3"/>
      <c r="AZ2271" s="3"/>
      <c r="BA2271" s="3"/>
      <c r="BB2271" s="3"/>
      <c r="BC2271" s="3"/>
      <c r="BD2271" s="3"/>
      <c r="BE2271" s="3"/>
      <c r="BF2271" s="3"/>
      <c r="BG2271" s="3"/>
      <c r="BH2271" s="3"/>
      <c r="BI2271" s="3"/>
      <c r="BJ2271" s="3"/>
      <c r="BK2271" s="3"/>
      <c r="BL2271" s="3"/>
      <c r="BM2271" s="3"/>
      <c r="BN2271" s="3"/>
      <c r="BO2271" s="3"/>
      <c r="BP2271" s="3"/>
      <c r="BQ2271" s="3"/>
      <c r="BR2271" s="3"/>
      <c r="BS2271" s="3"/>
      <c r="BT2271" s="3"/>
      <c r="BU2271" s="3"/>
      <c r="BV2271" s="3"/>
      <c r="BW2271" s="3"/>
      <c r="BX2271" s="3"/>
      <c r="BY2271" s="3"/>
      <c r="BZ2271" s="3"/>
      <c r="CA2271" s="3"/>
      <c r="CB2271" s="3"/>
      <c r="CC2271" s="3"/>
      <c r="CD2271" s="3"/>
      <c r="CE2271" s="3"/>
      <c r="CF2271" s="3"/>
      <c r="CG2271" s="3"/>
      <c r="CH2271" s="3"/>
      <c r="CI2271" s="3"/>
      <c r="CJ2271" s="3"/>
      <c r="CK2271" s="3"/>
    </row>
    <row r="2272" spans="1:89" s="2" customFormat="1">
      <c r="A2272" s="140"/>
      <c r="B2272" s="21"/>
      <c r="C2272" s="7"/>
      <c r="D2272" s="44"/>
      <c r="E2272" s="44"/>
      <c r="F2272" s="44"/>
      <c r="G2272" s="44"/>
      <c r="H2272" s="44"/>
      <c r="I2272" s="44"/>
      <c r="J2272" s="44"/>
      <c r="K2272" s="44"/>
      <c r="L2272" s="44"/>
      <c r="M2272" s="44"/>
      <c r="N2272" s="44"/>
      <c r="O2272" s="44"/>
      <c r="P2272" s="44"/>
      <c r="Q2272" s="44"/>
      <c r="R2272" s="44"/>
      <c r="S2272" s="28"/>
      <c r="T2272" s="28"/>
      <c r="U2272" s="28"/>
      <c r="V2272" s="28"/>
      <c r="W2272" s="28"/>
      <c r="X2272" s="28"/>
      <c r="Y2272" s="28"/>
      <c r="Z2272" s="28"/>
      <c r="AA2272" s="28"/>
      <c r="AB2272" s="27"/>
      <c r="AC2272" s="27"/>
      <c r="AD2272" s="27"/>
      <c r="AE2272" s="27"/>
      <c r="AF2272" s="27"/>
      <c r="AG2272" s="27"/>
      <c r="AH2272" s="27"/>
      <c r="AI2272" s="27"/>
      <c r="AJ2272" s="27"/>
      <c r="AK2272" s="27"/>
      <c r="AL2272" s="27"/>
      <c r="AM2272" s="27"/>
      <c r="AN2272" s="27"/>
      <c r="AO2272" s="27"/>
      <c r="AP2272" s="27"/>
      <c r="AQ2272" s="27"/>
      <c r="AR2272" s="27"/>
      <c r="AS2272" s="3"/>
      <c r="AT2272" s="3"/>
      <c r="AU2272" s="3"/>
      <c r="AV2272" s="3"/>
      <c r="AW2272" s="3"/>
      <c r="AX2272" s="3"/>
      <c r="AY2272" s="3"/>
      <c r="AZ2272" s="3"/>
      <c r="BA2272" s="3"/>
      <c r="BB2272" s="3"/>
      <c r="BC2272" s="3"/>
      <c r="BD2272" s="3"/>
      <c r="BE2272" s="3"/>
      <c r="BF2272" s="3"/>
      <c r="BG2272" s="3"/>
      <c r="BH2272" s="3"/>
      <c r="BI2272" s="3"/>
      <c r="BJ2272" s="3"/>
      <c r="BK2272" s="3"/>
      <c r="BL2272" s="3"/>
      <c r="BM2272" s="3"/>
      <c r="BN2272" s="3"/>
      <c r="BO2272" s="3"/>
      <c r="BP2272" s="3"/>
      <c r="BQ2272" s="3"/>
      <c r="BR2272" s="3"/>
      <c r="BS2272" s="3"/>
      <c r="BT2272" s="3"/>
      <c r="BU2272" s="3"/>
      <c r="BV2272" s="3"/>
      <c r="BW2272" s="3"/>
      <c r="BX2272" s="3"/>
      <c r="BY2272" s="3"/>
      <c r="BZ2272" s="3"/>
      <c r="CA2272" s="3"/>
      <c r="CB2272" s="3"/>
      <c r="CC2272" s="3"/>
      <c r="CD2272" s="3"/>
      <c r="CE2272" s="3"/>
      <c r="CF2272" s="3"/>
      <c r="CG2272" s="3"/>
      <c r="CH2272" s="3"/>
      <c r="CI2272" s="3"/>
      <c r="CJ2272" s="3"/>
      <c r="CK2272" s="3"/>
    </row>
    <row r="2273" spans="1:89" s="2" customFormat="1">
      <c r="A2273" s="140"/>
      <c r="B2273" s="21"/>
      <c r="C2273" s="7"/>
      <c r="D2273" s="44"/>
      <c r="E2273" s="44"/>
      <c r="F2273" s="44"/>
      <c r="G2273" s="44"/>
      <c r="H2273" s="44"/>
      <c r="I2273" s="44"/>
      <c r="J2273" s="44"/>
      <c r="K2273" s="44"/>
      <c r="L2273" s="44"/>
      <c r="M2273" s="44"/>
      <c r="N2273" s="44"/>
      <c r="O2273" s="44"/>
      <c r="P2273" s="44"/>
      <c r="Q2273" s="44"/>
      <c r="R2273" s="44"/>
      <c r="S2273" s="28"/>
      <c r="T2273" s="28"/>
      <c r="U2273" s="28"/>
      <c r="V2273" s="28"/>
      <c r="W2273" s="28"/>
      <c r="X2273" s="28"/>
      <c r="Y2273" s="28"/>
      <c r="Z2273" s="28"/>
      <c r="AA2273" s="28"/>
      <c r="AB2273" s="27"/>
      <c r="AC2273" s="27"/>
      <c r="AD2273" s="27"/>
      <c r="AE2273" s="27"/>
      <c r="AF2273" s="27"/>
      <c r="AG2273" s="27"/>
      <c r="AH2273" s="27"/>
      <c r="AI2273" s="27"/>
      <c r="AJ2273" s="27"/>
      <c r="AK2273" s="27"/>
      <c r="AL2273" s="27"/>
      <c r="AM2273" s="27"/>
      <c r="AN2273" s="27"/>
      <c r="AO2273" s="27"/>
      <c r="AP2273" s="27"/>
      <c r="AQ2273" s="27"/>
      <c r="AR2273" s="27"/>
      <c r="AS2273" s="3"/>
      <c r="AT2273" s="3"/>
      <c r="AU2273" s="3"/>
      <c r="AV2273" s="3"/>
      <c r="AW2273" s="3"/>
      <c r="AX2273" s="3"/>
      <c r="AY2273" s="3"/>
      <c r="AZ2273" s="3"/>
      <c r="BA2273" s="3"/>
      <c r="BB2273" s="3"/>
      <c r="BC2273" s="3"/>
      <c r="BD2273" s="3"/>
      <c r="BE2273" s="3"/>
      <c r="BF2273" s="3"/>
      <c r="BG2273" s="3"/>
      <c r="BH2273" s="3"/>
      <c r="BI2273" s="3"/>
      <c r="BJ2273" s="3"/>
      <c r="BK2273" s="3"/>
      <c r="BL2273" s="3"/>
      <c r="BM2273" s="3"/>
      <c r="BN2273" s="3"/>
      <c r="BO2273" s="3"/>
      <c r="BP2273" s="3"/>
      <c r="BQ2273" s="3"/>
      <c r="BR2273" s="3"/>
      <c r="BS2273" s="3"/>
      <c r="BT2273" s="3"/>
      <c r="BU2273" s="3"/>
      <c r="BV2273" s="3"/>
      <c r="BW2273" s="3"/>
      <c r="BX2273" s="3"/>
      <c r="BY2273" s="3"/>
      <c r="BZ2273" s="3"/>
      <c r="CA2273" s="3"/>
      <c r="CB2273" s="3"/>
      <c r="CC2273" s="3"/>
      <c r="CD2273" s="3"/>
      <c r="CE2273" s="3"/>
      <c r="CF2273" s="3"/>
      <c r="CG2273" s="3"/>
      <c r="CH2273" s="3"/>
      <c r="CI2273" s="3"/>
      <c r="CJ2273" s="3"/>
      <c r="CK2273" s="3"/>
    </row>
    <row r="2274" spans="1:89" s="2" customFormat="1">
      <c r="A2274" s="140"/>
      <c r="B2274" s="21"/>
      <c r="C2274" s="7"/>
      <c r="D2274" s="44"/>
      <c r="E2274" s="44"/>
      <c r="F2274" s="44"/>
      <c r="G2274" s="44"/>
      <c r="H2274" s="44"/>
      <c r="I2274" s="44"/>
      <c r="J2274" s="44"/>
      <c r="K2274" s="44"/>
      <c r="L2274" s="44"/>
      <c r="M2274" s="44"/>
      <c r="N2274" s="44"/>
      <c r="O2274" s="44"/>
      <c r="P2274" s="44"/>
      <c r="Q2274" s="44"/>
      <c r="R2274" s="44"/>
      <c r="S2274" s="28"/>
      <c r="T2274" s="28"/>
      <c r="U2274" s="28"/>
      <c r="V2274" s="28"/>
      <c r="W2274" s="28"/>
      <c r="X2274" s="28"/>
      <c r="Y2274" s="28"/>
      <c r="Z2274" s="28"/>
      <c r="AA2274" s="28"/>
      <c r="AB2274" s="27"/>
      <c r="AC2274" s="27"/>
      <c r="AD2274" s="27"/>
      <c r="AE2274" s="27"/>
      <c r="AF2274" s="27"/>
      <c r="AG2274" s="27"/>
      <c r="AH2274" s="27"/>
      <c r="AI2274" s="27"/>
      <c r="AJ2274" s="27"/>
      <c r="AK2274" s="27"/>
      <c r="AL2274" s="27"/>
      <c r="AM2274" s="27"/>
      <c r="AN2274" s="27"/>
      <c r="AO2274" s="27"/>
      <c r="AP2274" s="27"/>
      <c r="AQ2274" s="27"/>
      <c r="AR2274" s="27"/>
      <c r="AS2274" s="3"/>
      <c r="AT2274" s="3"/>
      <c r="AU2274" s="3"/>
      <c r="AV2274" s="3"/>
      <c r="AW2274" s="3"/>
      <c r="AX2274" s="3"/>
      <c r="AY2274" s="3"/>
      <c r="AZ2274" s="3"/>
      <c r="BA2274" s="3"/>
      <c r="BB2274" s="3"/>
      <c r="BC2274" s="3"/>
      <c r="BD2274" s="3"/>
      <c r="BE2274" s="3"/>
      <c r="BF2274" s="3"/>
      <c r="BG2274" s="3"/>
      <c r="BH2274" s="3"/>
      <c r="BI2274" s="3"/>
      <c r="BJ2274" s="3"/>
      <c r="BK2274" s="3"/>
      <c r="BL2274" s="3"/>
      <c r="BM2274" s="3"/>
      <c r="BN2274" s="3"/>
      <c r="BO2274" s="3"/>
      <c r="BP2274" s="3"/>
      <c r="BQ2274" s="3"/>
      <c r="BR2274" s="3"/>
      <c r="BS2274" s="3"/>
      <c r="BT2274" s="3"/>
      <c r="BU2274" s="3"/>
      <c r="BV2274" s="3"/>
      <c r="BW2274" s="3"/>
      <c r="BX2274" s="3"/>
      <c r="BY2274" s="3"/>
      <c r="BZ2274" s="3"/>
      <c r="CA2274" s="3"/>
      <c r="CB2274" s="3"/>
      <c r="CC2274" s="3"/>
      <c r="CD2274" s="3"/>
      <c r="CE2274" s="3"/>
      <c r="CF2274" s="3"/>
      <c r="CG2274" s="3"/>
      <c r="CH2274" s="3"/>
      <c r="CI2274" s="3"/>
      <c r="CJ2274" s="3"/>
      <c r="CK2274" s="3"/>
    </row>
    <row r="2275" spans="1:89" s="2" customFormat="1">
      <c r="A2275" s="140"/>
      <c r="B2275" s="21"/>
      <c r="C2275" s="7"/>
      <c r="D2275" s="44"/>
      <c r="E2275" s="44"/>
      <c r="F2275" s="44"/>
      <c r="G2275" s="44"/>
      <c r="H2275" s="44"/>
      <c r="I2275" s="44"/>
      <c r="J2275" s="44"/>
      <c r="K2275" s="44"/>
      <c r="L2275" s="44"/>
      <c r="M2275" s="44"/>
      <c r="N2275" s="44"/>
      <c r="O2275" s="44"/>
      <c r="P2275" s="44"/>
      <c r="Q2275" s="44"/>
      <c r="R2275" s="44"/>
      <c r="S2275" s="28"/>
      <c r="T2275" s="28"/>
      <c r="U2275" s="28"/>
      <c r="V2275" s="28"/>
      <c r="W2275" s="28"/>
      <c r="X2275" s="28"/>
      <c r="Y2275" s="28"/>
      <c r="Z2275" s="28"/>
      <c r="AA2275" s="28"/>
      <c r="AB2275" s="27"/>
      <c r="AC2275" s="27"/>
      <c r="AD2275" s="27"/>
      <c r="AE2275" s="27"/>
      <c r="AF2275" s="27"/>
      <c r="AG2275" s="27"/>
      <c r="AH2275" s="27"/>
      <c r="AI2275" s="27"/>
      <c r="AJ2275" s="27"/>
      <c r="AK2275" s="27"/>
      <c r="AL2275" s="27"/>
      <c r="AM2275" s="27"/>
      <c r="AN2275" s="27"/>
      <c r="AO2275" s="27"/>
      <c r="AP2275" s="27"/>
      <c r="AQ2275" s="27"/>
      <c r="AR2275" s="27"/>
      <c r="AS2275" s="3"/>
      <c r="AT2275" s="3"/>
      <c r="AU2275" s="3"/>
      <c r="AV2275" s="3"/>
      <c r="AW2275" s="3"/>
      <c r="AX2275" s="3"/>
      <c r="AY2275" s="3"/>
      <c r="AZ2275" s="3"/>
      <c r="BA2275" s="3"/>
      <c r="BB2275" s="3"/>
      <c r="BC2275" s="3"/>
      <c r="BD2275" s="3"/>
      <c r="BE2275" s="3"/>
      <c r="BF2275" s="3"/>
      <c r="BG2275" s="3"/>
      <c r="BH2275" s="3"/>
      <c r="BI2275" s="3"/>
      <c r="BJ2275" s="3"/>
      <c r="BK2275" s="3"/>
      <c r="BL2275" s="3"/>
      <c r="BM2275" s="3"/>
      <c r="BN2275" s="3"/>
      <c r="BO2275" s="3"/>
      <c r="BP2275" s="3"/>
      <c r="BQ2275" s="3"/>
      <c r="BR2275" s="3"/>
      <c r="BS2275" s="3"/>
      <c r="BT2275" s="3"/>
      <c r="BU2275" s="3"/>
      <c r="BV2275" s="3"/>
      <c r="BW2275" s="3"/>
      <c r="BX2275" s="3"/>
      <c r="BY2275" s="3"/>
      <c r="BZ2275" s="3"/>
      <c r="CA2275" s="3"/>
      <c r="CB2275" s="3"/>
      <c r="CC2275" s="3"/>
      <c r="CD2275" s="3"/>
      <c r="CE2275" s="3"/>
      <c r="CF2275" s="3"/>
      <c r="CG2275" s="3"/>
      <c r="CH2275" s="3"/>
      <c r="CI2275" s="3"/>
      <c r="CJ2275" s="3"/>
      <c r="CK2275" s="3"/>
    </row>
    <row r="2276" spans="1:89" s="2" customFormat="1">
      <c r="A2276" s="140"/>
      <c r="B2276" s="21"/>
      <c r="C2276" s="7"/>
      <c r="D2276" s="44"/>
      <c r="E2276" s="44"/>
      <c r="F2276" s="44"/>
      <c r="G2276" s="44"/>
      <c r="H2276" s="44"/>
      <c r="I2276" s="44"/>
      <c r="J2276" s="44"/>
      <c r="K2276" s="44"/>
      <c r="L2276" s="44"/>
      <c r="M2276" s="44"/>
      <c r="N2276" s="44"/>
      <c r="O2276" s="44"/>
      <c r="P2276" s="44"/>
      <c r="Q2276" s="44"/>
      <c r="R2276" s="44"/>
      <c r="S2276" s="28"/>
      <c r="T2276" s="28"/>
      <c r="U2276" s="28"/>
      <c r="V2276" s="28"/>
      <c r="W2276" s="28"/>
      <c r="X2276" s="28"/>
      <c r="Y2276" s="28"/>
      <c r="Z2276" s="28"/>
      <c r="AA2276" s="28"/>
      <c r="AB2276" s="27"/>
      <c r="AC2276" s="27"/>
      <c r="AD2276" s="27"/>
      <c r="AE2276" s="27"/>
      <c r="AF2276" s="27"/>
      <c r="AG2276" s="27"/>
      <c r="AH2276" s="27"/>
      <c r="AI2276" s="27"/>
      <c r="AJ2276" s="27"/>
      <c r="AK2276" s="27"/>
      <c r="AL2276" s="27"/>
      <c r="AM2276" s="27"/>
      <c r="AN2276" s="27"/>
      <c r="AO2276" s="27"/>
      <c r="AP2276" s="27"/>
      <c r="AQ2276" s="27"/>
      <c r="AR2276" s="27"/>
      <c r="AS2276" s="3"/>
      <c r="AT2276" s="3"/>
      <c r="AU2276" s="3"/>
      <c r="AV2276" s="3"/>
      <c r="AW2276" s="3"/>
      <c r="AX2276" s="3"/>
      <c r="AY2276" s="3"/>
      <c r="AZ2276" s="3"/>
      <c r="BA2276" s="3"/>
      <c r="BB2276" s="3"/>
      <c r="BC2276" s="3"/>
      <c r="BD2276" s="3"/>
      <c r="BE2276" s="3"/>
      <c r="BF2276" s="3"/>
      <c r="BG2276" s="3"/>
      <c r="BH2276" s="3"/>
      <c r="BI2276" s="3"/>
      <c r="BJ2276" s="3"/>
      <c r="BK2276" s="3"/>
      <c r="BL2276" s="3"/>
      <c r="BM2276" s="3"/>
      <c r="BN2276" s="3"/>
      <c r="BO2276" s="3"/>
      <c r="BP2276" s="3"/>
      <c r="BQ2276" s="3"/>
      <c r="BR2276" s="3"/>
      <c r="BS2276" s="3"/>
      <c r="BT2276" s="3"/>
      <c r="BU2276" s="3"/>
      <c r="BV2276" s="3"/>
      <c r="BW2276" s="3"/>
      <c r="BX2276" s="3"/>
      <c r="BY2276" s="3"/>
      <c r="BZ2276" s="3"/>
      <c r="CA2276" s="3"/>
      <c r="CB2276" s="3"/>
      <c r="CC2276" s="3"/>
      <c r="CD2276" s="3"/>
      <c r="CE2276" s="3"/>
      <c r="CF2276" s="3"/>
      <c r="CG2276" s="3"/>
      <c r="CH2276" s="3"/>
      <c r="CI2276" s="3"/>
      <c r="CJ2276" s="3"/>
      <c r="CK2276" s="3"/>
    </row>
    <row r="2277" spans="1:89" s="2" customFormat="1">
      <c r="A2277" s="140"/>
      <c r="B2277" s="21"/>
      <c r="C2277" s="7"/>
      <c r="D2277" s="44"/>
      <c r="E2277" s="44"/>
      <c r="F2277" s="44"/>
      <c r="G2277" s="44"/>
      <c r="H2277" s="44"/>
      <c r="I2277" s="44"/>
      <c r="J2277" s="44"/>
      <c r="K2277" s="44"/>
      <c r="L2277" s="44"/>
      <c r="M2277" s="44"/>
      <c r="N2277" s="44"/>
      <c r="O2277" s="44"/>
      <c r="P2277" s="44"/>
      <c r="Q2277" s="44"/>
      <c r="R2277" s="44"/>
      <c r="S2277" s="28"/>
      <c r="T2277" s="28"/>
      <c r="U2277" s="28"/>
      <c r="V2277" s="28"/>
      <c r="W2277" s="28"/>
      <c r="X2277" s="28"/>
      <c r="Y2277" s="28"/>
      <c r="Z2277" s="28"/>
      <c r="AA2277" s="28"/>
      <c r="AB2277" s="27"/>
      <c r="AC2277" s="27"/>
      <c r="AD2277" s="27"/>
      <c r="AE2277" s="27"/>
      <c r="AF2277" s="27"/>
      <c r="AG2277" s="27"/>
      <c r="AH2277" s="27"/>
      <c r="AI2277" s="27"/>
      <c r="AJ2277" s="27"/>
      <c r="AK2277" s="27"/>
      <c r="AL2277" s="27"/>
      <c r="AM2277" s="27"/>
      <c r="AN2277" s="27"/>
      <c r="AO2277" s="27"/>
      <c r="AP2277" s="27"/>
      <c r="AQ2277" s="27"/>
      <c r="AR2277" s="27"/>
      <c r="AS2277" s="3"/>
      <c r="AT2277" s="3"/>
      <c r="AU2277" s="3"/>
      <c r="AV2277" s="3"/>
      <c r="AW2277" s="3"/>
      <c r="AX2277" s="3"/>
      <c r="AY2277" s="3"/>
      <c r="AZ2277" s="3"/>
      <c r="BA2277" s="3"/>
      <c r="BB2277" s="3"/>
      <c r="BC2277" s="3"/>
      <c r="BD2277" s="3"/>
      <c r="BE2277" s="3"/>
      <c r="BF2277" s="3"/>
      <c r="BG2277" s="3"/>
      <c r="BH2277" s="3"/>
      <c r="BI2277" s="3"/>
      <c r="BJ2277" s="3"/>
      <c r="BK2277" s="3"/>
      <c r="BL2277" s="3"/>
      <c r="BM2277" s="3"/>
      <c r="BN2277" s="3"/>
      <c r="BO2277" s="3"/>
      <c r="BP2277" s="3"/>
      <c r="BQ2277" s="3"/>
      <c r="BR2277" s="3"/>
      <c r="BS2277" s="3"/>
      <c r="BT2277" s="3"/>
      <c r="BU2277" s="3"/>
      <c r="BV2277" s="3"/>
      <c r="BW2277" s="3"/>
      <c r="BX2277" s="3"/>
      <c r="BY2277" s="3"/>
      <c r="BZ2277" s="3"/>
      <c r="CA2277" s="3"/>
      <c r="CB2277" s="3"/>
      <c r="CC2277" s="3"/>
      <c r="CD2277" s="3"/>
      <c r="CE2277" s="3"/>
      <c r="CF2277" s="3"/>
      <c r="CG2277" s="3"/>
      <c r="CH2277" s="3"/>
      <c r="CI2277" s="3"/>
      <c r="CJ2277" s="3"/>
      <c r="CK2277" s="3"/>
    </row>
    <row r="2278" spans="1:89" s="2" customFormat="1">
      <c r="A2278" s="140"/>
      <c r="B2278" s="21"/>
      <c r="C2278" s="7"/>
      <c r="D2278" s="44"/>
      <c r="E2278" s="44"/>
      <c r="F2278" s="44"/>
      <c r="G2278" s="44"/>
      <c r="H2278" s="44"/>
      <c r="I2278" s="44"/>
      <c r="J2278" s="44"/>
      <c r="K2278" s="44"/>
      <c r="L2278" s="44"/>
      <c r="M2278" s="44"/>
      <c r="N2278" s="44"/>
      <c r="O2278" s="44"/>
      <c r="P2278" s="44"/>
      <c r="Q2278" s="44"/>
      <c r="R2278" s="44"/>
      <c r="S2278" s="28"/>
      <c r="T2278" s="28"/>
      <c r="U2278" s="28"/>
      <c r="V2278" s="28"/>
      <c r="W2278" s="28"/>
      <c r="X2278" s="28"/>
      <c r="Y2278" s="28"/>
      <c r="Z2278" s="28"/>
      <c r="AA2278" s="28"/>
      <c r="AB2278" s="27"/>
      <c r="AC2278" s="27"/>
      <c r="AD2278" s="27"/>
      <c r="AE2278" s="27"/>
      <c r="AF2278" s="27"/>
      <c r="AG2278" s="27"/>
      <c r="AH2278" s="27"/>
      <c r="AI2278" s="27"/>
      <c r="AJ2278" s="27"/>
      <c r="AK2278" s="27"/>
      <c r="AL2278" s="27"/>
      <c r="AM2278" s="27"/>
      <c r="AN2278" s="27"/>
      <c r="AO2278" s="27"/>
      <c r="AP2278" s="27"/>
      <c r="AQ2278" s="27"/>
      <c r="AR2278" s="27"/>
      <c r="AS2278" s="3"/>
      <c r="AT2278" s="3"/>
      <c r="AU2278" s="3"/>
      <c r="AV2278" s="3"/>
      <c r="AW2278" s="3"/>
      <c r="AX2278" s="3"/>
      <c r="AY2278" s="3"/>
      <c r="AZ2278" s="3"/>
      <c r="BA2278" s="3"/>
      <c r="BB2278" s="3"/>
      <c r="BC2278" s="3"/>
      <c r="BD2278" s="3"/>
      <c r="BE2278" s="3"/>
      <c r="BF2278" s="3"/>
      <c r="BG2278" s="3"/>
      <c r="BH2278" s="3"/>
      <c r="BI2278" s="3"/>
      <c r="BJ2278" s="3"/>
      <c r="BK2278" s="3"/>
      <c r="BL2278" s="3"/>
      <c r="BM2278" s="3"/>
      <c r="BN2278" s="3"/>
      <c r="BO2278" s="3"/>
      <c r="BP2278" s="3"/>
      <c r="BQ2278" s="3"/>
      <c r="BR2278" s="3"/>
      <c r="BS2278" s="3"/>
      <c r="BT2278" s="3"/>
      <c r="BU2278" s="3"/>
      <c r="BV2278" s="3"/>
      <c r="BW2278" s="3"/>
      <c r="BX2278" s="3"/>
      <c r="BY2278" s="3"/>
      <c r="BZ2278" s="3"/>
      <c r="CA2278" s="3"/>
      <c r="CB2278" s="3"/>
      <c r="CC2278" s="3"/>
      <c r="CD2278" s="3"/>
      <c r="CE2278" s="3"/>
      <c r="CF2278" s="3"/>
      <c r="CG2278" s="3"/>
      <c r="CH2278" s="3"/>
      <c r="CI2278" s="3"/>
      <c r="CJ2278" s="3"/>
      <c r="CK2278" s="3"/>
    </row>
    <row r="2279" spans="1:89" s="2" customFormat="1">
      <c r="A2279" s="140"/>
      <c r="B2279" s="21"/>
      <c r="C2279" s="7"/>
      <c r="D2279" s="44"/>
      <c r="E2279" s="44"/>
      <c r="F2279" s="44"/>
      <c r="G2279" s="44"/>
      <c r="H2279" s="44"/>
      <c r="I2279" s="44"/>
      <c r="J2279" s="44"/>
      <c r="K2279" s="44"/>
      <c r="L2279" s="44"/>
      <c r="M2279" s="44"/>
      <c r="N2279" s="44"/>
      <c r="O2279" s="44"/>
      <c r="P2279" s="44"/>
      <c r="Q2279" s="44"/>
      <c r="R2279" s="44"/>
      <c r="S2279" s="28"/>
      <c r="T2279" s="28"/>
      <c r="U2279" s="28"/>
      <c r="V2279" s="28"/>
      <c r="W2279" s="28"/>
      <c r="X2279" s="28"/>
      <c r="Y2279" s="28"/>
      <c r="Z2279" s="28"/>
      <c r="AA2279" s="28"/>
      <c r="AB2279" s="27"/>
      <c r="AC2279" s="27"/>
      <c r="AD2279" s="27"/>
      <c r="AE2279" s="27"/>
      <c r="AF2279" s="27"/>
      <c r="AG2279" s="27"/>
      <c r="AH2279" s="27"/>
      <c r="AI2279" s="27"/>
      <c r="AJ2279" s="27"/>
      <c r="AK2279" s="27"/>
      <c r="AL2279" s="27"/>
      <c r="AM2279" s="27"/>
      <c r="AN2279" s="27"/>
      <c r="AO2279" s="27"/>
      <c r="AP2279" s="27"/>
      <c r="AQ2279" s="27"/>
      <c r="AR2279" s="27"/>
      <c r="AS2279" s="3"/>
      <c r="AT2279" s="3"/>
      <c r="AU2279" s="3"/>
      <c r="AV2279" s="3"/>
      <c r="AW2279" s="3"/>
      <c r="AX2279" s="3"/>
      <c r="AY2279" s="3"/>
      <c r="AZ2279" s="3"/>
      <c r="BA2279" s="3"/>
      <c r="BB2279" s="3"/>
      <c r="BC2279" s="3"/>
      <c r="BD2279" s="3"/>
      <c r="BE2279" s="3"/>
      <c r="BF2279" s="3"/>
      <c r="BG2279" s="3"/>
      <c r="BH2279" s="3"/>
      <c r="BI2279" s="3"/>
      <c r="BJ2279" s="3"/>
      <c r="BK2279" s="3"/>
      <c r="BL2279" s="3"/>
      <c r="BM2279" s="3"/>
      <c r="BN2279" s="3"/>
      <c r="BO2279" s="3"/>
      <c r="BP2279" s="3"/>
      <c r="BQ2279" s="3"/>
      <c r="BR2279" s="3"/>
      <c r="BS2279" s="3"/>
      <c r="BT2279" s="3"/>
      <c r="BU2279" s="3"/>
      <c r="BV2279" s="3"/>
      <c r="BW2279" s="3"/>
      <c r="BX2279" s="3"/>
      <c r="BY2279" s="3"/>
      <c r="BZ2279" s="3"/>
      <c r="CA2279" s="3"/>
      <c r="CB2279" s="3"/>
      <c r="CC2279" s="3"/>
      <c r="CD2279" s="3"/>
      <c r="CE2279" s="3"/>
      <c r="CF2279" s="3"/>
      <c r="CG2279" s="3"/>
      <c r="CH2279" s="3"/>
      <c r="CI2279" s="3"/>
      <c r="CJ2279" s="3"/>
      <c r="CK2279" s="3"/>
    </row>
    <row r="2280" spans="1:89" s="2" customFormat="1">
      <c r="A2280" s="140"/>
      <c r="B2280" s="21"/>
      <c r="C2280" s="7"/>
      <c r="D2280" s="44"/>
      <c r="E2280" s="44"/>
      <c r="F2280" s="44"/>
      <c r="G2280" s="44"/>
      <c r="H2280" s="44"/>
      <c r="I2280" s="44"/>
      <c r="J2280" s="44"/>
      <c r="K2280" s="44"/>
      <c r="L2280" s="44"/>
      <c r="M2280" s="44"/>
      <c r="N2280" s="44"/>
      <c r="O2280" s="44"/>
      <c r="P2280" s="44"/>
      <c r="Q2280" s="44"/>
      <c r="R2280" s="44"/>
      <c r="S2280" s="28"/>
      <c r="T2280" s="28"/>
      <c r="U2280" s="28"/>
      <c r="V2280" s="28"/>
      <c r="W2280" s="28"/>
      <c r="X2280" s="28"/>
      <c r="Y2280" s="28"/>
      <c r="Z2280" s="28"/>
      <c r="AA2280" s="28"/>
      <c r="AB2280" s="27"/>
      <c r="AC2280" s="27"/>
      <c r="AD2280" s="27"/>
      <c r="AE2280" s="27"/>
      <c r="AF2280" s="27"/>
      <c r="AG2280" s="27"/>
      <c r="AH2280" s="27"/>
      <c r="AI2280" s="27"/>
      <c r="AJ2280" s="27"/>
      <c r="AK2280" s="27"/>
      <c r="AL2280" s="27"/>
      <c r="AM2280" s="27"/>
      <c r="AN2280" s="27"/>
      <c r="AO2280" s="27"/>
      <c r="AP2280" s="27"/>
      <c r="AQ2280" s="27"/>
      <c r="AR2280" s="27"/>
      <c r="AS2280" s="3"/>
      <c r="AT2280" s="3"/>
      <c r="AU2280" s="3"/>
      <c r="AV2280" s="3"/>
      <c r="AW2280" s="3"/>
      <c r="AX2280" s="3"/>
      <c r="AY2280" s="3"/>
      <c r="AZ2280" s="3"/>
      <c r="BA2280" s="3"/>
      <c r="BB2280" s="3"/>
      <c r="BC2280" s="3"/>
      <c r="BD2280" s="3"/>
      <c r="BE2280" s="3"/>
      <c r="BF2280" s="3"/>
      <c r="BG2280" s="3"/>
      <c r="BH2280" s="3"/>
      <c r="BI2280" s="3"/>
      <c r="BJ2280" s="3"/>
      <c r="BK2280" s="3"/>
      <c r="BL2280" s="3"/>
      <c r="BM2280" s="3"/>
      <c r="BN2280" s="3"/>
      <c r="BO2280" s="3"/>
      <c r="BP2280" s="3"/>
      <c r="BQ2280" s="3"/>
      <c r="BR2280" s="3"/>
      <c r="BS2280" s="3"/>
      <c r="BT2280" s="3"/>
      <c r="BU2280" s="3"/>
      <c r="BV2280" s="3"/>
      <c r="BW2280" s="3"/>
      <c r="BX2280" s="3"/>
      <c r="BY2280" s="3"/>
      <c r="BZ2280" s="3"/>
      <c r="CA2280" s="3"/>
      <c r="CB2280" s="3"/>
      <c r="CC2280" s="3"/>
      <c r="CD2280" s="3"/>
      <c r="CE2280" s="3"/>
      <c r="CF2280" s="3"/>
      <c r="CG2280" s="3"/>
      <c r="CH2280" s="3"/>
      <c r="CI2280" s="3"/>
      <c r="CJ2280" s="3"/>
      <c r="CK2280" s="3"/>
    </row>
    <row r="2281" spans="1:89" s="2" customFormat="1">
      <c r="A2281" s="140"/>
      <c r="B2281" s="21"/>
      <c r="C2281" s="7"/>
      <c r="D2281" s="44"/>
      <c r="E2281" s="44"/>
      <c r="F2281" s="44"/>
      <c r="G2281" s="44"/>
      <c r="H2281" s="44"/>
      <c r="I2281" s="44"/>
      <c r="J2281" s="44"/>
      <c r="K2281" s="44"/>
      <c r="L2281" s="44"/>
      <c r="M2281" s="44"/>
      <c r="N2281" s="44"/>
      <c r="O2281" s="44"/>
      <c r="P2281" s="44"/>
      <c r="Q2281" s="44"/>
      <c r="R2281" s="44"/>
      <c r="S2281" s="28"/>
      <c r="T2281" s="28"/>
      <c r="U2281" s="28"/>
      <c r="V2281" s="28"/>
      <c r="W2281" s="28"/>
      <c r="X2281" s="28"/>
      <c r="Y2281" s="28"/>
      <c r="Z2281" s="28"/>
      <c r="AA2281" s="28"/>
      <c r="AB2281" s="27"/>
      <c r="AC2281" s="27"/>
      <c r="AD2281" s="27"/>
      <c r="AE2281" s="27"/>
      <c r="AF2281" s="27"/>
      <c r="AG2281" s="27"/>
      <c r="AH2281" s="27"/>
      <c r="AI2281" s="27"/>
      <c r="AJ2281" s="27"/>
      <c r="AK2281" s="27"/>
      <c r="AL2281" s="27"/>
      <c r="AM2281" s="27"/>
      <c r="AN2281" s="27"/>
      <c r="AO2281" s="27"/>
      <c r="AP2281" s="27"/>
      <c r="AQ2281" s="27"/>
      <c r="AR2281" s="27"/>
      <c r="AS2281" s="3"/>
      <c r="AT2281" s="3"/>
      <c r="AU2281" s="3"/>
      <c r="AV2281" s="3"/>
      <c r="AW2281" s="3"/>
      <c r="AX2281" s="3"/>
      <c r="AY2281" s="3"/>
      <c r="AZ2281" s="3"/>
      <c r="BA2281" s="3"/>
      <c r="BB2281" s="3"/>
      <c r="BC2281" s="3"/>
      <c r="BD2281" s="3"/>
      <c r="BE2281" s="3"/>
      <c r="BF2281" s="3"/>
      <c r="BG2281" s="3"/>
      <c r="BH2281" s="3"/>
      <c r="BI2281" s="3"/>
      <c r="BJ2281" s="3"/>
      <c r="BK2281" s="3"/>
      <c r="BL2281" s="3"/>
      <c r="BM2281" s="3"/>
      <c r="BN2281" s="3"/>
      <c r="BO2281" s="3"/>
      <c r="BP2281" s="3"/>
      <c r="BQ2281" s="3"/>
      <c r="BR2281" s="3"/>
      <c r="BS2281" s="3"/>
      <c r="BT2281" s="3"/>
      <c r="BU2281" s="3"/>
      <c r="BV2281" s="3"/>
      <c r="BW2281" s="3"/>
      <c r="BX2281" s="3"/>
      <c r="BY2281" s="3"/>
      <c r="BZ2281" s="3"/>
      <c r="CA2281" s="3"/>
      <c r="CB2281" s="3"/>
      <c r="CC2281" s="3"/>
      <c r="CD2281" s="3"/>
      <c r="CE2281" s="3"/>
      <c r="CF2281" s="3"/>
      <c r="CG2281" s="3"/>
      <c r="CH2281" s="3"/>
      <c r="CI2281" s="3"/>
      <c r="CJ2281" s="3"/>
      <c r="CK2281" s="3"/>
    </row>
    <row r="2282" spans="1:89" s="2" customFormat="1">
      <c r="A2282" s="140"/>
      <c r="B2282" s="21"/>
      <c r="C2282" s="7"/>
      <c r="D2282" s="44"/>
      <c r="E2282" s="44"/>
      <c r="F2282" s="44"/>
      <c r="G2282" s="44"/>
      <c r="H2282" s="44"/>
      <c r="I2282" s="44"/>
      <c r="J2282" s="44"/>
      <c r="K2282" s="44"/>
      <c r="L2282" s="44"/>
      <c r="M2282" s="44"/>
      <c r="N2282" s="44"/>
      <c r="O2282" s="44"/>
      <c r="P2282" s="44"/>
      <c r="Q2282" s="44"/>
      <c r="R2282" s="44"/>
      <c r="S2282" s="28"/>
      <c r="T2282" s="28"/>
      <c r="U2282" s="28"/>
      <c r="V2282" s="28"/>
      <c r="W2282" s="28"/>
      <c r="X2282" s="28"/>
      <c r="Y2282" s="28"/>
      <c r="Z2282" s="28"/>
      <c r="AA2282" s="28"/>
      <c r="AB2282" s="27"/>
      <c r="AC2282" s="27"/>
      <c r="AD2282" s="27"/>
      <c r="AE2282" s="27"/>
      <c r="AF2282" s="27"/>
      <c r="AG2282" s="27"/>
      <c r="AH2282" s="27"/>
      <c r="AI2282" s="27"/>
      <c r="AJ2282" s="27"/>
      <c r="AK2282" s="27"/>
      <c r="AL2282" s="27"/>
      <c r="AM2282" s="27"/>
      <c r="AN2282" s="27"/>
      <c r="AO2282" s="27"/>
      <c r="AP2282" s="27"/>
      <c r="AQ2282" s="27"/>
      <c r="AR2282" s="27"/>
      <c r="AS2282" s="3"/>
      <c r="AT2282" s="3"/>
      <c r="AU2282" s="3"/>
      <c r="AV2282" s="3"/>
      <c r="AW2282" s="3"/>
      <c r="AX2282" s="3"/>
      <c r="AY2282" s="3"/>
      <c r="AZ2282" s="3"/>
      <c r="BA2282" s="3"/>
      <c r="BB2282" s="3"/>
      <c r="BC2282" s="3"/>
      <c r="BD2282" s="3"/>
      <c r="BE2282" s="3"/>
      <c r="BF2282" s="3"/>
      <c r="BG2282" s="3"/>
      <c r="BH2282" s="3"/>
      <c r="BI2282" s="3"/>
      <c r="BJ2282" s="3"/>
      <c r="BK2282" s="3"/>
      <c r="BL2282" s="3"/>
      <c r="BM2282" s="3"/>
      <c r="BN2282" s="3"/>
      <c r="BO2282" s="3"/>
      <c r="BP2282" s="3"/>
      <c r="BQ2282" s="3"/>
      <c r="BR2282" s="3"/>
      <c r="BS2282" s="3"/>
      <c r="BT2282" s="3"/>
      <c r="BU2282" s="3"/>
      <c r="BV2282" s="3"/>
      <c r="BW2282" s="3"/>
      <c r="BX2282" s="3"/>
      <c r="BY2282" s="3"/>
      <c r="BZ2282" s="3"/>
      <c r="CA2282" s="3"/>
      <c r="CB2282" s="3"/>
      <c r="CC2282" s="3"/>
      <c r="CD2282" s="3"/>
      <c r="CE2282" s="3"/>
      <c r="CF2282" s="3"/>
      <c r="CG2282" s="3"/>
      <c r="CH2282" s="3"/>
      <c r="CI2282" s="3"/>
      <c r="CJ2282" s="3"/>
      <c r="CK2282" s="3"/>
    </row>
    <row r="2283" spans="1:89" s="2" customFormat="1">
      <c r="A2283" s="140"/>
      <c r="B2283" s="21"/>
      <c r="C2283" s="7"/>
      <c r="D2283" s="44"/>
      <c r="E2283" s="44"/>
      <c r="F2283" s="44"/>
      <c r="G2283" s="44"/>
      <c r="H2283" s="44"/>
      <c r="I2283" s="44"/>
      <c r="J2283" s="44"/>
      <c r="K2283" s="44"/>
      <c r="L2283" s="44"/>
      <c r="M2283" s="44"/>
      <c r="N2283" s="44"/>
      <c r="O2283" s="44"/>
      <c r="P2283" s="44"/>
      <c r="Q2283" s="44"/>
      <c r="R2283" s="44"/>
      <c r="S2283" s="28"/>
      <c r="T2283" s="28"/>
      <c r="U2283" s="28"/>
      <c r="V2283" s="28"/>
      <c r="W2283" s="28"/>
      <c r="X2283" s="28"/>
      <c r="Y2283" s="28"/>
      <c r="Z2283" s="28"/>
      <c r="AA2283" s="28"/>
      <c r="AB2283" s="27"/>
      <c r="AC2283" s="27"/>
      <c r="AD2283" s="27"/>
      <c r="AE2283" s="27"/>
      <c r="AF2283" s="27"/>
      <c r="AG2283" s="27"/>
      <c r="AH2283" s="27"/>
      <c r="AI2283" s="27"/>
      <c r="AJ2283" s="27"/>
      <c r="AK2283" s="27"/>
      <c r="AL2283" s="27"/>
      <c r="AM2283" s="27"/>
      <c r="AN2283" s="27"/>
      <c r="AO2283" s="27"/>
      <c r="AP2283" s="27"/>
      <c r="AQ2283" s="27"/>
      <c r="AR2283" s="27"/>
      <c r="AS2283" s="3"/>
      <c r="AT2283" s="3"/>
      <c r="AU2283" s="3"/>
      <c r="AV2283" s="3"/>
      <c r="AW2283" s="3"/>
      <c r="AX2283" s="3"/>
      <c r="AY2283" s="3"/>
      <c r="AZ2283" s="3"/>
      <c r="BA2283" s="3"/>
      <c r="BB2283" s="3"/>
      <c r="BC2283" s="3"/>
      <c r="BD2283" s="3"/>
      <c r="BE2283" s="3"/>
      <c r="BF2283" s="3"/>
      <c r="BG2283" s="3"/>
      <c r="BH2283" s="3"/>
      <c r="BI2283" s="3"/>
      <c r="BJ2283" s="3"/>
      <c r="BK2283" s="3"/>
      <c r="BL2283" s="3"/>
      <c r="BM2283" s="3"/>
      <c r="BN2283" s="3"/>
      <c r="BO2283" s="3"/>
      <c r="BP2283" s="3"/>
      <c r="BQ2283" s="3"/>
      <c r="BR2283" s="3"/>
      <c r="BS2283" s="3"/>
      <c r="BT2283" s="3"/>
      <c r="BU2283" s="3"/>
      <c r="BV2283" s="3"/>
      <c r="BW2283" s="3"/>
      <c r="BX2283" s="3"/>
      <c r="BY2283" s="3"/>
      <c r="BZ2283" s="3"/>
      <c r="CA2283" s="3"/>
      <c r="CB2283" s="3"/>
      <c r="CC2283" s="3"/>
      <c r="CD2283" s="3"/>
      <c r="CE2283" s="3"/>
      <c r="CF2283" s="3"/>
      <c r="CG2283" s="3"/>
      <c r="CH2283" s="3"/>
      <c r="CI2283" s="3"/>
      <c r="CJ2283" s="3"/>
      <c r="CK2283" s="3"/>
    </row>
    <row r="2284" spans="1:89" s="2" customFormat="1">
      <c r="A2284" s="140"/>
      <c r="B2284" s="21"/>
      <c r="C2284" s="7"/>
      <c r="D2284" s="44"/>
      <c r="E2284" s="44"/>
      <c r="F2284" s="44"/>
      <c r="G2284" s="44"/>
      <c r="H2284" s="44"/>
      <c r="I2284" s="44"/>
      <c r="J2284" s="44"/>
      <c r="K2284" s="44"/>
      <c r="L2284" s="44"/>
      <c r="M2284" s="44"/>
      <c r="N2284" s="44"/>
      <c r="O2284" s="44"/>
      <c r="P2284" s="44"/>
      <c r="Q2284" s="44"/>
      <c r="R2284" s="44"/>
      <c r="S2284" s="28"/>
      <c r="T2284" s="28"/>
      <c r="U2284" s="28"/>
      <c r="V2284" s="28"/>
      <c r="W2284" s="28"/>
      <c r="X2284" s="28"/>
      <c r="Y2284" s="28"/>
      <c r="Z2284" s="28"/>
      <c r="AA2284" s="28"/>
      <c r="AB2284" s="27"/>
      <c r="AC2284" s="27"/>
      <c r="AD2284" s="27"/>
      <c r="AE2284" s="27"/>
      <c r="AF2284" s="27"/>
      <c r="AG2284" s="27"/>
      <c r="AH2284" s="27"/>
      <c r="AI2284" s="27"/>
      <c r="AJ2284" s="27"/>
      <c r="AK2284" s="27"/>
      <c r="AL2284" s="27"/>
      <c r="AM2284" s="27"/>
      <c r="AN2284" s="27"/>
      <c r="AO2284" s="27"/>
      <c r="AP2284" s="27"/>
      <c r="AQ2284" s="27"/>
      <c r="AR2284" s="27"/>
      <c r="AS2284" s="3"/>
      <c r="AT2284" s="3"/>
      <c r="AU2284" s="3"/>
      <c r="AV2284" s="3"/>
      <c r="AW2284" s="3"/>
      <c r="AX2284" s="3"/>
      <c r="AY2284" s="3"/>
      <c r="AZ2284" s="3"/>
      <c r="BA2284" s="3"/>
      <c r="BB2284" s="3"/>
      <c r="BC2284" s="3"/>
      <c r="BD2284" s="3"/>
      <c r="BE2284" s="3"/>
      <c r="BF2284" s="3"/>
      <c r="BG2284" s="3"/>
      <c r="BH2284" s="3"/>
      <c r="BI2284" s="3"/>
      <c r="BJ2284" s="3"/>
      <c r="BK2284" s="3"/>
      <c r="BL2284" s="3"/>
      <c r="BM2284" s="3"/>
      <c r="BN2284" s="3"/>
      <c r="BO2284" s="3"/>
      <c r="BP2284" s="3"/>
      <c r="BQ2284" s="3"/>
      <c r="BR2284" s="3"/>
      <c r="BS2284" s="3"/>
      <c r="BT2284" s="3"/>
      <c r="BU2284" s="3"/>
      <c r="BV2284" s="3"/>
      <c r="BW2284" s="3"/>
      <c r="BX2284" s="3"/>
      <c r="BY2284" s="3"/>
      <c r="BZ2284" s="3"/>
      <c r="CA2284" s="3"/>
      <c r="CB2284" s="3"/>
      <c r="CC2284" s="3"/>
      <c r="CD2284" s="3"/>
      <c r="CE2284" s="3"/>
      <c r="CF2284" s="3"/>
      <c r="CG2284" s="3"/>
      <c r="CH2284" s="3"/>
      <c r="CI2284" s="3"/>
      <c r="CJ2284" s="3"/>
      <c r="CK2284" s="3"/>
    </row>
    <row r="2285" spans="1:89" s="2" customFormat="1">
      <c r="A2285" s="140"/>
      <c r="B2285" s="21"/>
      <c r="C2285" s="7"/>
      <c r="D2285" s="44"/>
      <c r="E2285" s="44"/>
      <c r="F2285" s="44"/>
      <c r="G2285" s="44"/>
      <c r="H2285" s="44"/>
      <c r="I2285" s="44"/>
      <c r="J2285" s="44"/>
      <c r="K2285" s="44"/>
      <c r="L2285" s="44"/>
      <c r="M2285" s="44"/>
      <c r="N2285" s="44"/>
      <c r="O2285" s="44"/>
      <c r="P2285" s="44"/>
      <c r="Q2285" s="44"/>
      <c r="R2285" s="44"/>
      <c r="S2285" s="28"/>
      <c r="T2285" s="28"/>
      <c r="U2285" s="28"/>
      <c r="V2285" s="28"/>
      <c r="W2285" s="28"/>
      <c r="X2285" s="28"/>
      <c r="Y2285" s="28"/>
      <c r="Z2285" s="28"/>
      <c r="AA2285" s="28"/>
      <c r="AB2285" s="27"/>
      <c r="AC2285" s="27"/>
      <c r="AD2285" s="27"/>
      <c r="AE2285" s="27"/>
      <c r="AF2285" s="27"/>
      <c r="AG2285" s="27"/>
      <c r="AH2285" s="27"/>
      <c r="AI2285" s="27"/>
      <c r="AJ2285" s="27"/>
      <c r="AK2285" s="27"/>
      <c r="AL2285" s="27"/>
      <c r="AM2285" s="27"/>
      <c r="AN2285" s="27"/>
      <c r="AO2285" s="27"/>
      <c r="AP2285" s="27"/>
      <c r="AQ2285" s="27"/>
      <c r="AR2285" s="27"/>
      <c r="AS2285" s="3"/>
      <c r="AT2285" s="3"/>
      <c r="AU2285" s="3"/>
      <c r="AV2285" s="3"/>
      <c r="AW2285" s="3"/>
      <c r="AX2285" s="3"/>
      <c r="AY2285" s="3"/>
      <c r="AZ2285" s="3"/>
      <c r="BA2285" s="3"/>
      <c r="BB2285" s="3"/>
      <c r="BC2285" s="3"/>
      <c r="BD2285" s="3"/>
      <c r="BE2285" s="3"/>
      <c r="BF2285" s="3"/>
      <c r="BG2285" s="3"/>
      <c r="BH2285" s="3"/>
      <c r="BI2285" s="3"/>
      <c r="BJ2285" s="3"/>
      <c r="BK2285" s="3"/>
      <c r="BL2285" s="3"/>
      <c r="BM2285" s="3"/>
      <c r="BN2285" s="3"/>
      <c r="BO2285" s="3"/>
      <c r="BP2285" s="3"/>
      <c r="BQ2285" s="3"/>
      <c r="BR2285" s="3"/>
      <c r="BS2285" s="3"/>
      <c r="BT2285" s="3"/>
      <c r="BU2285" s="3"/>
      <c r="BV2285" s="3"/>
      <c r="BW2285" s="3"/>
      <c r="BX2285" s="3"/>
      <c r="BY2285" s="3"/>
      <c r="BZ2285" s="3"/>
      <c r="CA2285" s="3"/>
      <c r="CB2285" s="3"/>
      <c r="CC2285" s="3"/>
      <c r="CD2285" s="3"/>
      <c r="CE2285" s="3"/>
      <c r="CF2285" s="3"/>
      <c r="CG2285" s="3"/>
      <c r="CH2285" s="3"/>
      <c r="CI2285" s="3"/>
      <c r="CJ2285" s="3"/>
      <c r="CK2285" s="3"/>
    </row>
    <row r="2286" spans="1:89" s="2" customFormat="1">
      <c r="A2286" s="140"/>
      <c r="B2286" s="21"/>
      <c r="C2286" s="7"/>
      <c r="D2286" s="44"/>
      <c r="E2286" s="44"/>
      <c r="F2286" s="44"/>
      <c r="G2286" s="44"/>
      <c r="H2286" s="44"/>
      <c r="I2286" s="44"/>
      <c r="J2286" s="44"/>
      <c r="K2286" s="44"/>
      <c r="L2286" s="44"/>
      <c r="M2286" s="44"/>
      <c r="N2286" s="44"/>
      <c r="O2286" s="44"/>
      <c r="P2286" s="44"/>
      <c r="Q2286" s="44"/>
      <c r="R2286" s="44"/>
      <c r="S2286" s="28"/>
      <c r="T2286" s="28"/>
      <c r="U2286" s="28"/>
      <c r="V2286" s="28"/>
      <c r="W2286" s="28"/>
      <c r="X2286" s="28"/>
      <c r="Y2286" s="28"/>
      <c r="Z2286" s="28"/>
      <c r="AA2286" s="28"/>
      <c r="AB2286" s="27"/>
      <c r="AC2286" s="27"/>
      <c r="AD2286" s="27"/>
      <c r="AE2286" s="27"/>
      <c r="AF2286" s="27"/>
      <c r="AG2286" s="27"/>
      <c r="AH2286" s="27"/>
      <c r="AI2286" s="27"/>
      <c r="AJ2286" s="27"/>
      <c r="AK2286" s="27"/>
      <c r="AL2286" s="27"/>
      <c r="AM2286" s="27"/>
      <c r="AN2286" s="27"/>
      <c r="AO2286" s="27"/>
      <c r="AP2286" s="27"/>
      <c r="AQ2286" s="27"/>
      <c r="AR2286" s="27"/>
      <c r="AS2286" s="3"/>
      <c r="AT2286" s="3"/>
      <c r="AU2286" s="3"/>
      <c r="AV2286" s="3"/>
      <c r="AW2286" s="3"/>
      <c r="AX2286" s="3"/>
      <c r="AY2286" s="3"/>
      <c r="AZ2286" s="3"/>
      <c r="BA2286" s="3"/>
      <c r="BB2286" s="3"/>
      <c r="BC2286" s="3"/>
      <c r="BD2286" s="3"/>
      <c r="BE2286" s="3"/>
      <c r="BF2286" s="3"/>
      <c r="BG2286" s="3"/>
      <c r="BH2286" s="3"/>
      <c r="BI2286" s="3"/>
      <c r="BJ2286" s="3"/>
      <c r="BK2286" s="3"/>
      <c r="BL2286" s="3"/>
      <c r="BM2286" s="3"/>
      <c r="BN2286" s="3"/>
      <c r="BO2286" s="3"/>
      <c r="BP2286" s="3"/>
      <c r="BQ2286" s="3"/>
      <c r="BR2286" s="3"/>
      <c r="BS2286" s="3"/>
      <c r="BT2286" s="3"/>
      <c r="BU2286" s="3"/>
      <c r="BV2286" s="3"/>
      <c r="BW2286" s="3"/>
      <c r="BX2286" s="3"/>
      <c r="BY2286" s="3"/>
      <c r="BZ2286" s="3"/>
      <c r="CA2286" s="3"/>
      <c r="CB2286" s="3"/>
      <c r="CC2286" s="3"/>
      <c r="CD2286" s="3"/>
      <c r="CE2286" s="3"/>
      <c r="CF2286" s="3"/>
      <c r="CG2286" s="3"/>
      <c r="CH2286" s="3"/>
      <c r="CI2286" s="3"/>
      <c r="CJ2286" s="3"/>
      <c r="CK2286" s="3"/>
    </row>
    <row r="2287" spans="1:89" s="2" customFormat="1">
      <c r="A2287" s="140"/>
      <c r="B2287" s="21"/>
      <c r="C2287" s="7"/>
      <c r="D2287" s="44"/>
      <c r="E2287" s="44"/>
      <c r="F2287" s="44"/>
      <c r="G2287" s="44"/>
      <c r="H2287" s="44"/>
      <c r="I2287" s="44"/>
      <c r="J2287" s="44"/>
      <c r="K2287" s="44"/>
      <c r="L2287" s="44"/>
      <c r="M2287" s="44"/>
      <c r="N2287" s="44"/>
      <c r="O2287" s="44"/>
      <c r="P2287" s="44"/>
      <c r="Q2287" s="44"/>
      <c r="R2287" s="44"/>
      <c r="S2287" s="28"/>
      <c r="T2287" s="28"/>
      <c r="U2287" s="28"/>
      <c r="V2287" s="28"/>
      <c r="W2287" s="28"/>
      <c r="X2287" s="28"/>
      <c r="Y2287" s="28"/>
      <c r="Z2287" s="28"/>
      <c r="AA2287" s="28"/>
      <c r="AB2287" s="27"/>
      <c r="AC2287" s="27"/>
      <c r="AD2287" s="27"/>
      <c r="AE2287" s="27"/>
      <c r="AF2287" s="27"/>
      <c r="AG2287" s="27"/>
      <c r="AH2287" s="27"/>
      <c r="AI2287" s="27"/>
      <c r="AJ2287" s="27"/>
      <c r="AK2287" s="27"/>
      <c r="AL2287" s="27"/>
      <c r="AM2287" s="27"/>
      <c r="AN2287" s="27"/>
      <c r="AO2287" s="27"/>
      <c r="AP2287" s="27"/>
      <c r="AQ2287" s="27"/>
      <c r="AR2287" s="27"/>
      <c r="AS2287" s="3"/>
      <c r="AT2287" s="3"/>
      <c r="AU2287" s="3"/>
      <c r="AV2287" s="3"/>
      <c r="AW2287" s="3"/>
      <c r="AX2287" s="3"/>
      <c r="AY2287" s="3"/>
      <c r="AZ2287" s="3"/>
      <c r="BA2287" s="3"/>
      <c r="BB2287" s="3"/>
      <c r="BC2287" s="3"/>
      <c r="BD2287" s="3"/>
      <c r="BE2287" s="3"/>
      <c r="BF2287" s="3"/>
      <c r="BG2287" s="3"/>
      <c r="BH2287" s="3"/>
      <c r="BI2287" s="3"/>
      <c r="BJ2287" s="3"/>
      <c r="BK2287" s="3"/>
      <c r="BL2287" s="3"/>
      <c r="BM2287" s="3"/>
      <c r="BN2287" s="3"/>
      <c r="BO2287" s="3"/>
      <c r="BP2287" s="3"/>
      <c r="BQ2287" s="3"/>
      <c r="BR2287" s="3"/>
      <c r="BS2287" s="3"/>
      <c r="BT2287" s="3"/>
      <c r="BU2287" s="3"/>
      <c r="BV2287" s="3"/>
      <c r="BW2287" s="3"/>
      <c r="BX2287" s="3"/>
      <c r="BY2287" s="3"/>
      <c r="BZ2287" s="3"/>
      <c r="CA2287" s="3"/>
      <c r="CB2287" s="3"/>
      <c r="CC2287" s="3"/>
      <c r="CD2287" s="3"/>
      <c r="CE2287" s="3"/>
      <c r="CF2287" s="3"/>
      <c r="CG2287" s="3"/>
      <c r="CH2287" s="3"/>
      <c r="CI2287" s="3"/>
      <c r="CJ2287" s="3"/>
      <c r="CK2287" s="3"/>
    </row>
    <row r="2288" spans="1:89" s="2" customFormat="1">
      <c r="A2288" s="140"/>
      <c r="B2288" s="21"/>
      <c r="C2288" s="7"/>
      <c r="D2288" s="44"/>
      <c r="E2288" s="44"/>
      <c r="F2288" s="44"/>
      <c r="G2288" s="44"/>
      <c r="H2288" s="44"/>
      <c r="I2288" s="44"/>
      <c r="J2288" s="44"/>
      <c r="K2288" s="44"/>
      <c r="L2288" s="44"/>
      <c r="M2288" s="44"/>
      <c r="N2288" s="44"/>
      <c r="O2288" s="44"/>
      <c r="P2288" s="44"/>
      <c r="Q2288" s="44"/>
      <c r="R2288" s="44"/>
      <c r="S2288" s="28"/>
      <c r="T2288" s="28"/>
      <c r="U2288" s="28"/>
      <c r="V2288" s="28"/>
      <c r="W2288" s="28"/>
      <c r="X2288" s="28"/>
      <c r="Y2288" s="28"/>
      <c r="Z2288" s="28"/>
      <c r="AA2288" s="28"/>
      <c r="AB2288" s="27"/>
      <c r="AC2288" s="27"/>
      <c r="AD2288" s="27"/>
      <c r="AE2288" s="27"/>
      <c r="AF2288" s="27"/>
      <c r="AG2288" s="27"/>
      <c r="AH2288" s="27"/>
      <c r="AI2288" s="27"/>
      <c r="AJ2288" s="27"/>
      <c r="AK2288" s="27"/>
      <c r="AL2288" s="27"/>
      <c r="AM2288" s="27"/>
      <c r="AN2288" s="27"/>
      <c r="AO2288" s="27"/>
      <c r="AP2288" s="27"/>
      <c r="AQ2288" s="27"/>
      <c r="AR2288" s="27"/>
      <c r="AS2288" s="3"/>
      <c r="AT2288" s="3"/>
      <c r="AU2288" s="3"/>
      <c r="AV2288" s="3"/>
      <c r="AW2288" s="3"/>
      <c r="AX2288" s="3"/>
      <c r="AY2288" s="3"/>
      <c r="AZ2288" s="3"/>
      <c r="BA2288" s="3"/>
      <c r="BB2288" s="3"/>
      <c r="BC2288" s="3"/>
      <c r="BD2288" s="3"/>
      <c r="BE2288" s="3"/>
      <c r="BF2288" s="3"/>
      <c r="BG2288" s="3"/>
      <c r="BH2288" s="3"/>
      <c r="BI2288" s="3"/>
      <c r="BJ2288" s="3"/>
      <c r="BK2288" s="3"/>
      <c r="BL2288" s="3"/>
      <c r="BM2288" s="3"/>
      <c r="BN2288" s="3"/>
      <c r="BO2288" s="3"/>
      <c r="BP2288" s="3"/>
      <c r="BQ2288" s="3"/>
      <c r="BR2288" s="3"/>
      <c r="BS2288" s="3"/>
      <c r="BT2288" s="3"/>
      <c r="BU2288" s="3"/>
      <c r="BV2288" s="3"/>
      <c r="BW2288" s="3"/>
      <c r="BX2288" s="3"/>
      <c r="BY2288" s="3"/>
      <c r="BZ2288" s="3"/>
      <c r="CA2288" s="3"/>
      <c r="CB2288" s="3"/>
      <c r="CC2288" s="3"/>
      <c r="CD2288" s="3"/>
      <c r="CE2288" s="3"/>
      <c r="CF2288" s="3"/>
      <c r="CG2288" s="3"/>
      <c r="CH2288" s="3"/>
      <c r="CI2288" s="3"/>
      <c r="CJ2288" s="3"/>
      <c r="CK2288" s="3"/>
    </row>
    <row r="2289" spans="1:89" s="2" customFormat="1">
      <c r="A2289" s="140"/>
      <c r="B2289" s="21"/>
      <c r="C2289" s="7"/>
      <c r="D2289" s="44"/>
      <c r="E2289" s="44"/>
      <c r="F2289" s="44"/>
      <c r="G2289" s="44"/>
      <c r="H2289" s="44"/>
      <c r="I2289" s="44"/>
      <c r="J2289" s="44"/>
      <c r="K2289" s="44"/>
      <c r="L2289" s="44"/>
      <c r="M2289" s="44"/>
      <c r="N2289" s="44"/>
      <c r="O2289" s="44"/>
      <c r="P2289" s="44"/>
      <c r="Q2289" s="44"/>
      <c r="R2289" s="44"/>
      <c r="S2289" s="28"/>
      <c r="T2289" s="28"/>
      <c r="U2289" s="28"/>
      <c r="V2289" s="28"/>
      <c r="W2289" s="28"/>
      <c r="X2289" s="28"/>
      <c r="Y2289" s="28"/>
      <c r="Z2289" s="28"/>
      <c r="AA2289" s="28"/>
      <c r="AB2289" s="27"/>
      <c r="AC2289" s="27"/>
      <c r="AD2289" s="27"/>
      <c r="AE2289" s="27"/>
      <c r="AF2289" s="27"/>
      <c r="AG2289" s="27"/>
      <c r="AH2289" s="27"/>
      <c r="AI2289" s="27"/>
      <c r="AJ2289" s="27"/>
      <c r="AK2289" s="27"/>
      <c r="AL2289" s="27"/>
      <c r="AM2289" s="27"/>
      <c r="AN2289" s="27"/>
      <c r="AO2289" s="27"/>
      <c r="AP2289" s="27"/>
      <c r="AQ2289" s="27"/>
      <c r="AR2289" s="27"/>
      <c r="AS2289" s="3"/>
      <c r="AT2289" s="3"/>
      <c r="AU2289" s="3"/>
      <c r="AV2289" s="3"/>
      <c r="AW2289" s="3"/>
      <c r="AX2289" s="3"/>
      <c r="AY2289" s="3"/>
      <c r="AZ2289" s="3"/>
      <c r="BA2289" s="3"/>
      <c r="BB2289" s="3"/>
      <c r="BC2289" s="3"/>
      <c r="BD2289" s="3"/>
      <c r="BE2289" s="3"/>
      <c r="BF2289" s="3"/>
      <c r="BG2289" s="3"/>
      <c r="BH2289" s="3"/>
      <c r="BI2289" s="3"/>
      <c r="BJ2289" s="3"/>
      <c r="BK2289" s="3"/>
      <c r="BL2289" s="3"/>
      <c r="BM2289" s="3"/>
      <c r="BN2289" s="3"/>
      <c r="BO2289" s="3"/>
      <c r="BP2289" s="3"/>
      <c r="BQ2289" s="3"/>
      <c r="BR2289" s="3"/>
      <c r="BS2289" s="3"/>
      <c r="BT2289" s="3"/>
      <c r="BU2289" s="3"/>
      <c r="BV2289" s="3"/>
      <c r="BW2289" s="3"/>
      <c r="BX2289" s="3"/>
      <c r="BY2289" s="3"/>
      <c r="BZ2289" s="3"/>
      <c r="CA2289" s="3"/>
      <c r="CB2289" s="3"/>
      <c r="CC2289" s="3"/>
      <c r="CD2289" s="3"/>
      <c r="CE2289" s="3"/>
      <c r="CF2289" s="3"/>
      <c r="CG2289" s="3"/>
      <c r="CH2289" s="3"/>
      <c r="CI2289" s="3"/>
      <c r="CJ2289" s="3"/>
      <c r="CK2289" s="3"/>
    </row>
    <row r="2290" spans="1:89" s="2" customFormat="1">
      <c r="A2290" s="140"/>
      <c r="B2290" s="21"/>
      <c r="C2290" s="7"/>
      <c r="D2290" s="44"/>
      <c r="E2290" s="44"/>
      <c r="F2290" s="44"/>
      <c r="G2290" s="44"/>
      <c r="H2290" s="44"/>
      <c r="I2290" s="44"/>
      <c r="J2290" s="44"/>
      <c r="K2290" s="44"/>
      <c r="L2290" s="44"/>
      <c r="M2290" s="44"/>
      <c r="N2290" s="44"/>
      <c r="O2290" s="44"/>
      <c r="P2290" s="44"/>
      <c r="Q2290" s="44"/>
      <c r="R2290" s="44"/>
      <c r="S2290" s="28"/>
      <c r="T2290" s="28"/>
      <c r="U2290" s="28"/>
      <c r="V2290" s="28"/>
      <c r="W2290" s="28"/>
      <c r="X2290" s="28"/>
      <c r="Y2290" s="28"/>
      <c r="Z2290" s="28"/>
      <c r="AA2290" s="28"/>
      <c r="AB2290" s="27"/>
      <c r="AC2290" s="27"/>
      <c r="AD2290" s="27"/>
      <c r="AE2290" s="27"/>
      <c r="AF2290" s="27"/>
      <c r="AG2290" s="27"/>
      <c r="AH2290" s="27"/>
      <c r="AI2290" s="27"/>
      <c r="AJ2290" s="27"/>
      <c r="AK2290" s="27"/>
      <c r="AL2290" s="27"/>
      <c r="AM2290" s="27"/>
      <c r="AN2290" s="27"/>
      <c r="AO2290" s="27"/>
      <c r="AP2290" s="27"/>
      <c r="AQ2290" s="27"/>
      <c r="AR2290" s="27"/>
      <c r="AS2290" s="3"/>
      <c r="AT2290" s="3"/>
      <c r="AU2290" s="3"/>
      <c r="AV2290" s="3"/>
      <c r="AW2290" s="3"/>
      <c r="AX2290" s="3"/>
      <c r="AY2290" s="3"/>
      <c r="AZ2290" s="3"/>
      <c r="BA2290" s="3"/>
      <c r="BB2290" s="3"/>
      <c r="BC2290" s="3"/>
      <c r="BD2290" s="3"/>
      <c r="BE2290" s="3"/>
      <c r="BF2290" s="3"/>
      <c r="BG2290" s="3"/>
      <c r="BH2290" s="3"/>
      <c r="BI2290" s="3"/>
      <c r="BJ2290" s="3"/>
      <c r="BK2290" s="3"/>
      <c r="BL2290" s="3"/>
      <c r="BM2290" s="3"/>
      <c r="BN2290" s="3"/>
      <c r="BO2290" s="3"/>
      <c r="BP2290" s="3"/>
      <c r="BQ2290" s="3"/>
      <c r="BR2290" s="3"/>
      <c r="BS2290" s="3"/>
      <c r="BT2290" s="3"/>
      <c r="BU2290" s="3"/>
      <c r="BV2290" s="3"/>
      <c r="BW2290" s="3"/>
      <c r="BX2290" s="3"/>
      <c r="BY2290" s="3"/>
      <c r="BZ2290" s="3"/>
      <c r="CA2290" s="3"/>
      <c r="CB2290" s="3"/>
      <c r="CC2290" s="3"/>
      <c r="CD2290" s="3"/>
      <c r="CE2290" s="3"/>
      <c r="CF2290" s="3"/>
      <c r="CG2290" s="3"/>
      <c r="CH2290" s="3"/>
      <c r="CI2290" s="3"/>
      <c r="CJ2290" s="3"/>
      <c r="CK2290" s="3"/>
    </row>
    <row r="2291" spans="1:89" s="2" customFormat="1">
      <c r="A2291" s="140"/>
      <c r="B2291" s="21"/>
      <c r="C2291" s="7"/>
      <c r="D2291" s="44"/>
      <c r="E2291" s="44"/>
      <c r="F2291" s="44"/>
      <c r="G2291" s="44"/>
      <c r="H2291" s="44"/>
      <c r="I2291" s="44"/>
      <c r="J2291" s="44"/>
      <c r="K2291" s="44"/>
      <c r="L2291" s="44"/>
      <c r="M2291" s="44"/>
      <c r="N2291" s="44"/>
      <c r="O2291" s="44"/>
      <c r="P2291" s="44"/>
      <c r="Q2291" s="44"/>
      <c r="R2291" s="44"/>
      <c r="S2291" s="28"/>
      <c r="T2291" s="28"/>
      <c r="U2291" s="28"/>
      <c r="V2291" s="28"/>
      <c r="W2291" s="28"/>
      <c r="X2291" s="28"/>
      <c r="Y2291" s="28"/>
      <c r="Z2291" s="28"/>
      <c r="AA2291" s="28"/>
      <c r="AB2291" s="27"/>
      <c r="AC2291" s="27"/>
      <c r="AD2291" s="27"/>
      <c r="AE2291" s="27"/>
      <c r="AF2291" s="27"/>
      <c r="AG2291" s="27"/>
      <c r="AH2291" s="27"/>
      <c r="AI2291" s="27"/>
      <c r="AJ2291" s="27"/>
      <c r="AK2291" s="27"/>
      <c r="AL2291" s="27"/>
      <c r="AM2291" s="27"/>
      <c r="AN2291" s="27"/>
      <c r="AO2291" s="27"/>
      <c r="AP2291" s="27"/>
      <c r="AQ2291" s="27"/>
      <c r="AR2291" s="27"/>
      <c r="AS2291" s="3"/>
      <c r="AT2291" s="3"/>
      <c r="AU2291" s="3"/>
      <c r="AV2291" s="3"/>
      <c r="AW2291" s="3"/>
      <c r="AX2291" s="3"/>
      <c r="AY2291" s="3"/>
      <c r="AZ2291" s="3"/>
      <c r="BA2291" s="3"/>
      <c r="BB2291" s="3"/>
      <c r="BC2291" s="3"/>
      <c r="BD2291" s="3"/>
      <c r="BE2291" s="3"/>
      <c r="BF2291" s="3"/>
      <c r="BG2291" s="3"/>
      <c r="BH2291" s="3"/>
      <c r="BI2291" s="3"/>
      <c r="BJ2291" s="3"/>
      <c r="BK2291" s="3"/>
      <c r="BL2291" s="3"/>
      <c r="BM2291" s="3"/>
      <c r="BN2291" s="3"/>
      <c r="BO2291" s="3"/>
      <c r="BP2291" s="3"/>
      <c r="BQ2291" s="3"/>
      <c r="BR2291" s="3"/>
      <c r="BS2291" s="3"/>
      <c r="BT2291" s="3"/>
      <c r="BU2291" s="3"/>
      <c r="BV2291" s="3"/>
      <c r="BW2291" s="3"/>
      <c r="BX2291" s="3"/>
      <c r="BY2291" s="3"/>
      <c r="BZ2291" s="3"/>
      <c r="CA2291" s="3"/>
      <c r="CB2291" s="3"/>
      <c r="CC2291" s="3"/>
      <c r="CD2291" s="3"/>
      <c r="CE2291" s="3"/>
      <c r="CF2291" s="3"/>
      <c r="CG2291" s="3"/>
      <c r="CH2291" s="3"/>
      <c r="CI2291" s="3"/>
      <c r="CJ2291" s="3"/>
      <c r="CK2291" s="3"/>
    </row>
    <row r="2292" spans="1:89" s="2" customFormat="1">
      <c r="A2292" s="140"/>
      <c r="B2292" s="21"/>
      <c r="C2292" s="7"/>
      <c r="D2292" s="44"/>
      <c r="E2292" s="44"/>
      <c r="F2292" s="44"/>
      <c r="G2292" s="44"/>
      <c r="H2292" s="44"/>
      <c r="I2292" s="44"/>
      <c r="J2292" s="44"/>
      <c r="K2292" s="44"/>
      <c r="L2292" s="44"/>
      <c r="M2292" s="44"/>
      <c r="N2292" s="44"/>
      <c r="O2292" s="44"/>
      <c r="P2292" s="44"/>
      <c r="Q2292" s="44"/>
      <c r="R2292" s="44"/>
      <c r="S2292" s="28"/>
      <c r="T2292" s="28"/>
      <c r="U2292" s="28"/>
      <c r="V2292" s="28"/>
      <c r="W2292" s="28"/>
      <c r="X2292" s="28"/>
      <c r="Y2292" s="28"/>
      <c r="Z2292" s="28"/>
      <c r="AA2292" s="28"/>
      <c r="AB2292" s="27"/>
      <c r="AC2292" s="27"/>
      <c r="AD2292" s="27"/>
      <c r="AE2292" s="27"/>
      <c r="AF2292" s="27"/>
      <c r="AG2292" s="27"/>
      <c r="AH2292" s="27"/>
      <c r="AI2292" s="27"/>
      <c r="AJ2292" s="27"/>
      <c r="AK2292" s="27"/>
      <c r="AL2292" s="27"/>
      <c r="AM2292" s="27"/>
      <c r="AN2292" s="27"/>
      <c r="AO2292" s="27"/>
      <c r="AP2292" s="27"/>
      <c r="AQ2292" s="27"/>
      <c r="AR2292" s="27"/>
      <c r="AS2292" s="3"/>
      <c r="AT2292" s="3"/>
      <c r="AU2292" s="3"/>
      <c r="AV2292" s="3"/>
      <c r="AW2292" s="3"/>
      <c r="AX2292" s="3"/>
      <c r="AY2292" s="3"/>
      <c r="AZ2292" s="3"/>
      <c r="BA2292" s="3"/>
      <c r="BB2292" s="3"/>
      <c r="BC2292" s="3"/>
      <c r="BD2292" s="3"/>
      <c r="BE2292" s="3"/>
      <c r="BF2292" s="3"/>
      <c r="BG2292" s="3"/>
      <c r="BH2292" s="3"/>
      <c r="BI2292" s="3"/>
      <c r="BJ2292" s="3"/>
      <c r="BK2292" s="3"/>
      <c r="BL2292" s="3"/>
      <c r="BM2292" s="3"/>
      <c r="BN2292" s="3"/>
      <c r="BO2292" s="3"/>
      <c r="BP2292" s="3"/>
      <c r="BQ2292" s="3"/>
      <c r="BR2292" s="3"/>
      <c r="BS2292" s="3"/>
      <c r="BT2292" s="3"/>
      <c r="BU2292" s="3"/>
      <c r="BV2292" s="3"/>
      <c r="BW2292" s="3"/>
      <c r="BX2292" s="3"/>
      <c r="BY2292" s="3"/>
      <c r="BZ2292" s="3"/>
      <c r="CA2292" s="3"/>
      <c r="CB2292" s="3"/>
      <c r="CC2292" s="3"/>
      <c r="CD2292" s="3"/>
      <c r="CE2292" s="3"/>
      <c r="CF2292" s="3"/>
      <c r="CG2292" s="3"/>
      <c r="CH2292" s="3"/>
      <c r="CI2292" s="3"/>
      <c r="CJ2292" s="3"/>
      <c r="CK2292" s="3"/>
    </row>
    <row r="2293" spans="1:89" s="2" customFormat="1">
      <c r="A2293" s="140"/>
      <c r="B2293" s="21"/>
      <c r="C2293" s="7"/>
      <c r="D2293" s="44"/>
      <c r="E2293" s="44"/>
      <c r="F2293" s="44"/>
      <c r="G2293" s="44"/>
      <c r="H2293" s="44"/>
      <c r="I2293" s="44"/>
      <c r="J2293" s="44"/>
      <c r="K2293" s="44"/>
      <c r="L2293" s="44"/>
      <c r="M2293" s="44"/>
      <c r="N2293" s="44"/>
      <c r="O2293" s="44"/>
      <c r="P2293" s="44"/>
      <c r="Q2293" s="44"/>
      <c r="R2293" s="44"/>
      <c r="S2293" s="28"/>
      <c r="T2293" s="28"/>
      <c r="U2293" s="28"/>
      <c r="V2293" s="28"/>
      <c r="W2293" s="28"/>
      <c r="X2293" s="28"/>
      <c r="Y2293" s="28"/>
      <c r="Z2293" s="28"/>
      <c r="AA2293" s="28"/>
      <c r="AB2293" s="27"/>
      <c r="AC2293" s="27"/>
      <c r="AD2293" s="27"/>
      <c r="AE2293" s="27"/>
      <c r="AF2293" s="27"/>
      <c r="AG2293" s="27"/>
      <c r="AH2293" s="27"/>
      <c r="AI2293" s="27"/>
      <c r="AJ2293" s="27"/>
      <c r="AK2293" s="27"/>
      <c r="AL2293" s="27"/>
      <c r="AM2293" s="27"/>
      <c r="AN2293" s="27"/>
      <c r="AO2293" s="27"/>
      <c r="AP2293" s="27"/>
      <c r="AQ2293" s="27"/>
      <c r="AR2293" s="27"/>
      <c r="AS2293" s="3"/>
      <c r="AT2293" s="3"/>
      <c r="AU2293" s="3"/>
      <c r="AV2293" s="3"/>
      <c r="AW2293" s="3"/>
      <c r="AX2293" s="3"/>
      <c r="AY2293" s="3"/>
      <c r="AZ2293" s="3"/>
      <c r="BA2293" s="3"/>
      <c r="BB2293" s="3"/>
      <c r="BC2293" s="3"/>
      <c r="BD2293" s="3"/>
      <c r="BE2293" s="3"/>
      <c r="BF2293" s="3"/>
      <c r="BG2293" s="3"/>
      <c r="BH2293" s="3"/>
      <c r="BI2293" s="3"/>
      <c r="BJ2293" s="3"/>
      <c r="BK2293" s="3"/>
      <c r="BL2293" s="3"/>
      <c r="BM2293" s="3"/>
      <c r="BN2293" s="3"/>
      <c r="BO2293" s="3"/>
      <c r="BP2293" s="3"/>
      <c r="BQ2293" s="3"/>
      <c r="BR2293" s="3"/>
      <c r="BS2293" s="3"/>
      <c r="BT2293" s="3"/>
      <c r="BU2293" s="3"/>
      <c r="BV2293" s="3"/>
      <c r="BW2293" s="3"/>
      <c r="BX2293" s="3"/>
      <c r="BY2293" s="3"/>
      <c r="BZ2293" s="3"/>
      <c r="CA2293" s="3"/>
      <c r="CB2293" s="3"/>
      <c r="CC2293" s="3"/>
      <c r="CD2293" s="3"/>
      <c r="CE2293" s="3"/>
      <c r="CF2293" s="3"/>
      <c r="CG2293" s="3"/>
      <c r="CH2293" s="3"/>
      <c r="CI2293" s="3"/>
      <c r="CJ2293" s="3"/>
      <c r="CK2293" s="3"/>
    </row>
    <row r="2294" spans="1:89" s="2" customFormat="1">
      <c r="A2294" s="140"/>
      <c r="B2294" s="21"/>
      <c r="C2294" s="7"/>
      <c r="D2294" s="44"/>
      <c r="E2294" s="44"/>
      <c r="F2294" s="44"/>
      <c r="G2294" s="44"/>
      <c r="H2294" s="44"/>
      <c r="I2294" s="44"/>
      <c r="J2294" s="44"/>
      <c r="K2294" s="44"/>
      <c r="L2294" s="44"/>
      <c r="M2294" s="44"/>
      <c r="N2294" s="44"/>
      <c r="O2294" s="44"/>
      <c r="P2294" s="44"/>
      <c r="Q2294" s="44"/>
      <c r="R2294" s="44"/>
      <c r="S2294" s="28"/>
      <c r="T2294" s="28"/>
      <c r="U2294" s="28"/>
      <c r="V2294" s="28"/>
      <c r="W2294" s="28"/>
      <c r="X2294" s="28"/>
      <c r="Y2294" s="28"/>
      <c r="Z2294" s="28"/>
      <c r="AA2294" s="28"/>
      <c r="AB2294" s="27"/>
      <c r="AC2294" s="27"/>
      <c r="AD2294" s="27"/>
      <c r="AE2294" s="27"/>
      <c r="AF2294" s="27"/>
      <c r="AG2294" s="27"/>
      <c r="AH2294" s="27"/>
      <c r="AI2294" s="27"/>
      <c r="AJ2294" s="27"/>
      <c r="AK2294" s="27"/>
      <c r="AL2294" s="27"/>
      <c r="AM2294" s="27"/>
      <c r="AN2294" s="27"/>
      <c r="AO2294" s="27"/>
      <c r="AP2294" s="27"/>
      <c r="AQ2294" s="27"/>
      <c r="AR2294" s="27"/>
      <c r="AS2294" s="3"/>
      <c r="AT2294" s="3"/>
      <c r="AU2294" s="3"/>
      <c r="AV2294" s="3"/>
      <c r="AW2294" s="3"/>
      <c r="AX2294" s="3"/>
      <c r="AY2294" s="3"/>
      <c r="AZ2294" s="3"/>
      <c r="BA2294" s="3"/>
      <c r="BB2294" s="3"/>
      <c r="BC2294" s="3"/>
      <c r="BD2294" s="3"/>
      <c r="BE2294" s="3"/>
      <c r="BF2294" s="3"/>
      <c r="BG2294" s="3"/>
      <c r="BH2294" s="3"/>
      <c r="BI2294" s="3"/>
      <c r="BJ2294" s="3"/>
      <c r="BK2294" s="3"/>
      <c r="BL2294" s="3"/>
      <c r="BM2294" s="3"/>
      <c r="BN2294" s="3"/>
      <c r="BO2294" s="3"/>
      <c r="BP2294" s="3"/>
      <c r="BQ2294" s="3"/>
      <c r="BR2294" s="3"/>
      <c r="BS2294" s="3"/>
      <c r="BT2294" s="3"/>
      <c r="BU2294" s="3"/>
      <c r="BV2294" s="3"/>
      <c r="BW2294" s="3"/>
      <c r="BX2294" s="3"/>
      <c r="BY2294" s="3"/>
      <c r="BZ2294" s="3"/>
      <c r="CA2294" s="3"/>
      <c r="CB2294" s="3"/>
      <c r="CC2294" s="3"/>
      <c r="CD2294" s="3"/>
      <c r="CE2294" s="3"/>
      <c r="CF2294" s="3"/>
      <c r="CG2294" s="3"/>
      <c r="CH2294" s="3"/>
      <c r="CI2294" s="3"/>
      <c r="CJ2294" s="3"/>
      <c r="CK2294" s="3"/>
    </row>
    <row r="2295" spans="1:89" s="2" customFormat="1">
      <c r="A2295" s="140"/>
      <c r="B2295" s="21"/>
      <c r="C2295" s="7"/>
      <c r="D2295" s="44"/>
      <c r="E2295" s="44"/>
      <c r="F2295" s="44"/>
      <c r="G2295" s="44"/>
      <c r="H2295" s="44"/>
      <c r="I2295" s="44"/>
      <c r="J2295" s="44"/>
      <c r="K2295" s="44"/>
      <c r="L2295" s="44"/>
      <c r="M2295" s="44"/>
      <c r="N2295" s="44"/>
      <c r="O2295" s="44"/>
      <c r="P2295" s="44"/>
      <c r="Q2295" s="44"/>
      <c r="R2295" s="44"/>
      <c r="S2295" s="28"/>
      <c r="T2295" s="28"/>
      <c r="U2295" s="28"/>
      <c r="V2295" s="28"/>
      <c r="W2295" s="28"/>
      <c r="X2295" s="28"/>
      <c r="Y2295" s="28"/>
      <c r="Z2295" s="28"/>
      <c r="AA2295" s="28"/>
      <c r="AB2295" s="27"/>
      <c r="AC2295" s="27"/>
      <c r="AD2295" s="27"/>
      <c r="AE2295" s="27"/>
      <c r="AF2295" s="27"/>
      <c r="AG2295" s="27"/>
      <c r="AH2295" s="27"/>
      <c r="AI2295" s="27"/>
      <c r="AJ2295" s="27"/>
      <c r="AK2295" s="27"/>
      <c r="AL2295" s="27"/>
      <c r="AM2295" s="27"/>
      <c r="AN2295" s="27"/>
      <c r="AO2295" s="27"/>
      <c r="AP2295" s="27"/>
      <c r="AQ2295" s="27"/>
      <c r="AR2295" s="27"/>
      <c r="AS2295" s="3"/>
      <c r="AT2295" s="3"/>
      <c r="AU2295" s="3"/>
      <c r="AV2295" s="3"/>
      <c r="AW2295" s="3"/>
      <c r="AX2295" s="3"/>
      <c r="AY2295" s="3"/>
      <c r="AZ2295" s="3"/>
      <c r="BA2295" s="3"/>
      <c r="BB2295" s="3"/>
      <c r="BC2295" s="3"/>
      <c r="BD2295" s="3"/>
      <c r="BE2295" s="3"/>
      <c r="BF2295" s="3"/>
      <c r="BG2295" s="3"/>
      <c r="BH2295" s="3"/>
      <c r="BI2295" s="3"/>
      <c r="BJ2295" s="3"/>
      <c r="BK2295" s="3"/>
      <c r="BL2295" s="3"/>
      <c r="BM2295" s="3"/>
      <c r="BN2295" s="3"/>
      <c r="BO2295" s="3"/>
      <c r="BP2295" s="3"/>
      <c r="BQ2295" s="3"/>
      <c r="BR2295" s="3"/>
      <c r="BS2295" s="3"/>
      <c r="BT2295" s="3"/>
      <c r="BU2295" s="3"/>
      <c r="BV2295" s="3"/>
      <c r="BW2295" s="3"/>
      <c r="BX2295" s="3"/>
      <c r="BY2295" s="3"/>
      <c r="BZ2295" s="3"/>
      <c r="CA2295" s="3"/>
      <c r="CB2295" s="3"/>
      <c r="CC2295" s="3"/>
      <c r="CD2295" s="3"/>
      <c r="CE2295" s="3"/>
      <c r="CF2295" s="3"/>
      <c r="CG2295" s="3"/>
      <c r="CH2295" s="3"/>
      <c r="CI2295" s="3"/>
      <c r="CJ2295" s="3"/>
      <c r="CK2295" s="3"/>
    </row>
    <row r="2296" spans="1:89" s="2" customFormat="1">
      <c r="A2296" s="140"/>
      <c r="B2296" s="21"/>
      <c r="C2296" s="7"/>
      <c r="D2296" s="44"/>
      <c r="E2296" s="44"/>
      <c r="F2296" s="44"/>
      <c r="G2296" s="44"/>
      <c r="H2296" s="44"/>
      <c r="I2296" s="44"/>
      <c r="J2296" s="44"/>
      <c r="K2296" s="44"/>
      <c r="L2296" s="44"/>
      <c r="M2296" s="44"/>
      <c r="N2296" s="44"/>
      <c r="O2296" s="44"/>
      <c r="P2296" s="44"/>
      <c r="Q2296" s="44"/>
      <c r="R2296" s="44"/>
      <c r="S2296" s="28"/>
      <c r="T2296" s="28"/>
      <c r="U2296" s="28"/>
      <c r="V2296" s="28"/>
      <c r="W2296" s="28"/>
      <c r="X2296" s="28"/>
      <c r="Y2296" s="28"/>
      <c r="Z2296" s="28"/>
      <c r="AA2296" s="28"/>
      <c r="AB2296" s="27"/>
      <c r="AC2296" s="27"/>
      <c r="AD2296" s="27"/>
      <c r="AE2296" s="27"/>
      <c r="AF2296" s="27"/>
      <c r="AG2296" s="27"/>
      <c r="AH2296" s="27"/>
      <c r="AI2296" s="27"/>
      <c r="AJ2296" s="27"/>
      <c r="AK2296" s="27"/>
      <c r="AL2296" s="27"/>
      <c r="AM2296" s="27"/>
      <c r="AN2296" s="27"/>
      <c r="AO2296" s="27"/>
      <c r="AP2296" s="27"/>
      <c r="AQ2296" s="27"/>
      <c r="AR2296" s="27"/>
      <c r="AS2296" s="3"/>
      <c r="AT2296" s="3"/>
      <c r="AU2296" s="3"/>
      <c r="AV2296" s="3"/>
      <c r="AW2296" s="3"/>
      <c r="AX2296" s="3"/>
      <c r="AY2296" s="3"/>
      <c r="AZ2296" s="3"/>
      <c r="BA2296" s="3"/>
      <c r="BB2296" s="3"/>
      <c r="BC2296" s="3"/>
      <c r="BD2296" s="3"/>
      <c r="BE2296" s="3"/>
      <c r="BF2296" s="3"/>
      <c r="BG2296" s="3"/>
      <c r="BH2296" s="3"/>
      <c r="BI2296" s="3"/>
      <c r="BJ2296" s="3"/>
      <c r="BK2296" s="3"/>
      <c r="BL2296" s="3"/>
      <c r="BM2296" s="3"/>
      <c r="BN2296" s="3"/>
      <c r="BO2296" s="3"/>
      <c r="BP2296" s="3"/>
      <c r="BQ2296" s="3"/>
      <c r="BR2296" s="3"/>
      <c r="BS2296" s="3"/>
      <c r="BT2296" s="3"/>
      <c r="BU2296" s="3"/>
      <c r="BV2296" s="3"/>
      <c r="BW2296" s="3"/>
      <c r="BX2296" s="3"/>
      <c r="BY2296" s="3"/>
      <c r="BZ2296" s="3"/>
      <c r="CA2296" s="3"/>
      <c r="CB2296" s="3"/>
      <c r="CC2296" s="3"/>
      <c r="CD2296" s="3"/>
      <c r="CE2296" s="3"/>
      <c r="CF2296" s="3"/>
      <c r="CG2296" s="3"/>
      <c r="CH2296" s="3"/>
      <c r="CI2296" s="3"/>
      <c r="CJ2296" s="3"/>
      <c r="CK2296" s="3"/>
    </row>
    <row r="2297" spans="1:89" s="2" customFormat="1">
      <c r="A2297" s="140"/>
      <c r="B2297" s="21"/>
      <c r="C2297" s="7"/>
      <c r="D2297" s="44"/>
      <c r="E2297" s="44"/>
      <c r="F2297" s="44"/>
      <c r="G2297" s="44"/>
      <c r="H2297" s="44"/>
      <c r="I2297" s="44"/>
      <c r="J2297" s="44"/>
      <c r="K2297" s="44"/>
      <c r="L2297" s="44"/>
      <c r="M2297" s="44"/>
      <c r="N2297" s="44"/>
      <c r="O2297" s="44"/>
      <c r="P2297" s="44"/>
      <c r="Q2297" s="44"/>
      <c r="R2297" s="44"/>
      <c r="S2297" s="28"/>
      <c r="T2297" s="28"/>
      <c r="U2297" s="28"/>
      <c r="V2297" s="28"/>
      <c r="W2297" s="28"/>
      <c r="X2297" s="28"/>
      <c r="Y2297" s="28"/>
      <c r="Z2297" s="28"/>
      <c r="AA2297" s="28"/>
      <c r="AB2297" s="27"/>
      <c r="AC2297" s="27"/>
      <c r="AD2297" s="27"/>
      <c r="AE2297" s="27"/>
      <c r="AF2297" s="27"/>
      <c r="AG2297" s="27"/>
      <c r="AH2297" s="27"/>
      <c r="AI2297" s="27"/>
      <c r="AJ2297" s="27"/>
      <c r="AK2297" s="27"/>
      <c r="AL2297" s="27"/>
      <c r="AM2297" s="27"/>
      <c r="AN2297" s="27"/>
      <c r="AO2297" s="27"/>
      <c r="AP2297" s="27"/>
      <c r="AQ2297" s="27"/>
      <c r="AR2297" s="27"/>
      <c r="AS2297" s="3"/>
      <c r="AT2297" s="3"/>
      <c r="AU2297" s="3"/>
      <c r="AV2297" s="3"/>
      <c r="AW2297" s="3"/>
      <c r="AX2297" s="3"/>
      <c r="AY2297" s="3"/>
      <c r="AZ2297" s="3"/>
      <c r="BA2297" s="3"/>
      <c r="BB2297" s="3"/>
      <c r="BC2297" s="3"/>
      <c r="BD2297" s="3"/>
      <c r="BE2297" s="3"/>
      <c r="BF2297" s="3"/>
      <c r="BG2297" s="3"/>
      <c r="BH2297" s="3"/>
      <c r="BI2297" s="3"/>
      <c r="BJ2297" s="3"/>
      <c r="BK2297" s="3"/>
      <c r="BL2297" s="3"/>
      <c r="BM2297" s="3"/>
      <c r="BN2297" s="3"/>
      <c r="BO2297" s="3"/>
      <c r="BP2297" s="3"/>
      <c r="BQ2297" s="3"/>
      <c r="BR2297" s="3"/>
      <c r="BS2297" s="3"/>
      <c r="BT2297" s="3"/>
      <c r="BU2297" s="3"/>
      <c r="BV2297" s="3"/>
      <c r="BW2297" s="3"/>
      <c r="BX2297" s="3"/>
      <c r="BY2297" s="3"/>
      <c r="BZ2297" s="3"/>
      <c r="CA2297" s="3"/>
      <c r="CB2297" s="3"/>
      <c r="CC2297" s="3"/>
      <c r="CD2297" s="3"/>
      <c r="CE2297" s="3"/>
      <c r="CF2297" s="3"/>
      <c r="CG2297" s="3"/>
      <c r="CH2297" s="3"/>
      <c r="CI2297" s="3"/>
      <c r="CJ2297" s="3"/>
      <c r="CK2297" s="3"/>
    </row>
    <row r="2298" spans="1:89" s="2" customFormat="1">
      <c r="A2298" s="140"/>
      <c r="B2298" s="21"/>
      <c r="C2298" s="7"/>
      <c r="D2298" s="44"/>
      <c r="E2298" s="44"/>
      <c r="F2298" s="44"/>
      <c r="G2298" s="44"/>
      <c r="H2298" s="44"/>
      <c r="I2298" s="44"/>
      <c r="J2298" s="44"/>
      <c r="K2298" s="44"/>
      <c r="L2298" s="44"/>
      <c r="M2298" s="44"/>
      <c r="N2298" s="44"/>
      <c r="O2298" s="44"/>
      <c r="P2298" s="44"/>
      <c r="Q2298" s="44"/>
      <c r="R2298" s="44"/>
      <c r="S2298" s="28"/>
      <c r="T2298" s="28"/>
      <c r="U2298" s="28"/>
      <c r="V2298" s="28"/>
      <c r="W2298" s="28"/>
      <c r="X2298" s="28"/>
      <c r="Y2298" s="28"/>
      <c r="Z2298" s="28"/>
      <c r="AA2298" s="28"/>
      <c r="AB2298" s="27"/>
      <c r="AC2298" s="27"/>
      <c r="AD2298" s="27"/>
      <c r="AE2298" s="27"/>
      <c r="AF2298" s="27"/>
      <c r="AG2298" s="27"/>
      <c r="AH2298" s="27"/>
      <c r="AI2298" s="27"/>
      <c r="AJ2298" s="27"/>
      <c r="AK2298" s="27"/>
      <c r="AL2298" s="27"/>
      <c r="AM2298" s="27"/>
      <c r="AN2298" s="27"/>
      <c r="AO2298" s="27"/>
      <c r="AP2298" s="27"/>
      <c r="AQ2298" s="27"/>
      <c r="AR2298" s="27"/>
      <c r="AS2298" s="3"/>
      <c r="AT2298" s="3"/>
      <c r="AU2298" s="3"/>
      <c r="AV2298" s="3"/>
      <c r="AW2298" s="3"/>
      <c r="AX2298" s="3"/>
      <c r="AY2298" s="3"/>
      <c r="AZ2298" s="3"/>
      <c r="BA2298" s="3"/>
      <c r="BB2298" s="3"/>
      <c r="BC2298" s="3"/>
      <c r="BD2298" s="3"/>
      <c r="BE2298" s="3"/>
      <c r="BF2298" s="3"/>
      <c r="BG2298" s="3"/>
      <c r="BH2298" s="3"/>
      <c r="BI2298" s="3"/>
      <c r="BJ2298" s="3"/>
      <c r="BK2298" s="3"/>
      <c r="BL2298" s="3"/>
      <c r="BM2298" s="3"/>
      <c r="BN2298" s="3"/>
      <c r="BO2298" s="3"/>
      <c r="BP2298" s="3"/>
      <c r="BQ2298" s="3"/>
      <c r="BR2298" s="3"/>
      <c r="BS2298" s="3"/>
      <c r="BT2298" s="3"/>
      <c r="BU2298" s="3"/>
      <c r="BV2298" s="3"/>
      <c r="BW2298" s="3"/>
      <c r="BX2298" s="3"/>
      <c r="BY2298" s="3"/>
      <c r="BZ2298" s="3"/>
      <c r="CA2298" s="3"/>
      <c r="CB2298" s="3"/>
      <c r="CC2298" s="3"/>
      <c r="CD2298" s="3"/>
      <c r="CE2298" s="3"/>
      <c r="CF2298" s="3"/>
      <c r="CG2298" s="3"/>
      <c r="CH2298" s="3"/>
      <c r="CI2298" s="3"/>
      <c r="CJ2298" s="3"/>
      <c r="CK2298" s="3"/>
    </row>
    <row r="2299" spans="1:89" s="2" customFormat="1">
      <c r="A2299" s="140"/>
      <c r="B2299" s="21"/>
      <c r="C2299" s="7"/>
      <c r="D2299" s="44"/>
      <c r="E2299" s="44"/>
      <c r="F2299" s="44"/>
      <c r="G2299" s="44"/>
      <c r="H2299" s="44"/>
      <c r="I2299" s="44"/>
      <c r="J2299" s="44"/>
      <c r="K2299" s="44"/>
      <c r="L2299" s="44"/>
      <c r="M2299" s="44"/>
      <c r="N2299" s="44"/>
      <c r="O2299" s="44"/>
      <c r="P2299" s="44"/>
      <c r="Q2299" s="44"/>
      <c r="R2299" s="44"/>
      <c r="S2299" s="28"/>
      <c r="T2299" s="28"/>
      <c r="U2299" s="28"/>
      <c r="V2299" s="28"/>
      <c r="W2299" s="28"/>
      <c r="X2299" s="28"/>
      <c r="Y2299" s="28"/>
      <c r="Z2299" s="28"/>
      <c r="AA2299" s="28"/>
      <c r="AB2299" s="27"/>
      <c r="AC2299" s="27"/>
      <c r="AD2299" s="27"/>
      <c r="AE2299" s="27"/>
      <c r="AF2299" s="27"/>
      <c r="AG2299" s="27"/>
      <c r="AH2299" s="27"/>
      <c r="AI2299" s="27"/>
      <c r="AJ2299" s="27"/>
      <c r="AK2299" s="27"/>
      <c r="AL2299" s="27"/>
      <c r="AM2299" s="27"/>
      <c r="AN2299" s="27"/>
      <c r="AO2299" s="27"/>
      <c r="AP2299" s="27"/>
      <c r="AQ2299" s="27"/>
      <c r="AR2299" s="27"/>
      <c r="AS2299" s="3"/>
      <c r="AT2299" s="3"/>
      <c r="AU2299" s="3"/>
      <c r="AV2299" s="3"/>
      <c r="AW2299" s="3"/>
      <c r="AX2299" s="3"/>
      <c r="AY2299" s="3"/>
      <c r="AZ2299" s="3"/>
      <c r="BA2299" s="3"/>
      <c r="BB2299" s="3"/>
      <c r="BC2299" s="3"/>
      <c r="BD2299" s="3"/>
      <c r="BE2299" s="3"/>
      <c r="BF2299" s="3"/>
      <c r="BG2299" s="3"/>
      <c r="BH2299" s="3"/>
      <c r="BI2299" s="3"/>
      <c r="BJ2299" s="3"/>
      <c r="BK2299" s="3"/>
      <c r="BL2299" s="3"/>
      <c r="BM2299" s="3"/>
      <c r="BN2299" s="3"/>
      <c r="BO2299" s="3"/>
      <c r="BP2299" s="3"/>
      <c r="BQ2299" s="3"/>
      <c r="BR2299" s="3"/>
      <c r="BS2299" s="3"/>
      <c r="BT2299" s="3"/>
      <c r="BU2299" s="3"/>
      <c r="BV2299" s="3"/>
      <c r="BW2299" s="3"/>
      <c r="BX2299" s="3"/>
      <c r="BY2299" s="3"/>
      <c r="BZ2299" s="3"/>
      <c r="CA2299" s="3"/>
      <c r="CB2299" s="3"/>
      <c r="CC2299" s="3"/>
      <c r="CD2299" s="3"/>
      <c r="CE2299" s="3"/>
      <c r="CF2299" s="3"/>
      <c r="CG2299" s="3"/>
      <c r="CH2299" s="3"/>
      <c r="CI2299" s="3"/>
      <c r="CJ2299" s="3"/>
      <c r="CK2299" s="3"/>
    </row>
    <row r="2300" spans="1:89" s="2" customFormat="1">
      <c r="A2300" s="140"/>
      <c r="B2300" s="21"/>
      <c r="C2300" s="7"/>
      <c r="D2300" s="44"/>
      <c r="E2300" s="44"/>
      <c r="F2300" s="44"/>
      <c r="G2300" s="44"/>
      <c r="H2300" s="44"/>
      <c r="I2300" s="44"/>
      <c r="J2300" s="44"/>
      <c r="K2300" s="44"/>
      <c r="L2300" s="44"/>
      <c r="M2300" s="44"/>
      <c r="N2300" s="44"/>
      <c r="O2300" s="44"/>
      <c r="P2300" s="44"/>
      <c r="Q2300" s="44"/>
      <c r="R2300" s="44"/>
      <c r="S2300" s="28"/>
      <c r="T2300" s="28"/>
      <c r="U2300" s="28"/>
      <c r="V2300" s="28"/>
      <c r="W2300" s="28"/>
      <c r="X2300" s="28"/>
      <c r="Y2300" s="28"/>
      <c r="Z2300" s="28"/>
      <c r="AA2300" s="28"/>
      <c r="AB2300" s="27"/>
      <c r="AC2300" s="27"/>
      <c r="AD2300" s="27"/>
      <c r="AE2300" s="27"/>
      <c r="AF2300" s="27"/>
      <c r="AG2300" s="27"/>
      <c r="AH2300" s="27"/>
      <c r="AI2300" s="27"/>
      <c r="AJ2300" s="27"/>
      <c r="AK2300" s="27"/>
      <c r="AL2300" s="27"/>
      <c r="AM2300" s="27"/>
      <c r="AN2300" s="27"/>
      <c r="AO2300" s="27"/>
      <c r="AP2300" s="27"/>
      <c r="AQ2300" s="27"/>
      <c r="AR2300" s="27"/>
      <c r="AS2300" s="3"/>
      <c r="AT2300" s="3"/>
      <c r="AU2300" s="3"/>
      <c r="AV2300" s="3"/>
      <c r="AW2300" s="3"/>
      <c r="AX2300" s="3"/>
      <c r="AY2300" s="3"/>
      <c r="AZ2300" s="3"/>
      <c r="BA2300" s="3"/>
      <c r="BB2300" s="3"/>
      <c r="BC2300" s="3"/>
      <c r="BD2300" s="3"/>
      <c r="BE2300" s="3"/>
      <c r="BF2300" s="3"/>
      <c r="BG2300" s="3"/>
      <c r="BH2300" s="3"/>
      <c r="BI2300" s="3"/>
      <c r="BJ2300" s="3"/>
      <c r="BK2300" s="3"/>
      <c r="BL2300" s="3"/>
      <c r="BM2300" s="3"/>
      <c r="BN2300" s="3"/>
      <c r="BO2300" s="3"/>
      <c r="BP2300" s="3"/>
      <c r="BQ2300" s="3"/>
      <c r="BR2300" s="3"/>
      <c r="BS2300" s="3"/>
      <c r="BT2300" s="3"/>
      <c r="BU2300" s="3"/>
      <c r="BV2300" s="3"/>
      <c r="BW2300" s="3"/>
      <c r="BX2300" s="3"/>
      <c r="BY2300" s="3"/>
      <c r="BZ2300" s="3"/>
      <c r="CA2300" s="3"/>
      <c r="CB2300" s="3"/>
      <c r="CC2300" s="3"/>
      <c r="CD2300" s="3"/>
      <c r="CE2300" s="3"/>
      <c r="CF2300" s="3"/>
      <c r="CG2300" s="3"/>
      <c r="CH2300" s="3"/>
      <c r="CI2300" s="3"/>
      <c r="CJ2300" s="3"/>
      <c r="CK2300" s="3"/>
    </row>
    <row r="2301" spans="1:89" s="2" customFormat="1">
      <c r="A2301" s="140"/>
      <c r="B2301" s="21"/>
      <c r="C2301" s="7"/>
      <c r="D2301" s="44"/>
      <c r="E2301" s="44"/>
      <c r="F2301" s="44"/>
      <c r="G2301" s="44"/>
      <c r="H2301" s="44"/>
      <c r="I2301" s="44"/>
      <c r="J2301" s="44"/>
      <c r="K2301" s="44"/>
      <c r="L2301" s="44"/>
      <c r="M2301" s="44"/>
      <c r="N2301" s="44"/>
      <c r="O2301" s="44"/>
      <c r="P2301" s="44"/>
      <c r="Q2301" s="44"/>
      <c r="R2301" s="44"/>
      <c r="S2301" s="28"/>
      <c r="T2301" s="28"/>
      <c r="U2301" s="28"/>
      <c r="V2301" s="28"/>
      <c r="W2301" s="28"/>
      <c r="X2301" s="28"/>
      <c r="Y2301" s="28"/>
      <c r="Z2301" s="28"/>
      <c r="AA2301" s="28"/>
      <c r="AB2301" s="27"/>
      <c r="AC2301" s="27"/>
      <c r="AD2301" s="27"/>
      <c r="AE2301" s="27"/>
      <c r="AF2301" s="27"/>
      <c r="AG2301" s="27"/>
      <c r="AH2301" s="27"/>
      <c r="AI2301" s="27"/>
      <c r="AJ2301" s="27"/>
      <c r="AK2301" s="27"/>
      <c r="AL2301" s="27"/>
      <c r="AM2301" s="27"/>
      <c r="AN2301" s="27"/>
      <c r="AO2301" s="27"/>
      <c r="AP2301" s="27"/>
      <c r="AQ2301" s="27"/>
      <c r="AR2301" s="27"/>
      <c r="AS2301" s="3"/>
      <c r="AT2301" s="3"/>
      <c r="AU2301" s="3"/>
      <c r="AV2301" s="3"/>
      <c r="AW2301" s="3"/>
      <c r="AX2301" s="3"/>
      <c r="AY2301" s="3"/>
      <c r="AZ2301" s="3"/>
      <c r="BA2301" s="3"/>
      <c r="BB2301" s="3"/>
      <c r="BC2301" s="3"/>
      <c r="BD2301" s="3"/>
      <c r="BE2301" s="3"/>
      <c r="BF2301" s="3"/>
      <c r="BG2301" s="3"/>
      <c r="BH2301" s="3"/>
      <c r="BI2301" s="3"/>
      <c r="BJ2301" s="3"/>
      <c r="BK2301" s="3"/>
      <c r="BL2301" s="3"/>
      <c r="BM2301" s="3"/>
      <c r="BN2301" s="3"/>
      <c r="BO2301" s="3"/>
      <c r="BP2301" s="3"/>
      <c r="BQ2301" s="3"/>
      <c r="BR2301" s="3"/>
      <c r="BS2301" s="3"/>
      <c r="BT2301" s="3"/>
      <c r="BU2301" s="3"/>
      <c r="BV2301" s="3"/>
      <c r="BW2301" s="3"/>
      <c r="BX2301" s="3"/>
      <c r="BY2301" s="3"/>
      <c r="BZ2301" s="3"/>
      <c r="CA2301" s="3"/>
      <c r="CB2301" s="3"/>
      <c r="CC2301" s="3"/>
      <c r="CD2301" s="3"/>
      <c r="CE2301" s="3"/>
      <c r="CF2301" s="3"/>
      <c r="CG2301" s="3"/>
      <c r="CH2301" s="3"/>
      <c r="CI2301" s="3"/>
      <c r="CJ2301" s="3"/>
      <c r="CK2301" s="3"/>
    </row>
    <row r="2302" spans="1:89" s="2" customFormat="1">
      <c r="A2302" s="140"/>
      <c r="B2302" s="21"/>
      <c r="C2302" s="7"/>
      <c r="D2302" s="44"/>
      <c r="E2302" s="44"/>
      <c r="F2302" s="44"/>
      <c r="G2302" s="44"/>
      <c r="H2302" s="44"/>
      <c r="I2302" s="44"/>
      <c r="J2302" s="44"/>
      <c r="K2302" s="44"/>
      <c r="L2302" s="44"/>
      <c r="M2302" s="44"/>
      <c r="N2302" s="44"/>
      <c r="O2302" s="44"/>
      <c r="P2302" s="44"/>
      <c r="Q2302" s="44"/>
      <c r="R2302" s="44"/>
      <c r="S2302" s="28"/>
      <c r="T2302" s="28"/>
      <c r="U2302" s="28"/>
      <c r="V2302" s="28"/>
      <c r="W2302" s="28"/>
      <c r="X2302" s="28"/>
      <c r="Y2302" s="28"/>
      <c r="Z2302" s="28"/>
      <c r="AA2302" s="28"/>
      <c r="AB2302" s="27"/>
      <c r="AC2302" s="27"/>
      <c r="AD2302" s="27"/>
      <c r="AE2302" s="27"/>
      <c r="AF2302" s="27"/>
      <c r="AG2302" s="27"/>
      <c r="AH2302" s="27"/>
      <c r="AI2302" s="27"/>
      <c r="AJ2302" s="27"/>
      <c r="AK2302" s="27"/>
      <c r="AL2302" s="27"/>
      <c r="AM2302" s="27"/>
      <c r="AN2302" s="27"/>
      <c r="AO2302" s="27"/>
      <c r="AP2302" s="27"/>
      <c r="AQ2302" s="27"/>
      <c r="AR2302" s="27"/>
      <c r="AS2302" s="3"/>
      <c r="AT2302" s="3"/>
      <c r="AU2302" s="3"/>
      <c r="AV2302" s="3"/>
      <c r="AW2302" s="3"/>
      <c r="AX2302" s="3"/>
      <c r="AY2302" s="3"/>
      <c r="AZ2302" s="3"/>
      <c r="BA2302" s="3"/>
      <c r="BB2302" s="3"/>
      <c r="BC2302" s="3"/>
      <c r="BD2302" s="3"/>
      <c r="BE2302" s="3"/>
      <c r="BF2302" s="3"/>
      <c r="BG2302" s="3"/>
      <c r="BH2302" s="3"/>
      <c r="BI2302" s="3"/>
      <c r="BJ2302" s="3"/>
      <c r="BK2302" s="3"/>
      <c r="BL2302" s="3"/>
      <c r="BM2302" s="3"/>
      <c r="BN2302" s="3"/>
      <c r="BO2302" s="3"/>
      <c r="BP2302" s="3"/>
      <c r="BQ2302" s="3"/>
      <c r="BR2302" s="3"/>
      <c r="BS2302" s="3"/>
      <c r="BT2302" s="3"/>
      <c r="BU2302" s="3"/>
      <c r="BV2302" s="3"/>
      <c r="BW2302" s="3"/>
      <c r="BX2302" s="3"/>
      <c r="BY2302" s="3"/>
      <c r="BZ2302" s="3"/>
      <c r="CA2302" s="3"/>
      <c r="CB2302" s="3"/>
      <c r="CC2302" s="3"/>
      <c r="CD2302" s="3"/>
      <c r="CE2302" s="3"/>
      <c r="CF2302" s="3"/>
      <c r="CG2302" s="3"/>
      <c r="CH2302" s="3"/>
      <c r="CI2302" s="3"/>
      <c r="CJ2302" s="3"/>
      <c r="CK2302" s="3"/>
    </row>
    <row r="2303" spans="1:89" s="2" customFormat="1">
      <c r="A2303" s="140"/>
      <c r="B2303" s="21"/>
      <c r="C2303" s="7"/>
      <c r="D2303" s="44"/>
      <c r="E2303" s="44"/>
      <c r="F2303" s="44"/>
      <c r="G2303" s="44"/>
      <c r="H2303" s="44"/>
      <c r="I2303" s="44"/>
      <c r="J2303" s="44"/>
      <c r="K2303" s="44"/>
      <c r="L2303" s="44"/>
      <c r="M2303" s="44"/>
      <c r="N2303" s="44"/>
      <c r="O2303" s="44"/>
      <c r="P2303" s="44"/>
      <c r="Q2303" s="44"/>
      <c r="R2303" s="44"/>
      <c r="S2303" s="28"/>
      <c r="T2303" s="28"/>
      <c r="U2303" s="28"/>
      <c r="V2303" s="28"/>
      <c r="W2303" s="28"/>
      <c r="X2303" s="28"/>
      <c r="Y2303" s="28"/>
      <c r="Z2303" s="28"/>
      <c r="AA2303" s="28"/>
      <c r="AB2303" s="27"/>
      <c r="AC2303" s="27"/>
      <c r="AD2303" s="27"/>
      <c r="AE2303" s="27"/>
      <c r="AF2303" s="27"/>
      <c r="AG2303" s="27"/>
      <c r="AH2303" s="27"/>
      <c r="AI2303" s="27"/>
      <c r="AJ2303" s="27"/>
      <c r="AK2303" s="27"/>
      <c r="AL2303" s="27"/>
      <c r="AM2303" s="27"/>
      <c r="AN2303" s="27"/>
      <c r="AO2303" s="27"/>
      <c r="AP2303" s="27"/>
      <c r="AQ2303" s="27"/>
      <c r="AR2303" s="27"/>
      <c r="AS2303" s="3"/>
      <c r="AT2303" s="3"/>
      <c r="AU2303" s="3"/>
      <c r="AV2303" s="3"/>
      <c r="AW2303" s="3"/>
      <c r="AX2303" s="3"/>
      <c r="AY2303" s="3"/>
      <c r="AZ2303" s="3"/>
      <c r="BA2303" s="3"/>
      <c r="BB2303" s="3"/>
      <c r="BC2303" s="3"/>
      <c r="BD2303" s="3"/>
      <c r="BE2303" s="3"/>
      <c r="BF2303" s="3"/>
      <c r="BG2303" s="3"/>
      <c r="BH2303" s="3"/>
      <c r="BI2303" s="3"/>
      <c r="BJ2303" s="3"/>
      <c r="BK2303" s="3"/>
      <c r="BL2303" s="3"/>
      <c r="BM2303" s="3"/>
      <c r="BN2303" s="3"/>
      <c r="BO2303" s="3"/>
      <c r="BP2303" s="3"/>
      <c r="BQ2303" s="3"/>
      <c r="BR2303" s="3"/>
      <c r="BS2303" s="3"/>
      <c r="BT2303" s="3"/>
      <c r="BU2303" s="3"/>
      <c r="BV2303" s="3"/>
      <c r="BW2303" s="3"/>
      <c r="BX2303" s="3"/>
      <c r="BY2303" s="3"/>
      <c r="BZ2303" s="3"/>
      <c r="CA2303" s="3"/>
      <c r="CB2303" s="3"/>
      <c r="CC2303" s="3"/>
      <c r="CD2303" s="3"/>
      <c r="CE2303" s="3"/>
      <c r="CF2303" s="3"/>
      <c r="CG2303" s="3"/>
      <c r="CH2303" s="3"/>
      <c r="CI2303" s="3"/>
      <c r="CJ2303" s="3"/>
      <c r="CK2303" s="3"/>
    </row>
    <row r="2304" spans="1:89" s="2" customFormat="1">
      <c r="A2304" s="140"/>
      <c r="B2304" s="21"/>
      <c r="C2304" s="7"/>
      <c r="D2304" s="44"/>
      <c r="E2304" s="44"/>
      <c r="F2304" s="44"/>
      <c r="G2304" s="44"/>
      <c r="H2304" s="44"/>
      <c r="I2304" s="44"/>
      <c r="J2304" s="44"/>
      <c r="K2304" s="44"/>
      <c r="L2304" s="44"/>
      <c r="M2304" s="44"/>
      <c r="N2304" s="44"/>
      <c r="O2304" s="44"/>
      <c r="P2304" s="44"/>
      <c r="Q2304" s="44"/>
      <c r="R2304" s="44"/>
      <c r="S2304" s="28"/>
      <c r="T2304" s="28"/>
      <c r="U2304" s="28"/>
      <c r="V2304" s="28"/>
      <c r="W2304" s="28"/>
      <c r="X2304" s="28"/>
      <c r="Y2304" s="28"/>
      <c r="Z2304" s="28"/>
      <c r="AA2304" s="28"/>
      <c r="AB2304" s="27"/>
      <c r="AC2304" s="27"/>
      <c r="AD2304" s="27"/>
      <c r="AE2304" s="27"/>
      <c r="AF2304" s="27"/>
      <c r="AG2304" s="27"/>
      <c r="AH2304" s="27"/>
      <c r="AI2304" s="27"/>
      <c r="AJ2304" s="27"/>
      <c r="AK2304" s="27"/>
      <c r="AL2304" s="27"/>
      <c r="AM2304" s="27"/>
      <c r="AN2304" s="27"/>
      <c r="AO2304" s="27"/>
      <c r="AP2304" s="27"/>
      <c r="AQ2304" s="27"/>
      <c r="AR2304" s="27"/>
      <c r="AS2304" s="3"/>
      <c r="AT2304" s="3"/>
      <c r="AU2304" s="3"/>
      <c r="AV2304" s="3"/>
      <c r="AW2304" s="3"/>
      <c r="AX2304" s="3"/>
      <c r="AY2304" s="3"/>
      <c r="AZ2304" s="3"/>
      <c r="BA2304" s="3"/>
      <c r="BB2304" s="3"/>
      <c r="BC2304" s="3"/>
      <c r="BD2304" s="3"/>
      <c r="BE2304" s="3"/>
      <c r="BF2304" s="3"/>
      <c r="BG2304" s="3"/>
      <c r="BH2304" s="3"/>
      <c r="BI2304" s="3"/>
      <c r="BJ2304" s="3"/>
      <c r="BK2304" s="3"/>
      <c r="BL2304" s="3"/>
      <c r="BM2304" s="3"/>
      <c r="BN2304" s="3"/>
      <c r="BO2304" s="3"/>
      <c r="BP2304" s="3"/>
      <c r="BQ2304" s="3"/>
      <c r="BR2304" s="3"/>
      <c r="BS2304" s="3"/>
      <c r="BT2304" s="3"/>
      <c r="BU2304" s="3"/>
      <c r="BV2304" s="3"/>
      <c r="BW2304" s="3"/>
      <c r="BX2304" s="3"/>
      <c r="BY2304" s="3"/>
      <c r="BZ2304" s="3"/>
      <c r="CA2304" s="3"/>
      <c r="CB2304" s="3"/>
      <c r="CC2304" s="3"/>
      <c r="CD2304" s="3"/>
      <c r="CE2304" s="3"/>
      <c r="CF2304" s="3"/>
      <c r="CG2304" s="3"/>
      <c r="CH2304" s="3"/>
      <c r="CI2304" s="3"/>
      <c r="CJ2304" s="3"/>
      <c r="CK2304" s="3"/>
    </row>
    <row r="2305" spans="1:89" s="2" customFormat="1">
      <c r="A2305" s="140"/>
      <c r="B2305" s="21"/>
      <c r="C2305" s="7"/>
      <c r="D2305" s="44"/>
      <c r="E2305" s="44"/>
      <c r="F2305" s="44"/>
      <c r="G2305" s="44"/>
      <c r="H2305" s="44"/>
      <c r="I2305" s="44"/>
      <c r="J2305" s="44"/>
      <c r="K2305" s="44"/>
      <c r="L2305" s="44"/>
      <c r="M2305" s="44"/>
      <c r="N2305" s="44"/>
      <c r="O2305" s="44"/>
      <c r="P2305" s="44"/>
      <c r="Q2305" s="44"/>
      <c r="R2305" s="44"/>
      <c r="S2305" s="28"/>
      <c r="T2305" s="28"/>
      <c r="U2305" s="28"/>
      <c r="V2305" s="28"/>
      <c r="W2305" s="28"/>
      <c r="X2305" s="28"/>
      <c r="Y2305" s="28"/>
      <c r="Z2305" s="28"/>
      <c r="AA2305" s="28"/>
      <c r="AB2305" s="27"/>
      <c r="AC2305" s="27"/>
      <c r="AD2305" s="27"/>
      <c r="AE2305" s="27"/>
      <c r="AF2305" s="27"/>
      <c r="AG2305" s="27"/>
      <c r="AH2305" s="27"/>
      <c r="AI2305" s="27"/>
      <c r="AJ2305" s="27"/>
      <c r="AK2305" s="27"/>
      <c r="AL2305" s="27"/>
      <c r="AM2305" s="27"/>
      <c r="AN2305" s="27"/>
      <c r="AO2305" s="27"/>
      <c r="AP2305" s="27"/>
      <c r="AQ2305" s="27"/>
      <c r="AR2305" s="27"/>
      <c r="AS2305" s="3"/>
      <c r="AT2305" s="3"/>
      <c r="AU2305" s="3"/>
      <c r="AV2305" s="3"/>
      <c r="AW2305" s="3"/>
      <c r="AX2305" s="3"/>
      <c r="AY2305" s="3"/>
      <c r="AZ2305" s="3"/>
      <c r="BA2305" s="3"/>
      <c r="BB2305" s="3"/>
      <c r="BC2305" s="3"/>
      <c r="BD2305" s="3"/>
      <c r="BE2305" s="3"/>
      <c r="BF2305" s="3"/>
      <c r="BG2305" s="3"/>
      <c r="BH2305" s="3"/>
      <c r="BI2305" s="3"/>
      <c r="BJ2305" s="3"/>
      <c r="BK2305" s="3"/>
      <c r="BL2305" s="3"/>
      <c r="BM2305" s="3"/>
      <c r="BN2305" s="3"/>
      <c r="BO2305" s="3"/>
      <c r="BP2305" s="3"/>
      <c r="BQ2305" s="3"/>
      <c r="BR2305" s="3"/>
      <c r="BS2305" s="3"/>
      <c r="BT2305" s="3"/>
      <c r="BU2305" s="3"/>
      <c r="BV2305" s="3"/>
      <c r="BW2305" s="3"/>
      <c r="BX2305" s="3"/>
      <c r="BY2305" s="3"/>
      <c r="BZ2305" s="3"/>
      <c r="CA2305" s="3"/>
      <c r="CB2305" s="3"/>
      <c r="CC2305" s="3"/>
      <c r="CD2305" s="3"/>
      <c r="CE2305" s="3"/>
      <c r="CF2305" s="3"/>
      <c r="CG2305" s="3"/>
      <c r="CH2305" s="3"/>
      <c r="CI2305" s="3"/>
      <c r="CJ2305" s="3"/>
      <c r="CK2305" s="3"/>
    </row>
    <row r="2306" spans="1:89" s="2" customFormat="1">
      <c r="A2306" s="140"/>
      <c r="B2306" s="21"/>
      <c r="C2306" s="7"/>
      <c r="D2306" s="44"/>
      <c r="E2306" s="44"/>
      <c r="F2306" s="44"/>
      <c r="G2306" s="44"/>
      <c r="H2306" s="44"/>
      <c r="I2306" s="44"/>
      <c r="J2306" s="44"/>
      <c r="K2306" s="44"/>
      <c r="L2306" s="44"/>
      <c r="M2306" s="44"/>
      <c r="N2306" s="44"/>
      <c r="O2306" s="44"/>
      <c r="P2306" s="44"/>
      <c r="Q2306" s="44"/>
      <c r="R2306" s="44"/>
      <c r="S2306" s="28"/>
      <c r="T2306" s="28"/>
      <c r="U2306" s="28"/>
      <c r="V2306" s="28"/>
      <c r="W2306" s="28"/>
      <c r="X2306" s="28"/>
      <c r="Y2306" s="28"/>
      <c r="Z2306" s="28"/>
      <c r="AA2306" s="28"/>
      <c r="AB2306" s="27"/>
      <c r="AC2306" s="27"/>
      <c r="AD2306" s="27"/>
      <c r="AE2306" s="27"/>
      <c r="AF2306" s="27"/>
      <c r="AG2306" s="27"/>
      <c r="AH2306" s="27"/>
      <c r="AI2306" s="27"/>
      <c r="AJ2306" s="27"/>
      <c r="AK2306" s="27"/>
      <c r="AL2306" s="27"/>
      <c r="AM2306" s="27"/>
      <c r="AN2306" s="27"/>
      <c r="AO2306" s="27"/>
      <c r="AP2306" s="27"/>
      <c r="AQ2306" s="27"/>
      <c r="AR2306" s="27"/>
      <c r="AS2306" s="3"/>
      <c r="AT2306" s="3"/>
      <c r="AU2306" s="3"/>
      <c r="AV2306" s="3"/>
      <c r="AW2306" s="3"/>
      <c r="AX2306" s="3"/>
      <c r="AY2306" s="3"/>
      <c r="AZ2306" s="3"/>
      <c r="BA2306" s="3"/>
      <c r="BB2306" s="3"/>
      <c r="BC2306" s="3"/>
      <c r="BD2306" s="3"/>
      <c r="BE2306" s="3"/>
      <c r="BF2306" s="3"/>
      <c r="BG2306" s="3"/>
      <c r="BH2306" s="3"/>
      <c r="BI2306" s="3"/>
      <c r="BJ2306" s="3"/>
      <c r="BK2306" s="3"/>
      <c r="BL2306" s="3"/>
      <c r="BM2306" s="3"/>
      <c r="BN2306" s="3"/>
      <c r="BO2306" s="3"/>
      <c r="BP2306" s="3"/>
      <c r="BQ2306" s="3"/>
      <c r="BR2306" s="3"/>
      <c r="BS2306" s="3"/>
      <c r="BT2306" s="3"/>
      <c r="BU2306" s="3"/>
      <c r="BV2306" s="3"/>
      <c r="BW2306" s="3"/>
      <c r="BX2306" s="3"/>
      <c r="BY2306" s="3"/>
      <c r="BZ2306" s="3"/>
      <c r="CA2306" s="3"/>
      <c r="CB2306" s="3"/>
      <c r="CC2306" s="3"/>
      <c r="CD2306" s="3"/>
      <c r="CE2306" s="3"/>
      <c r="CF2306" s="3"/>
      <c r="CG2306" s="3"/>
      <c r="CH2306" s="3"/>
      <c r="CI2306" s="3"/>
      <c r="CJ2306" s="3"/>
      <c r="CK2306" s="3"/>
    </row>
    <row r="2307" spans="1:89" s="2" customFormat="1">
      <c r="A2307" s="140"/>
      <c r="B2307" s="21"/>
      <c r="C2307" s="7"/>
      <c r="D2307" s="44"/>
      <c r="E2307" s="44"/>
      <c r="F2307" s="44"/>
      <c r="G2307" s="44"/>
      <c r="H2307" s="44"/>
      <c r="I2307" s="44"/>
      <c r="J2307" s="44"/>
      <c r="K2307" s="44"/>
      <c r="L2307" s="44"/>
      <c r="M2307" s="44"/>
      <c r="N2307" s="44"/>
      <c r="O2307" s="44"/>
      <c r="P2307" s="44"/>
      <c r="Q2307" s="44"/>
      <c r="R2307" s="44"/>
      <c r="S2307" s="28"/>
      <c r="T2307" s="28"/>
      <c r="U2307" s="28"/>
      <c r="V2307" s="28"/>
      <c r="W2307" s="28"/>
      <c r="X2307" s="28"/>
      <c r="Y2307" s="28"/>
      <c r="Z2307" s="28"/>
      <c r="AA2307" s="28"/>
      <c r="AB2307" s="27"/>
      <c r="AC2307" s="27"/>
      <c r="AD2307" s="27"/>
      <c r="AE2307" s="27"/>
      <c r="AF2307" s="27"/>
      <c r="AG2307" s="27"/>
      <c r="AH2307" s="27"/>
      <c r="AI2307" s="27"/>
      <c r="AJ2307" s="27"/>
      <c r="AK2307" s="27"/>
      <c r="AL2307" s="27"/>
      <c r="AM2307" s="27"/>
      <c r="AN2307" s="27"/>
      <c r="AO2307" s="27"/>
      <c r="AP2307" s="27"/>
      <c r="AQ2307" s="27"/>
      <c r="AR2307" s="27"/>
      <c r="AS2307" s="3"/>
      <c r="AT2307" s="3"/>
      <c r="AU2307" s="3"/>
      <c r="AV2307" s="3"/>
      <c r="AW2307" s="3"/>
      <c r="AX2307" s="3"/>
      <c r="AY2307" s="3"/>
      <c r="AZ2307" s="3"/>
      <c r="BA2307" s="3"/>
      <c r="BB2307" s="3"/>
      <c r="BC2307" s="3"/>
      <c r="BD2307" s="3"/>
      <c r="BE2307" s="3"/>
      <c r="BF2307" s="3"/>
      <c r="BG2307" s="3"/>
      <c r="BH2307" s="3"/>
      <c r="BI2307" s="3"/>
      <c r="BJ2307" s="3"/>
      <c r="BK2307" s="3"/>
      <c r="BL2307" s="3"/>
      <c r="BM2307" s="3"/>
      <c r="BN2307" s="3"/>
      <c r="BO2307" s="3"/>
      <c r="BP2307" s="3"/>
      <c r="BQ2307" s="3"/>
      <c r="BR2307" s="3"/>
      <c r="BS2307" s="3"/>
      <c r="BT2307" s="3"/>
      <c r="BU2307" s="3"/>
      <c r="BV2307" s="3"/>
      <c r="BW2307" s="3"/>
      <c r="BX2307" s="3"/>
      <c r="BY2307" s="3"/>
      <c r="BZ2307" s="3"/>
      <c r="CA2307" s="3"/>
      <c r="CB2307" s="3"/>
      <c r="CC2307" s="3"/>
      <c r="CD2307" s="3"/>
      <c r="CE2307" s="3"/>
      <c r="CF2307" s="3"/>
      <c r="CG2307" s="3"/>
      <c r="CH2307" s="3"/>
      <c r="CI2307" s="3"/>
      <c r="CJ2307" s="3"/>
      <c r="CK2307" s="3"/>
    </row>
    <row r="2308" spans="1:89" s="2" customFormat="1">
      <c r="A2308" s="140"/>
      <c r="B2308" s="21"/>
      <c r="C2308" s="7"/>
      <c r="D2308" s="44"/>
      <c r="E2308" s="44"/>
      <c r="F2308" s="44"/>
      <c r="G2308" s="44"/>
      <c r="H2308" s="44"/>
      <c r="I2308" s="44"/>
      <c r="J2308" s="44"/>
      <c r="K2308" s="44"/>
      <c r="L2308" s="44"/>
      <c r="M2308" s="44"/>
      <c r="N2308" s="44"/>
      <c r="O2308" s="44"/>
      <c r="P2308" s="44"/>
      <c r="Q2308" s="44"/>
      <c r="R2308" s="44"/>
      <c r="S2308" s="28"/>
      <c r="T2308" s="28"/>
      <c r="U2308" s="28"/>
      <c r="V2308" s="28"/>
      <c r="W2308" s="28"/>
      <c r="X2308" s="28"/>
      <c r="Y2308" s="28"/>
      <c r="Z2308" s="28"/>
      <c r="AA2308" s="28"/>
      <c r="AB2308" s="27"/>
      <c r="AC2308" s="27"/>
      <c r="AD2308" s="27"/>
      <c r="AE2308" s="27"/>
      <c r="AF2308" s="27"/>
      <c r="AG2308" s="27"/>
      <c r="AH2308" s="27"/>
      <c r="AI2308" s="27"/>
      <c r="AJ2308" s="27"/>
      <c r="AK2308" s="27"/>
      <c r="AL2308" s="27"/>
      <c r="AM2308" s="27"/>
      <c r="AN2308" s="27"/>
      <c r="AO2308" s="27"/>
      <c r="AP2308" s="27"/>
      <c r="AQ2308" s="27"/>
      <c r="AR2308" s="27"/>
      <c r="AS2308" s="3"/>
      <c r="AT2308" s="3"/>
      <c r="AU2308" s="3"/>
      <c r="AV2308" s="3"/>
      <c r="AW2308" s="3"/>
      <c r="AX2308" s="3"/>
      <c r="AY2308" s="3"/>
      <c r="AZ2308" s="3"/>
      <c r="BA2308" s="3"/>
      <c r="BB2308" s="3"/>
      <c r="BC2308" s="3"/>
      <c r="BD2308" s="3"/>
      <c r="BE2308" s="3"/>
      <c r="BF2308" s="3"/>
      <c r="BG2308" s="3"/>
      <c r="BH2308" s="3"/>
      <c r="BI2308" s="3"/>
      <c r="BJ2308" s="3"/>
      <c r="BK2308" s="3"/>
      <c r="BL2308" s="3"/>
      <c r="BM2308" s="3"/>
      <c r="BN2308" s="3"/>
      <c r="BO2308" s="3"/>
      <c r="BP2308" s="3"/>
      <c r="BQ2308" s="3"/>
      <c r="BR2308" s="3"/>
      <c r="BS2308" s="3"/>
      <c r="BT2308" s="3"/>
      <c r="BU2308" s="3"/>
      <c r="BV2308" s="3"/>
      <c r="BW2308" s="3"/>
      <c r="BX2308" s="3"/>
      <c r="BY2308" s="3"/>
      <c r="BZ2308" s="3"/>
      <c r="CA2308" s="3"/>
      <c r="CB2308" s="3"/>
      <c r="CC2308" s="3"/>
      <c r="CD2308" s="3"/>
      <c r="CE2308" s="3"/>
      <c r="CF2308" s="3"/>
      <c r="CG2308" s="3"/>
      <c r="CH2308" s="3"/>
      <c r="CI2308" s="3"/>
      <c r="CJ2308" s="3"/>
      <c r="CK2308" s="3"/>
    </row>
    <row r="2309" spans="1:89" s="2" customFormat="1">
      <c r="A2309" s="140"/>
      <c r="B2309" s="21"/>
      <c r="C2309" s="7"/>
      <c r="D2309" s="44"/>
      <c r="E2309" s="44"/>
      <c r="F2309" s="44"/>
      <c r="G2309" s="44"/>
      <c r="H2309" s="44"/>
      <c r="I2309" s="44"/>
      <c r="J2309" s="44"/>
      <c r="K2309" s="44"/>
      <c r="L2309" s="44"/>
      <c r="M2309" s="44"/>
      <c r="N2309" s="44"/>
      <c r="O2309" s="44"/>
      <c r="P2309" s="44"/>
      <c r="Q2309" s="44"/>
      <c r="R2309" s="44"/>
      <c r="S2309" s="28"/>
      <c r="T2309" s="28"/>
      <c r="U2309" s="28"/>
      <c r="V2309" s="28"/>
      <c r="W2309" s="28"/>
      <c r="X2309" s="28"/>
      <c r="Y2309" s="28"/>
      <c r="Z2309" s="28"/>
      <c r="AA2309" s="28"/>
      <c r="AB2309" s="27"/>
      <c r="AC2309" s="27"/>
      <c r="AD2309" s="27"/>
      <c r="AE2309" s="27"/>
      <c r="AF2309" s="27"/>
      <c r="AG2309" s="27"/>
      <c r="AH2309" s="27"/>
      <c r="AI2309" s="27"/>
      <c r="AJ2309" s="27"/>
      <c r="AK2309" s="27"/>
      <c r="AL2309" s="27"/>
      <c r="AM2309" s="27"/>
      <c r="AN2309" s="27"/>
      <c r="AO2309" s="27"/>
      <c r="AP2309" s="27"/>
      <c r="AQ2309" s="27"/>
      <c r="AR2309" s="27"/>
      <c r="AS2309" s="3"/>
      <c r="AT2309" s="3"/>
      <c r="AU2309" s="3"/>
      <c r="AV2309" s="3"/>
      <c r="AW2309" s="3"/>
      <c r="AX2309" s="3"/>
      <c r="AY2309" s="3"/>
      <c r="AZ2309" s="3"/>
      <c r="BA2309" s="3"/>
      <c r="BB2309" s="3"/>
      <c r="BC2309" s="3"/>
      <c r="BD2309" s="3"/>
      <c r="BE2309" s="3"/>
      <c r="BF2309" s="3"/>
      <c r="BG2309" s="3"/>
      <c r="BH2309" s="3"/>
      <c r="BI2309" s="3"/>
      <c r="BJ2309" s="3"/>
      <c r="BK2309" s="3"/>
      <c r="BL2309" s="3"/>
      <c r="BM2309" s="3"/>
      <c r="BN2309" s="3"/>
      <c r="BO2309" s="3"/>
      <c r="BP2309" s="3"/>
      <c r="BQ2309" s="3"/>
      <c r="BR2309" s="3"/>
      <c r="BS2309" s="3"/>
      <c r="BT2309" s="3"/>
      <c r="BU2309" s="3"/>
      <c r="BV2309" s="3"/>
      <c r="BW2309" s="3"/>
      <c r="BX2309" s="3"/>
      <c r="BY2309" s="3"/>
      <c r="BZ2309" s="3"/>
      <c r="CA2309" s="3"/>
      <c r="CB2309" s="3"/>
      <c r="CC2309" s="3"/>
      <c r="CD2309" s="3"/>
      <c r="CE2309" s="3"/>
      <c r="CF2309" s="3"/>
      <c r="CG2309" s="3"/>
      <c r="CH2309" s="3"/>
      <c r="CI2309" s="3"/>
      <c r="CJ2309" s="3"/>
      <c r="CK2309" s="3"/>
    </row>
    <row r="2310" spans="1:89" s="2" customFormat="1">
      <c r="A2310" s="140"/>
      <c r="B2310" s="21"/>
      <c r="C2310" s="7"/>
      <c r="D2310" s="44"/>
      <c r="E2310" s="44"/>
      <c r="F2310" s="44"/>
      <c r="G2310" s="44"/>
      <c r="H2310" s="44"/>
      <c r="I2310" s="44"/>
      <c r="J2310" s="44"/>
      <c r="K2310" s="44"/>
      <c r="L2310" s="44"/>
      <c r="M2310" s="44"/>
      <c r="N2310" s="44"/>
      <c r="O2310" s="44"/>
      <c r="P2310" s="44"/>
      <c r="Q2310" s="44"/>
      <c r="R2310" s="44"/>
      <c r="S2310" s="28"/>
      <c r="T2310" s="28"/>
      <c r="U2310" s="28"/>
      <c r="V2310" s="28"/>
      <c r="W2310" s="28"/>
      <c r="X2310" s="28"/>
      <c r="Y2310" s="28"/>
      <c r="Z2310" s="28"/>
      <c r="AA2310" s="28"/>
      <c r="AB2310" s="27"/>
      <c r="AC2310" s="27"/>
      <c r="AD2310" s="27"/>
      <c r="AE2310" s="27"/>
      <c r="AF2310" s="27"/>
      <c r="AG2310" s="27"/>
      <c r="AH2310" s="27"/>
      <c r="AI2310" s="27"/>
      <c r="AJ2310" s="27"/>
      <c r="AK2310" s="27"/>
      <c r="AL2310" s="27"/>
      <c r="AM2310" s="27"/>
      <c r="AN2310" s="27"/>
      <c r="AO2310" s="27"/>
      <c r="AP2310" s="27"/>
      <c r="AQ2310" s="27"/>
      <c r="AR2310" s="27"/>
      <c r="AS2310" s="3"/>
      <c r="AT2310" s="3"/>
      <c r="AU2310" s="3"/>
      <c r="AV2310" s="3"/>
      <c r="AW2310" s="3"/>
      <c r="AX2310" s="3"/>
      <c r="AY2310" s="3"/>
      <c r="AZ2310" s="3"/>
      <c r="BA2310" s="3"/>
      <c r="BB2310" s="3"/>
      <c r="BC2310" s="3"/>
      <c r="BD2310" s="3"/>
      <c r="BE2310" s="3"/>
      <c r="BF2310" s="3"/>
      <c r="BG2310" s="3"/>
      <c r="BH2310" s="3"/>
      <c r="BI2310" s="3"/>
      <c r="BJ2310" s="3"/>
      <c r="BK2310" s="3"/>
      <c r="BL2310" s="3"/>
      <c r="BM2310" s="3"/>
      <c r="BN2310" s="3"/>
      <c r="BO2310" s="3"/>
      <c r="BP2310" s="3"/>
      <c r="BQ2310" s="3"/>
      <c r="BR2310" s="3"/>
      <c r="BS2310" s="3"/>
      <c r="BT2310" s="3"/>
      <c r="BU2310" s="3"/>
      <c r="BV2310" s="3"/>
      <c r="BW2310" s="3"/>
      <c r="BX2310" s="3"/>
      <c r="BY2310" s="3"/>
      <c r="BZ2310" s="3"/>
      <c r="CA2310" s="3"/>
      <c r="CB2310" s="3"/>
      <c r="CC2310" s="3"/>
      <c r="CD2310" s="3"/>
      <c r="CE2310" s="3"/>
      <c r="CF2310" s="3"/>
      <c r="CG2310" s="3"/>
      <c r="CH2310" s="3"/>
      <c r="CI2310" s="3"/>
      <c r="CJ2310" s="3"/>
      <c r="CK2310" s="3"/>
    </row>
    <row r="2311" spans="1:89" s="2" customFormat="1">
      <c r="A2311" s="140"/>
      <c r="B2311" s="21"/>
      <c r="C2311" s="7"/>
      <c r="D2311" s="44"/>
      <c r="E2311" s="44"/>
      <c r="F2311" s="44"/>
      <c r="G2311" s="44"/>
      <c r="H2311" s="44"/>
      <c r="I2311" s="44"/>
      <c r="J2311" s="44"/>
      <c r="K2311" s="44"/>
      <c r="L2311" s="44"/>
      <c r="M2311" s="44"/>
      <c r="N2311" s="44"/>
      <c r="O2311" s="44"/>
      <c r="P2311" s="44"/>
      <c r="Q2311" s="44"/>
      <c r="R2311" s="44"/>
      <c r="S2311" s="28"/>
      <c r="T2311" s="28"/>
      <c r="U2311" s="28"/>
      <c r="V2311" s="28"/>
      <c r="W2311" s="28"/>
      <c r="X2311" s="28"/>
      <c r="Y2311" s="28"/>
      <c r="Z2311" s="28"/>
      <c r="AA2311" s="28"/>
      <c r="AB2311" s="27"/>
      <c r="AC2311" s="27"/>
      <c r="AD2311" s="27"/>
      <c r="AE2311" s="27"/>
      <c r="AF2311" s="27"/>
      <c r="AG2311" s="27"/>
      <c r="AH2311" s="27"/>
      <c r="AI2311" s="27"/>
      <c r="AJ2311" s="27"/>
      <c r="AK2311" s="27"/>
      <c r="AL2311" s="27"/>
      <c r="AM2311" s="27"/>
      <c r="AN2311" s="27"/>
      <c r="AO2311" s="27"/>
      <c r="AP2311" s="27"/>
      <c r="AQ2311" s="27"/>
      <c r="AR2311" s="27"/>
      <c r="AS2311" s="3"/>
      <c r="AT2311" s="3"/>
      <c r="AU2311" s="3"/>
      <c r="AV2311" s="3"/>
      <c r="AW2311" s="3"/>
      <c r="AX2311" s="3"/>
      <c r="AY2311" s="3"/>
      <c r="AZ2311" s="3"/>
      <c r="BA2311" s="3"/>
      <c r="BB2311" s="3"/>
      <c r="BC2311" s="3"/>
      <c r="BD2311" s="3"/>
      <c r="BE2311" s="3"/>
      <c r="BF2311" s="3"/>
      <c r="BG2311" s="3"/>
      <c r="BH2311" s="3"/>
      <c r="BI2311" s="3"/>
      <c r="BJ2311" s="3"/>
      <c r="BK2311" s="3"/>
      <c r="BL2311" s="3"/>
      <c r="BM2311" s="3"/>
      <c r="BN2311" s="3"/>
      <c r="BO2311" s="3"/>
      <c r="BP2311" s="3"/>
      <c r="BQ2311" s="3"/>
      <c r="BR2311" s="3"/>
      <c r="BS2311" s="3"/>
      <c r="BT2311" s="3"/>
      <c r="BU2311" s="3"/>
      <c r="BV2311" s="3"/>
      <c r="BW2311" s="3"/>
      <c r="BX2311" s="3"/>
      <c r="BY2311" s="3"/>
      <c r="BZ2311" s="3"/>
      <c r="CA2311" s="3"/>
      <c r="CB2311" s="3"/>
      <c r="CC2311" s="3"/>
      <c r="CD2311" s="3"/>
      <c r="CE2311" s="3"/>
      <c r="CF2311" s="3"/>
      <c r="CG2311" s="3"/>
      <c r="CH2311" s="3"/>
      <c r="CI2311" s="3"/>
      <c r="CJ2311" s="3"/>
      <c r="CK2311" s="3"/>
    </row>
    <row r="2312" spans="1:89" s="2" customFormat="1">
      <c r="A2312" s="140"/>
      <c r="B2312" s="21"/>
      <c r="C2312" s="7"/>
      <c r="D2312" s="44"/>
      <c r="E2312" s="44"/>
      <c r="F2312" s="44"/>
      <c r="G2312" s="44"/>
      <c r="H2312" s="44"/>
      <c r="I2312" s="44"/>
      <c r="J2312" s="44"/>
      <c r="K2312" s="44"/>
      <c r="L2312" s="44"/>
      <c r="M2312" s="44"/>
      <c r="N2312" s="44"/>
      <c r="O2312" s="44"/>
      <c r="P2312" s="44"/>
      <c r="Q2312" s="44"/>
      <c r="R2312" s="44"/>
      <c r="S2312" s="28"/>
      <c r="T2312" s="28"/>
      <c r="U2312" s="28"/>
      <c r="V2312" s="28"/>
      <c r="W2312" s="28"/>
      <c r="X2312" s="28"/>
      <c r="Y2312" s="28"/>
      <c r="Z2312" s="28"/>
      <c r="AA2312" s="28"/>
      <c r="AB2312" s="27"/>
      <c r="AC2312" s="27"/>
      <c r="AD2312" s="27"/>
      <c r="AE2312" s="27"/>
      <c r="AF2312" s="27"/>
      <c r="AG2312" s="27"/>
      <c r="AH2312" s="27"/>
      <c r="AI2312" s="27"/>
      <c r="AJ2312" s="27"/>
      <c r="AK2312" s="27"/>
      <c r="AL2312" s="27"/>
      <c r="AM2312" s="27"/>
      <c r="AN2312" s="27"/>
      <c r="AO2312" s="27"/>
      <c r="AP2312" s="27"/>
      <c r="AQ2312" s="27"/>
      <c r="AR2312" s="27"/>
      <c r="AS2312" s="3"/>
      <c r="AT2312" s="3"/>
      <c r="AU2312" s="3"/>
      <c r="AV2312" s="3"/>
      <c r="AW2312" s="3"/>
      <c r="AX2312" s="3"/>
      <c r="AY2312" s="3"/>
      <c r="AZ2312" s="3"/>
      <c r="BA2312" s="3"/>
      <c r="BB2312" s="3"/>
      <c r="BC2312" s="3"/>
      <c r="BD2312" s="3"/>
      <c r="BE2312" s="3"/>
      <c r="BF2312" s="3"/>
      <c r="BG2312" s="3"/>
      <c r="BH2312" s="3"/>
      <c r="BI2312" s="3"/>
      <c r="BJ2312" s="3"/>
      <c r="BK2312" s="3"/>
      <c r="BL2312" s="3"/>
      <c r="BM2312" s="3"/>
      <c r="BN2312" s="3"/>
      <c r="BO2312" s="3"/>
      <c r="BP2312" s="3"/>
      <c r="BQ2312" s="3"/>
      <c r="BR2312" s="3"/>
      <c r="BS2312" s="3"/>
      <c r="BT2312" s="3"/>
      <c r="BU2312" s="3"/>
      <c r="BV2312" s="3"/>
      <c r="BW2312" s="3"/>
      <c r="BX2312" s="3"/>
      <c r="BY2312" s="3"/>
      <c r="BZ2312" s="3"/>
      <c r="CA2312" s="3"/>
      <c r="CB2312" s="3"/>
      <c r="CC2312" s="3"/>
      <c r="CD2312" s="3"/>
      <c r="CE2312" s="3"/>
      <c r="CF2312" s="3"/>
      <c r="CG2312" s="3"/>
      <c r="CH2312" s="3"/>
      <c r="CI2312" s="3"/>
      <c r="CJ2312" s="3"/>
      <c r="CK2312" s="3"/>
    </row>
    <row r="2313" spans="1:89" s="2" customFormat="1">
      <c r="A2313" s="140"/>
      <c r="B2313" s="21"/>
      <c r="C2313" s="7"/>
      <c r="D2313" s="44"/>
      <c r="E2313" s="44"/>
      <c r="F2313" s="44"/>
      <c r="G2313" s="44"/>
      <c r="H2313" s="44"/>
      <c r="I2313" s="44"/>
      <c r="J2313" s="44"/>
      <c r="K2313" s="44"/>
      <c r="L2313" s="44"/>
      <c r="M2313" s="44"/>
      <c r="N2313" s="44"/>
      <c r="O2313" s="44"/>
      <c r="P2313" s="44"/>
      <c r="Q2313" s="44"/>
      <c r="R2313" s="44"/>
      <c r="S2313" s="28"/>
      <c r="T2313" s="28"/>
      <c r="U2313" s="28"/>
      <c r="V2313" s="28"/>
      <c r="W2313" s="28"/>
      <c r="X2313" s="28"/>
      <c r="Y2313" s="28"/>
      <c r="Z2313" s="28"/>
      <c r="AA2313" s="28"/>
      <c r="AB2313" s="27"/>
      <c r="AC2313" s="27"/>
      <c r="AD2313" s="27"/>
      <c r="AE2313" s="27"/>
      <c r="AF2313" s="27"/>
      <c r="AG2313" s="27"/>
      <c r="AH2313" s="27"/>
      <c r="AI2313" s="27"/>
      <c r="AJ2313" s="27"/>
      <c r="AK2313" s="27"/>
      <c r="AL2313" s="27"/>
      <c r="AM2313" s="27"/>
      <c r="AN2313" s="27"/>
      <c r="AO2313" s="27"/>
      <c r="AP2313" s="27"/>
      <c r="AQ2313" s="27"/>
      <c r="AR2313" s="27"/>
      <c r="AS2313" s="3"/>
      <c r="AT2313" s="3"/>
      <c r="AU2313" s="3"/>
      <c r="AV2313" s="3"/>
      <c r="AW2313" s="3"/>
      <c r="AX2313" s="3"/>
      <c r="AY2313" s="3"/>
      <c r="AZ2313" s="3"/>
      <c r="BA2313" s="3"/>
      <c r="BB2313" s="3"/>
      <c r="BC2313" s="3"/>
      <c r="BD2313" s="3"/>
      <c r="BE2313" s="3"/>
      <c r="BF2313" s="3"/>
      <c r="BG2313" s="3"/>
      <c r="BH2313" s="3"/>
      <c r="BI2313" s="3"/>
      <c r="BJ2313" s="3"/>
      <c r="BK2313" s="3"/>
      <c r="BL2313" s="3"/>
      <c r="BM2313" s="3"/>
      <c r="BN2313" s="3"/>
      <c r="BO2313" s="3"/>
      <c r="BP2313" s="3"/>
      <c r="BQ2313" s="3"/>
      <c r="BR2313" s="3"/>
      <c r="BS2313" s="3"/>
      <c r="BT2313" s="3"/>
      <c r="BU2313" s="3"/>
      <c r="BV2313" s="3"/>
      <c r="BW2313" s="3"/>
      <c r="BX2313" s="3"/>
      <c r="BY2313" s="3"/>
      <c r="BZ2313" s="3"/>
      <c r="CA2313" s="3"/>
      <c r="CB2313" s="3"/>
      <c r="CC2313" s="3"/>
      <c r="CD2313" s="3"/>
      <c r="CE2313" s="3"/>
      <c r="CF2313" s="3"/>
      <c r="CG2313" s="3"/>
      <c r="CH2313" s="3"/>
      <c r="CI2313" s="3"/>
      <c r="CJ2313" s="3"/>
      <c r="CK2313" s="3"/>
    </row>
    <row r="2314" spans="1:89" s="2" customFormat="1">
      <c r="A2314" s="140"/>
      <c r="B2314" s="21"/>
      <c r="C2314" s="7"/>
      <c r="D2314" s="44"/>
      <c r="E2314" s="44"/>
      <c r="F2314" s="44"/>
      <c r="G2314" s="44"/>
      <c r="H2314" s="44"/>
      <c r="I2314" s="44"/>
      <c r="J2314" s="44"/>
      <c r="K2314" s="44"/>
      <c r="L2314" s="44"/>
      <c r="M2314" s="44"/>
      <c r="N2314" s="44"/>
      <c r="O2314" s="44"/>
      <c r="P2314" s="44"/>
      <c r="Q2314" s="44"/>
      <c r="R2314" s="44"/>
      <c r="S2314" s="28"/>
      <c r="T2314" s="28"/>
      <c r="U2314" s="28"/>
      <c r="V2314" s="28"/>
      <c r="W2314" s="28"/>
      <c r="X2314" s="28"/>
      <c r="Y2314" s="28"/>
      <c r="Z2314" s="28"/>
      <c r="AA2314" s="28"/>
      <c r="AB2314" s="27"/>
      <c r="AC2314" s="27"/>
      <c r="AD2314" s="27"/>
      <c r="AE2314" s="27"/>
      <c r="AF2314" s="27"/>
      <c r="AG2314" s="27"/>
      <c r="AH2314" s="27"/>
      <c r="AI2314" s="27"/>
      <c r="AJ2314" s="27"/>
      <c r="AK2314" s="27"/>
      <c r="AL2314" s="27"/>
      <c r="AM2314" s="27"/>
      <c r="AN2314" s="27"/>
      <c r="AO2314" s="27"/>
      <c r="AP2314" s="27"/>
      <c r="AQ2314" s="27"/>
      <c r="AR2314" s="27"/>
      <c r="AS2314" s="3"/>
      <c r="AT2314" s="3"/>
      <c r="AU2314" s="3"/>
      <c r="AV2314" s="3"/>
      <c r="AW2314" s="3"/>
      <c r="AX2314" s="3"/>
      <c r="AY2314" s="3"/>
      <c r="AZ2314" s="3"/>
      <c r="BA2314" s="3"/>
      <c r="BB2314" s="3"/>
      <c r="BC2314" s="3"/>
      <c r="BD2314" s="3"/>
      <c r="BE2314" s="3"/>
      <c r="BF2314" s="3"/>
      <c r="BG2314" s="3"/>
      <c r="BH2314" s="3"/>
      <c r="BI2314" s="3"/>
      <c r="BJ2314" s="3"/>
      <c r="BK2314" s="3"/>
      <c r="BL2314" s="3"/>
      <c r="BM2314" s="3"/>
      <c r="BN2314" s="3"/>
      <c r="BO2314" s="3"/>
      <c r="BP2314" s="3"/>
      <c r="BQ2314" s="3"/>
      <c r="BR2314" s="3"/>
      <c r="BS2314" s="3"/>
      <c r="BT2314" s="3"/>
      <c r="BU2314" s="3"/>
      <c r="BV2314" s="3"/>
      <c r="BW2314" s="3"/>
      <c r="BX2314" s="3"/>
      <c r="BY2314" s="3"/>
      <c r="BZ2314" s="3"/>
      <c r="CA2314" s="3"/>
      <c r="CB2314" s="3"/>
      <c r="CC2314" s="3"/>
      <c r="CD2314" s="3"/>
      <c r="CE2314" s="3"/>
      <c r="CF2314" s="3"/>
      <c r="CG2314" s="3"/>
      <c r="CH2314" s="3"/>
      <c r="CI2314" s="3"/>
      <c r="CJ2314" s="3"/>
      <c r="CK2314" s="3"/>
    </row>
    <row r="2315" spans="1:89" s="2" customFormat="1">
      <c r="A2315" s="140"/>
      <c r="B2315" s="21"/>
      <c r="C2315" s="7"/>
      <c r="D2315" s="44"/>
      <c r="E2315" s="44"/>
      <c r="F2315" s="44"/>
      <c r="G2315" s="44"/>
      <c r="H2315" s="44"/>
      <c r="I2315" s="44"/>
      <c r="J2315" s="44"/>
      <c r="K2315" s="44"/>
      <c r="L2315" s="44"/>
      <c r="M2315" s="44"/>
      <c r="N2315" s="44"/>
      <c r="O2315" s="44"/>
      <c r="P2315" s="44"/>
      <c r="Q2315" s="44"/>
      <c r="R2315" s="44"/>
      <c r="S2315" s="28"/>
      <c r="T2315" s="28"/>
      <c r="U2315" s="28"/>
      <c r="V2315" s="28"/>
      <c r="W2315" s="28"/>
      <c r="X2315" s="28"/>
      <c r="Y2315" s="28"/>
      <c r="Z2315" s="28"/>
      <c r="AA2315" s="28"/>
      <c r="AB2315" s="27"/>
      <c r="AC2315" s="27"/>
      <c r="AD2315" s="27"/>
      <c r="AE2315" s="27"/>
      <c r="AF2315" s="27"/>
      <c r="AG2315" s="27"/>
      <c r="AH2315" s="27"/>
      <c r="AI2315" s="27"/>
      <c r="AJ2315" s="27"/>
      <c r="AK2315" s="27"/>
      <c r="AL2315" s="27"/>
      <c r="AM2315" s="27"/>
      <c r="AN2315" s="27"/>
      <c r="AO2315" s="27"/>
      <c r="AP2315" s="27"/>
      <c r="AQ2315" s="27"/>
      <c r="AR2315" s="27"/>
      <c r="AS2315" s="3"/>
      <c r="AT2315" s="3"/>
      <c r="AU2315" s="3"/>
      <c r="AV2315" s="3"/>
      <c r="AW2315" s="3"/>
      <c r="AX2315" s="3"/>
      <c r="AY2315" s="3"/>
      <c r="AZ2315" s="3"/>
      <c r="BA2315" s="3"/>
      <c r="BB2315" s="3"/>
      <c r="BC2315" s="3"/>
      <c r="BD2315" s="3"/>
      <c r="BE2315" s="3"/>
      <c r="BF2315" s="3"/>
      <c r="BG2315" s="3"/>
      <c r="BH2315" s="3"/>
      <c r="BI2315" s="3"/>
      <c r="BJ2315" s="3"/>
      <c r="BK2315" s="3"/>
      <c r="BL2315" s="3"/>
      <c r="BM2315" s="3"/>
      <c r="BN2315" s="3"/>
      <c r="BO2315" s="3"/>
      <c r="BP2315" s="3"/>
      <c r="BQ2315" s="3"/>
      <c r="BR2315" s="3"/>
      <c r="BS2315" s="3"/>
      <c r="BT2315" s="3"/>
      <c r="BU2315" s="3"/>
      <c r="BV2315" s="3"/>
      <c r="BW2315" s="3"/>
      <c r="BX2315" s="3"/>
      <c r="BY2315" s="3"/>
      <c r="BZ2315" s="3"/>
      <c r="CA2315" s="3"/>
      <c r="CB2315" s="3"/>
      <c r="CC2315" s="3"/>
      <c r="CD2315" s="3"/>
      <c r="CE2315" s="3"/>
      <c r="CF2315" s="3"/>
      <c r="CG2315" s="3"/>
      <c r="CH2315" s="3"/>
      <c r="CI2315" s="3"/>
      <c r="CJ2315" s="3"/>
      <c r="CK2315" s="3"/>
    </row>
    <row r="2316" spans="1:89" s="2" customFormat="1">
      <c r="A2316" s="140"/>
      <c r="B2316" s="21"/>
      <c r="C2316" s="7"/>
      <c r="D2316" s="44"/>
      <c r="E2316" s="44"/>
      <c r="F2316" s="44"/>
      <c r="G2316" s="44"/>
      <c r="H2316" s="44"/>
      <c r="I2316" s="44"/>
      <c r="J2316" s="44"/>
      <c r="K2316" s="44"/>
      <c r="L2316" s="44"/>
      <c r="M2316" s="44"/>
      <c r="N2316" s="44"/>
      <c r="O2316" s="44"/>
      <c r="P2316" s="44"/>
      <c r="Q2316" s="44"/>
      <c r="R2316" s="44"/>
      <c r="S2316" s="28"/>
      <c r="T2316" s="28"/>
      <c r="U2316" s="28"/>
      <c r="V2316" s="28"/>
      <c r="W2316" s="28"/>
      <c r="X2316" s="28"/>
      <c r="Y2316" s="28"/>
      <c r="Z2316" s="28"/>
      <c r="AA2316" s="28"/>
      <c r="AB2316" s="27"/>
      <c r="AC2316" s="27"/>
      <c r="AD2316" s="27"/>
      <c r="AE2316" s="27"/>
      <c r="AF2316" s="27"/>
      <c r="AG2316" s="27"/>
      <c r="AH2316" s="27"/>
      <c r="AI2316" s="27"/>
      <c r="AJ2316" s="27"/>
      <c r="AK2316" s="27"/>
      <c r="AL2316" s="27"/>
      <c r="AM2316" s="27"/>
      <c r="AN2316" s="27"/>
      <c r="AO2316" s="27"/>
      <c r="AP2316" s="27"/>
      <c r="AQ2316" s="27"/>
      <c r="AR2316" s="27"/>
      <c r="AS2316" s="3"/>
      <c r="AT2316" s="3"/>
      <c r="AU2316" s="3"/>
      <c r="AV2316" s="3"/>
      <c r="AW2316" s="3"/>
      <c r="AX2316" s="3"/>
      <c r="AY2316" s="3"/>
      <c r="AZ2316" s="3"/>
      <c r="BA2316" s="3"/>
      <c r="BB2316" s="3"/>
      <c r="BC2316" s="3"/>
      <c r="BD2316" s="3"/>
      <c r="BE2316" s="3"/>
      <c r="BF2316" s="3"/>
      <c r="BG2316" s="3"/>
      <c r="BH2316" s="3"/>
      <c r="BI2316" s="3"/>
      <c r="BJ2316" s="3"/>
      <c r="BK2316" s="3"/>
      <c r="BL2316" s="3"/>
      <c r="BM2316" s="3"/>
      <c r="BN2316" s="3"/>
      <c r="BO2316" s="3"/>
      <c r="BP2316" s="3"/>
      <c r="BQ2316" s="3"/>
      <c r="BR2316" s="3"/>
      <c r="BS2316" s="3"/>
      <c r="BT2316" s="3"/>
      <c r="BU2316" s="3"/>
      <c r="BV2316" s="3"/>
      <c r="BW2316" s="3"/>
      <c r="BX2316" s="3"/>
      <c r="BY2316" s="3"/>
      <c r="BZ2316" s="3"/>
      <c r="CA2316" s="3"/>
      <c r="CB2316" s="3"/>
      <c r="CC2316" s="3"/>
      <c r="CD2316" s="3"/>
      <c r="CE2316" s="3"/>
      <c r="CF2316" s="3"/>
      <c r="CG2316" s="3"/>
      <c r="CH2316" s="3"/>
      <c r="CI2316" s="3"/>
      <c r="CJ2316" s="3"/>
      <c r="CK2316" s="3"/>
    </row>
    <row r="2317" spans="1:89" s="2" customFormat="1">
      <c r="A2317" s="140"/>
      <c r="B2317" s="21"/>
      <c r="C2317" s="7"/>
      <c r="D2317" s="44"/>
      <c r="E2317" s="44"/>
      <c r="F2317" s="44"/>
      <c r="G2317" s="44"/>
      <c r="H2317" s="44"/>
      <c r="I2317" s="44"/>
      <c r="J2317" s="44"/>
      <c r="K2317" s="44"/>
      <c r="L2317" s="44"/>
      <c r="M2317" s="44"/>
      <c r="N2317" s="44"/>
      <c r="O2317" s="44"/>
      <c r="P2317" s="44"/>
      <c r="Q2317" s="44"/>
      <c r="R2317" s="44"/>
      <c r="S2317" s="28"/>
      <c r="T2317" s="28"/>
      <c r="U2317" s="28"/>
      <c r="V2317" s="28"/>
      <c r="W2317" s="28"/>
      <c r="X2317" s="28"/>
      <c r="Y2317" s="28"/>
      <c r="Z2317" s="28"/>
      <c r="AA2317" s="28"/>
      <c r="AB2317" s="27"/>
      <c r="AC2317" s="27"/>
      <c r="AD2317" s="27"/>
      <c r="AE2317" s="27"/>
      <c r="AF2317" s="27"/>
      <c r="AG2317" s="27"/>
      <c r="AH2317" s="27"/>
      <c r="AI2317" s="27"/>
      <c r="AJ2317" s="27"/>
      <c r="AK2317" s="27"/>
      <c r="AL2317" s="27"/>
      <c r="AM2317" s="27"/>
      <c r="AN2317" s="27"/>
      <c r="AO2317" s="27"/>
      <c r="AP2317" s="27"/>
      <c r="AQ2317" s="27"/>
      <c r="AR2317" s="27"/>
      <c r="AS2317" s="3"/>
      <c r="AT2317" s="3"/>
      <c r="AU2317" s="3"/>
      <c r="AV2317" s="3"/>
      <c r="AW2317" s="3"/>
      <c r="AX2317" s="3"/>
      <c r="AY2317" s="3"/>
      <c r="AZ2317" s="3"/>
      <c r="BA2317" s="3"/>
      <c r="BB2317" s="3"/>
      <c r="BC2317" s="3"/>
      <c r="BD2317" s="3"/>
      <c r="BE2317" s="3"/>
      <c r="BF2317" s="3"/>
      <c r="BG2317" s="3"/>
      <c r="BH2317" s="3"/>
      <c r="BI2317" s="3"/>
      <c r="BJ2317" s="3"/>
      <c r="BK2317" s="3"/>
      <c r="BL2317" s="3"/>
      <c r="BM2317" s="3"/>
      <c r="BN2317" s="3"/>
      <c r="BO2317" s="3"/>
      <c r="BP2317" s="3"/>
      <c r="BQ2317" s="3"/>
      <c r="BR2317" s="3"/>
      <c r="BS2317" s="3"/>
      <c r="BT2317" s="3"/>
      <c r="BU2317" s="3"/>
      <c r="BV2317" s="3"/>
      <c r="BW2317" s="3"/>
      <c r="BX2317" s="3"/>
      <c r="BY2317" s="3"/>
      <c r="BZ2317" s="3"/>
      <c r="CA2317" s="3"/>
      <c r="CB2317" s="3"/>
      <c r="CC2317" s="3"/>
      <c r="CD2317" s="3"/>
      <c r="CE2317" s="3"/>
      <c r="CF2317" s="3"/>
      <c r="CG2317" s="3"/>
      <c r="CH2317" s="3"/>
      <c r="CI2317" s="3"/>
      <c r="CJ2317" s="3"/>
      <c r="CK2317" s="3"/>
    </row>
    <row r="2318" spans="1:89" s="2" customFormat="1">
      <c r="A2318" s="140"/>
      <c r="B2318" s="21"/>
      <c r="C2318" s="7"/>
      <c r="D2318" s="44"/>
      <c r="E2318" s="44"/>
      <c r="F2318" s="44"/>
      <c r="G2318" s="44"/>
      <c r="H2318" s="44"/>
      <c r="I2318" s="44"/>
      <c r="J2318" s="44"/>
      <c r="K2318" s="44"/>
      <c r="L2318" s="44"/>
      <c r="M2318" s="44"/>
      <c r="N2318" s="44"/>
      <c r="O2318" s="44"/>
      <c r="P2318" s="44"/>
      <c r="Q2318" s="44"/>
      <c r="R2318" s="44"/>
      <c r="S2318" s="28"/>
      <c r="T2318" s="28"/>
      <c r="U2318" s="28"/>
      <c r="V2318" s="28"/>
      <c r="W2318" s="28"/>
      <c r="X2318" s="28"/>
      <c r="Y2318" s="28"/>
      <c r="Z2318" s="28"/>
      <c r="AA2318" s="28"/>
      <c r="AB2318" s="27"/>
      <c r="AC2318" s="27"/>
      <c r="AD2318" s="27"/>
      <c r="AE2318" s="27"/>
      <c r="AF2318" s="27"/>
      <c r="AG2318" s="27"/>
      <c r="AH2318" s="27"/>
      <c r="AI2318" s="27"/>
      <c r="AJ2318" s="27"/>
      <c r="AK2318" s="27"/>
      <c r="AL2318" s="27"/>
      <c r="AM2318" s="27"/>
      <c r="AN2318" s="27"/>
      <c r="AO2318" s="27"/>
      <c r="AP2318" s="27"/>
      <c r="AQ2318" s="27"/>
      <c r="AR2318" s="27"/>
      <c r="AS2318" s="3"/>
      <c r="AT2318" s="3"/>
      <c r="AU2318" s="3"/>
      <c r="AV2318" s="3"/>
      <c r="AW2318" s="3"/>
      <c r="AX2318" s="3"/>
      <c r="AY2318" s="3"/>
      <c r="AZ2318" s="3"/>
      <c r="BA2318" s="3"/>
      <c r="BB2318" s="3"/>
      <c r="BC2318" s="3"/>
      <c r="BD2318" s="3"/>
      <c r="BE2318" s="3"/>
      <c r="BF2318" s="3"/>
      <c r="BG2318" s="3"/>
      <c r="BH2318" s="3"/>
      <c r="BI2318" s="3"/>
      <c r="BJ2318" s="3"/>
      <c r="BK2318" s="3"/>
      <c r="BL2318" s="3"/>
      <c r="BM2318" s="3"/>
      <c r="BN2318" s="3"/>
      <c r="BO2318" s="3"/>
      <c r="BP2318" s="3"/>
      <c r="BQ2318" s="3"/>
      <c r="BR2318" s="3"/>
      <c r="BS2318" s="3"/>
      <c r="BT2318" s="3"/>
      <c r="BU2318" s="3"/>
      <c r="BV2318" s="3"/>
      <c r="BW2318" s="3"/>
      <c r="BX2318" s="3"/>
      <c r="BY2318" s="3"/>
      <c r="BZ2318" s="3"/>
      <c r="CA2318" s="3"/>
      <c r="CB2318" s="3"/>
      <c r="CC2318" s="3"/>
      <c r="CD2318" s="3"/>
      <c r="CE2318" s="3"/>
      <c r="CF2318" s="3"/>
      <c r="CG2318" s="3"/>
      <c r="CH2318" s="3"/>
      <c r="CI2318" s="3"/>
      <c r="CJ2318" s="3"/>
      <c r="CK2318" s="3"/>
    </row>
    <row r="2319" spans="1:89" s="2" customFormat="1">
      <c r="A2319" s="140"/>
      <c r="B2319" s="21"/>
      <c r="C2319" s="7"/>
      <c r="D2319" s="44"/>
      <c r="E2319" s="44"/>
      <c r="F2319" s="44"/>
      <c r="G2319" s="44"/>
      <c r="H2319" s="44"/>
      <c r="I2319" s="44"/>
      <c r="J2319" s="44"/>
      <c r="K2319" s="44"/>
      <c r="L2319" s="44"/>
      <c r="M2319" s="44"/>
      <c r="N2319" s="44"/>
      <c r="O2319" s="44"/>
      <c r="P2319" s="44"/>
      <c r="Q2319" s="44"/>
      <c r="R2319" s="44"/>
      <c r="S2319" s="28"/>
      <c r="T2319" s="28"/>
      <c r="U2319" s="28"/>
      <c r="V2319" s="28"/>
      <c r="W2319" s="28"/>
      <c r="X2319" s="28"/>
      <c r="Y2319" s="28"/>
      <c r="Z2319" s="28"/>
      <c r="AA2319" s="28"/>
      <c r="AB2319" s="27"/>
      <c r="AC2319" s="27"/>
      <c r="AD2319" s="27"/>
      <c r="AE2319" s="27"/>
      <c r="AF2319" s="27"/>
      <c r="AG2319" s="27"/>
      <c r="AH2319" s="27"/>
      <c r="AI2319" s="27"/>
      <c r="AJ2319" s="27"/>
      <c r="AK2319" s="27"/>
      <c r="AL2319" s="27"/>
      <c r="AM2319" s="27"/>
      <c r="AN2319" s="27"/>
      <c r="AO2319" s="27"/>
      <c r="AP2319" s="27"/>
      <c r="AQ2319" s="27"/>
      <c r="AR2319" s="27"/>
      <c r="AS2319" s="3"/>
      <c r="AT2319" s="3"/>
      <c r="AU2319" s="3"/>
      <c r="AV2319" s="3"/>
      <c r="AW2319" s="3"/>
      <c r="AX2319" s="3"/>
      <c r="AY2319" s="3"/>
      <c r="AZ2319" s="3"/>
      <c r="BA2319" s="3"/>
      <c r="BB2319" s="3"/>
      <c r="BC2319" s="3"/>
      <c r="BD2319" s="3"/>
      <c r="BE2319" s="3"/>
      <c r="BF2319" s="3"/>
      <c r="BG2319" s="3"/>
      <c r="BH2319" s="3"/>
      <c r="BI2319" s="3"/>
      <c r="BJ2319" s="3"/>
      <c r="BK2319" s="3"/>
      <c r="BL2319" s="3"/>
      <c r="BM2319" s="3"/>
      <c r="BN2319" s="3"/>
      <c r="BO2319" s="3"/>
      <c r="BP2319" s="3"/>
      <c r="BQ2319" s="3"/>
      <c r="BR2319" s="3"/>
      <c r="BS2319" s="3"/>
      <c r="BT2319" s="3"/>
      <c r="BU2319" s="3"/>
      <c r="BV2319" s="3"/>
      <c r="BW2319" s="3"/>
      <c r="BX2319" s="3"/>
      <c r="BY2319" s="3"/>
      <c r="BZ2319" s="3"/>
      <c r="CA2319" s="3"/>
      <c r="CB2319" s="3"/>
      <c r="CC2319" s="3"/>
      <c r="CD2319" s="3"/>
      <c r="CE2319" s="3"/>
      <c r="CF2319" s="3"/>
      <c r="CG2319" s="3"/>
      <c r="CH2319" s="3"/>
      <c r="CI2319" s="3"/>
      <c r="CJ2319" s="3"/>
      <c r="CK2319" s="3"/>
    </row>
    <row r="2320" spans="1:89" s="2" customFormat="1">
      <c r="A2320" s="140"/>
      <c r="B2320" s="21"/>
      <c r="C2320" s="7"/>
      <c r="D2320" s="44"/>
      <c r="E2320" s="44"/>
      <c r="F2320" s="44"/>
      <c r="G2320" s="44"/>
      <c r="H2320" s="44"/>
      <c r="I2320" s="44"/>
      <c r="J2320" s="44"/>
      <c r="K2320" s="44"/>
      <c r="L2320" s="44"/>
      <c r="M2320" s="44"/>
      <c r="N2320" s="44"/>
      <c r="O2320" s="44"/>
      <c r="P2320" s="44"/>
      <c r="Q2320" s="44"/>
      <c r="R2320" s="44"/>
      <c r="S2320" s="28"/>
      <c r="T2320" s="28"/>
      <c r="U2320" s="28"/>
      <c r="V2320" s="28"/>
      <c r="W2320" s="28"/>
      <c r="X2320" s="28"/>
      <c r="Y2320" s="28"/>
      <c r="Z2320" s="28"/>
      <c r="AA2320" s="28"/>
      <c r="AB2320" s="27"/>
      <c r="AC2320" s="27"/>
      <c r="AD2320" s="27"/>
      <c r="AE2320" s="27"/>
      <c r="AF2320" s="27"/>
      <c r="AG2320" s="27"/>
      <c r="AH2320" s="27"/>
      <c r="AI2320" s="27"/>
      <c r="AJ2320" s="27"/>
      <c r="AK2320" s="27"/>
      <c r="AL2320" s="27"/>
      <c r="AM2320" s="27"/>
      <c r="AN2320" s="27"/>
      <c r="AO2320" s="27"/>
      <c r="AP2320" s="27"/>
      <c r="AQ2320" s="27"/>
      <c r="AR2320" s="27"/>
      <c r="AS2320" s="3"/>
      <c r="AT2320" s="3"/>
      <c r="AU2320" s="3"/>
      <c r="AV2320" s="3"/>
      <c r="AW2320" s="3"/>
      <c r="AX2320" s="3"/>
      <c r="AY2320" s="3"/>
      <c r="AZ2320" s="3"/>
      <c r="BA2320" s="3"/>
      <c r="BB2320" s="3"/>
      <c r="BC2320" s="3"/>
      <c r="BD2320" s="3"/>
      <c r="BE2320" s="3"/>
      <c r="BF2320" s="3"/>
      <c r="BG2320" s="3"/>
      <c r="BH2320" s="3"/>
      <c r="BI2320" s="3"/>
      <c r="BJ2320" s="3"/>
      <c r="BK2320" s="3"/>
      <c r="BL2320" s="3"/>
      <c r="BM2320" s="3"/>
      <c r="BN2320" s="3"/>
      <c r="BO2320" s="3"/>
      <c r="BP2320" s="3"/>
      <c r="BQ2320" s="3"/>
      <c r="BR2320" s="3"/>
      <c r="BS2320" s="3"/>
      <c r="BT2320" s="3"/>
      <c r="BU2320" s="3"/>
      <c r="BV2320" s="3"/>
      <c r="BW2320" s="3"/>
      <c r="BX2320" s="3"/>
      <c r="BY2320" s="3"/>
      <c r="BZ2320" s="3"/>
      <c r="CA2320" s="3"/>
      <c r="CB2320" s="3"/>
      <c r="CC2320" s="3"/>
      <c r="CD2320" s="3"/>
      <c r="CE2320" s="3"/>
      <c r="CF2320" s="3"/>
      <c r="CG2320" s="3"/>
      <c r="CH2320" s="3"/>
      <c r="CI2320" s="3"/>
      <c r="CJ2320" s="3"/>
      <c r="CK2320" s="3"/>
    </row>
    <row r="2321" spans="1:89" s="2" customFormat="1">
      <c r="A2321" s="140"/>
      <c r="B2321" s="21"/>
      <c r="C2321" s="7"/>
      <c r="D2321" s="44"/>
      <c r="E2321" s="44"/>
      <c r="F2321" s="44"/>
      <c r="G2321" s="44"/>
      <c r="H2321" s="44"/>
      <c r="I2321" s="44"/>
      <c r="J2321" s="44"/>
      <c r="K2321" s="44"/>
      <c r="L2321" s="44"/>
      <c r="M2321" s="44"/>
      <c r="N2321" s="44"/>
      <c r="O2321" s="44"/>
      <c r="P2321" s="44"/>
      <c r="Q2321" s="44"/>
      <c r="R2321" s="44"/>
      <c r="S2321" s="28"/>
      <c r="T2321" s="28"/>
      <c r="U2321" s="28"/>
      <c r="V2321" s="28"/>
      <c r="W2321" s="28"/>
      <c r="X2321" s="28"/>
      <c r="Y2321" s="28"/>
      <c r="Z2321" s="28"/>
      <c r="AA2321" s="28"/>
      <c r="AB2321" s="27"/>
      <c r="AC2321" s="27"/>
      <c r="AD2321" s="27"/>
      <c r="AE2321" s="27"/>
      <c r="AF2321" s="27"/>
      <c r="AG2321" s="27"/>
      <c r="AH2321" s="27"/>
      <c r="AI2321" s="27"/>
      <c r="AJ2321" s="27"/>
      <c r="AK2321" s="27"/>
      <c r="AL2321" s="27"/>
      <c r="AM2321" s="27"/>
      <c r="AN2321" s="27"/>
      <c r="AO2321" s="27"/>
      <c r="AP2321" s="27"/>
      <c r="AQ2321" s="27"/>
      <c r="AR2321" s="27"/>
      <c r="AS2321" s="3"/>
      <c r="AT2321" s="3"/>
      <c r="AU2321" s="3"/>
      <c r="AV2321" s="3"/>
      <c r="AW2321" s="3"/>
      <c r="AX2321" s="3"/>
      <c r="AY2321" s="3"/>
      <c r="AZ2321" s="3"/>
      <c r="BA2321" s="3"/>
      <c r="BB2321" s="3"/>
      <c r="BC2321" s="3"/>
      <c r="BD2321" s="3"/>
      <c r="BE2321" s="3"/>
      <c r="BF2321" s="3"/>
      <c r="BG2321" s="3"/>
      <c r="BH2321" s="3"/>
      <c r="BI2321" s="3"/>
      <c r="BJ2321" s="3"/>
      <c r="BK2321" s="3"/>
      <c r="BL2321" s="3"/>
      <c r="BM2321" s="3"/>
      <c r="BN2321" s="3"/>
      <c r="BO2321" s="3"/>
      <c r="BP2321" s="3"/>
      <c r="BQ2321" s="3"/>
      <c r="BR2321" s="3"/>
      <c r="BS2321" s="3"/>
      <c r="BT2321" s="3"/>
      <c r="BU2321" s="3"/>
      <c r="BV2321" s="3"/>
      <c r="BW2321" s="3"/>
      <c r="BX2321" s="3"/>
      <c r="BY2321" s="3"/>
      <c r="BZ2321" s="3"/>
      <c r="CA2321" s="3"/>
      <c r="CB2321" s="3"/>
      <c r="CC2321" s="3"/>
      <c r="CD2321" s="3"/>
      <c r="CE2321" s="3"/>
      <c r="CF2321" s="3"/>
      <c r="CG2321" s="3"/>
      <c r="CH2321" s="3"/>
      <c r="CI2321" s="3"/>
      <c r="CJ2321" s="3"/>
      <c r="CK2321" s="3"/>
    </row>
    <row r="2322" spans="1:89" s="2" customFormat="1">
      <c r="A2322" s="140"/>
      <c r="B2322" s="21"/>
      <c r="C2322" s="7"/>
      <c r="D2322" s="44"/>
      <c r="E2322" s="44"/>
      <c r="F2322" s="44"/>
      <c r="G2322" s="44"/>
      <c r="H2322" s="44"/>
      <c r="I2322" s="44"/>
      <c r="J2322" s="44"/>
      <c r="K2322" s="44"/>
      <c r="L2322" s="44"/>
      <c r="M2322" s="44"/>
      <c r="N2322" s="44"/>
      <c r="O2322" s="44"/>
      <c r="P2322" s="44"/>
      <c r="Q2322" s="44"/>
      <c r="R2322" s="44"/>
      <c r="S2322" s="28"/>
      <c r="T2322" s="28"/>
      <c r="U2322" s="28"/>
      <c r="V2322" s="28"/>
      <c r="W2322" s="28"/>
      <c r="X2322" s="28"/>
      <c r="Y2322" s="28"/>
      <c r="Z2322" s="28"/>
      <c r="AA2322" s="28"/>
      <c r="AB2322" s="27"/>
      <c r="AC2322" s="27"/>
      <c r="AD2322" s="27"/>
      <c r="AE2322" s="27"/>
      <c r="AF2322" s="27"/>
      <c r="AG2322" s="27"/>
      <c r="AH2322" s="27"/>
      <c r="AI2322" s="27"/>
      <c r="AJ2322" s="27"/>
      <c r="AK2322" s="27"/>
      <c r="AL2322" s="27"/>
      <c r="AM2322" s="27"/>
      <c r="AN2322" s="27"/>
      <c r="AO2322" s="27"/>
      <c r="AP2322" s="27"/>
      <c r="AQ2322" s="27"/>
      <c r="AR2322" s="27"/>
      <c r="AS2322" s="3"/>
      <c r="AT2322" s="3"/>
      <c r="AU2322" s="3"/>
      <c r="AV2322" s="3"/>
      <c r="AW2322" s="3"/>
      <c r="AX2322" s="3"/>
      <c r="AY2322" s="3"/>
      <c r="AZ2322" s="3"/>
      <c r="BA2322" s="3"/>
      <c r="BB2322" s="3"/>
      <c r="BC2322" s="3"/>
      <c r="BD2322" s="3"/>
      <c r="BE2322" s="3"/>
      <c r="BF2322" s="3"/>
      <c r="BG2322" s="3"/>
      <c r="BH2322" s="3"/>
      <c r="BI2322" s="3"/>
      <c r="BJ2322" s="3"/>
      <c r="BK2322" s="3"/>
      <c r="BL2322" s="3"/>
      <c r="BM2322" s="3"/>
      <c r="BN2322" s="3"/>
      <c r="BO2322" s="3"/>
      <c r="BP2322" s="3"/>
      <c r="BQ2322" s="3"/>
      <c r="BR2322" s="3"/>
      <c r="BS2322" s="3"/>
      <c r="BT2322" s="3"/>
      <c r="BU2322" s="3"/>
      <c r="BV2322" s="3"/>
      <c r="BW2322" s="3"/>
      <c r="BX2322" s="3"/>
      <c r="BY2322" s="3"/>
      <c r="BZ2322" s="3"/>
      <c r="CA2322" s="3"/>
      <c r="CB2322" s="3"/>
      <c r="CC2322" s="3"/>
      <c r="CD2322" s="3"/>
      <c r="CE2322" s="3"/>
      <c r="CF2322" s="3"/>
      <c r="CG2322" s="3"/>
      <c r="CH2322" s="3"/>
      <c r="CI2322" s="3"/>
      <c r="CJ2322" s="3"/>
      <c r="CK2322" s="3"/>
    </row>
    <row r="2323" spans="1:89" s="2" customFormat="1">
      <c r="A2323" s="140"/>
      <c r="B2323" s="21"/>
      <c r="C2323" s="7"/>
      <c r="D2323" s="44"/>
      <c r="E2323" s="44"/>
      <c r="F2323" s="44"/>
      <c r="G2323" s="44"/>
      <c r="H2323" s="44"/>
      <c r="I2323" s="44"/>
      <c r="J2323" s="44"/>
      <c r="K2323" s="44"/>
      <c r="L2323" s="44"/>
      <c r="M2323" s="44"/>
      <c r="N2323" s="44"/>
      <c r="O2323" s="44"/>
      <c r="P2323" s="44"/>
      <c r="Q2323" s="44"/>
      <c r="R2323" s="44"/>
      <c r="S2323" s="28"/>
      <c r="T2323" s="28"/>
      <c r="U2323" s="28"/>
      <c r="V2323" s="28"/>
      <c r="W2323" s="28"/>
      <c r="X2323" s="28"/>
      <c r="Y2323" s="28"/>
      <c r="Z2323" s="28"/>
      <c r="AA2323" s="28"/>
      <c r="AB2323" s="27"/>
      <c r="AC2323" s="27"/>
      <c r="AD2323" s="27"/>
      <c r="AE2323" s="27"/>
      <c r="AF2323" s="27"/>
      <c r="AG2323" s="27"/>
      <c r="AH2323" s="27"/>
      <c r="AI2323" s="27"/>
      <c r="AJ2323" s="27"/>
      <c r="AK2323" s="27"/>
      <c r="AL2323" s="27"/>
      <c r="AM2323" s="27"/>
      <c r="AN2323" s="27"/>
      <c r="AO2323" s="27"/>
      <c r="AP2323" s="27"/>
      <c r="AQ2323" s="27"/>
      <c r="AR2323" s="27"/>
      <c r="AS2323" s="3"/>
      <c r="AT2323" s="3"/>
      <c r="AU2323" s="3"/>
      <c r="AV2323" s="3"/>
      <c r="AW2323" s="3"/>
      <c r="AX2323" s="3"/>
      <c r="AY2323" s="3"/>
      <c r="AZ2323" s="3"/>
      <c r="BA2323" s="3"/>
      <c r="BB2323" s="3"/>
      <c r="BC2323" s="3"/>
      <c r="BD2323" s="3"/>
      <c r="BE2323" s="3"/>
      <c r="BF2323" s="3"/>
      <c r="BG2323" s="3"/>
      <c r="BH2323" s="3"/>
      <c r="BI2323" s="3"/>
      <c r="BJ2323" s="3"/>
      <c r="BK2323" s="3"/>
      <c r="BL2323" s="3"/>
      <c r="BM2323" s="3"/>
      <c r="BN2323" s="3"/>
      <c r="BO2323" s="3"/>
      <c r="BP2323" s="3"/>
      <c r="BQ2323" s="3"/>
      <c r="BR2323" s="3"/>
      <c r="BS2323" s="3"/>
      <c r="BT2323" s="3"/>
      <c r="BU2323" s="3"/>
      <c r="BV2323" s="3"/>
      <c r="BW2323" s="3"/>
      <c r="BX2323" s="3"/>
      <c r="BY2323" s="3"/>
      <c r="BZ2323" s="3"/>
      <c r="CA2323" s="3"/>
      <c r="CB2323" s="3"/>
      <c r="CC2323" s="3"/>
      <c r="CD2323" s="3"/>
      <c r="CE2323" s="3"/>
      <c r="CF2323" s="3"/>
      <c r="CG2323" s="3"/>
      <c r="CH2323" s="3"/>
      <c r="CI2323" s="3"/>
      <c r="CJ2323" s="3"/>
      <c r="CK2323" s="3"/>
    </row>
    <row r="2324" spans="1:89" s="2" customFormat="1">
      <c r="A2324" s="140"/>
      <c r="B2324" s="21"/>
      <c r="C2324" s="7"/>
      <c r="D2324" s="44"/>
      <c r="E2324" s="44"/>
      <c r="F2324" s="44"/>
      <c r="G2324" s="44"/>
      <c r="H2324" s="44"/>
      <c r="I2324" s="44"/>
      <c r="J2324" s="44"/>
      <c r="K2324" s="44"/>
      <c r="L2324" s="44"/>
      <c r="M2324" s="44"/>
      <c r="N2324" s="44"/>
      <c r="O2324" s="44"/>
      <c r="P2324" s="44"/>
      <c r="Q2324" s="44"/>
      <c r="R2324" s="44"/>
      <c r="S2324" s="28"/>
      <c r="T2324" s="28"/>
      <c r="U2324" s="28"/>
      <c r="V2324" s="28"/>
      <c r="W2324" s="28"/>
      <c r="X2324" s="28"/>
      <c r="Y2324" s="28"/>
      <c r="Z2324" s="28"/>
      <c r="AA2324" s="28"/>
      <c r="AB2324" s="27"/>
      <c r="AC2324" s="27"/>
      <c r="AD2324" s="27"/>
      <c r="AE2324" s="27"/>
      <c r="AF2324" s="27"/>
      <c r="AG2324" s="27"/>
      <c r="AH2324" s="27"/>
      <c r="AI2324" s="27"/>
      <c r="AJ2324" s="27"/>
      <c r="AK2324" s="27"/>
      <c r="AL2324" s="27"/>
      <c r="AM2324" s="27"/>
      <c r="AN2324" s="27"/>
      <c r="AO2324" s="27"/>
      <c r="AP2324" s="27"/>
      <c r="AQ2324" s="27"/>
      <c r="AR2324" s="27"/>
      <c r="AS2324" s="3"/>
      <c r="AT2324" s="3"/>
      <c r="AU2324" s="3"/>
      <c r="AV2324" s="3"/>
      <c r="AW2324" s="3"/>
      <c r="AX2324" s="3"/>
      <c r="AY2324" s="3"/>
      <c r="AZ2324" s="3"/>
      <c r="BA2324" s="3"/>
      <c r="BB2324" s="3"/>
      <c r="BC2324" s="3"/>
      <c r="BD2324" s="3"/>
      <c r="BE2324" s="3"/>
      <c r="BF2324" s="3"/>
      <c r="BG2324" s="3"/>
      <c r="BH2324" s="3"/>
      <c r="BI2324" s="3"/>
      <c r="BJ2324" s="3"/>
      <c r="BK2324" s="3"/>
      <c r="BL2324" s="3"/>
      <c r="BM2324" s="3"/>
      <c r="BN2324" s="3"/>
      <c r="BO2324" s="3"/>
      <c r="BP2324" s="3"/>
      <c r="BQ2324" s="3"/>
      <c r="BR2324" s="3"/>
      <c r="BS2324" s="3"/>
      <c r="BT2324" s="3"/>
      <c r="BU2324" s="3"/>
      <c r="BV2324" s="3"/>
      <c r="BW2324" s="3"/>
      <c r="BX2324" s="3"/>
      <c r="BY2324" s="3"/>
      <c r="BZ2324" s="3"/>
      <c r="CA2324" s="3"/>
      <c r="CB2324" s="3"/>
      <c r="CC2324" s="3"/>
      <c r="CD2324" s="3"/>
      <c r="CE2324" s="3"/>
      <c r="CF2324" s="3"/>
      <c r="CG2324" s="3"/>
      <c r="CH2324" s="3"/>
      <c r="CI2324" s="3"/>
      <c r="CJ2324" s="3"/>
      <c r="CK2324" s="3"/>
    </row>
    <row r="2325" spans="1:89" s="2" customFormat="1">
      <c r="A2325" s="140"/>
      <c r="B2325" s="21"/>
      <c r="C2325" s="7"/>
      <c r="D2325" s="44"/>
      <c r="E2325" s="44"/>
      <c r="F2325" s="44"/>
      <c r="G2325" s="44"/>
      <c r="H2325" s="44"/>
      <c r="I2325" s="44"/>
      <c r="J2325" s="44"/>
      <c r="K2325" s="44"/>
      <c r="L2325" s="44"/>
      <c r="M2325" s="44"/>
      <c r="N2325" s="44"/>
      <c r="O2325" s="44"/>
      <c r="P2325" s="44"/>
      <c r="Q2325" s="44"/>
      <c r="R2325" s="44"/>
      <c r="S2325" s="28"/>
      <c r="T2325" s="28"/>
      <c r="U2325" s="28"/>
      <c r="V2325" s="28"/>
      <c r="W2325" s="28"/>
      <c r="X2325" s="28"/>
      <c r="Y2325" s="28"/>
      <c r="Z2325" s="28"/>
      <c r="AA2325" s="28"/>
      <c r="AB2325" s="27"/>
      <c r="AC2325" s="27"/>
      <c r="AD2325" s="27"/>
      <c r="AE2325" s="27"/>
      <c r="AF2325" s="27"/>
      <c r="AG2325" s="27"/>
      <c r="AH2325" s="27"/>
      <c r="AI2325" s="27"/>
      <c r="AJ2325" s="27"/>
      <c r="AK2325" s="27"/>
      <c r="AL2325" s="27"/>
      <c r="AM2325" s="27"/>
      <c r="AN2325" s="27"/>
      <c r="AO2325" s="27"/>
      <c r="AP2325" s="27"/>
      <c r="AQ2325" s="27"/>
      <c r="AR2325" s="27"/>
      <c r="AS2325" s="3"/>
      <c r="AT2325" s="3"/>
      <c r="AU2325" s="3"/>
      <c r="AV2325" s="3"/>
      <c r="AW2325" s="3"/>
      <c r="AX2325" s="3"/>
      <c r="AY2325" s="3"/>
      <c r="AZ2325" s="3"/>
      <c r="BA2325" s="3"/>
      <c r="BB2325" s="3"/>
      <c r="BC2325" s="3"/>
      <c r="BD2325" s="3"/>
      <c r="BE2325" s="3"/>
      <c r="BF2325" s="3"/>
      <c r="BG2325" s="3"/>
      <c r="BH2325" s="3"/>
      <c r="BI2325" s="3"/>
      <c r="BJ2325" s="3"/>
      <c r="BK2325" s="3"/>
      <c r="BL2325" s="3"/>
      <c r="BM2325" s="3"/>
      <c r="BN2325" s="3"/>
      <c r="BO2325" s="3"/>
      <c r="BP2325" s="3"/>
      <c r="BQ2325" s="3"/>
      <c r="BR2325" s="3"/>
      <c r="BS2325" s="3"/>
      <c r="BT2325" s="3"/>
      <c r="BU2325" s="3"/>
      <c r="BV2325" s="3"/>
      <c r="BW2325" s="3"/>
      <c r="BX2325" s="3"/>
      <c r="BY2325" s="3"/>
      <c r="BZ2325" s="3"/>
      <c r="CA2325" s="3"/>
      <c r="CB2325" s="3"/>
      <c r="CC2325" s="3"/>
      <c r="CD2325" s="3"/>
      <c r="CE2325" s="3"/>
      <c r="CF2325" s="3"/>
      <c r="CG2325" s="3"/>
      <c r="CH2325" s="3"/>
      <c r="CI2325" s="3"/>
      <c r="CJ2325" s="3"/>
      <c r="CK2325" s="3"/>
    </row>
    <row r="2326" spans="1:89" s="2" customFormat="1">
      <c r="A2326" s="140"/>
      <c r="B2326" s="21"/>
      <c r="C2326" s="7"/>
      <c r="D2326" s="44"/>
      <c r="E2326" s="44"/>
      <c r="F2326" s="44"/>
      <c r="G2326" s="44"/>
      <c r="H2326" s="44"/>
      <c r="I2326" s="44"/>
      <c r="J2326" s="44"/>
      <c r="K2326" s="44"/>
      <c r="L2326" s="44"/>
      <c r="M2326" s="44"/>
      <c r="N2326" s="44"/>
      <c r="O2326" s="44"/>
      <c r="P2326" s="44"/>
      <c r="Q2326" s="44"/>
      <c r="R2326" s="44"/>
      <c r="S2326" s="28"/>
      <c r="T2326" s="28"/>
      <c r="U2326" s="28"/>
      <c r="V2326" s="28"/>
      <c r="W2326" s="28"/>
      <c r="X2326" s="28"/>
      <c r="Y2326" s="28"/>
      <c r="Z2326" s="28"/>
      <c r="AA2326" s="28"/>
      <c r="AB2326" s="27"/>
      <c r="AC2326" s="27"/>
      <c r="AD2326" s="27"/>
      <c r="AE2326" s="27"/>
      <c r="AF2326" s="27"/>
      <c r="AG2326" s="27"/>
      <c r="AH2326" s="27"/>
      <c r="AI2326" s="27"/>
      <c r="AJ2326" s="27"/>
      <c r="AK2326" s="27"/>
      <c r="AL2326" s="27"/>
      <c r="AM2326" s="27"/>
      <c r="AN2326" s="27"/>
      <c r="AO2326" s="27"/>
      <c r="AP2326" s="27"/>
      <c r="AQ2326" s="27"/>
      <c r="AR2326" s="27"/>
      <c r="AS2326" s="3"/>
      <c r="AT2326" s="3"/>
      <c r="AU2326" s="3"/>
      <c r="AV2326" s="3"/>
      <c r="AW2326" s="3"/>
      <c r="AX2326" s="3"/>
      <c r="AY2326" s="3"/>
      <c r="AZ2326" s="3"/>
      <c r="BA2326" s="3"/>
      <c r="BB2326" s="3"/>
      <c r="BC2326" s="3"/>
      <c r="BD2326" s="3"/>
      <c r="BE2326" s="3"/>
      <c r="BF2326" s="3"/>
      <c r="BG2326" s="3"/>
      <c r="BH2326" s="3"/>
      <c r="BI2326" s="3"/>
      <c r="BJ2326" s="3"/>
      <c r="BK2326" s="3"/>
      <c r="BL2326" s="3"/>
      <c r="BM2326" s="3"/>
      <c r="BN2326" s="3"/>
      <c r="BO2326" s="3"/>
      <c r="BP2326" s="3"/>
      <c r="BQ2326" s="3"/>
      <c r="BR2326" s="3"/>
      <c r="BS2326" s="3"/>
      <c r="BT2326" s="3"/>
      <c r="BU2326" s="3"/>
      <c r="BV2326" s="3"/>
      <c r="BW2326" s="3"/>
      <c r="BX2326" s="3"/>
      <c r="BY2326" s="3"/>
      <c r="BZ2326" s="3"/>
      <c r="CA2326" s="3"/>
      <c r="CB2326" s="3"/>
      <c r="CC2326" s="3"/>
      <c r="CD2326" s="3"/>
      <c r="CE2326" s="3"/>
      <c r="CF2326" s="3"/>
      <c r="CG2326" s="3"/>
      <c r="CH2326" s="3"/>
      <c r="CI2326" s="3"/>
      <c r="CJ2326" s="3"/>
      <c r="CK2326" s="3"/>
    </row>
    <row r="2327" spans="1:89" s="2" customFormat="1">
      <c r="A2327" s="140"/>
      <c r="B2327" s="21"/>
      <c r="C2327" s="7"/>
      <c r="D2327" s="44"/>
      <c r="E2327" s="44"/>
      <c r="F2327" s="44"/>
      <c r="G2327" s="44"/>
      <c r="H2327" s="44"/>
      <c r="I2327" s="44"/>
      <c r="J2327" s="44"/>
      <c r="K2327" s="44"/>
      <c r="L2327" s="44"/>
      <c r="M2327" s="44"/>
      <c r="N2327" s="44"/>
      <c r="O2327" s="44"/>
      <c r="P2327" s="44"/>
      <c r="Q2327" s="44"/>
      <c r="R2327" s="44"/>
      <c r="S2327" s="28"/>
      <c r="T2327" s="28"/>
      <c r="U2327" s="28"/>
      <c r="V2327" s="28"/>
      <c r="W2327" s="28"/>
      <c r="X2327" s="28"/>
      <c r="Y2327" s="28"/>
      <c r="Z2327" s="28"/>
      <c r="AA2327" s="28"/>
      <c r="AB2327" s="27"/>
      <c r="AC2327" s="27"/>
      <c r="AD2327" s="27"/>
      <c r="AE2327" s="27"/>
      <c r="AF2327" s="27"/>
      <c r="AG2327" s="27"/>
      <c r="AH2327" s="27"/>
      <c r="AI2327" s="27"/>
      <c r="AJ2327" s="27"/>
      <c r="AK2327" s="27"/>
      <c r="AL2327" s="27"/>
      <c r="AM2327" s="27"/>
      <c r="AN2327" s="27"/>
      <c r="AO2327" s="27"/>
      <c r="AP2327" s="27"/>
      <c r="AQ2327" s="27"/>
      <c r="AR2327" s="27"/>
      <c r="AS2327" s="3"/>
      <c r="AT2327" s="3"/>
      <c r="AU2327" s="3"/>
      <c r="AV2327" s="3"/>
      <c r="AW2327" s="3"/>
      <c r="AX2327" s="3"/>
      <c r="AY2327" s="3"/>
      <c r="AZ2327" s="3"/>
      <c r="BA2327" s="3"/>
      <c r="BB2327" s="3"/>
      <c r="BC2327" s="3"/>
      <c r="BD2327" s="3"/>
      <c r="BE2327" s="3"/>
      <c r="BF2327" s="3"/>
      <c r="BG2327" s="3"/>
      <c r="BH2327" s="3"/>
      <c r="BI2327" s="3"/>
      <c r="BJ2327" s="3"/>
      <c r="BK2327" s="3"/>
      <c r="BL2327" s="3"/>
      <c r="BM2327" s="3"/>
      <c r="BN2327" s="3"/>
      <c r="BO2327" s="3"/>
      <c r="BP2327" s="3"/>
      <c r="BQ2327" s="3"/>
      <c r="BR2327" s="3"/>
      <c r="BS2327" s="3"/>
      <c r="BT2327" s="3"/>
      <c r="BU2327" s="3"/>
      <c r="BV2327" s="3"/>
      <c r="BW2327" s="3"/>
      <c r="BX2327" s="3"/>
      <c r="BY2327" s="3"/>
      <c r="BZ2327" s="3"/>
      <c r="CA2327" s="3"/>
      <c r="CB2327" s="3"/>
      <c r="CC2327" s="3"/>
      <c r="CD2327" s="3"/>
      <c r="CE2327" s="3"/>
      <c r="CF2327" s="3"/>
      <c r="CG2327" s="3"/>
      <c r="CH2327" s="3"/>
      <c r="CI2327" s="3"/>
      <c r="CJ2327" s="3"/>
      <c r="CK2327" s="3"/>
    </row>
    <row r="2328" spans="1:89" s="2" customFormat="1">
      <c r="A2328" s="140"/>
      <c r="B2328" s="21"/>
      <c r="C2328" s="7"/>
      <c r="D2328" s="44"/>
      <c r="E2328" s="44"/>
      <c r="F2328" s="44"/>
      <c r="G2328" s="44"/>
      <c r="H2328" s="44"/>
      <c r="I2328" s="44"/>
      <c r="J2328" s="44"/>
      <c r="K2328" s="44"/>
      <c r="L2328" s="44"/>
      <c r="M2328" s="44"/>
      <c r="N2328" s="44"/>
      <c r="O2328" s="44"/>
      <c r="P2328" s="44"/>
      <c r="Q2328" s="44"/>
      <c r="R2328" s="44"/>
      <c r="S2328" s="28"/>
      <c r="T2328" s="28"/>
      <c r="U2328" s="28"/>
      <c r="V2328" s="28"/>
      <c r="W2328" s="28"/>
      <c r="X2328" s="28"/>
      <c r="Y2328" s="28"/>
      <c r="Z2328" s="28"/>
      <c r="AA2328" s="28"/>
      <c r="AB2328" s="27"/>
      <c r="AC2328" s="27"/>
      <c r="AD2328" s="27"/>
      <c r="AE2328" s="27"/>
      <c r="AF2328" s="27"/>
      <c r="AG2328" s="27"/>
      <c r="AH2328" s="27"/>
      <c r="AI2328" s="27"/>
      <c r="AJ2328" s="27"/>
      <c r="AK2328" s="27"/>
      <c r="AL2328" s="27"/>
      <c r="AM2328" s="27"/>
      <c r="AN2328" s="27"/>
      <c r="AO2328" s="27"/>
      <c r="AP2328" s="27"/>
      <c r="AQ2328" s="27"/>
      <c r="AR2328" s="27"/>
      <c r="AS2328" s="3"/>
      <c r="AT2328" s="3"/>
      <c r="AU2328" s="3"/>
      <c r="AV2328" s="3"/>
      <c r="AW2328" s="3"/>
      <c r="AX2328" s="3"/>
      <c r="AY2328" s="3"/>
      <c r="AZ2328" s="3"/>
      <c r="BA2328" s="3"/>
      <c r="BB2328" s="3"/>
      <c r="BC2328" s="3"/>
      <c r="BD2328" s="3"/>
      <c r="BE2328" s="3"/>
      <c r="BF2328" s="3"/>
      <c r="BG2328" s="3"/>
      <c r="BH2328" s="3"/>
      <c r="BI2328" s="3"/>
      <c r="BJ2328" s="3"/>
      <c r="BK2328" s="3"/>
      <c r="BL2328" s="3"/>
      <c r="BM2328" s="3"/>
      <c r="BN2328" s="3"/>
      <c r="BO2328" s="3"/>
      <c r="BP2328" s="3"/>
      <c r="BQ2328" s="3"/>
      <c r="BR2328" s="3"/>
      <c r="BS2328" s="3"/>
      <c r="BT2328" s="3"/>
      <c r="BU2328" s="3"/>
      <c r="BV2328" s="3"/>
      <c r="BW2328" s="3"/>
      <c r="BX2328" s="3"/>
      <c r="BY2328" s="3"/>
      <c r="BZ2328" s="3"/>
      <c r="CA2328" s="3"/>
      <c r="CB2328" s="3"/>
      <c r="CC2328" s="3"/>
      <c r="CD2328" s="3"/>
      <c r="CE2328" s="3"/>
      <c r="CF2328" s="3"/>
      <c r="CG2328" s="3"/>
      <c r="CH2328" s="3"/>
      <c r="CI2328" s="3"/>
      <c r="CJ2328" s="3"/>
      <c r="CK2328" s="3"/>
    </row>
    <row r="2329" spans="1:89" s="2" customFormat="1">
      <c r="A2329" s="140"/>
      <c r="B2329" s="21"/>
      <c r="C2329" s="7"/>
      <c r="D2329" s="44"/>
      <c r="E2329" s="44"/>
      <c r="F2329" s="44"/>
      <c r="G2329" s="44"/>
      <c r="H2329" s="44"/>
      <c r="I2329" s="44"/>
      <c r="J2329" s="44"/>
      <c r="K2329" s="44"/>
      <c r="L2329" s="44"/>
      <c r="M2329" s="44"/>
      <c r="N2329" s="44"/>
      <c r="O2329" s="44"/>
      <c r="P2329" s="44"/>
      <c r="Q2329" s="44"/>
      <c r="R2329" s="44"/>
      <c r="S2329" s="28"/>
      <c r="T2329" s="28"/>
      <c r="U2329" s="28"/>
      <c r="V2329" s="28"/>
      <c r="W2329" s="28"/>
      <c r="X2329" s="28"/>
      <c r="Y2329" s="28"/>
      <c r="Z2329" s="28"/>
      <c r="AA2329" s="28"/>
      <c r="AB2329" s="27"/>
      <c r="AC2329" s="27"/>
      <c r="AD2329" s="27"/>
      <c r="AE2329" s="27"/>
      <c r="AF2329" s="27"/>
      <c r="AG2329" s="27"/>
      <c r="AH2329" s="27"/>
      <c r="AI2329" s="27"/>
      <c r="AJ2329" s="27"/>
      <c r="AK2329" s="27"/>
      <c r="AL2329" s="27"/>
      <c r="AM2329" s="27"/>
      <c r="AN2329" s="27"/>
      <c r="AO2329" s="27"/>
      <c r="AP2329" s="27"/>
      <c r="AQ2329" s="27"/>
      <c r="AR2329" s="27"/>
      <c r="AS2329" s="3"/>
      <c r="AT2329" s="3"/>
      <c r="AU2329" s="3"/>
      <c r="AV2329" s="3"/>
      <c r="AW2329" s="3"/>
      <c r="AX2329" s="3"/>
      <c r="AY2329" s="3"/>
      <c r="AZ2329" s="3"/>
      <c r="BA2329" s="3"/>
      <c r="BB2329" s="3"/>
      <c r="BC2329" s="3"/>
      <c r="BD2329" s="3"/>
      <c r="BE2329" s="3"/>
      <c r="BF2329" s="3"/>
      <c r="BG2329" s="3"/>
      <c r="BH2329" s="3"/>
      <c r="BI2329" s="3"/>
      <c r="BJ2329" s="3"/>
      <c r="BK2329" s="3"/>
      <c r="BL2329" s="3"/>
      <c r="BM2329" s="3"/>
      <c r="BN2329" s="3"/>
      <c r="BO2329" s="3"/>
      <c r="BP2329" s="3"/>
      <c r="BQ2329" s="3"/>
      <c r="BR2329" s="3"/>
      <c r="BS2329" s="3"/>
      <c r="BT2329" s="3"/>
      <c r="BU2329" s="3"/>
      <c r="BV2329" s="3"/>
      <c r="BW2329" s="3"/>
      <c r="BX2329" s="3"/>
      <c r="BY2329" s="3"/>
      <c r="BZ2329" s="3"/>
      <c r="CA2329" s="3"/>
      <c r="CB2329" s="3"/>
      <c r="CC2329" s="3"/>
      <c r="CD2329" s="3"/>
      <c r="CE2329" s="3"/>
      <c r="CF2329" s="3"/>
      <c r="CG2329" s="3"/>
      <c r="CH2329" s="3"/>
      <c r="CI2329" s="3"/>
      <c r="CJ2329" s="3"/>
      <c r="CK2329" s="3"/>
    </row>
    <row r="2330" spans="1:89" s="2" customFormat="1">
      <c r="A2330" s="140"/>
      <c r="B2330" s="21"/>
      <c r="C2330" s="7"/>
      <c r="D2330" s="44"/>
      <c r="E2330" s="44"/>
      <c r="F2330" s="44"/>
      <c r="G2330" s="44"/>
      <c r="H2330" s="44"/>
      <c r="I2330" s="44"/>
      <c r="J2330" s="44"/>
      <c r="K2330" s="44"/>
      <c r="L2330" s="44"/>
      <c r="M2330" s="44"/>
      <c r="N2330" s="44"/>
      <c r="O2330" s="44"/>
      <c r="P2330" s="44"/>
      <c r="Q2330" s="44"/>
      <c r="R2330" s="44"/>
      <c r="S2330" s="28"/>
      <c r="T2330" s="28"/>
      <c r="U2330" s="28"/>
      <c r="V2330" s="28"/>
      <c r="W2330" s="28"/>
      <c r="X2330" s="28"/>
      <c r="Y2330" s="28"/>
      <c r="Z2330" s="28"/>
      <c r="AA2330" s="28"/>
      <c r="AB2330" s="27"/>
      <c r="AC2330" s="27"/>
      <c r="AD2330" s="27"/>
      <c r="AE2330" s="27"/>
      <c r="AF2330" s="27"/>
      <c r="AG2330" s="27"/>
      <c r="AH2330" s="27"/>
      <c r="AI2330" s="27"/>
      <c r="AJ2330" s="27"/>
      <c r="AK2330" s="27"/>
      <c r="AL2330" s="27"/>
      <c r="AM2330" s="27"/>
      <c r="AN2330" s="27"/>
      <c r="AO2330" s="27"/>
      <c r="AP2330" s="27"/>
      <c r="AQ2330" s="27"/>
      <c r="AR2330" s="27"/>
      <c r="AS2330" s="3"/>
      <c r="AT2330" s="3"/>
      <c r="AU2330" s="3"/>
      <c r="AV2330" s="3"/>
      <c r="AW2330" s="3"/>
      <c r="AX2330" s="3"/>
      <c r="AY2330" s="3"/>
      <c r="AZ2330" s="3"/>
      <c r="BA2330" s="3"/>
      <c r="BB2330" s="3"/>
      <c r="BC2330" s="3"/>
      <c r="BD2330" s="3"/>
      <c r="BE2330" s="3"/>
      <c r="BF2330" s="3"/>
      <c r="BG2330" s="3"/>
      <c r="BH2330" s="3"/>
      <c r="BI2330" s="3"/>
      <c r="BJ2330" s="3"/>
      <c r="BK2330" s="3"/>
      <c r="BL2330" s="3"/>
      <c r="BM2330" s="3"/>
      <c r="BN2330" s="3"/>
      <c r="BO2330" s="3"/>
      <c r="BP2330" s="3"/>
      <c r="BQ2330" s="3"/>
      <c r="BR2330" s="3"/>
      <c r="BS2330" s="3"/>
      <c r="BT2330" s="3"/>
      <c r="BU2330" s="3"/>
      <c r="BV2330" s="3"/>
      <c r="BW2330" s="3"/>
      <c r="BX2330" s="3"/>
      <c r="BY2330" s="3"/>
      <c r="BZ2330" s="3"/>
      <c r="CA2330" s="3"/>
      <c r="CB2330" s="3"/>
      <c r="CC2330" s="3"/>
      <c r="CD2330" s="3"/>
      <c r="CE2330" s="3"/>
      <c r="CF2330" s="3"/>
      <c r="CG2330" s="3"/>
      <c r="CH2330" s="3"/>
      <c r="CI2330" s="3"/>
      <c r="CJ2330" s="3"/>
      <c r="CK2330" s="3"/>
    </row>
    <row r="2331" spans="1:89" s="2" customFormat="1">
      <c r="A2331" s="140"/>
      <c r="B2331" s="21"/>
      <c r="C2331" s="7"/>
      <c r="D2331" s="44"/>
      <c r="E2331" s="44"/>
      <c r="F2331" s="44"/>
      <c r="G2331" s="44"/>
      <c r="H2331" s="44"/>
      <c r="I2331" s="44"/>
      <c r="J2331" s="44"/>
      <c r="K2331" s="44"/>
      <c r="L2331" s="44"/>
      <c r="M2331" s="44"/>
      <c r="N2331" s="44"/>
      <c r="O2331" s="44"/>
      <c r="P2331" s="44"/>
      <c r="Q2331" s="44"/>
      <c r="R2331" s="44"/>
      <c r="S2331" s="28"/>
      <c r="T2331" s="28"/>
      <c r="U2331" s="28"/>
      <c r="V2331" s="28"/>
      <c r="W2331" s="28"/>
      <c r="X2331" s="28"/>
      <c r="Y2331" s="28"/>
      <c r="Z2331" s="28"/>
      <c r="AA2331" s="28"/>
      <c r="AB2331" s="27"/>
      <c r="AC2331" s="27"/>
      <c r="AD2331" s="27"/>
      <c r="AE2331" s="27"/>
      <c r="AF2331" s="27"/>
      <c r="AG2331" s="27"/>
      <c r="AH2331" s="27"/>
      <c r="AI2331" s="27"/>
      <c r="AJ2331" s="27"/>
      <c r="AK2331" s="27"/>
      <c r="AL2331" s="27"/>
      <c r="AM2331" s="27"/>
      <c r="AN2331" s="27"/>
      <c r="AO2331" s="27"/>
      <c r="AP2331" s="27"/>
      <c r="AQ2331" s="27"/>
      <c r="AR2331" s="27"/>
      <c r="AS2331" s="3"/>
      <c r="AT2331" s="3"/>
      <c r="AU2331" s="3"/>
      <c r="AV2331" s="3"/>
      <c r="AW2331" s="3"/>
      <c r="AX2331" s="3"/>
      <c r="AY2331" s="3"/>
      <c r="AZ2331" s="3"/>
      <c r="BA2331" s="3"/>
      <c r="BB2331" s="3"/>
      <c r="BC2331" s="3"/>
      <c r="BD2331" s="3"/>
      <c r="BE2331" s="3"/>
      <c r="BF2331" s="3"/>
      <c r="BG2331" s="3"/>
      <c r="BH2331" s="3"/>
      <c r="BI2331" s="3"/>
      <c r="BJ2331" s="3"/>
      <c r="BK2331" s="3"/>
      <c r="BL2331" s="3"/>
      <c r="BM2331" s="3"/>
      <c r="BN2331" s="3"/>
      <c r="BO2331" s="3"/>
      <c r="BP2331" s="3"/>
      <c r="BQ2331" s="3"/>
      <c r="BR2331" s="3"/>
      <c r="BS2331" s="3"/>
      <c r="BT2331" s="3"/>
      <c r="BU2331" s="3"/>
      <c r="BV2331" s="3"/>
      <c r="BW2331" s="3"/>
      <c r="BX2331" s="3"/>
      <c r="BY2331" s="3"/>
      <c r="BZ2331" s="3"/>
      <c r="CA2331" s="3"/>
      <c r="CB2331" s="3"/>
      <c r="CC2331" s="3"/>
      <c r="CD2331" s="3"/>
      <c r="CE2331" s="3"/>
      <c r="CF2331" s="3"/>
      <c r="CG2331" s="3"/>
      <c r="CH2331" s="3"/>
      <c r="CI2331" s="3"/>
      <c r="CJ2331" s="3"/>
      <c r="CK2331" s="3"/>
    </row>
    <row r="2332" spans="1:89" s="2" customFormat="1">
      <c r="A2332" s="140"/>
      <c r="B2332" s="21"/>
      <c r="C2332" s="7"/>
      <c r="D2332" s="44"/>
      <c r="E2332" s="44"/>
      <c r="F2332" s="44"/>
      <c r="G2332" s="44"/>
      <c r="H2332" s="44"/>
      <c r="I2332" s="44"/>
      <c r="J2332" s="44"/>
      <c r="K2332" s="44"/>
      <c r="L2332" s="44"/>
      <c r="M2332" s="44"/>
      <c r="N2332" s="44"/>
      <c r="O2332" s="44"/>
      <c r="P2332" s="44"/>
      <c r="Q2332" s="44"/>
      <c r="R2332" s="44"/>
      <c r="S2332" s="28"/>
      <c r="T2332" s="28"/>
      <c r="U2332" s="28"/>
      <c r="V2332" s="28"/>
      <c r="W2332" s="28"/>
      <c r="X2332" s="28"/>
      <c r="Y2332" s="28"/>
      <c r="Z2332" s="28"/>
      <c r="AA2332" s="28"/>
      <c r="AB2332" s="27"/>
      <c r="AC2332" s="27"/>
      <c r="AD2332" s="27"/>
      <c r="AE2332" s="27"/>
      <c r="AF2332" s="27"/>
      <c r="AG2332" s="27"/>
      <c r="AH2332" s="27"/>
      <c r="AI2332" s="27"/>
      <c r="AJ2332" s="27"/>
      <c r="AK2332" s="27"/>
      <c r="AL2332" s="27"/>
      <c r="AM2332" s="27"/>
      <c r="AN2332" s="27"/>
      <c r="AO2332" s="27"/>
      <c r="AP2332" s="27"/>
      <c r="AQ2332" s="27"/>
      <c r="AR2332" s="27"/>
      <c r="AS2332" s="3"/>
      <c r="AT2332" s="3"/>
      <c r="AU2332" s="3"/>
      <c r="AV2332" s="3"/>
      <c r="AW2332" s="3"/>
      <c r="AX2332" s="3"/>
      <c r="AY2332" s="3"/>
      <c r="AZ2332" s="3"/>
      <c r="BA2332" s="3"/>
      <c r="BB2332" s="3"/>
      <c r="BC2332" s="3"/>
      <c r="BD2332" s="3"/>
      <c r="BE2332" s="3"/>
      <c r="BF2332" s="3"/>
      <c r="BG2332" s="3"/>
      <c r="BH2332" s="3"/>
      <c r="BI2332" s="3"/>
      <c r="BJ2332" s="3"/>
      <c r="BK2332" s="3"/>
      <c r="BL2332" s="3"/>
      <c r="BM2332" s="3"/>
      <c r="BN2332" s="3"/>
      <c r="BO2332" s="3"/>
      <c r="BP2332" s="3"/>
      <c r="BQ2332" s="3"/>
      <c r="BR2332" s="3"/>
      <c r="BS2332" s="3"/>
      <c r="BT2332" s="3"/>
      <c r="BU2332" s="3"/>
      <c r="BV2332" s="3"/>
      <c r="BW2332" s="3"/>
      <c r="BX2332" s="3"/>
      <c r="BY2332" s="3"/>
      <c r="BZ2332" s="3"/>
      <c r="CA2332" s="3"/>
      <c r="CB2332" s="3"/>
      <c r="CC2332" s="3"/>
      <c r="CD2332" s="3"/>
      <c r="CE2332" s="3"/>
      <c r="CF2332" s="3"/>
      <c r="CG2332" s="3"/>
      <c r="CH2332" s="3"/>
      <c r="CI2332" s="3"/>
      <c r="CJ2332" s="3"/>
      <c r="CK2332" s="3"/>
    </row>
    <row r="2333" spans="1:89" s="2" customFormat="1">
      <c r="A2333" s="140"/>
      <c r="B2333" s="21"/>
      <c r="C2333" s="7"/>
      <c r="D2333" s="44"/>
      <c r="E2333" s="44"/>
      <c r="F2333" s="44"/>
      <c r="G2333" s="44"/>
      <c r="H2333" s="44"/>
      <c r="I2333" s="44"/>
      <c r="J2333" s="44"/>
      <c r="K2333" s="44"/>
      <c r="L2333" s="44"/>
      <c r="M2333" s="44"/>
      <c r="N2333" s="44"/>
      <c r="O2333" s="44"/>
      <c r="P2333" s="44"/>
      <c r="Q2333" s="44"/>
      <c r="R2333" s="44"/>
      <c r="S2333" s="28"/>
      <c r="T2333" s="28"/>
      <c r="U2333" s="28"/>
      <c r="V2333" s="28"/>
      <c r="W2333" s="28"/>
      <c r="X2333" s="28"/>
      <c r="Y2333" s="28"/>
      <c r="Z2333" s="28"/>
      <c r="AA2333" s="28"/>
      <c r="AB2333" s="27"/>
      <c r="AC2333" s="27"/>
      <c r="AD2333" s="27"/>
      <c r="AE2333" s="27"/>
      <c r="AF2333" s="27"/>
      <c r="AG2333" s="27"/>
      <c r="AH2333" s="27"/>
      <c r="AI2333" s="27"/>
      <c r="AJ2333" s="27"/>
      <c r="AK2333" s="27"/>
      <c r="AL2333" s="27"/>
      <c r="AM2333" s="27"/>
      <c r="AN2333" s="27"/>
      <c r="AO2333" s="27"/>
      <c r="AP2333" s="27"/>
      <c r="AQ2333" s="27"/>
      <c r="AR2333" s="27"/>
      <c r="AS2333" s="3"/>
      <c r="AT2333" s="3"/>
      <c r="AU2333" s="3"/>
      <c r="AV2333" s="3"/>
      <c r="AW2333" s="3"/>
      <c r="AX2333" s="3"/>
      <c r="AY2333" s="3"/>
      <c r="AZ2333" s="3"/>
      <c r="BA2333" s="3"/>
      <c r="BB2333" s="3"/>
      <c r="BC2333" s="3"/>
      <c r="BD2333" s="3"/>
      <c r="BE2333" s="3"/>
      <c r="BF2333" s="3"/>
      <c r="BG2333" s="3"/>
      <c r="BH2333" s="3"/>
      <c r="BI2333" s="3"/>
      <c r="BJ2333" s="3"/>
      <c r="BK2333" s="3"/>
      <c r="BL2333" s="3"/>
      <c r="BM2333" s="3"/>
      <c r="BN2333" s="3"/>
      <c r="BO2333" s="3"/>
      <c r="BP2333" s="3"/>
      <c r="BQ2333" s="3"/>
      <c r="BR2333" s="3"/>
      <c r="BS2333" s="3"/>
      <c r="BT2333" s="3"/>
      <c r="BU2333" s="3"/>
      <c r="BV2333" s="3"/>
      <c r="BW2333" s="3"/>
      <c r="BX2333" s="3"/>
      <c r="BY2333" s="3"/>
      <c r="BZ2333" s="3"/>
      <c r="CA2333" s="3"/>
      <c r="CB2333" s="3"/>
      <c r="CC2333" s="3"/>
      <c r="CD2333" s="3"/>
      <c r="CE2333" s="3"/>
      <c r="CF2333" s="3"/>
      <c r="CG2333" s="3"/>
      <c r="CH2333" s="3"/>
      <c r="CI2333" s="3"/>
      <c r="CJ2333" s="3"/>
      <c r="CK2333" s="3"/>
    </row>
    <row r="2334" spans="1:89" s="2" customFormat="1">
      <c r="A2334" s="140"/>
      <c r="B2334" s="21"/>
      <c r="C2334" s="7"/>
      <c r="D2334" s="44"/>
      <c r="E2334" s="44"/>
      <c r="F2334" s="44"/>
      <c r="G2334" s="44"/>
      <c r="H2334" s="44"/>
      <c r="I2334" s="44"/>
      <c r="J2334" s="44"/>
      <c r="K2334" s="44"/>
      <c r="L2334" s="44"/>
      <c r="M2334" s="44"/>
      <c r="N2334" s="44"/>
      <c r="O2334" s="44"/>
      <c r="P2334" s="44"/>
      <c r="Q2334" s="44"/>
      <c r="R2334" s="44"/>
      <c r="S2334" s="28"/>
      <c r="T2334" s="28"/>
      <c r="U2334" s="28"/>
      <c r="V2334" s="28"/>
      <c r="W2334" s="28"/>
      <c r="X2334" s="28"/>
      <c r="Y2334" s="28"/>
      <c r="Z2334" s="28"/>
      <c r="AA2334" s="28"/>
      <c r="AB2334" s="27"/>
      <c r="AC2334" s="27"/>
      <c r="AD2334" s="27"/>
      <c r="AE2334" s="27"/>
      <c r="AF2334" s="27"/>
      <c r="AG2334" s="27"/>
      <c r="AH2334" s="27"/>
      <c r="AI2334" s="27"/>
      <c r="AJ2334" s="27"/>
      <c r="AK2334" s="27"/>
      <c r="AL2334" s="27"/>
      <c r="AM2334" s="27"/>
      <c r="AN2334" s="27"/>
      <c r="AO2334" s="27"/>
      <c r="AP2334" s="27"/>
      <c r="AQ2334" s="27"/>
      <c r="AR2334" s="27"/>
      <c r="AS2334" s="3"/>
      <c r="AT2334" s="3"/>
      <c r="AU2334" s="3"/>
      <c r="AV2334" s="3"/>
      <c r="AW2334" s="3"/>
      <c r="AX2334" s="3"/>
      <c r="AY2334" s="3"/>
      <c r="AZ2334" s="3"/>
      <c r="BA2334" s="3"/>
      <c r="BB2334" s="3"/>
      <c r="BC2334" s="3"/>
      <c r="BD2334" s="3"/>
      <c r="BE2334" s="3"/>
      <c r="BF2334" s="3"/>
      <c r="BG2334" s="3"/>
      <c r="BH2334" s="3"/>
      <c r="BI2334" s="3"/>
      <c r="BJ2334" s="3"/>
      <c r="BK2334" s="3"/>
      <c r="BL2334" s="3"/>
      <c r="BM2334" s="3"/>
      <c r="BN2334" s="3"/>
      <c r="BO2334" s="3"/>
      <c r="BP2334" s="3"/>
      <c r="BQ2334" s="3"/>
      <c r="BR2334" s="3"/>
      <c r="BS2334" s="3"/>
      <c r="BT2334" s="3"/>
      <c r="BU2334" s="3"/>
      <c r="BV2334" s="3"/>
      <c r="BW2334" s="3"/>
      <c r="BX2334" s="3"/>
      <c r="BY2334" s="3"/>
      <c r="BZ2334" s="3"/>
      <c r="CA2334" s="3"/>
      <c r="CB2334" s="3"/>
      <c r="CC2334" s="3"/>
      <c r="CD2334" s="3"/>
      <c r="CE2334" s="3"/>
      <c r="CF2334" s="3"/>
      <c r="CG2334" s="3"/>
      <c r="CH2334" s="3"/>
      <c r="CI2334" s="3"/>
      <c r="CJ2334" s="3"/>
      <c r="CK2334" s="3"/>
    </row>
    <row r="2335" spans="1:89" s="2" customFormat="1">
      <c r="A2335" s="140"/>
      <c r="B2335" s="21"/>
      <c r="C2335" s="7"/>
      <c r="D2335" s="44"/>
      <c r="E2335" s="44"/>
      <c r="F2335" s="44"/>
      <c r="G2335" s="44"/>
      <c r="H2335" s="44"/>
      <c r="I2335" s="44"/>
      <c r="J2335" s="44"/>
      <c r="K2335" s="44"/>
      <c r="L2335" s="44"/>
      <c r="M2335" s="44"/>
      <c r="N2335" s="44"/>
      <c r="O2335" s="44"/>
      <c r="P2335" s="44"/>
      <c r="Q2335" s="44"/>
      <c r="R2335" s="44"/>
      <c r="S2335" s="28"/>
      <c r="T2335" s="28"/>
      <c r="U2335" s="28"/>
      <c r="V2335" s="28"/>
      <c r="W2335" s="28"/>
      <c r="X2335" s="28"/>
      <c r="Y2335" s="28"/>
      <c r="Z2335" s="28"/>
      <c r="AA2335" s="28"/>
      <c r="AB2335" s="27"/>
      <c r="AC2335" s="27"/>
      <c r="AD2335" s="27"/>
      <c r="AE2335" s="27"/>
      <c r="AF2335" s="27"/>
      <c r="AG2335" s="27"/>
      <c r="AH2335" s="27"/>
      <c r="AI2335" s="27"/>
      <c r="AJ2335" s="27"/>
      <c r="AK2335" s="27"/>
      <c r="AL2335" s="27"/>
      <c r="AM2335" s="27"/>
      <c r="AN2335" s="27"/>
      <c r="AO2335" s="27"/>
      <c r="AP2335" s="27"/>
      <c r="AQ2335" s="27"/>
      <c r="AR2335" s="27"/>
      <c r="AS2335" s="3"/>
      <c r="AT2335" s="3"/>
      <c r="AU2335" s="3"/>
      <c r="AV2335" s="3"/>
      <c r="AW2335" s="3"/>
      <c r="AX2335" s="3"/>
      <c r="AY2335" s="3"/>
      <c r="AZ2335" s="3"/>
      <c r="BA2335" s="3"/>
      <c r="BB2335" s="3"/>
      <c r="BC2335" s="3"/>
      <c r="BD2335" s="3"/>
      <c r="BE2335" s="3"/>
      <c r="BF2335" s="3"/>
      <c r="BG2335" s="3"/>
      <c r="BH2335" s="3"/>
      <c r="BI2335" s="3"/>
      <c r="BJ2335" s="3"/>
      <c r="BK2335" s="3"/>
      <c r="BL2335" s="3"/>
      <c r="BM2335" s="3"/>
      <c r="BN2335" s="3"/>
      <c r="BO2335" s="3"/>
      <c r="BP2335" s="3"/>
      <c r="BQ2335" s="3"/>
      <c r="BR2335" s="3"/>
      <c r="BS2335" s="3"/>
      <c r="BT2335" s="3"/>
      <c r="BU2335" s="3"/>
      <c r="BV2335" s="3"/>
      <c r="BW2335" s="3"/>
      <c r="BX2335" s="3"/>
      <c r="BY2335" s="3"/>
      <c r="BZ2335" s="3"/>
      <c r="CA2335" s="3"/>
      <c r="CB2335" s="3"/>
      <c r="CC2335" s="3"/>
      <c r="CD2335" s="3"/>
      <c r="CE2335" s="3"/>
      <c r="CF2335" s="3"/>
      <c r="CG2335" s="3"/>
      <c r="CH2335" s="3"/>
      <c r="CI2335" s="3"/>
      <c r="CJ2335" s="3"/>
      <c r="CK2335" s="3"/>
    </row>
    <row r="2336" spans="1:89" s="2" customFormat="1">
      <c r="A2336" s="140"/>
      <c r="B2336" s="21"/>
      <c r="C2336" s="7"/>
      <c r="D2336" s="44"/>
      <c r="E2336" s="44"/>
      <c r="F2336" s="44"/>
      <c r="G2336" s="44"/>
      <c r="H2336" s="44"/>
      <c r="I2336" s="44"/>
      <c r="J2336" s="44"/>
      <c r="K2336" s="44"/>
      <c r="L2336" s="44"/>
      <c r="M2336" s="44"/>
      <c r="N2336" s="44"/>
      <c r="O2336" s="44"/>
      <c r="P2336" s="44"/>
      <c r="Q2336" s="44"/>
      <c r="R2336" s="44"/>
      <c r="S2336" s="28"/>
      <c r="T2336" s="28"/>
      <c r="U2336" s="28"/>
      <c r="V2336" s="28"/>
      <c r="W2336" s="28"/>
      <c r="X2336" s="28"/>
      <c r="Y2336" s="28"/>
      <c r="Z2336" s="28"/>
      <c r="AA2336" s="28"/>
      <c r="AB2336" s="27"/>
      <c r="AC2336" s="27"/>
      <c r="AD2336" s="27"/>
      <c r="AE2336" s="27"/>
      <c r="AF2336" s="27"/>
      <c r="AG2336" s="27"/>
      <c r="AH2336" s="27"/>
      <c r="AI2336" s="27"/>
      <c r="AJ2336" s="27"/>
      <c r="AK2336" s="27"/>
      <c r="AL2336" s="27"/>
      <c r="AM2336" s="27"/>
      <c r="AN2336" s="27"/>
      <c r="AO2336" s="27"/>
      <c r="AP2336" s="27"/>
      <c r="AQ2336" s="27"/>
      <c r="AR2336" s="27"/>
      <c r="AS2336" s="3"/>
      <c r="AT2336" s="3"/>
      <c r="AU2336" s="3"/>
      <c r="AV2336" s="3"/>
      <c r="AW2336" s="3"/>
      <c r="AX2336" s="3"/>
      <c r="AY2336" s="3"/>
      <c r="AZ2336" s="3"/>
      <c r="BA2336" s="3"/>
      <c r="BB2336" s="3"/>
      <c r="BC2336" s="3"/>
      <c r="BD2336" s="3"/>
      <c r="BE2336" s="3"/>
      <c r="BF2336" s="3"/>
      <c r="BG2336" s="3"/>
      <c r="BH2336" s="3"/>
      <c r="BI2336" s="3"/>
      <c r="BJ2336" s="3"/>
      <c r="BK2336" s="3"/>
      <c r="BL2336" s="3"/>
      <c r="BM2336" s="3"/>
      <c r="BN2336" s="3"/>
      <c r="BO2336" s="3"/>
      <c r="BP2336" s="3"/>
      <c r="BQ2336" s="3"/>
      <c r="BR2336" s="3"/>
      <c r="BS2336" s="3"/>
      <c r="BT2336" s="3"/>
      <c r="BU2336" s="3"/>
      <c r="BV2336" s="3"/>
      <c r="BW2336" s="3"/>
      <c r="BX2336" s="3"/>
      <c r="BY2336" s="3"/>
      <c r="BZ2336" s="3"/>
      <c r="CA2336" s="3"/>
      <c r="CB2336" s="3"/>
      <c r="CC2336" s="3"/>
      <c r="CD2336" s="3"/>
      <c r="CE2336" s="3"/>
      <c r="CF2336" s="3"/>
      <c r="CG2336" s="3"/>
      <c r="CH2336" s="3"/>
      <c r="CI2336" s="3"/>
      <c r="CJ2336" s="3"/>
      <c r="CK2336" s="3"/>
    </row>
    <row r="2337" spans="1:89" s="2" customFormat="1">
      <c r="A2337" s="140"/>
      <c r="B2337" s="21"/>
      <c r="C2337" s="7"/>
      <c r="D2337" s="44"/>
      <c r="E2337" s="44"/>
      <c r="F2337" s="44"/>
      <c r="G2337" s="44"/>
      <c r="H2337" s="44"/>
      <c r="I2337" s="44"/>
      <c r="J2337" s="44"/>
      <c r="K2337" s="44"/>
      <c r="L2337" s="44"/>
      <c r="M2337" s="44"/>
      <c r="N2337" s="44"/>
      <c r="O2337" s="44"/>
      <c r="P2337" s="44"/>
      <c r="Q2337" s="44"/>
      <c r="R2337" s="44"/>
      <c r="S2337" s="28"/>
      <c r="T2337" s="28"/>
      <c r="U2337" s="28"/>
      <c r="V2337" s="28"/>
      <c r="W2337" s="28"/>
      <c r="X2337" s="28"/>
      <c r="Y2337" s="28"/>
      <c r="Z2337" s="28"/>
      <c r="AA2337" s="28"/>
      <c r="AB2337" s="27"/>
      <c r="AC2337" s="27"/>
      <c r="AD2337" s="27"/>
      <c r="AE2337" s="27"/>
      <c r="AF2337" s="27"/>
      <c r="AG2337" s="27"/>
      <c r="AH2337" s="27"/>
      <c r="AI2337" s="27"/>
      <c r="AJ2337" s="27"/>
      <c r="AK2337" s="27"/>
      <c r="AL2337" s="27"/>
      <c r="AM2337" s="27"/>
      <c r="AN2337" s="27"/>
      <c r="AO2337" s="27"/>
      <c r="AP2337" s="27"/>
      <c r="AQ2337" s="27"/>
      <c r="AR2337" s="27"/>
      <c r="AS2337" s="3"/>
      <c r="AT2337" s="3"/>
      <c r="AU2337" s="3"/>
      <c r="AV2337" s="3"/>
      <c r="AW2337" s="3"/>
      <c r="AX2337" s="3"/>
      <c r="AY2337" s="3"/>
      <c r="AZ2337" s="3"/>
      <c r="BA2337" s="3"/>
      <c r="BB2337" s="3"/>
      <c r="BC2337" s="3"/>
      <c r="BD2337" s="3"/>
      <c r="BE2337" s="3"/>
      <c r="BF2337" s="3"/>
      <c r="BG2337" s="3"/>
      <c r="BH2337" s="3"/>
      <c r="BI2337" s="3"/>
      <c r="BJ2337" s="3"/>
      <c r="BK2337" s="3"/>
      <c r="BL2337" s="3"/>
      <c r="BM2337" s="3"/>
      <c r="BN2337" s="3"/>
      <c r="BO2337" s="3"/>
      <c r="BP2337" s="3"/>
      <c r="BQ2337" s="3"/>
      <c r="BR2337" s="3"/>
      <c r="BS2337" s="3"/>
      <c r="BT2337" s="3"/>
      <c r="BU2337" s="3"/>
      <c r="BV2337" s="3"/>
      <c r="BW2337" s="3"/>
      <c r="BX2337" s="3"/>
      <c r="BY2337" s="3"/>
      <c r="BZ2337" s="3"/>
      <c r="CA2337" s="3"/>
      <c r="CB2337" s="3"/>
      <c r="CC2337" s="3"/>
      <c r="CD2337" s="3"/>
      <c r="CE2337" s="3"/>
      <c r="CF2337" s="3"/>
      <c r="CG2337" s="3"/>
      <c r="CH2337" s="3"/>
      <c r="CI2337" s="3"/>
      <c r="CJ2337" s="3"/>
      <c r="CK2337" s="3"/>
    </row>
    <row r="2338" spans="1:89" s="2" customFormat="1">
      <c r="A2338" s="140"/>
      <c r="B2338" s="21"/>
      <c r="C2338" s="7"/>
      <c r="D2338" s="44"/>
      <c r="E2338" s="44"/>
      <c r="F2338" s="44"/>
      <c r="G2338" s="44"/>
      <c r="H2338" s="44"/>
      <c r="I2338" s="44"/>
      <c r="J2338" s="44"/>
      <c r="K2338" s="44"/>
      <c r="L2338" s="44"/>
      <c r="M2338" s="44"/>
      <c r="N2338" s="44"/>
      <c r="O2338" s="44"/>
      <c r="P2338" s="44"/>
      <c r="Q2338" s="44"/>
      <c r="R2338" s="44"/>
      <c r="S2338" s="28"/>
      <c r="T2338" s="28"/>
      <c r="U2338" s="28"/>
      <c r="V2338" s="28"/>
      <c r="W2338" s="28"/>
      <c r="X2338" s="28"/>
      <c r="Y2338" s="28"/>
      <c r="Z2338" s="28"/>
      <c r="AA2338" s="28"/>
      <c r="AB2338" s="27"/>
      <c r="AC2338" s="27"/>
      <c r="AD2338" s="27"/>
      <c r="AE2338" s="27"/>
      <c r="AF2338" s="27"/>
      <c r="AG2338" s="27"/>
      <c r="AH2338" s="27"/>
      <c r="AI2338" s="27"/>
      <c r="AJ2338" s="27"/>
      <c r="AK2338" s="27"/>
      <c r="AL2338" s="27"/>
      <c r="AM2338" s="27"/>
      <c r="AN2338" s="27"/>
      <c r="AO2338" s="27"/>
      <c r="AP2338" s="27"/>
      <c r="AQ2338" s="27"/>
      <c r="AR2338" s="27"/>
      <c r="AS2338" s="3"/>
      <c r="AT2338" s="3"/>
      <c r="AU2338" s="3"/>
      <c r="AV2338" s="3"/>
      <c r="AW2338" s="3"/>
      <c r="AX2338" s="3"/>
      <c r="AY2338" s="3"/>
      <c r="AZ2338" s="3"/>
      <c r="BA2338" s="3"/>
      <c r="BB2338" s="3"/>
      <c r="BC2338" s="3"/>
      <c r="BD2338" s="3"/>
      <c r="BE2338" s="3"/>
      <c r="BF2338" s="3"/>
      <c r="BG2338" s="3"/>
      <c r="BH2338" s="3"/>
      <c r="BI2338" s="3"/>
      <c r="BJ2338" s="3"/>
      <c r="BK2338" s="3"/>
      <c r="BL2338" s="3"/>
      <c r="BM2338" s="3"/>
      <c r="BN2338" s="3"/>
      <c r="BO2338" s="3"/>
      <c r="BP2338" s="3"/>
      <c r="BQ2338" s="3"/>
      <c r="BR2338" s="3"/>
      <c r="BS2338" s="3"/>
      <c r="BT2338" s="3"/>
      <c r="BU2338" s="3"/>
      <c r="BV2338" s="3"/>
      <c r="BW2338" s="3"/>
      <c r="BX2338" s="3"/>
      <c r="BY2338" s="3"/>
      <c r="BZ2338" s="3"/>
      <c r="CA2338" s="3"/>
      <c r="CB2338" s="3"/>
      <c r="CC2338" s="3"/>
      <c r="CD2338" s="3"/>
      <c r="CE2338" s="3"/>
      <c r="CF2338" s="3"/>
      <c r="CG2338" s="3"/>
      <c r="CH2338" s="3"/>
      <c r="CI2338" s="3"/>
      <c r="CJ2338" s="3"/>
      <c r="CK2338" s="3"/>
    </row>
    <row r="2339" spans="1:89" s="2" customFormat="1">
      <c r="A2339" s="140"/>
      <c r="B2339" s="21"/>
      <c r="C2339" s="7"/>
      <c r="D2339" s="44"/>
      <c r="E2339" s="44"/>
      <c r="F2339" s="44"/>
      <c r="G2339" s="44"/>
      <c r="H2339" s="44"/>
      <c r="I2339" s="44"/>
      <c r="J2339" s="44"/>
      <c r="K2339" s="44"/>
      <c r="L2339" s="44"/>
      <c r="M2339" s="44"/>
      <c r="N2339" s="44"/>
      <c r="O2339" s="44"/>
      <c r="P2339" s="44"/>
      <c r="Q2339" s="44"/>
      <c r="R2339" s="44"/>
      <c r="S2339" s="28"/>
      <c r="T2339" s="28"/>
      <c r="U2339" s="28"/>
      <c r="V2339" s="28"/>
      <c r="W2339" s="28"/>
      <c r="X2339" s="28"/>
      <c r="Y2339" s="28"/>
      <c r="Z2339" s="28"/>
      <c r="AA2339" s="28"/>
      <c r="AB2339" s="27"/>
      <c r="AC2339" s="27"/>
      <c r="AD2339" s="27"/>
      <c r="AE2339" s="27"/>
      <c r="AF2339" s="27"/>
      <c r="AG2339" s="27"/>
      <c r="AH2339" s="27"/>
      <c r="AI2339" s="27"/>
      <c r="AJ2339" s="27"/>
      <c r="AK2339" s="27"/>
      <c r="AL2339" s="27"/>
      <c r="AM2339" s="27"/>
      <c r="AN2339" s="27"/>
      <c r="AO2339" s="27"/>
      <c r="AP2339" s="27"/>
      <c r="AQ2339" s="27"/>
      <c r="AR2339" s="27"/>
      <c r="AS2339" s="3"/>
      <c r="AT2339" s="3"/>
      <c r="AU2339" s="3"/>
      <c r="AV2339" s="3"/>
      <c r="AW2339" s="3"/>
      <c r="AX2339" s="3"/>
      <c r="AY2339" s="3"/>
      <c r="AZ2339" s="3"/>
      <c r="BA2339" s="3"/>
      <c r="BB2339" s="3"/>
      <c r="BC2339" s="3"/>
      <c r="BD2339" s="3"/>
      <c r="BE2339" s="3"/>
      <c r="BF2339" s="3"/>
      <c r="BG2339" s="3"/>
      <c r="BH2339" s="3"/>
      <c r="BI2339" s="3"/>
      <c r="BJ2339" s="3"/>
      <c r="BK2339" s="3"/>
      <c r="BL2339" s="3"/>
      <c r="BM2339" s="3"/>
      <c r="BN2339" s="3"/>
      <c r="BO2339" s="3"/>
      <c r="BP2339" s="3"/>
      <c r="BQ2339" s="3"/>
      <c r="BR2339" s="3"/>
      <c r="BS2339" s="3"/>
      <c r="BT2339" s="3"/>
      <c r="BU2339" s="3"/>
      <c r="BV2339" s="3"/>
      <c r="BW2339" s="3"/>
      <c r="BX2339" s="3"/>
      <c r="BY2339" s="3"/>
      <c r="BZ2339" s="3"/>
      <c r="CA2339" s="3"/>
      <c r="CB2339" s="3"/>
      <c r="CC2339" s="3"/>
      <c r="CD2339" s="3"/>
      <c r="CE2339" s="3"/>
      <c r="CF2339" s="3"/>
      <c r="CG2339" s="3"/>
      <c r="CH2339" s="3"/>
      <c r="CI2339" s="3"/>
      <c r="CJ2339" s="3"/>
      <c r="CK2339" s="3"/>
    </row>
    <row r="2340" spans="1:89" s="2" customFormat="1">
      <c r="A2340" s="140"/>
      <c r="B2340" s="21"/>
      <c r="C2340" s="7"/>
      <c r="D2340" s="44"/>
      <c r="E2340" s="44"/>
      <c r="F2340" s="44"/>
      <c r="G2340" s="44"/>
      <c r="H2340" s="44"/>
      <c r="I2340" s="44"/>
      <c r="J2340" s="44"/>
      <c r="K2340" s="44"/>
      <c r="L2340" s="44"/>
      <c r="M2340" s="44"/>
      <c r="N2340" s="44"/>
      <c r="O2340" s="44"/>
      <c r="P2340" s="44"/>
      <c r="Q2340" s="44"/>
      <c r="R2340" s="44"/>
      <c r="S2340" s="28"/>
      <c r="T2340" s="28"/>
      <c r="U2340" s="28"/>
      <c r="V2340" s="28"/>
      <c r="W2340" s="28"/>
      <c r="X2340" s="28"/>
      <c r="Y2340" s="28"/>
      <c r="Z2340" s="28"/>
      <c r="AA2340" s="28"/>
      <c r="AB2340" s="27"/>
      <c r="AC2340" s="27"/>
      <c r="AD2340" s="27"/>
      <c r="AE2340" s="27"/>
      <c r="AF2340" s="27"/>
      <c r="AG2340" s="27"/>
      <c r="AH2340" s="27"/>
      <c r="AI2340" s="27"/>
      <c r="AJ2340" s="27"/>
      <c r="AK2340" s="27"/>
      <c r="AL2340" s="27"/>
      <c r="AM2340" s="27"/>
      <c r="AN2340" s="27"/>
      <c r="AO2340" s="27"/>
      <c r="AP2340" s="27"/>
      <c r="AQ2340" s="27"/>
      <c r="AR2340" s="27"/>
      <c r="AS2340" s="3"/>
      <c r="AT2340" s="3"/>
      <c r="AU2340" s="3"/>
      <c r="AV2340" s="3"/>
      <c r="AW2340" s="3"/>
      <c r="AX2340" s="3"/>
      <c r="AY2340" s="3"/>
      <c r="AZ2340" s="3"/>
      <c r="BA2340" s="3"/>
      <c r="BB2340" s="3"/>
      <c r="BC2340" s="3"/>
      <c r="BD2340" s="3"/>
      <c r="BE2340" s="3"/>
      <c r="BF2340" s="3"/>
      <c r="BG2340" s="3"/>
      <c r="BH2340" s="3"/>
      <c r="BI2340" s="3"/>
      <c r="BJ2340" s="3"/>
      <c r="BK2340" s="3"/>
      <c r="BL2340" s="3"/>
      <c r="BM2340" s="3"/>
      <c r="BN2340" s="3"/>
      <c r="BO2340" s="3"/>
      <c r="BP2340" s="3"/>
      <c r="BQ2340" s="3"/>
      <c r="BR2340" s="3"/>
      <c r="BS2340" s="3"/>
      <c r="BT2340" s="3"/>
      <c r="BU2340" s="3"/>
      <c r="BV2340" s="3"/>
      <c r="BW2340" s="3"/>
      <c r="BX2340" s="3"/>
      <c r="BY2340" s="3"/>
      <c r="BZ2340" s="3"/>
      <c r="CA2340" s="3"/>
      <c r="CB2340" s="3"/>
      <c r="CC2340" s="3"/>
      <c r="CD2340" s="3"/>
      <c r="CE2340" s="3"/>
      <c r="CF2340" s="3"/>
      <c r="CG2340" s="3"/>
      <c r="CH2340" s="3"/>
      <c r="CI2340" s="3"/>
      <c r="CJ2340" s="3"/>
      <c r="CK2340" s="3"/>
    </row>
    <row r="2341" spans="1:89" s="2" customFormat="1">
      <c r="A2341" s="140"/>
      <c r="B2341" s="21"/>
      <c r="C2341" s="7"/>
      <c r="D2341" s="44"/>
      <c r="E2341" s="44"/>
      <c r="F2341" s="44"/>
      <c r="G2341" s="44"/>
      <c r="H2341" s="44"/>
      <c r="I2341" s="44"/>
      <c r="J2341" s="44"/>
      <c r="K2341" s="44"/>
      <c r="L2341" s="44"/>
      <c r="M2341" s="44"/>
      <c r="N2341" s="44"/>
      <c r="O2341" s="44"/>
      <c r="P2341" s="44"/>
      <c r="Q2341" s="44"/>
      <c r="R2341" s="44"/>
      <c r="S2341" s="28"/>
      <c r="T2341" s="28"/>
      <c r="U2341" s="28"/>
      <c r="V2341" s="28"/>
      <c r="W2341" s="28"/>
      <c r="X2341" s="28"/>
      <c r="Y2341" s="28"/>
      <c r="Z2341" s="28"/>
      <c r="AA2341" s="28"/>
      <c r="AB2341" s="27"/>
      <c r="AC2341" s="27"/>
      <c r="AD2341" s="27"/>
      <c r="AE2341" s="27"/>
      <c r="AF2341" s="27"/>
      <c r="AG2341" s="27"/>
      <c r="AH2341" s="27"/>
      <c r="AI2341" s="27"/>
      <c r="AJ2341" s="27"/>
      <c r="AK2341" s="27"/>
      <c r="AL2341" s="27"/>
      <c r="AM2341" s="27"/>
      <c r="AN2341" s="27"/>
      <c r="AO2341" s="27"/>
      <c r="AP2341" s="27"/>
      <c r="AQ2341" s="27"/>
      <c r="AR2341" s="27"/>
      <c r="AS2341" s="3"/>
      <c r="AT2341" s="3"/>
      <c r="AU2341" s="3"/>
      <c r="AV2341" s="3"/>
      <c r="AW2341" s="3"/>
      <c r="AX2341" s="3"/>
      <c r="AY2341" s="3"/>
      <c r="AZ2341" s="3"/>
      <c r="BA2341" s="3"/>
      <c r="BB2341" s="3"/>
      <c r="BC2341" s="3"/>
      <c r="BD2341" s="3"/>
      <c r="BE2341" s="3"/>
      <c r="BF2341" s="3"/>
      <c r="BG2341" s="3"/>
      <c r="BH2341" s="3"/>
      <c r="BI2341" s="3"/>
      <c r="BJ2341" s="3"/>
      <c r="BK2341" s="3"/>
      <c r="BL2341" s="3"/>
      <c r="BM2341" s="3"/>
      <c r="BN2341" s="3"/>
      <c r="BO2341" s="3"/>
      <c r="BP2341" s="3"/>
      <c r="BQ2341" s="3"/>
      <c r="BR2341" s="3"/>
      <c r="BS2341" s="3"/>
      <c r="BT2341" s="3"/>
      <c r="BU2341" s="3"/>
      <c r="BV2341" s="3"/>
      <c r="BW2341" s="3"/>
      <c r="BX2341" s="3"/>
      <c r="BY2341" s="3"/>
      <c r="BZ2341" s="3"/>
      <c r="CA2341" s="3"/>
      <c r="CB2341" s="3"/>
      <c r="CC2341" s="3"/>
      <c r="CD2341" s="3"/>
      <c r="CE2341" s="3"/>
      <c r="CF2341" s="3"/>
      <c r="CG2341" s="3"/>
      <c r="CH2341" s="3"/>
      <c r="CI2341" s="3"/>
      <c r="CJ2341" s="3"/>
      <c r="CK2341" s="3"/>
    </row>
    <row r="2342" spans="1:89" s="2" customFormat="1">
      <c r="A2342" s="140"/>
      <c r="B2342" s="21"/>
      <c r="C2342" s="7"/>
      <c r="D2342" s="44"/>
      <c r="E2342" s="44"/>
      <c r="F2342" s="44"/>
      <c r="G2342" s="44"/>
      <c r="H2342" s="44"/>
      <c r="I2342" s="44"/>
      <c r="J2342" s="44"/>
      <c r="K2342" s="44"/>
      <c r="L2342" s="44"/>
      <c r="M2342" s="44"/>
      <c r="N2342" s="44"/>
      <c r="O2342" s="44"/>
      <c r="P2342" s="44"/>
      <c r="Q2342" s="44"/>
      <c r="R2342" s="44"/>
      <c r="S2342" s="28"/>
      <c r="T2342" s="28"/>
      <c r="U2342" s="28"/>
      <c r="V2342" s="28"/>
      <c r="W2342" s="28"/>
      <c r="X2342" s="28"/>
      <c r="Y2342" s="28"/>
      <c r="Z2342" s="28"/>
      <c r="AA2342" s="28"/>
      <c r="AB2342" s="27"/>
      <c r="AC2342" s="27"/>
      <c r="AD2342" s="27"/>
      <c r="AE2342" s="27"/>
      <c r="AF2342" s="27"/>
      <c r="AG2342" s="27"/>
      <c r="AH2342" s="27"/>
      <c r="AI2342" s="27"/>
      <c r="AJ2342" s="27"/>
      <c r="AK2342" s="27"/>
      <c r="AL2342" s="27"/>
      <c r="AM2342" s="27"/>
      <c r="AN2342" s="27"/>
      <c r="AO2342" s="27"/>
      <c r="AP2342" s="27"/>
      <c r="AQ2342" s="27"/>
      <c r="AR2342" s="27"/>
      <c r="AS2342" s="3"/>
      <c r="AT2342" s="3"/>
      <c r="AU2342" s="3"/>
      <c r="AV2342" s="3"/>
      <c r="AW2342" s="3"/>
      <c r="AX2342" s="3"/>
      <c r="AY2342" s="3"/>
      <c r="AZ2342" s="3"/>
      <c r="BA2342" s="3"/>
      <c r="BB2342" s="3"/>
      <c r="BC2342" s="3"/>
      <c r="BD2342" s="3"/>
      <c r="BE2342" s="3"/>
      <c r="BF2342" s="3"/>
      <c r="BG2342" s="3"/>
      <c r="BH2342" s="3"/>
      <c r="BI2342" s="3"/>
      <c r="BJ2342" s="3"/>
      <c r="BK2342" s="3"/>
      <c r="BL2342" s="3"/>
      <c r="BM2342" s="3"/>
      <c r="BN2342" s="3"/>
      <c r="BO2342" s="3"/>
      <c r="BP2342" s="3"/>
      <c r="BQ2342" s="3"/>
      <c r="BR2342" s="3"/>
      <c r="BS2342" s="3"/>
      <c r="BT2342" s="3"/>
      <c r="BU2342" s="3"/>
      <c r="BV2342" s="3"/>
      <c r="BW2342" s="3"/>
      <c r="BX2342" s="3"/>
      <c r="BY2342" s="3"/>
      <c r="BZ2342" s="3"/>
      <c r="CA2342" s="3"/>
      <c r="CB2342" s="3"/>
      <c r="CC2342" s="3"/>
      <c r="CD2342" s="3"/>
      <c r="CE2342" s="3"/>
      <c r="CF2342" s="3"/>
      <c r="CG2342" s="3"/>
      <c r="CH2342" s="3"/>
      <c r="CI2342" s="3"/>
      <c r="CJ2342" s="3"/>
      <c r="CK2342" s="3"/>
    </row>
    <row r="2343" spans="1:89" s="2" customFormat="1">
      <c r="A2343" s="140"/>
      <c r="B2343" s="21"/>
      <c r="C2343" s="7"/>
      <c r="D2343" s="44"/>
      <c r="E2343" s="44"/>
      <c r="F2343" s="44"/>
      <c r="G2343" s="44"/>
      <c r="H2343" s="44"/>
      <c r="I2343" s="44"/>
      <c r="J2343" s="44"/>
      <c r="K2343" s="44"/>
      <c r="L2343" s="44"/>
      <c r="M2343" s="44"/>
      <c r="N2343" s="44"/>
      <c r="O2343" s="44"/>
      <c r="P2343" s="44"/>
      <c r="Q2343" s="44"/>
      <c r="R2343" s="44"/>
      <c r="S2343" s="28"/>
      <c r="T2343" s="28"/>
      <c r="U2343" s="28"/>
      <c r="V2343" s="28"/>
      <c r="W2343" s="28"/>
      <c r="X2343" s="28"/>
      <c r="Y2343" s="28"/>
      <c r="Z2343" s="28"/>
      <c r="AA2343" s="28"/>
      <c r="AB2343" s="27"/>
      <c r="AC2343" s="27"/>
      <c r="AD2343" s="27"/>
      <c r="AE2343" s="27"/>
      <c r="AF2343" s="27"/>
      <c r="AG2343" s="27"/>
      <c r="AH2343" s="27"/>
      <c r="AI2343" s="27"/>
      <c r="AJ2343" s="27"/>
      <c r="AK2343" s="27"/>
      <c r="AL2343" s="27"/>
      <c r="AM2343" s="27"/>
      <c r="AN2343" s="27"/>
      <c r="AO2343" s="27"/>
      <c r="AP2343" s="27"/>
      <c r="AQ2343" s="27"/>
      <c r="AR2343" s="27"/>
      <c r="AS2343" s="3"/>
      <c r="AT2343" s="3"/>
      <c r="AU2343" s="3"/>
      <c r="AV2343" s="3"/>
      <c r="AW2343" s="3"/>
      <c r="AX2343" s="3"/>
      <c r="AY2343" s="3"/>
      <c r="AZ2343" s="3"/>
      <c r="BA2343" s="3"/>
      <c r="BB2343" s="3"/>
      <c r="BC2343" s="3"/>
      <c r="BD2343" s="3"/>
      <c r="BE2343" s="3"/>
      <c r="BF2343" s="3"/>
      <c r="BG2343" s="3"/>
      <c r="BH2343" s="3"/>
      <c r="BI2343" s="3"/>
      <c r="BJ2343" s="3"/>
      <c r="BK2343" s="3"/>
      <c r="BL2343" s="3"/>
      <c r="BM2343" s="3"/>
      <c r="BN2343" s="3"/>
      <c r="BO2343" s="3"/>
      <c r="BP2343" s="3"/>
      <c r="BQ2343" s="3"/>
      <c r="BR2343" s="3"/>
      <c r="BS2343" s="3"/>
      <c r="BT2343" s="3"/>
      <c r="BU2343" s="3"/>
      <c r="BV2343" s="3"/>
      <c r="BW2343" s="3"/>
      <c r="BX2343" s="3"/>
      <c r="BY2343" s="3"/>
      <c r="BZ2343" s="3"/>
      <c r="CA2343" s="3"/>
      <c r="CB2343" s="3"/>
      <c r="CC2343" s="3"/>
      <c r="CD2343" s="3"/>
      <c r="CE2343" s="3"/>
      <c r="CF2343" s="3"/>
      <c r="CG2343" s="3"/>
      <c r="CH2343" s="3"/>
      <c r="CI2343" s="3"/>
      <c r="CJ2343" s="3"/>
      <c r="CK2343" s="3"/>
    </row>
    <row r="2344" spans="1:89" s="2" customFormat="1">
      <c r="A2344" s="140"/>
      <c r="B2344" s="21"/>
      <c r="C2344" s="7"/>
      <c r="D2344" s="44"/>
      <c r="E2344" s="44"/>
      <c r="F2344" s="44"/>
      <c r="G2344" s="44"/>
      <c r="H2344" s="44"/>
      <c r="I2344" s="44"/>
      <c r="J2344" s="44"/>
      <c r="K2344" s="44"/>
      <c r="L2344" s="44"/>
      <c r="M2344" s="44"/>
      <c r="N2344" s="44"/>
      <c r="O2344" s="44"/>
      <c r="P2344" s="44"/>
      <c r="Q2344" s="44"/>
      <c r="R2344" s="44"/>
      <c r="S2344" s="28"/>
      <c r="T2344" s="28"/>
      <c r="U2344" s="28"/>
      <c r="V2344" s="28"/>
      <c r="W2344" s="28"/>
      <c r="X2344" s="28"/>
      <c r="Y2344" s="28"/>
      <c r="Z2344" s="28"/>
      <c r="AA2344" s="28"/>
      <c r="AB2344" s="27"/>
      <c r="AC2344" s="27"/>
      <c r="AD2344" s="27"/>
      <c r="AE2344" s="27"/>
      <c r="AF2344" s="27"/>
      <c r="AG2344" s="27"/>
      <c r="AH2344" s="27"/>
      <c r="AI2344" s="27"/>
      <c r="AJ2344" s="27"/>
      <c r="AK2344" s="27"/>
      <c r="AL2344" s="27"/>
      <c r="AM2344" s="27"/>
      <c r="AN2344" s="27"/>
      <c r="AO2344" s="27"/>
      <c r="AP2344" s="27"/>
      <c r="AQ2344" s="27"/>
      <c r="AR2344" s="27"/>
      <c r="AS2344" s="3"/>
      <c r="AT2344" s="3"/>
      <c r="AU2344" s="3"/>
      <c r="AV2344" s="3"/>
      <c r="AW2344" s="3"/>
      <c r="AX2344" s="3"/>
      <c r="AY2344" s="3"/>
      <c r="AZ2344" s="3"/>
      <c r="BA2344" s="3"/>
      <c r="BB2344" s="3"/>
      <c r="BC2344" s="3"/>
      <c r="BD2344" s="3"/>
      <c r="BE2344" s="3"/>
      <c r="BF2344" s="3"/>
      <c r="BG2344" s="3"/>
      <c r="BH2344" s="3"/>
      <c r="BI2344" s="3"/>
      <c r="BJ2344" s="3"/>
      <c r="BK2344" s="3"/>
      <c r="BL2344" s="3"/>
      <c r="BM2344" s="3"/>
      <c r="BN2344" s="3"/>
      <c r="BO2344" s="3"/>
      <c r="BP2344" s="3"/>
      <c r="BQ2344" s="3"/>
      <c r="BR2344" s="3"/>
      <c r="BS2344" s="3"/>
      <c r="BT2344" s="3"/>
      <c r="BU2344" s="3"/>
      <c r="BV2344" s="3"/>
      <c r="BW2344" s="3"/>
      <c r="BX2344" s="3"/>
      <c r="BY2344" s="3"/>
      <c r="BZ2344" s="3"/>
      <c r="CA2344" s="3"/>
      <c r="CB2344" s="3"/>
      <c r="CC2344" s="3"/>
      <c r="CD2344" s="3"/>
      <c r="CE2344" s="3"/>
      <c r="CF2344" s="3"/>
      <c r="CG2344" s="3"/>
      <c r="CH2344" s="3"/>
      <c r="CI2344" s="3"/>
      <c r="CJ2344" s="3"/>
      <c r="CK2344" s="3"/>
    </row>
    <row r="2345" spans="1:89" s="2" customFormat="1">
      <c r="A2345" s="140"/>
      <c r="B2345" s="21"/>
      <c r="C2345" s="7"/>
      <c r="D2345" s="44"/>
      <c r="E2345" s="44"/>
      <c r="F2345" s="44"/>
      <c r="G2345" s="44"/>
      <c r="H2345" s="44"/>
      <c r="I2345" s="44"/>
      <c r="J2345" s="44"/>
      <c r="K2345" s="44"/>
      <c r="L2345" s="44"/>
      <c r="M2345" s="44"/>
      <c r="N2345" s="44"/>
      <c r="O2345" s="44"/>
      <c r="P2345" s="44"/>
      <c r="Q2345" s="44"/>
      <c r="R2345" s="44"/>
      <c r="S2345" s="28"/>
      <c r="T2345" s="28"/>
      <c r="U2345" s="28"/>
      <c r="V2345" s="28"/>
      <c r="W2345" s="28"/>
      <c r="X2345" s="28"/>
      <c r="Y2345" s="28"/>
      <c r="Z2345" s="28"/>
      <c r="AA2345" s="28"/>
      <c r="AB2345" s="27"/>
      <c r="AC2345" s="27"/>
      <c r="AD2345" s="27"/>
      <c r="AE2345" s="27"/>
      <c r="AF2345" s="27"/>
      <c r="AG2345" s="27"/>
      <c r="AH2345" s="27"/>
      <c r="AI2345" s="27"/>
      <c r="AJ2345" s="27"/>
      <c r="AK2345" s="27"/>
      <c r="AL2345" s="27"/>
      <c r="AM2345" s="27"/>
      <c r="AN2345" s="27"/>
      <c r="AO2345" s="27"/>
      <c r="AP2345" s="27"/>
      <c r="AQ2345" s="27"/>
      <c r="AR2345" s="27"/>
      <c r="AS2345" s="3"/>
      <c r="AT2345" s="3"/>
      <c r="AU2345" s="3"/>
      <c r="AV2345" s="3"/>
      <c r="AW2345" s="3"/>
      <c r="AX2345" s="3"/>
      <c r="AY2345" s="3"/>
      <c r="AZ2345" s="3"/>
      <c r="BA2345" s="3"/>
      <c r="BB2345" s="3"/>
      <c r="BC2345" s="3"/>
      <c r="BD2345" s="3"/>
      <c r="BE2345" s="3"/>
      <c r="BF2345" s="3"/>
      <c r="BG2345" s="3"/>
      <c r="BH2345" s="3"/>
      <c r="BI2345" s="3"/>
      <c r="BJ2345" s="3"/>
      <c r="BK2345" s="3"/>
      <c r="BL2345" s="3"/>
      <c r="BM2345" s="3"/>
      <c r="BN2345" s="3"/>
      <c r="BO2345" s="3"/>
      <c r="BP2345" s="3"/>
      <c r="BQ2345" s="3"/>
      <c r="BR2345" s="3"/>
      <c r="BS2345" s="3"/>
      <c r="BT2345" s="3"/>
      <c r="BU2345" s="3"/>
      <c r="BV2345" s="3"/>
      <c r="BW2345" s="3"/>
      <c r="BX2345" s="3"/>
      <c r="BY2345" s="3"/>
      <c r="BZ2345" s="3"/>
      <c r="CA2345" s="3"/>
      <c r="CB2345" s="3"/>
      <c r="CC2345" s="3"/>
      <c r="CD2345" s="3"/>
      <c r="CE2345" s="3"/>
      <c r="CF2345" s="3"/>
      <c r="CG2345" s="3"/>
      <c r="CH2345" s="3"/>
      <c r="CI2345" s="3"/>
      <c r="CJ2345" s="3"/>
      <c r="CK2345" s="3"/>
    </row>
    <row r="2346" spans="1:89" s="2" customFormat="1">
      <c r="A2346" s="140"/>
      <c r="B2346" s="21"/>
      <c r="C2346" s="7"/>
      <c r="D2346" s="44"/>
      <c r="E2346" s="44"/>
      <c r="F2346" s="44"/>
      <c r="G2346" s="44"/>
      <c r="H2346" s="44"/>
      <c r="I2346" s="44"/>
      <c r="J2346" s="44"/>
      <c r="K2346" s="44"/>
      <c r="L2346" s="44"/>
      <c r="M2346" s="44"/>
      <c r="N2346" s="44"/>
      <c r="O2346" s="44"/>
      <c r="P2346" s="44"/>
      <c r="Q2346" s="44"/>
      <c r="R2346" s="44"/>
      <c r="S2346" s="28"/>
      <c r="T2346" s="28"/>
      <c r="U2346" s="28"/>
      <c r="V2346" s="28"/>
      <c r="W2346" s="28"/>
      <c r="X2346" s="28"/>
      <c r="Y2346" s="28"/>
      <c r="Z2346" s="28"/>
      <c r="AA2346" s="28"/>
      <c r="AB2346" s="27"/>
      <c r="AC2346" s="27"/>
      <c r="AD2346" s="27"/>
      <c r="AE2346" s="27"/>
      <c r="AF2346" s="27"/>
      <c r="AG2346" s="27"/>
      <c r="AH2346" s="27"/>
      <c r="AI2346" s="27"/>
      <c r="AJ2346" s="27"/>
      <c r="AK2346" s="27"/>
      <c r="AL2346" s="27"/>
      <c r="AM2346" s="27"/>
      <c r="AN2346" s="27"/>
      <c r="AO2346" s="27"/>
      <c r="AP2346" s="27"/>
      <c r="AQ2346" s="27"/>
      <c r="AR2346" s="27"/>
      <c r="AS2346" s="3"/>
      <c r="AT2346" s="3"/>
      <c r="AU2346" s="3"/>
      <c r="AV2346" s="3"/>
      <c r="AW2346" s="3"/>
      <c r="AX2346" s="3"/>
      <c r="AY2346" s="3"/>
      <c r="AZ2346" s="3"/>
      <c r="BA2346" s="3"/>
      <c r="BB2346" s="3"/>
      <c r="BC2346" s="3"/>
      <c r="BD2346" s="3"/>
      <c r="BE2346" s="3"/>
      <c r="BF2346" s="3"/>
      <c r="BG2346" s="3"/>
      <c r="BH2346" s="3"/>
      <c r="BI2346" s="3"/>
      <c r="BJ2346" s="3"/>
      <c r="BK2346" s="3"/>
      <c r="BL2346" s="3"/>
      <c r="BM2346" s="3"/>
      <c r="BN2346" s="3"/>
      <c r="BO2346" s="3"/>
      <c r="BP2346" s="3"/>
      <c r="BQ2346" s="3"/>
      <c r="BR2346" s="3"/>
      <c r="BS2346" s="3"/>
      <c r="BT2346" s="3"/>
      <c r="BU2346" s="3"/>
      <c r="BV2346" s="3"/>
      <c r="BW2346" s="3"/>
      <c r="BX2346" s="3"/>
      <c r="BY2346" s="3"/>
      <c r="BZ2346" s="3"/>
      <c r="CA2346" s="3"/>
      <c r="CB2346" s="3"/>
      <c r="CC2346" s="3"/>
      <c r="CD2346" s="3"/>
      <c r="CE2346" s="3"/>
      <c r="CF2346" s="3"/>
      <c r="CG2346" s="3"/>
      <c r="CH2346" s="3"/>
      <c r="CI2346" s="3"/>
      <c r="CJ2346" s="3"/>
      <c r="CK2346" s="3"/>
    </row>
    <row r="2347" spans="1:89" s="2" customFormat="1">
      <c r="A2347" s="140"/>
      <c r="B2347" s="21"/>
      <c r="C2347" s="7"/>
      <c r="D2347" s="44"/>
      <c r="E2347" s="44"/>
      <c r="F2347" s="44"/>
      <c r="G2347" s="44"/>
      <c r="H2347" s="44"/>
      <c r="I2347" s="44"/>
      <c r="J2347" s="44"/>
      <c r="K2347" s="44"/>
      <c r="L2347" s="44"/>
      <c r="M2347" s="44"/>
      <c r="N2347" s="44"/>
      <c r="O2347" s="44"/>
      <c r="P2347" s="44"/>
      <c r="Q2347" s="44"/>
      <c r="R2347" s="44"/>
      <c r="S2347" s="28"/>
      <c r="T2347" s="28"/>
      <c r="U2347" s="28"/>
      <c r="V2347" s="28"/>
      <c r="W2347" s="28"/>
      <c r="X2347" s="28"/>
      <c r="Y2347" s="28"/>
      <c r="Z2347" s="28"/>
      <c r="AA2347" s="28"/>
      <c r="AB2347" s="27"/>
      <c r="AC2347" s="27"/>
      <c r="AD2347" s="27"/>
      <c r="AE2347" s="27"/>
      <c r="AF2347" s="27"/>
      <c r="AG2347" s="27"/>
      <c r="AH2347" s="27"/>
      <c r="AI2347" s="27"/>
      <c r="AJ2347" s="27"/>
      <c r="AK2347" s="27"/>
      <c r="AL2347" s="27"/>
      <c r="AM2347" s="27"/>
      <c r="AN2347" s="27"/>
      <c r="AO2347" s="27"/>
      <c r="AP2347" s="27"/>
      <c r="AQ2347" s="27"/>
      <c r="AR2347" s="27"/>
      <c r="AS2347" s="3"/>
      <c r="AT2347" s="3"/>
      <c r="AU2347" s="3"/>
      <c r="AV2347" s="3"/>
      <c r="AW2347" s="3"/>
      <c r="AX2347" s="3"/>
      <c r="AY2347" s="3"/>
      <c r="AZ2347" s="3"/>
      <c r="BA2347" s="3"/>
      <c r="BB2347" s="3"/>
      <c r="BC2347" s="3"/>
      <c r="BD2347" s="3"/>
      <c r="BE2347" s="3"/>
      <c r="BF2347" s="3"/>
      <c r="BG2347" s="3"/>
      <c r="BH2347" s="3"/>
      <c r="BI2347" s="3"/>
      <c r="BJ2347" s="3"/>
      <c r="BK2347" s="3"/>
      <c r="BL2347" s="3"/>
      <c r="BM2347" s="3"/>
      <c r="BN2347" s="3"/>
      <c r="BO2347" s="3"/>
      <c r="BP2347" s="3"/>
      <c r="BQ2347" s="3"/>
      <c r="BR2347" s="3"/>
      <c r="BS2347" s="3"/>
      <c r="BT2347" s="3"/>
      <c r="BU2347" s="3"/>
      <c r="BV2347" s="3"/>
      <c r="BW2347" s="3"/>
      <c r="BX2347" s="3"/>
      <c r="BY2347" s="3"/>
      <c r="BZ2347" s="3"/>
      <c r="CA2347" s="3"/>
      <c r="CB2347" s="3"/>
      <c r="CC2347" s="3"/>
      <c r="CD2347" s="3"/>
      <c r="CE2347" s="3"/>
      <c r="CF2347" s="3"/>
      <c r="CG2347" s="3"/>
      <c r="CH2347" s="3"/>
      <c r="CI2347" s="3"/>
      <c r="CJ2347" s="3"/>
      <c r="CK2347" s="3"/>
    </row>
    <row r="2348" spans="1:89" s="2" customFormat="1">
      <c r="A2348" s="140"/>
      <c r="B2348" s="21"/>
      <c r="C2348" s="7"/>
      <c r="D2348" s="44"/>
      <c r="E2348" s="44"/>
      <c r="F2348" s="44"/>
      <c r="G2348" s="44"/>
      <c r="H2348" s="44"/>
      <c r="I2348" s="44"/>
      <c r="J2348" s="44"/>
      <c r="K2348" s="44"/>
      <c r="L2348" s="44"/>
      <c r="M2348" s="44"/>
      <c r="N2348" s="44"/>
      <c r="O2348" s="44"/>
      <c r="P2348" s="44"/>
      <c r="Q2348" s="44"/>
      <c r="R2348" s="44"/>
      <c r="S2348" s="28"/>
      <c r="T2348" s="28"/>
      <c r="U2348" s="28"/>
      <c r="V2348" s="28"/>
      <c r="W2348" s="28"/>
      <c r="X2348" s="28"/>
      <c r="Y2348" s="28"/>
      <c r="Z2348" s="28"/>
      <c r="AA2348" s="28"/>
      <c r="AB2348" s="27"/>
      <c r="AC2348" s="27"/>
      <c r="AD2348" s="27"/>
      <c r="AE2348" s="27"/>
      <c r="AF2348" s="27"/>
      <c r="AG2348" s="27"/>
      <c r="AH2348" s="27"/>
      <c r="AI2348" s="27"/>
      <c r="AJ2348" s="27"/>
      <c r="AK2348" s="27"/>
      <c r="AL2348" s="27"/>
      <c r="AM2348" s="27"/>
      <c r="AN2348" s="27"/>
      <c r="AO2348" s="27"/>
      <c r="AP2348" s="27"/>
      <c r="AQ2348" s="27"/>
      <c r="AR2348" s="27"/>
      <c r="AS2348" s="3"/>
      <c r="AT2348" s="3"/>
      <c r="AU2348" s="3"/>
      <c r="AV2348" s="3"/>
      <c r="AW2348" s="3"/>
      <c r="AX2348" s="3"/>
      <c r="AY2348" s="3"/>
      <c r="AZ2348" s="3"/>
      <c r="BA2348" s="3"/>
      <c r="BB2348" s="3"/>
      <c r="BC2348" s="3"/>
      <c r="BD2348" s="3"/>
      <c r="BE2348" s="3"/>
      <c r="BF2348" s="3"/>
      <c r="BG2348" s="3"/>
      <c r="BH2348" s="3"/>
      <c r="BI2348" s="3"/>
      <c r="BJ2348" s="3"/>
      <c r="BK2348" s="3"/>
      <c r="BL2348" s="3"/>
      <c r="BM2348" s="3"/>
      <c r="BN2348" s="3"/>
      <c r="BO2348" s="3"/>
      <c r="BP2348" s="3"/>
      <c r="BQ2348" s="3"/>
      <c r="BR2348" s="3"/>
      <c r="BS2348" s="3"/>
      <c r="BT2348" s="3"/>
      <c r="BU2348" s="3"/>
      <c r="BV2348" s="3"/>
      <c r="BW2348" s="3"/>
      <c r="BX2348" s="3"/>
      <c r="BY2348" s="3"/>
      <c r="BZ2348" s="3"/>
      <c r="CA2348" s="3"/>
      <c r="CB2348" s="3"/>
      <c r="CC2348" s="3"/>
      <c r="CD2348" s="3"/>
      <c r="CE2348" s="3"/>
      <c r="CF2348" s="3"/>
      <c r="CG2348" s="3"/>
      <c r="CH2348" s="3"/>
      <c r="CI2348" s="3"/>
      <c r="CJ2348" s="3"/>
      <c r="CK2348" s="3"/>
    </row>
    <row r="2349" spans="1:89" s="2" customFormat="1">
      <c r="A2349" s="140"/>
      <c r="B2349" s="21"/>
      <c r="C2349" s="7"/>
      <c r="D2349" s="44"/>
      <c r="E2349" s="44"/>
      <c r="F2349" s="44"/>
      <c r="G2349" s="44"/>
      <c r="H2349" s="44"/>
      <c r="I2349" s="44"/>
      <c r="J2349" s="44"/>
      <c r="K2349" s="44"/>
      <c r="L2349" s="44"/>
      <c r="M2349" s="44"/>
      <c r="N2349" s="44"/>
      <c r="O2349" s="44"/>
      <c r="P2349" s="44"/>
      <c r="Q2349" s="44"/>
      <c r="R2349" s="44"/>
      <c r="S2349" s="28"/>
      <c r="T2349" s="28"/>
      <c r="U2349" s="28"/>
      <c r="V2349" s="28"/>
      <c r="W2349" s="28"/>
      <c r="X2349" s="28"/>
      <c r="Y2349" s="28"/>
      <c r="Z2349" s="28"/>
      <c r="AA2349" s="28"/>
      <c r="AB2349" s="27"/>
      <c r="AC2349" s="27"/>
      <c r="AD2349" s="27"/>
      <c r="AE2349" s="27"/>
      <c r="AF2349" s="27"/>
      <c r="AG2349" s="27"/>
      <c r="AH2349" s="27"/>
      <c r="AI2349" s="27"/>
      <c r="AJ2349" s="27"/>
      <c r="AK2349" s="27"/>
      <c r="AL2349" s="27"/>
      <c r="AM2349" s="27"/>
      <c r="AN2349" s="27"/>
      <c r="AO2349" s="27"/>
      <c r="AP2349" s="27"/>
      <c r="AQ2349" s="27"/>
      <c r="AR2349" s="27"/>
      <c r="AS2349" s="3"/>
      <c r="AT2349" s="3"/>
      <c r="AU2349" s="3"/>
      <c r="AV2349" s="3"/>
      <c r="AW2349" s="3"/>
      <c r="AX2349" s="3"/>
      <c r="AY2349" s="3"/>
      <c r="AZ2349" s="3"/>
      <c r="BA2349" s="3"/>
      <c r="BB2349" s="3"/>
      <c r="BC2349" s="3"/>
      <c r="BD2349" s="3"/>
      <c r="BE2349" s="3"/>
      <c r="BF2349" s="3"/>
      <c r="BG2349" s="3"/>
      <c r="BH2349" s="3"/>
      <c r="BI2349" s="3"/>
      <c r="BJ2349" s="3"/>
      <c r="BK2349" s="3"/>
      <c r="BL2349" s="3"/>
      <c r="BM2349" s="3"/>
      <c r="BN2349" s="3"/>
      <c r="BO2349" s="3"/>
      <c r="BP2349" s="3"/>
      <c r="BQ2349" s="3"/>
      <c r="BR2349" s="3"/>
      <c r="BS2349" s="3"/>
      <c r="BT2349" s="3"/>
      <c r="BU2349" s="3"/>
      <c r="BV2349" s="3"/>
      <c r="BW2349" s="3"/>
      <c r="BX2349" s="3"/>
      <c r="BY2349" s="3"/>
      <c r="BZ2349" s="3"/>
      <c r="CA2349" s="3"/>
      <c r="CB2349" s="3"/>
      <c r="CC2349" s="3"/>
      <c r="CD2349" s="3"/>
      <c r="CE2349" s="3"/>
      <c r="CF2349" s="3"/>
      <c r="CG2349" s="3"/>
      <c r="CH2349" s="3"/>
      <c r="CI2349" s="3"/>
      <c r="CJ2349" s="3"/>
      <c r="CK2349" s="3"/>
    </row>
    <row r="2350" spans="1:89" s="2" customFormat="1">
      <c r="A2350" s="140"/>
      <c r="B2350" s="21"/>
      <c r="C2350" s="7"/>
      <c r="D2350" s="44"/>
      <c r="E2350" s="44"/>
      <c r="F2350" s="44"/>
      <c r="G2350" s="44"/>
      <c r="H2350" s="44"/>
      <c r="I2350" s="44"/>
      <c r="J2350" s="44"/>
      <c r="K2350" s="44"/>
      <c r="L2350" s="44"/>
      <c r="M2350" s="44"/>
      <c r="N2350" s="44"/>
      <c r="O2350" s="44"/>
      <c r="P2350" s="44"/>
      <c r="Q2350" s="44"/>
      <c r="R2350" s="44"/>
      <c r="S2350" s="28"/>
      <c r="T2350" s="28"/>
      <c r="U2350" s="28"/>
      <c r="V2350" s="28"/>
      <c r="W2350" s="28"/>
      <c r="X2350" s="28"/>
      <c r="Y2350" s="28"/>
      <c r="Z2350" s="28"/>
      <c r="AA2350" s="28"/>
      <c r="AB2350" s="27"/>
      <c r="AC2350" s="27"/>
      <c r="AD2350" s="27"/>
      <c r="AE2350" s="27"/>
      <c r="AF2350" s="27"/>
      <c r="AG2350" s="27"/>
      <c r="AH2350" s="27"/>
      <c r="AI2350" s="27"/>
      <c r="AJ2350" s="27"/>
      <c r="AK2350" s="27"/>
      <c r="AL2350" s="27"/>
      <c r="AM2350" s="27"/>
      <c r="AN2350" s="27"/>
      <c r="AO2350" s="27"/>
      <c r="AP2350" s="27"/>
      <c r="AQ2350" s="27"/>
      <c r="AR2350" s="27"/>
      <c r="AS2350" s="3"/>
      <c r="AT2350" s="3"/>
      <c r="AU2350" s="3"/>
      <c r="AV2350" s="3"/>
      <c r="AW2350" s="3"/>
      <c r="AX2350" s="3"/>
      <c r="AY2350" s="3"/>
      <c r="AZ2350" s="3"/>
      <c r="BA2350" s="3"/>
      <c r="BB2350" s="3"/>
      <c r="BC2350" s="3"/>
      <c r="BD2350" s="3"/>
      <c r="BE2350" s="3"/>
      <c r="BF2350" s="3"/>
      <c r="BG2350" s="3"/>
      <c r="BH2350" s="3"/>
      <c r="BI2350" s="3"/>
      <c r="BJ2350" s="3"/>
      <c r="BK2350" s="3"/>
      <c r="BL2350" s="3"/>
      <c r="BM2350" s="3"/>
      <c r="BN2350" s="3"/>
      <c r="BO2350" s="3"/>
      <c r="BP2350" s="3"/>
      <c r="BQ2350" s="3"/>
      <c r="BR2350" s="3"/>
      <c r="BS2350" s="3"/>
      <c r="BT2350" s="3"/>
      <c r="BU2350" s="3"/>
      <c r="BV2350" s="3"/>
      <c r="BW2350" s="3"/>
      <c r="BX2350" s="3"/>
      <c r="BY2350" s="3"/>
      <c r="BZ2350" s="3"/>
      <c r="CA2350" s="3"/>
      <c r="CB2350" s="3"/>
      <c r="CC2350" s="3"/>
      <c r="CD2350" s="3"/>
      <c r="CE2350" s="3"/>
      <c r="CF2350" s="3"/>
      <c r="CG2350" s="3"/>
      <c r="CH2350" s="3"/>
      <c r="CI2350" s="3"/>
      <c r="CJ2350" s="3"/>
      <c r="CK2350" s="3"/>
    </row>
    <row r="2351" spans="1:89" s="2" customFormat="1">
      <c r="A2351" s="140"/>
      <c r="B2351" s="21"/>
      <c r="C2351" s="7"/>
      <c r="D2351" s="44"/>
      <c r="E2351" s="44"/>
      <c r="F2351" s="44"/>
      <c r="G2351" s="44"/>
      <c r="H2351" s="44"/>
      <c r="I2351" s="44"/>
      <c r="J2351" s="44"/>
      <c r="K2351" s="44"/>
      <c r="L2351" s="44"/>
      <c r="M2351" s="44"/>
      <c r="N2351" s="44"/>
      <c r="O2351" s="44"/>
      <c r="P2351" s="44"/>
      <c r="Q2351" s="44"/>
      <c r="R2351" s="44"/>
      <c r="S2351" s="28"/>
      <c r="T2351" s="28"/>
      <c r="U2351" s="28"/>
      <c r="V2351" s="28"/>
      <c r="W2351" s="28"/>
      <c r="X2351" s="28"/>
      <c r="Y2351" s="28"/>
      <c r="Z2351" s="28"/>
      <c r="AA2351" s="28"/>
      <c r="AB2351" s="27"/>
      <c r="AC2351" s="27"/>
      <c r="AD2351" s="27"/>
      <c r="AE2351" s="27"/>
      <c r="AF2351" s="27"/>
      <c r="AG2351" s="27"/>
      <c r="AH2351" s="27"/>
      <c r="AI2351" s="27"/>
      <c r="AJ2351" s="27"/>
      <c r="AK2351" s="27"/>
      <c r="AL2351" s="27"/>
      <c r="AM2351" s="27"/>
      <c r="AN2351" s="27"/>
      <c r="AO2351" s="27"/>
      <c r="AP2351" s="27"/>
      <c r="AQ2351" s="27"/>
      <c r="AR2351" s="27"/>
      <c r="AS2351" s="3"/>
      <c r="AT2351" s="3"/>
      <c r="AU2351" s="3"/>
      <c r="AV2351" s="3"/>
      <c r="AW2351" s="3"/>
      <c r="AX2351" s="3"/>
      <c r="AY2351" s="3"/>
      <c r="AZ2351" s="3"/>
      <c r="BA2351" s="3"/>
      <c r="BB2351" s="3"/>
      <c r="BC2351" s="3"/>
      <c r="BD2351" s="3"/>
      <c r="BE2351" s="3"/>
      <c r="BF2351" s="3"/>
      <c r="BG2351" s="3"/>
      <c r="BH2351" s="3"/>
      <c r="BI2351" s="3"/>
      <c r="BJ2351" s="3"/>
      <c r="BK2351" s="3"/>
      <c r="BL2351" s="3"/>
      <c r="BM2351" s="3"/>
      <c r="BN2351" s="3"/>
      <c r="BO2351" s="3"/>
      <c r="BP2351" s="3"/>
      <c r="BQ2351" s="3"/>
      <c r="BR2351" s="3"/>
      <c r="BS2351" s="3"/>
      <c r="BT2351" s="3"/>
      <c r="BU2351" s="3"/>
      <c r="BV2351" s="3"/>
      <c r="BW2351" s="3"/>
      <c r="BX2351" s="3"/>
      <c r="BY2351" s="3"/>
      <c r="BZ2351" s="3"/>
      <c r="CA2351" s="3"/>
      <c r="CB2351" s="3"/>
      <c r="CC2351" s="3"/>
      <c r="CD2351" s="3"/>
      <c r="CE2351" s="3"/>
      <c r="CF2351" s="3"/>
      <c r="CG2351" s="3"/>
      <c r="CH2351" s="3"/>
      <c r="CI2351" s="3"/>
      <c r="CJ2351" s="3"/>
      <c r="CK2351" s="3"/>
    </row>
    <row r="2352" spans="1:89" s="2" customFormat="1">
      <c r="A2352" s="140"/>
      <c r="B2352" s="21"/>
      <c r="C2352" s="7"/>
      <c r="D2352" s="44"/>
      <c r="E2352" s="44"/>
      <c r="F2352" s="44"/>
      <c r="G2352" s="44"/>
      <c r="H2352" s="44"/>
      <c r="I2352" s="44"/>
      <c r="J2352" s="44"/>
      <c r="K2352" s="44"/>
      <c r="L2352" s="44"/>
      <c r="M2352" s="44"/>
      <c r="N2352" s="44"/>
      <c r="O2352" s="44"/>
      <c r="P2352" s="44"/>
      <c r="Q2352" s="44"/>
      <c r="R2352" s="44"/>
      <c r="S2352" s="28"/>
      <c r="T2352" s="28"/>
      <c r="U2352" s="28"/>
      <c r="V2352" s="28"/>
      <c r="W2352" s="28"/>
      <c r="X2352" s="28"/>
      <c r="Y2352" s="28"/>
      <c r="Z2352" s="28"/>
      <c r="AA2352" s="28"/>
      <c r="AB2352" s="27"/>
      <c r="AC2352" s="27"/>
      <c r="AD2352" s="27"/>
      <c r="AE2352" s="27"/>
      <c r="AF2352" s="27"/>
      <c r="AG2352" s="27"/>
      <c r="AH2352" s="27"/>
      <c r="AI2352" s="27"/>
      <c r="AJ2352" s="27"/>
      <c r="AK2352" s="27"/>
      <c r="AL2352" s="27"/>
      <c r="AM2352" s="27"/>
      <c r="AN2352" s="27"/>
      <c r="AO2352" s="27"/>
      <c r="AP2352" s="27"/>
      <c r="AQ2352" s="27"/>
      <c r="AR2352" s="27"/>
      <c r="AS2352" s="3"/>
      <c r="AT2352" s="3"/>
      <c r="AU2352" s="3"/>
      <c r="AV2352" s="3"/>
      <c r="AW2352" s="3"/>
      <c r="AX2352" s="3"/>
      <c r="AY2352" s="3"/>
      <c r="AZ2352" s="3"/>
      <c r="BA2352" s="3"/>
      <c r="BB2352" s="3"/>
      <c r="BC2352" s="3"/>
      <c r="BD2352" s="3"/>
      <c r="BE2352" s="3"/>
      <c r="BF2352" s="3"/>
      <c r="BG2352" s="3"/>
      <c r="BH2352" s="3"/>
      <c r="BI2352" s="3"/>
      <c r="BJ2352" s="3"/>
      <c r="BK2352" s="3"/>
      <c r="BL2352" s="3"/>
      <c r="BM2352" s="3"/>
      <c r="BN2352" s="3"/>
      <c r="BO2352" s="3"/>
      <c r="BP2352" s="3"/>
      <c r="BQ2352" s="3"/>
      <c r="BR2352" s="3"/>
      <c r="BS2352" s="3"/>
      <c r="BT2352" s="3"/>
      <c r="BU2352" s="3"/>
      <c r="BV2352" s="3"/>
      <c r="BW2352" s="3"/>
      <c r="BX2352" s="3"/>
      <c r="BY2352" s="3"/>
      <c r="BZ2352" s="3"/>
      <c r="CA2352" s="3"/>
      <c r="CB2352" s="3"/>
      <c r="CC2352" s="3"/>
      <c r="CD2352" s="3"/>
      <c r="CE2352" s="3"/>
      <c r="CF2352" s="3"/>
      <c r="CG2352" s="3"/>
      <c r="CH2352" s="3"/>
      <c r="CI2352" s="3"/>
      <c r="CJ2352" s="3"/>
      <c r="CK2352" s="3"/>
    </row>
    <row r="2353" spans="1:89" s="2" customFormat="1">
      <c r="A2353" s="140"/>
      <c r="B2353" s="21"/>
      <c r="C2353" s="7"/>
      <c r="D2353" s="44"/>
      <c r="E2353" s="44"/>
      <c r="F2353" s="44"/>
      <c r="G2353" s="44"/>
      <c r="H2353" s="44"/>
      <c r="I2353" s="44"/>
      <c r="J2353" s="44"/>
      <c r="K2353" s="44"/>
      <c r="L2353" s="44"/>
      <c r="M2353" s="44"/>
      <c r="N2353" s="44"/>
      <c r="O2353" s="44"/>
      <c r="P2353" s="44"/>
      <c r="Q2353" s="44"/>
      <c r="R2353" s="44"/>
      <c r="S2353" s="28"/>
      <c r="T2353" s="28"/>
      <c r="U2353" s="28"/>
      <c r="V2353" s="28"/>
      <c r="W2353" s="28"/>
      <c r="X2353" s="28"/>
      <c r="Y2353" s="28"/>
      <c r="Z2353" s="28"/>
      <c r="AA2353" s="28"/>
      <c r="AB2353" s="27"/>
      <c r="AC2353" s="27"/>
      <c r="AD2353" s="27"/>
      <c r="AE2353" s="27"/>
      <c r="AF2353" s="27"/>
      <c r="AG2353" s="27"/>
      <c r="AH2353" s="27"/>
      <c r="AI2353" s="27"/>
      <c r="AJ2353" s="27"/>
      <c r="AK2353" s="27"/>
      <c r="AL2353" s="27"/>
      <c r="AM2353" s="27"/>
      <c r="AN2353" s="27"/>
      <c r="AO2353" s="27"/>
      <c r="AP2353" s="27"/>
      <c r="AQ2353" s="27"/>
      <c r="AR2353" s="27"/>
      <c r="AS2353" s="3"/>
      <c r="AT2353" s="3"/>
      <c r="AU2353" s="3"/>
      <c r="AV2353" s="3"/>
      <c r="AW2353" s="3"/>
      <c r="AX2353" s="3"/>
      <c r="AY2353" s="3"/>
      <c r="AZ2353" s="3"/>
      <c r="BA2353" s="3"/>
      <c r="BB2353" s="3"/>
      <c r="BC2353" s="3"/>
      <c r="BD2353" s="3"/>
      <c r="BE2353" s="3"/>
      <c r="BF2353" s="3"/>
      <c r="BG2353" s="3"/>
      <c r="BH2353" s="3"/>
      <c r="BI2353" s="3"/>
      <c r="BJ2353" s="3"/>
      <c r="BK2353" s="3"/>
      <c r="BL2353" s="3"/>
      <c r="BM2353" s="3"/>
      <c r="BN2353" s="3"/>
      <c r="BO2353" s="3"/>
      <c r="BP2353" s="3"/>
      <c r="BQ2353" s="3"/>
      <c r="BR2353" s="3"/>
      <c r="BS2353" s="3"/>
      <c r="BT2353" s="3"/>
      <c r="BU2353" s="3"/>
      <c r="BV2353" s="3"/>
      <c r="BW2353" s="3"/>
      <c r="BX2353" s="3"/>
      <c r="BY2353" s="3"/>
      <c r="BZ2353" s="3"/>
      <c r="CA2353" s="3"/>
      <c r="CB2353" s="3"/>
      <c r="CC2353" s="3"/>
      <c r="CD2353" s="3"/>
      <c r="CE2353" s="3"/>
      <c r="CF2353" s="3"/>
      <c r="CG2353" s="3"/>
      <c r="CH2353" s="3"/>
      <c r="CI2353" s="3"/>
      <c r="CJ2353" s="3"/>
      <c r="CK2353" s="3"/>
    </row>
    <row r="2354" spans="1:89" s="2" customFormat="1">
      <c r="A2354" s="140"/>
      <c r="B2354" s="21"/>
      <c r="C2354" s="7"/>
      <c r="D2354" s="44"/>
      <c r="E2354" s="44"/>
      <c r="F2354" s="44"/>
      <c r="G2354" s="44"/>
      <c r="H2354" s="44"/>
      <c r="I2354" s="44"/>
      <c r="J2354" s="44"/>
      <c r="K2354" s="44"/>
      <c r="L2354" s="44"/>
      <c r="M2354" s="44"/>
      <c r="N2354" s="44"/>
      <c r="O2354" s="44"/>
      <c r="P2354" s="44"/>
      <c r="Q2354" s="44"/>
      <c r="R2354" s="44"/>
      <c r="S2354" s="28"/>
      <c r="T2354" s="28"/>
      <c r="U2354" s="28"/>
      <c r="V2354" s="28"/>
      <c r="W2354" s="28"/>
      <c r="X2354" s="28"/>
      <c r="Y2354" s="28"/>
      <c r="Z2354" s="28"/>
      <c r="AA2354" s="28"/>
      <c r="AB2354" s="27"/>
      <c r="AC2354" s="27"/>
      <c r="AD2354" s="27"/>
      <c r="AE2354" s="27"/>
      <c r="AF2354" s="27"/>
      <c r="AG2354" s="27"/>
      <c r="AH2354" s="27"/>
      <c r="AI2354" s="27"/>
      <c r="AJ2354" s="27"/>
      <c r="AK2354" s="27"/>
      <c r="AL2354" s="27"/>
      <c r="AM2354" s="27"/>
      <c r="AN2354" s="27"/>
      <c r="AO2354" s="27"/>
      <c r="AP2354" s="27"/>
      <c r="AQ2354" s="27"/>
      <c r="AR2354" s="27"/>
      <c r="AS2354" s="3"/>
      <c r="AT2354" s="3"/>
      <c r="AU2354" s="3"/>
      <c r="AV2354" s="3"/>
      <c r="AW2354" s="3"/>
      <c r="AX2354" s="3"/>
      <c r="AY2354" s="3"/>
      <c r="AZ2354" s="3"/>
      <c r="BA2354" s="3"/>
      <c r="BB2354" s="3"/>
      <c r="BC2354" s="3"/>
      <c r="BD2354" s="3"/>
      <c r="BE2354" s="3"/>
      <c r="BF2354" s="3"/>
      <c r="BG2354" s="3"/>
      <c r="BH2354" s="3"/>
      <c r="BI2354" s="3"/>
      <c r="BJ2354" s="3"/>
      <c r="BK2354" s="3"/>
      <c r="BL2354" s="3"/>
      <c r="BM2354" s="3"/>
      <c r="BN2354" s="3"/>
      <c r="BO2354" s="3"/>
      <c r="BP2354" s="3"/>
      <c r="BQ2354" s="3"/>
      <c r="BR2354" s="3"/>
      <c r="BS2354" s="3"/>
      <c r="BT2354" s="3"/>
      <c r="BU2354" s="3"/>
      <c r="BV2354" s="3"/>
      <c r="BW2354" s="3"/>
      <c r="BX2354" s="3"/>
      <c r="BY2354" s="3"/>
      <c r="BZ2354" s="3"/>
      <c r="CA2354" s="3"/>
      <c r="CB2354" s="3"/>
      <c r="CC2354" s="3"/>
      <c r="CD2354" s="3"/>
      <c r="CE2354" s="3"/>
      <c r="CF2354" s="3"/>
      <c r="CG2354" s="3"/>
      <c r="CH2354" s="3"/>
      <c r="CI2354" s="3"/>
      <c r="CJ2354" s="3"/>
      <c r="CK2354" s="3"/>
    </row>
    <row r="2355" spans="1:89" s="2" customFormat="1">
      <c r="A2355" s="140"/>
      <c r="B2355" s="21"/>
      <c r="C2355" s="7"/>
      <c r="D2355" s="44"/>
      <c r="E2355" s="44"/>
      <c r="F2355" s="44"/>
      <c r="G2355" s="44"/>
      <c r="H2355" s="44"/>
      <c r="I2355" s="44"/>
      <c r="J2355" s="44"/>
      <c r="K2355" s="44"/>
      <c r="L2355" s="44"/>
      <c r="M2355" s="44"/>
      <c r="N2355" s="44"/>
      <c r="O2355" s="44"/>
      <c r="P2355" s="44"/>
      <c r="Q2355" s="44"/>
      <c r="R2355" s="44"/>
      <c r="S2355" s="28"/>
      <c r="T2355" s="28"/>
      <c r="U2355" s="28"/>
      <c r="V2355" s="28"/>
      <c r="W2355" s="28"/>
      <c r="X2355" s="28"/>
      <c r="Y2355" s="28"/>
      <c r="Z2355" s="28"/>
      <c r="AA2355" s="28"/>
      <c r="AB2355" s="27"/>
      <c r="AC2355" s="27"/>
      <c r="AD2355" s="27"/>
      <c r="AE2355" s="27"/>
      <c r="AF2355" s="27"/>
      <c r="AG2355" s="27"/>
      <c r="AH2355" s="27"/>
      <c r="AI2355" s="27"/>
      <c r="AJ2355" s="27"/>
      <c r="AK2355" s="27"/>
      <c r="AL2355" s="27"/>
      <c r="AM2355" s="27"/>
      <c r="AN2355" s="27"/>
      <c r="AO2355" s="27"/>
      <c r="AP2355" s="27"/>
      <c r="AQ2355" s="27"/>
      <c r="AR2355" s="27"/>
      <c r="AS2355" s="3"/>
      <c r="AT2355" s="3"/>
      <c r="AU2355" s="3"/>
      <c r="AV2355" s="3"/>
      <c r="AW2355" s="3"/>
      <c r="AX2355" s="3"/>
      <c r="AY2355" s="3"/>
      <c r="AZ2355" s="3"/>
      <c r="BA2355" s="3"/>
      <c r="BB2355" s="3"/>
      <c r="BC2355" s="3"/>
      <c r="BD2355" s="3"/>
      <c r="BE2355" s="3"/>
      <c r="BF2355" s="3"/>
      <c r="BG2355" s="3"/>
      <c r="BH2355" s="3"/>
      <c r="BI2355" s="3"/>
      <c r="BJ2355" s="3"/>
      <c r="BK2355" s="3"/>
      <c r="BL2355" s="3"/>
      <c r="BM2355" s="3"/>
      <c r="BN2355" s="3"/>
      <c r="BO2355" s="3"/>
      <c r="BP2355" s="3"/>
      <c r="BQ2355" s="3"/>
      <c r="BR2355" s="3"/>
      <c r="BS2355" s="3"/>
      <c r="BT2355" s="3"/>
      <c r="BU2355" s="3"/>
      <c r="BV2355" s="3"/>
      <c r="BW2355" s="3"/>
      <c r="BX2355" s="3"/>
      <c r="BY2355" s="3"/>
      <c r="BZ2355" s="3"/>
      <c r="CA2355" s="3"/>
      <c r="CB2355" s="3"/>
      <c r="CC2355" s="3"/>
      <c r="CD2355" s="3"/>
      <c r="CE2355" s="3"/>
      <c r="CF2355" s="3"/>
      <c r="CG2355" s="3"/>
      <c r="CH2355" s="3"/>
      <c r="CI2355" s="3"/>
      <c r="CJ2355" s="3"/>
      <c r="CK2355" s="3"/>
    </row>
    <row r="2356" spans="1:89" s="2" customFormat="1">
      <c r="A2356" s="140"/>
      <c r="B2356" s="21"/>
      <c r="C2356" s="7"/>
      <c r="D2356" s="44"/>
      <c r="E2356" s="44"/>
      <c r="F2356" s="44"/>
      <c r="G2356" s="44"/>
      <c r="H2356" s="44"/>
      <c r="I2356" s="44"/>
      <c r="J2356" s="44"/>
      <c r="K2356" s="44"/>
      <c r="L2356" s="44"/>
      <c r="M2356" s="44"/>
      <c r="N2356" s="44"/>
      <c r="O2356" s="44"/>
      <c r="P2356" s="44"/>
      <c r="Q2356" s="44"/>
      <c r="R2356" s="44"/>
      <c r="S2356" s="28"/>
      <c r="T2356" s="28"/>
      <c r="U2356" s="28"/>
      <c r="V2356" s="28"/>
      <c r="W2356" s="28"/>
      <c r="X2356" s="28"/>
      <c r="Y2356" s="28"/>
      <c r="Z2356" s="28"/>
      <c r="AA2356" s="28"/>
      <c r="AB2356" s="27"/>
      <c r="AC2356" s="27"/>
      <c r="AD2356" s="27"/>
      <c r="AE2356" s="27"/>
      <c r="AF2356" s="27"/>
      <c r="AG2356" s="27"/>
      <c r="AH2356" s="27"/>
      <c r="AI2356" s="27"/>
      <c r="AJ2356" s="27"/>
      <c r="AK2356" s="27"/>
      <c r="AL2356" s="27"/>
      <c r="AM2356" s="27"/>
      <c r="AN2356" s="27"/>
      <c r="AO2356" s="27"/>
      <c r="AP2356" s="27"/>
      <c r="AQ2356" s="27"/>
      <c r="AR2356" s="27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  <c r="BQ2356" s="3"/>
      <c r="BR2356" s="3"/>
      <c r="BS2356" s="3"/>
      <c r="BT2356" s="3"/>
      <c r="BU2356" s="3"/>
      <c r="BV2356" s="3"/>
      <c r="BW2356" s="3"/>
      <c r="BX2356" s="3"/>
      <c r="BY2356" s="3"/>
      <c r="BZ2356" s="3"/>
      <c r="CA2356" s="3"/>
      <c r="CB2356" s="3"/>
      <c r="CC2356" s="3"/>
      <c r="CD2356" s="3"/>
      <c r="CE2356" s="3"/>
      <c r="CF2356" s="3"/>
      <c r="CG2356" s="3"/>
      <c r="CH2356" s="3"/>
      <c r="CI2356" s="3"/>
      <c r="CJ2356" s="3"/>
      <c r="CK2356" s="3"/>
    </row>
    <row r="2357" spans="1:89" s="2" customFormat="1">
      <c r="A2357" s="140"/>
      <c r="B2357" s="21"/>
      <c r="C2357" s="7"/>
      <c r="D2357" s="44"/>
      <c r="E2357" s="44"/>
      <c r="F2357" s="44"/>
      <c r="G2357" s="44"/>
      <c r="H2357" s="44"/>
      <c r="I2357" s="44"/>
      <c r="J2357" s="44"/>
      <c r="K2357" s="44"/>
      <c r="L2357" s="44"/>
      <c r="M2357" s="44"/>
      <c r="N2357" s="44"/>
      <c r="O2357" s="44"/>
      <c r="P2357" s="44"/>
      <c r="Q2357" s="44"/>
      <c r="R2357" s="44"/>
      <c r="S2357" s="28"/>
      <c r="T2357" s="28"/>
      <c r="U2357" s="28"/>
      <c r="V2357" s="28"/>
      <c r="W2357" s="28"/>
      <c r="X2357" s="28"/>
      <c r="Y2357" s="28"/>
      <c r="Z2357" s="28"/>
      <c r="AA2357" s="28"/>
      <c r="AB2357" s="27"/>
      <c r="AC2357" s="27"/>
      <c r="AD2357" s="27"/>
      <c r="AE2357" s="27"/>
      <c r="AF2357" s="27"/>
      <c r="AG2357" s="27"/>
      <c r="AH2357" s="27"/>
      <c r="AI2357" s="27"/>
      <c r="AJ2357" s="27"/>
      <c r="AK2357" s="27"/>
      <c r="AL2357" s="27"/>
      <c r="AM2357" s="27"/>
      <c r="AN2357" s="27"/>
      <c r="AO2357" s="27"/>
      <c r="AP2357" s="27"/>
      <c r="AQ2357" s="27"/>
      <c r="AR2357" s="27"/>
      <c r="AS2357" s="3"/>
      <c r="AT2357" s="3"/>
      <c r="AU2357" s="3"/>
      <c r="AV2357" s="3"/>
      <c r="AW2357" s="3"/>
      <c r="AX2357" s="3"/>
      <c r="AY2357" s="3"/>
      <c r="AZ2357" s="3"/>
      <c r="BA2357" s="3"/>
      <c r="BB2357" s="3"/>
      <c r="BC2357" s="3"/>
      <c r="BD2357" s="3"/>
      <c r="BE2357" s="3"/>
      <c r="BF2357" s="3"/>
      <c r="BG2357" s="3"/>
      <c r="BH2357" s="3"/>
      <c r="BI2357" s="3"/>
      <c r="BJ2357" s="3"/>
      <c r="BK2357" s="3"/>
      <c r="BL2357" s="3"/>
      <c r="BM2357" s="3"/>
      <c r="BN2357" s="3"/>
      <c r="BO2357" s="3"/>
      <c r="BP2357" s="3"/>
      <c r="BQ2357" s="3"/>
      <c r="BR2357" s="3"/>
      <c r="BS2357" s="3"/>
      <c r="BT2357" s="3"/>
      <c r="BU2357" s="3"/>
      <c r="BV2357" s="3"/>
      <c r="BW2357" s="3"/>
      <c r="BX2357" s="3"/>
      <c r="BY2357" s="3"/>
      <c r="BZ2357" s="3"/>
      <c r="CA2357" s="3"/>
      <c r="CB2357" s="3"/>
      <c r="CC2357" s="3"/>
      <c r="CD2357" s="3"/>
      <c r="CE2357" s="3"/>
      <c r="CF2357" s="3"/>
      <c r="CG2357" s="3"/>
      <c r="CH2357" s="3"/>
      <c r="CI2357" s="3"/>
      <c r="CJ2357" s="3"/>
      <c r="CK2357" s="3"/>
    </row>
    <row r="2358" spans="1:89" s="2" customFormat="1">
      <c r="A2358" s="140"/>
      <c r="B2358" s="21"/>
      <c r="C2358" s="7"/>
      <c r="D2358" s="44"/>
      <c r="E2358" s="44"/>
      <c r="F2358" s="44"/>
      <c r="G2358" s="44"/>
      <c r="H2358" s="44"/>
      <c r="I2358" s="44"/>
      <c r="J2358" s="44"/>
      <c r="K2358" s="44"/>
      <c r="L2358" s="44"/>
      <c r="M2358" s="44"/>
      <c r="N2358" s="44"/>
      <c r="O2358" s="44"/>
      <c r="P2358" s="44"/>
      <c r="Q2358" s="44"/>
      <c r="R2358" s="44"/>
      <c r="S2358" s="28"/>
      <c r="T2358" s="28"/>
      <c r="U2358" s="28"/>
      <c r="V2358" s="28"/>
      <c r="W2358" s="28"/>
      <c r="X2358" s="28"/>
      <c r="Y2358" s="28"/>
      <c r="Z2358" s="28"/>
      <c r="AA2358" s="28"/>
      <c r="AB2358" s="27"/>
      <c r="AC2358" s="27"/>
      <c r="AD2358" s="27"/>
      <c r="AE2358" s="27"/>
      <c r="AF2358" s="27"/>
      <c r="AG2358" s="27"/>
      <c r="AH2358" s="27"/>
      <c r="AI2358" s="27"/>
      <c r="AJ2358" s="27"/>
      <c r="AK2358" s="27"/>
      <c r="AL2358" s="27"/>
      <c r="AM2358" s="27"/>
      <c r="AN2358" s="27"/>
      <c r="AO2358" s="27"/>
      <c r="AP2358" s="27"/>
      <c r="AQ2358" s="27"/>
      <c r="AR2358" s="27"/>
      <c r="AS2358" s="3"/>
      <c r="AT2358" s="3"/>
      <c r="AU2358" s="3"/>
      <c r="AV2358" s="3"/>
      <c r="AW2358" s="3"/>
      <c r="AX2358" s="3"/>
      <c r="AY2358" s="3"/>
      <c r="AZ2358" s="3"/>
      <c r="BA2358" s="3"/>
      <c r="BB2358" s="3"/>
      <c r="BC2358" s="3"/>
      <c r="BD2358" s="3"/>
      <c r="BE2358" s="3"/>
      <c r="BF2358" s="3"/>
      <c r="BG2358" s="3"/>
      <c r="BH2358" s="3"/>
      <c r="BI2358" s="3"/>
      <c r="BJ2358" s="3"/>
      <c r="BK2358" s="3"/>
      <c r="BL2358" s="3"/>
      <c r="BM2358" s="3"/>
      <c r="BN2358" s="3"/>
      <c r="BO2358" s="3"/>
      <c r="BP2358" s="3"/>
      <c r="BQ2358" s="3"/>
      <c r="BR2358" s="3"/>
      <c r="BS2358" s="3"/>
      <c r="BT2358" s="3"/>
      <c r="BU2358" s="3"/>
      <c r="BV2358" s="3"/>
      <c r="BW2358" s="3"/>
      <c r="BX2358" s="3"/>
      <c r="BY2358" s="3"/>
      <c r="BZ2358" s="3"/>
      <c r="CA2358" s="3"/>
      <c r="CB2358" s="3"/>
      <c r="CC2358" s="3"/>
      <c r="CD2358" s="3"/>
      <c r="CE2358" s="3"/>
      <c r="CF2358" s="3"/>
      <c r="CG2358" s="3"/>
      <c r="CH2358" s="3"/>
      <c r="CI2358" s="3"/>
      <c r="CJ2358" s="3"/>
      <c r="CK2358" s="3"/>
    </row>
    <row r="2359" spans="1:89" s="2" customFormat="1">
      <c r="A2359" s="140"/>
      <c r="B2359" s="21"/>
      <c r="C2359" s="7"/>
      <c r="D2359" s="44"/>
      <c r="E2359" s="44"/>
      <c r="F2359" s="44"/>
      <c r="G2359" s="44"/>
      <c r="H2359" s="44"/>
      <c r="I2359" s="44"/>
      <c r="J2359" s="44"/>
      <c r="K2359" s="44"/>
      <c r="L2359" s="44"/>
      <c r="M2359" s="44"/>
      <c r="N2359" s="44"/>
      <c r="O2359" s="44"/>
      <c r="P2359" s="44"/>
      <c r="Q2359" s="44"/>
      <c r="R2359" s="44"/>
      <c r="S2359" s="28"/>
      <c r="T2359" s="28"/>
      <c r="U2359" s="28"/>
      <c r="V2359" s="28"/>
      <c r="W2359" s="28"/>
      <c r="X2359" s="28"/>
      <c r="Y2359" s="28"/>
      <c r="Z2359" s="28"/>
      <c r="AA2359" s="28"/>
      <c r="AB2359" s="27"/>
      <c r="AC2359" s="27"/>
      <c r="AD2359" s="27"/>
      <c r="AE2359" s="27"/>
      <c r="AF2359" s="27"/>
      <c r="AG2359" s="27"/>
      <c r="AH2359" s="27"/>
      <c r="AI2359" s="27"/>
      <c r="AJ2359" s="27"/>
      <c r="AK2359" s="27"/>
      <c r="AL2359" s="27"/>
      <c r="AM2359" s="27"/>
      <c r="AN2359" s="27"/>
      <c r="AO2359" s="27"/>
      <c r="AP2359" s="27"/>
      <c r="AQ2359" s="27"/>
      <c r="AR2359" s="27"/>
      <c r="AS2359" s="3"/>
      <c r="AT2359" s="3"/>
      <c r="AU2359" s="3"/>
      <c r="AV2359" s="3"/>
      <c r="AW2359" s="3"/>
      <c r="AX2359" s="3"/>
      <c r="AY2359" s="3"/>
      <c r="AZ2359" s="3"/>
      <c r="BA2359" s="3"/>
      <c r="BB2359" s="3"/>
      <c r="BC2359" s="3"/>
      <c r="BD2359" s="3"/>
      <c r="BE2359" s="3"/>
      <c r="BF2359" s="3"/>
      <c r="BG2359" s="3"/>
      <c r="BH2359" s="3"/>
      <c r="BI2359" s="3"/>
      <c r="BJ2359" s="3"/>
      <c r="BK2359" s="3"/>
      <c r="BL2359" s="3"/>
      <c r="BM2359" s="3"/>
      <c r="BN2359" s="3"/>
      <c r="BO2359" s="3"/>
      <c r="BP2359" s="3"/>
      <c r="BQ2359" s="3"/>
      <c r="BR2359" s="3"/>
      <c r="BS2359" s="3"/>
      <c r="BT2359" s="3"/>
      <c r="BU2359" s="3"/>
      <c r="BV2359" s="3"/>
      <c r="BW2359" s="3"/>
      <c r="BX2359" s="3"/>
      <c r="BY2359" s="3"/>
      <c r="BZ2359" s="3"/>
      <c r="CA2359" s="3"/>
      <c r="CB2359" s="3"/>
      <c r="CC2359" s="3"/>
      <c r="CD2359" s="3"/>
      <c r="CE2359" s="3"/>
      <c r="CF2359" s="3"/>
      <c r="CG2359" s="3"/>
      <c r="CH2359" s="3"/>
      <c r="CI2359" s="3"/>
      <c r="CJ2359" s="3"/>
      <c r="CK2359" s="3"/>
    </row>
    <row r="2360" spans="1:89" s="2" customFormat="1">
      <c r="A2360" s="140"/>
      <c r="B2360" s="21"/>
      <c r="C2360" s="7"/>
      <c r="D2360" s="44"/>
      <c r="E2360" s="44"/>
      <c r="F2360" s="44"/>
      <c r="G2360" s="44"/>
      <c r="H2360" s="44"/>
      <c r="I2360" s="44"/>
      <c r="J2360" s="44"/>
      <c r="K2360" s="44"/>
      <c r="L2360" s="44"/>
      <c r="M2360" s="44"/>
      <c r="N2360" s="44"/>
      <c r="O2360" s="44"/>
      <c r="P2360" s="44"/>
      <c r="Q2360" s="44"/>
      <c r="R2360" s="44"/>
      <c r="S2360" s="28"/>
      <c r="T2360" s="28"/>
      <c r="U2360" s="28"/>
      <c r="V2360" s="28"/>
      <c r="W2360" s="28"/>
      <c r="X2360" s="28"/>
      <c r="Y2360" s="28"/>
      <c r="Z2360" s="28"/>
      <c r="AA2360" s="28"/>
      <c r="AB2360" s="27"/>
      <c r="AC2360" s="27"/>
      <c r="AD2360" s="27"/>
      <c r="AE2360" s="27"/>
      <c r="AF2360" s="27"/>
      <c r="AG2360" s="27"/>
      <c r="AH2360" s="27"/>
      <c r="AI2360" s="27"/>
      <c r="AJ2360" s="27"/>
      <c r="AK2360" s="27"/>
      <c r="AL2360" s="27"/>
      <c r="AM2360" s="27"/>
      <c r="AN2360" s="27"/>
      <c r="AO2360" s="27"/>
      <c r="AP2360" s="27"/>
      <c r="AQ2360" s="27"/>
      <c r="AR2360" s="27"/>
      <c r="AS2360" s="3"/>
      <c r="AT2360" s="3"/>
      <c r="AU2360" s="3"/>
      <c r="AV2360" s="3"/>
      <c r="AW2360" s="3"/>
      <c r="AX2360" s="3"/>
      <c r="AY2360" s="3"/>
      <c r="AZ2360" s="3"/>
      <c r="BA2360" s="3"/>
      <c r="BB2360" s="3"/>
      <c r="BC2360" s="3"/>
      <c r="BD2360" s="3"/>
      <c r="BE2360" s="3"/>
      <c r="BF2360" s="3"/>
      <c r="BG2360" s="3"/>
      <c r="BH2360" s="3"/>
      <c r="BI2360" s="3"/>
      <c r="BJ2360" s="3"/>
      <c r="BK2360" s="3"/>
      <c r="BL2360" s="3"/>
      <c r="BM2360" s="3"/>
      <c r="BN2360" s="3"/>
      <c r="BO2360" s="3"/>
      <c r="BP2360" s="3"/>
      <c r="BQ2360" s="3"/>
      <c r="BR2360" s="3"/>
      <c r="BS2360" s="3"/>
      <c r="BT2360" s="3"/>
      <c r="BU2360" s="3"/>
      <c r="BV2360" s="3"/>
      <c r="BW2360" s="3"/>
      <c r="BX2360" s="3"/>
      <c r="BY2360" s="3"/>
      <c r="BZ2360" s="3"/>
      <c r="CA2360" s="3"/>
      <c r="CB2360" s="3"/>
      <c r="CC2360" s="3"/>
      <c r="CD2360" s="3"/>
      <c r="CE2360" s="3"/>
      <c r="CF2360" s="3"/>
      <c r="CG2360" s="3"/>
      <c r="CH2360" s="3"/>
      <c r="CI2360" s="3"/>
      <c r="CJ2360" s="3"/>
      <c r="CK2360" s="3"/>
    </row>
    <row r="2361" spans="1:89" s="2" customFormat="1">
      <c r="A2361" s="140"/>
      <c r="B2361" s="21"/>
      <c r="C2361" s="7"/>
      <c r="D2361" s="44"/>
      <c r="E2361" s="44"/>
      <c r="F2361" s="44"/>
      <c r="G2361" s="44"/>
      <c r="H2361" s="44"/>
      <c r="I2361" s="44"/>
      <c r="J2361" s="44"/>
      <c r="K2361" s="44"/>
      <c r="L2361" s="44"/>
      <c r="M2361" s="44"/>
      <c r="N2361" s="44"/>
      <c r="O2361" s="44"/>
      <c r="P2361" s="44"/>
      <c r="Q2361" s="44"/>
      <c r="R2361" s="44"/>
      <c r="S2361" s="28"/>
      <c r="T2361" s="28"/>
      <c r="U2361" s="28"/>
      <c r="V2361" s="28"/>
      <c r="W2361" s="28"/>
      <c r="X2361" s="28"/>
      <c r="Y2361" s="28"/>
      <c r="Z2361" s="28"/>
      <c r="AA2361" s="28"/>
      <c r="AB2361" s="27"/>
      <c r="AC2361" s="27"/>
      <c r="AD2361" s="27"/>
      <c r="AE2361" s="27"/>
      <c r="AF2361" s="27"/>
      <c r="AG2361" s="27"/>
      <c r="AH2361" s="27"/>
      <c r="AI2361" s="27"/>
      <c r="AJ2361" s="27"/>
      <c r="AK2361" s="27"/>
      <c r="AL2361" s="27"/>
      <c r="AM2361" s="27"/>
      <c r="AN2361" s="27"/>
      <c r="AO2361" s="27"/>
      <c r="AP2361" s="27"/>
      <c r="AQ2361" s="27"/>
      <c r="AR2361" s="27"/>
      <c r="AS2361" s="3"/>
      <c r="AT2361" s="3"/>
      <c r="AU2361" s="3"/>
      <c r="AV2361" s="3"/>
      <c r="AW2361" s="3"/>
      <c r="AX2361" s="3"/>
      <c r="AY2361" s="3"/>
      <c r="AZ2361" s="3"/>
      <c r="BA2361" s="3"/>
      <c r="BB2361" s="3"/>
      <c r="BC2361" s="3"/>
      <c r="BD2361" s="3"/>
      <c r="BE2361" s="3"/>
      <c r="BF2361" s="3"/>
      <c r="BG2361" s="3"/>
      <c r="BH2361" s="3"/>
      <c r="BI2361" s="3"/>
      <c r="BJ2361" s="3"/>
      <c r="BK2361" s="3"/>
      <c r="BL2361" s="3"/>
      <c r="BM2361" s="3"/>
      <c r="BN2361" s="3"/>
      <c r="BO2361" s="3"/>
      <c r="BP2361" s="3"/>
      <c r="BQ2361" s="3"/>
      <c r="BR2361" s="3"/>
      <c r="BS2361" s="3"/>
      <c r="BT2361" s="3"/>
      <c r="BU2361" s="3"/>
      <c r="BV2361" s="3"/>
      <c r="BW2361" s="3"/>
      <c r="BX2361" s="3"/>
      <c r="BY2361" s="3"/>
      <c r="BZ2361" s="3"/>
      <c r="CA2361" s="3"/>
      <c r="CB2361" s="3"/>
      <c r="CC2361" s="3"/>
      <c r="CD2361" s="3"/>
      <c r="CE2361" s="3"/>
      <c r="CF2361" s="3"/>
      <c r="CG2361" s="3"/>
      <c r="CH2361" s="3"/>
      <c r="CI2361" s="3"/>
      <c r="CJ2361" s="3"/>
      <c r="CK2361" s="3"/>
    </row>
    <row r="2362" spans="1:89" s="2" customFormat="1">
      <c r="A2362" s="140"/>
      <c r="B2362" s="21"/>
      <c r="C2362" s="7"/>
      <c r="D2362" s="44"/>
      <c r="E2362" s="44"/>
      <c r="F2362" s="44"/>
      <c r="G2362" s="44"/>
      <c r="H2362" s="44"/>
      <c r="I2362" s="44"/>
      <c r="J2362" s="44"/>
      <c r="K2362" s="44"/>
      <c r="L2362" s="44"/>
      <c r="M2362" s="44"/>
      <c r="N2362" s="44"/>
      <c r="O2362" s="44"/>
      <c r="P2362" s="44"/>
      <c r="Q2362" s="44"/>
      <c r="R2362" s="44"/>
      <c r="S2362" s="28"/>
      <c r="T2362" s="28"/>
      <c r="U2362" s="28"/>
      <c r="V2362" s="28"/>
      <c r="W2362" s="28"/>
      <c r="X2362" s="28"/>
      <c r="Y2362" s="28"/>
      <c r="Z2362" s="28"/>
      <c r="AA2362" s="28"/>
      <c r="AB2362" s="27"/>
      <c r="AC2362" s="27"/>
      <c r="AD2362" s="27"/>
      <c r="AE2362" s="27"/>
      <c r="AF2362" s="27"/>
      <c r="AG2362" s="27"/>
      <c r="AH2362" s="27"/>
      <c r="AI2362" s="27"/>
      <c r="AJ2362" s="27"/>
      <c r="AK2362" s="27"/>
      <c r="AL2362" s="27"/>
      <c r="AM2362" s="27"/>
      <c r="AN2362" s="27"/>
      <c r="AO2362" s="27"/>
      <c r="AP2362" s="27"/>
      <c r="AQ2362" s="27"/>
      <c r="AR2362" s="27"/>
      <c r="AS2362" s="3"/>
      <c r="AT2362" s="3"/>
      <c r="AU2362" s="3"/>
      <c r="AV2362" s="3"/>
      <c r="AW2362" s="3"/>
      <c r="AX2362" s="3"/>
      <c r="AY2362" s="3"/>
      <c r="AZ2362" s="3"/>
      <c r="BA2362" s="3"/>
      <c r="BB2362" s="3"/>
      <c r="BC2362" s="3"/>
      <c r="BD2362" s="3"/>
      <c r="BE2362" s="3"/>
      <c r="BF2362" s="3"/>
      <c r="BG2362" s="3"/>
      <c r="BH2362" s="3"/>
      <c r="BI2362" s="3"/>
      <c r="BJ2362" s="3"/>
      <c r="BK2362" s="3"/>
      <c r="BL2362" s="3"/>
      <c r="BM2362" s="3"/>
      <c r="BN2362" s="3"/>
      <c r="BO2362" s="3"/>
      <c r="BP2362" s="3"/>
      <c r="BQ2362" s="3"/>
      <c r="BR2362" s="3"/>
      <c r="BS2362" s="3"/>
      <c r="BT2362" s="3"/>
      <c r="BU2362" s="3"/>
      <c r="BV2362" s="3"/>
      <c r="BW2362" s="3"/>
      <c r="BX2362" s="3"/>
      <c r="BY2362" s="3"/>
      <c r="BZ2362" s="3"/>
      <c r="CA2362" s="3"/>
      <c r="CB2362" s="3"/>
      <c r="CC2362" s="3"/>
      <c r="CD2362" s="3"/>
      <c r="CE2362" s="3"/>
      <c r="CF2362" s="3"/>
      <c r="CG2362" s="3"/>
      <c r="CH2362" s="3"/>
      <c r="CI2362" s="3"/>
      <c r="CJ2362" s="3"/>
      <c r="CK2362" s="3"/>
    </row>
    <row r="2363" spans="1:89" s="2" customFormat="1">
      <c r="A2363" s="140"/>
      <c r="B2363" s="21"/>
      <c r="C2363" s="7"/>
      <c r="D2363" s="44"/>
      <c r="E2363" s="44"/>
      <c r="F2363" s="44"/>
      <c r="G2363" s="44"/>
      <c r="H2363" s="44"/>
      <c r="I2363" s="44"/>
      <c r="J2363" s="44"/>
      <c r="K2363" s="44"/>
      <c r="L2363" s="44"/>
      <c r="M2363" s="44"/>
      <c r="N2363" s="44"/>
      <c r="O2363" s="44"/>
      <c r="P2363" s="44"/>
      <c r="Q2363" s="44"/>
      <c r="R2363" s="44"/>
      <c r="S2363" s="28"/>
      <c r="T2363" s="28"/>
      <c r="U2363" s="28"/>
      <c r="V2363" s="28"/>
      <c r="W2363" s="28"/>
      <c r="X2363" s="28"/>
      <c r="Y2363" s="28"/>
      <c r="Z2363" s="28"/>
      <c r="AA2363" s="28"/>
      <c r="AB2363" s="27"/>
      <c r="AC2363" s="27"/>
      <c r="AD2363" s="27"/>
      <c r="AE2363" s="27"/>
      <c r="AF2363" s="27"/>
      <c r="AG2363" s="27"/>
      <c r="AH2363" s="27"/>
      <c r="AI2363" s="27"/>
      <c r="AJ2363" s="27"/>
      <c r="AK2363" s="27"/>
      <c r="AL2363" s="27"/>
      <c r="AM2363" s="27"/>
      <c r="AN2363" s="27"/>
      <c r="AO2363" s="27"/>
      <c r="AP2363" s="27"/>
      <c r="AQ2363" s="27"/>
      <c r="AR2363" s="27"/>
      <c r="AS2363" s="3"/>
      <c r="AT2363" s="3"/>
      <c r="AU2363" s="3"/>
      <c r="AV2363" s="3"/>
      <c r="AW2363" s="3"/>
      <c r="AX2363" s="3"/>
      <c r="AY2363" s="3"/>
      <c r="AZ2363" s="3"/>
      <c r="BA2363" s="3"/>
      <c r="BB2363" s="3"/>
      <c r="BC2363" s="3"/>
      <c r="BD2363" s="3"/>
      <c r="BE2363" s="3"/>
      <c r="BF2363" s="3"/>
      <c r="BG2363" s="3"/>
      <c r="BH2363" s="3"/>
      <c r="BI2363" s="3"/>
      <c r="BJ2363" s="3"/>
      <c r="BK2363" s="3"/>
      <c r="BL2363" s="3"/>
      <c r="BM2363" s="3"/>
      <c r="BN2363" s="3"/>
      <c r="BO2363" s="3"/>
      <c r="BP2363" s="3"/>
      <c r="BQ2363" s="3"/>
      <c r="BR2363" s="3"/>
      <c r="BS2363" s="3"/>
      <c r="BT2363" s="3"/>
      <c r="BU2363" s="3"/>
      <c r="BV2363" s="3"/>
      <c r="BW2363" s="3"/>
      <c r="BX2363" s="3"/>
      <c r="BY2363" s="3"/>
      <c r="BZ2363" s="3"/>
      <c r="CA2363" s="3"/>
      <c r="CB2363" s="3"/>
      <c r="CC2363" s="3"/>
      <c r="CD2363" s="3"/>
      <c r="CE2363" s="3"/>
      <c r="CF2363" s="3"/>
      <c r="CG2363" s="3"/>
      <c r="CH2363" s="3"/>
      <c r="CI2363" s="3"/>
      <c r="CJ2363" s="3"/>
      <c r="CK2363" s="3"/>
    </row>
    <row r="2364" spans="1:89" s="2" customFormat="1">
      <c r="A2364" s="140"/>
      <c r="B2364" s="21"/>
      <c r="C2364" s="7"/>
      <c r="D2364" s="44"/>
      <c r="E2364" s="44"/>
      <c r="F2364" s="44"/>
      <c r="G2364" s="44"/>
      <c r="H2364" s="44"/>
      <c r="I2364" s="44"/>
      <c r="J2364" s="44"/>
      <c r="K2364" s="44"/>
      <c r="L2364" s="44"/>
      <c r="M2364" s="44"/>
      <c r="N2364" s="44"/>
      <c r="O2364" s="44"/>
      <c r="P2364" s="44"/>
      <c r="Q2364" s="44"/>
      <c r="R2364" s="44"/>
      <c r="S2364" s="28"/>
      <c r="T2364" s="28"/>
      <c r="U2364" s="28"/>
      <c r="V2364" s="28"/>
      <c r="W2364" s="28"/>
      <c r="X2364" s="28"/>
      <c r="Y2364" s="28"/>
      <c r="Z2364" s="28"/>
      <c r="AA2364" s="28"/>
      <c r="AB2364" s="27"/>
      <c r="AC2364" s="27"/>
      <c r="AD2364" s="27"/>
      <c r="AE2364" s="27"/>
      <c r="AF2364" s="27"/>
      <c r="AG2364" s="27"/>
      <c r="AH2364" s="27"/>
      <c r="AI2364" s="27"/>
      <c r="AJ2364" s="27"/>
      <c r="AK2364" s="27"/>
      <c r="AL2364" s="27"/>
      <c r="AM2364" s="27"/>
      <c r="AN2364" s="27"/>
      <c r="AO2364" s="27"/>
      <c r="AP2364" s="27"/>
      <c r="AQ2364" s="27"/>
      <c r="AR2364" s="27"/>
      <c r="AS2364" s="3"/>
      <c r="AT2364" s="3"/>
      <c r="AU2364" s="3"/>
      <c r="AV2364" s="3"/>
      <c r="AW2364" s="3"/>
      <c r="AX2364" s="3"/>
      <c r="AY2364" s="3"/>
      <c r="AZ2364" s="3"/>
      <c r="BA2364" s="3"/>
      <c r="BB2364" s="3"/>
      <c r="BC2364" s="3"/>
      <c r="BD2364" s="3"/>
      <c r="BE2364" s="3"/>
      <c r="BF2364" s="3"/>
      <c r="BG2364" s="3"/>
      <c r="BH2364" s="3"/>
      <c r="BI2364" s="3"/>
      <c r="BJ2364" s="3"/>
      <c r="BK2364" s="3"/>
      <c r="BL2364" s="3"/>
      <c r="BM2364" s="3"/>
      <c r="BN2364" s="3"/>
      <c r="BO2364" s="3"/>
      <c r="BP2364" s="3"/>
      <c r="BQ2364" s="3"/>
      <c r="BR2364" s="3"/>
      <c r="BS2364" s="3"/>
      <c r="BT2364" s="3"/>
      <c r="BU2364" s="3"/>
      <c r="BV2364" s="3"/>
      <c r="BW2364" s="3"/>
      <c r="BX2364" s="3"/>
      <c r="BY2364" s="3"/>
      <c r="BZ2364" s="3"/>
      <c r="CA2364" s="3"/>
      <c r="CB2364" s="3"/>
      <c r="CC2364" s="3"/>
      <c r="CD2364" s="3"/>
      <c r="CE2364" s="3"/>
      <c r="CF2364" s="3"/>
      <c r="CG2364" s="3"/>
      <c r="CH2364" s="3"/>
      <c r="CI2364" s="3"/>
      <c r="CJ2364" s="3"/>
      <c r="CK2364" s="3"/>
    </row>
    <row r="2365" spans="1:89" s="2" customFormat="1">
      <c r="A2365" s="140"/>
      <c r="B2365" s="21"/>
      <c r="C2365" s="7"/>
      <c r="D2365" s="44"/>
      <c r="E2365" s="44"/>
      <c r="F2365" s="44"/>
      <c r="G2365" s="44"/>
      <c r="H2365" s="44"/>
      <c r="I2365" s="44"/>
      <c r="J2365" s="44"/>
      <c r="K2365" s="44"/>
      <c r="L2365" s="44"/>
      <c r="M2365" s="44"/>
      <c r="N2365" s="44"/>
      <c r="O2365" s="44"/>
      <c r="P2365" s="44"/>
      <c r="Q2365" s="44"/>
      <c r="R2365" s="44"/>
      <c r="S2365" s="28"/>
      <c r="T2365" s="28"/>
      <c r="U2365" s="28"/>
      <c r="V2365" s="28"/>
      <c r="W2365" s="28"/>
      <c r="X2365" s="28"/>
      <c r="Y2365" s="28"/>
      <c r="Z2365" s="28"/>
      <c r="AA2365" s="28"/>
      <c r="AB2365" s="27"/>
      <c r="AC2365" s="27"/>
      <c r="AD2365" s="27"/>
      <c r="AE2365" s="27"/>
      <c r="AF2365" s="27"/>
      <c r="AG2365" s="27"/>
      <c r="AH2365" s="27"/>
      <c r="AI2365" s="27"/>
      <c r="AJ2365" s="27"/>
      <c r="AK2365" s="27"/>
      <c r="AL2365" s="27"/>
      <c r="AM2365" s="27"/>
      <c r="AN2365" s="27"/>
      <c r="AO2365" s="27"/>
      <c r="AP2365" s="27"/>
      <c r="AQ2365" s="27"/>
      <c r="AR2365" s="27"/>
      <c r="AS2365" s="3"/>
      <c r="AT2365" s="3"/>
      <c r="AU2365" s="3"/>
      <c r="AV2365" s="3"/>
      <c r="AW2365" s="3"/>
      <c r="AX2365" s="3"/>
      <c r="AY2365" s="3"/>
      <c r="AZ2365" s="3"/>
      <c r="BA2365" s="3"/>
      <c r="BB2365" s="3"/>
      <c r="BC2365" s="3"/>
      <c r="BD2365" s="3"/>
      <c r="BE2365" s="3"/>
      <c r="BF2365" s="3"/>
      <c r="BG2365" s="3"/>
      <c r="BH2365" s="3"/>
      <c r="BI2365" s="3"/>
      <c r="BJ2365" s="3"/>
      <c r="BK2365" s="3"/>
      <c r="BL2365" s="3"/>
      <c r="BM2365" s="3"/>
      <c r="BN2365" s="3"/>
      <c r="BO2365" s="3"/>
      <c r="BP2365" s="3"/>
      <c r="BQ2365" s="3"/>
      <c r="BR2365" s="3"/>
      <c r="BS2365" s="3"/>
      <c r="BT2365" s="3"/>
      <c r="BU2365" s="3"/>
      <c r="BV2365" s="3"/>
      <c r="BW2365" s="3"/>
      <c r="BX2365" s="3"/>
      <c r="BY2365" s="3"/>
      <c r="BZ2365" s="3"/>
      <c r="CA2365" s="3"/>
      <c r="CB2365" s="3"/>
      <c r="CC2365" s="3"/>
      <c r="CD2365" s="3"/>
      <c r="CE2365" s="3"/>
      <c r="CF2365" s="3"/>
      <c r="CG2365" s="3"/>
      <c r="CH2365" s="3"/>
      <c r="CI2365" s="3"/>
      <c r="CJ2365" s="3"/>
      <c r="CK2365" s="3"/>
    </row>
    <row r="2366" spans="1:89" s="2" customFormat="1">
      <c r="A2366" s="140"/>
      <c r="B2366" s="21"/>
      <c r="C2366" s="7"/>
      <c r="D2366" s="44"/>
      <c r="E2366" s="44"/>
      <c r="F2366" s="44"/>
      <c r="G2366" s="44"/>
      <c r="H2366" s="44"/>
      <c r="I2366" s="44"/>
      <c r="J2366" s="44"/>
      <c r="K2366" s="44"/>
      <c r="L2366" s="44"/>
      <c r="M2366" s="44"/>
      <c r="N2366" s="44"/>
      <c r="O2366" s="44"/>
      <c r="P2366" s="44"/>
      <c r="Q2366" s="44"/>
      <c r="R2366" s="44"/>
      <c r="S2366" s="28"/>
      <c r="T2366" s="28"/>
      <c r="U2366" s="28"/>
      <c r="V2366" s="28"/>
      <c r="W2366" s="28"/>
      <c r="X2366" s="28"/>
      <c r="Y2366" s="28"/>
      <c r="Z2366" s="28"/>
      <c r="AA2366" s="28"/>
      <c r="AB2366" s="27"/>
      <c r="AC2366" s="27"/>
      <c r="AD2366" s="27"/>
      <c r="AE2366" s="27"/>
      <c r="AF2366" s="27"/>
      <c r="AG2366" s="27"/>
      <c r="AH2366" s="27"/>
      <c r="AI2366" s="27"/>
      <c r="AJ2366" s="27"/>
      <c r="AK2366" s="27"/>
      <c r="AL2366" s="27"/>
      <c r="AM2366" s="27"/>
      <c r="AN2366" s="27"/>
      <c r="AO2366" s="27"/>
      <c r="AP2366" s="27"/>
      <c r="AQ2366" s="27"/>
      <c r="AR2366" s="27"/>
      <c r="AS2366" s="3"/>
      <c r="AT2366" s="3"/>
      <c r="AU2366" s="3"/>
      <c r="AV2366" s="3"/>
      <c r="AW2366" s="3"/>
      <c r="AX2366" s="3"/>
      <c r="AY2366" s="3"/>
      <c r="AZ2366" s="3"/>
      <c r="BA2366" s="3"/>
      <c r="BB2366" s="3"/>
      <c r="BC2366" s="3"/>
      <c r="BD2366" s="3"/>
      <c r="BE2366" s="3"/>
      <c r="BF2366" s="3"/>
      <c r="BG2366" s="3"/>
      <c r="BH2366" s="3"/>
      <c r="BI2366" s="3"/>
      <c r="BJ2366" s="3"/>
      <c r="BK2366" s="3"/>
      <c r="BL2366" s="3"/>
      <c r="BM2366" s="3"/>
      <c r="BN2366" s="3"/>
      <c r="BO2366" s="3"/>
      <c r="BP2366" s="3"/>
      <c r="BQ2366" s="3"/>
      <c r="BR2366" s="3"/>
      <c r="BS2366" s="3"/>
      <c r="BT2366" s="3"/>
      <c r="BU2366" s="3"/>
      <c r="BV2366" s="3"/>
      <c r="BW2366" s="3"/>
      <c r="BX2366" s="3"/>
      <c r="BY2366" s="3"/>
      <c r="BZ2366" s="3"/>
      <c r="CA2366" s="3"/>
      <c r="CB2366" s="3"/>
      <c r="CC2366" s="3"/>
      <c r="CD2366" s="3"/>
      <c r="CE2366" s="3"/>
      <c r="CF2366" s="3"/>
      <c r="CG2366" s="3"/>
      <c r="CH2366" s="3"/>
      <c r="CI2366" s="3"/>
      <c r="CJ2366" s="3"/>
      <c r="CK2366" s="3"/>
    </row>
    <row r="2367" spans="1:89" s="2" customFormat="1">
      <c r="A2367" s="140"/>
      <c r="B2367" s="21"/>
      <c r="C2367" s="7"/>
      <c r="D2367" s="44"/>
      <c r="E2367" s="44"/>
      <c r="F2367" s="44"/>
      <c r="G2367" s="44"/>
      <c r="H2367" s="44"/>
      <c r="I2367" s="44"/>
      <c r="J2367" s="44"/>
      <c r="K2367" s="44"/>
      <c r="L2367" s="44"/>
      <c r="M2367" s="44"/>
      <c r="N2367" s="44"/>
      <c r="O2367" s="44"/>
      <c r="P2367" s="44"/>
      <c r="Q2367" s="44"/>
      <c r="R2367" s="44"/>
      <c r="S2367" s="28"/>
      <c r="T2367" s="28"/>
      <c r="U2367" s="28"/>
      <c r="V2367" s="28"/>
      <c r="W2367" s="28"/>
      <c r="X2367" s="28"/>
      <c r="Y2367" s="28"/>
      <c r="Z2367" s="28"/>
      <c r="AA2367" s="28"/>
      <c r="AB2367" s="27"/>
      <c r="AC2367" s="27"/>
      <c r="AD2367" s="27"/>
      <c r="AE2367" s="27"/>
      <c r="AF2367" s="27"/>
      <c r="AG2367" s="27"/>
      <c r="AH2367" s="27"/>
      <c r="AI2367" s="27"/>
      <c r="AJ2367" s="27"/>
      <c r="AK2367" s="27"/>
      <c r="AL2367" s="27"/>
      <c r="AM2367" s="27"/>
      <c r="AN2367" s="27"/>
      <c r="AO2367" s="27"/>
      <c r="AP2367" s="27"/>
      <c r="AQ2367" s="27"/>
      <c r="AR2367" s="27"/>
      <c r="AS2367" s="3"/>
      <c r="AT2367" s="3"/>
      <c r="AU2367" s="3"/>
      <c r="AV2367" s="3"/>
      <c r="AW2367" s="3"/>
      <c r="AX2367" s="3"/>
      <c r="AY2367" s="3"/>
      <c r="AZ2367" s="3"/>
      <c r="BA2367" s="3"/>
      <c r="BB2367" s="3"/>
      <c r="BC2367" s="3"/>
      <c r="BD2367" s="3"/>
      <c r="BE2367" s="3"/>
      <c r="BF2367" s="3"/>
      <c r="BG2367" s="3"/>
      <c r="BH2367" s="3"/>
      <c r="BI2367" s="3"/>
      <c r="BJ2367" s="3"/>
      <c r="BK2367" s="3"/>
      <c r="BL2367" s="3"/>
      <c r="BM2367" s="3"/>
      <c r="BN2367" s="3"/>
      <c r="BO2367" s="3"/>
      <c r="BP2367" s="3"/>
      <c r="BQ2367" s="3"/>
      <c r="BR2367" s="3"/>
      <c r="BS2367" s="3"/>
      <c r="BT2367" s="3"/>
      <c r="BU2367" s="3"/>
      <c r="BV2367" s="3"/>
      <c r="BW2367" s="3"/>
      <c r="BX2367" s="3"/>
      <c r="BY2367" s="3"/>
      <c r="BZ2367" s="3"/>
      <c r="CA2367" s="3"/>
      <c r="CB2367" s="3"/>
      <c r="CC2367" s="3"/>
      <c r="CD2367" s="3"/>
      <c r="CE2367" s="3"/>
      <c r="CF2367" s="3"/>
      <c r="CG2367" s="3"/>
      <c r="CH2367" s="3"/>
      <c r="CI2367" s="3"/>
      <c r="CJ2367" s="3"/>
      <c r="CK2367" s="3"/>
    </row>
    <row r="2368" spans="1:89" s="2" customFormat="1">
      <c r="A2368" s="140"/>
      <c r="B2368" s="21"/>
      <c r="C2368" s="7"/>
      <c r="D2368" s="44"/>
      <c r="E2368" s="44"/>
      <c r="F2368" s="44"/>
      <c r="G2368" s="44"/>
      <c r="H2368" s="44"/>
      <c r="I2368" s="44"/>
      <c r="J2368" s="44"/>
      <c r="K2368" s="44"/>
      <c r="L2368" s="44"/>
      <c r="M2368" s="44"/>
      <c r="N2368" s="44"/>
      <c r="O2368" s="44"/>
      <c r="P2368" s="44"/>
      <c r="Q2368" s="44"/>
      <c r="R2368" s="44"/>
      <c r="S2368" s="28"/>
      <c r="T2368" s="28"/>
      <c r="U2368" s="28"/>
      <c r="V2368" s="28"/>
      <c r="W2368" s="28"/>
      <c r="X2368" s="28"/>
      <c r="Y2368" s="28"/>
      <c r="Z2368" s="28"/>
      <c r="AA2368" s="28"/>
      <c r="AB2368" s="27"/>
      <c r="AC2368" s="27"/>
      <c r="AD2368" s="27"/>
      <c r="AE2368" s="27"/>
      <c r="AF2368" s="27"/>
      <c r="AG2368" s="27"/>
      <c r="AH2368" s="27"/>
      <c r="AI2368" s="27"/>
      <c r="AJ2368" s="27"/>
      <c r="AK2368" s="27"/>
      <c r="AL2368" s="27"/>
      <c r="AM2368" s="27"/>
      <c r="AN2368" s="27"/>
      <c r="AO2368" s="27"/>
      <c r="AP2368" s="27"/>
      <c r="AQ2368" s="27"/>
      <c r="AR2368" s="27"/>
      <c r="AS2368" s="3"/>
      <c r="AT2368" s="3"/>
      <c r="AU2368" s="3"/>
      <c r="AV2368" s="3"/>
      <c r="AW2368" s="3"/>
      <c r="AX2368" s="3"/>
      <c r="AY2368" s="3"/>
      <c r="AZ2368" s="3"/>
      <c r="BA2368" s="3"/>
      <c r="BB2368" s="3"/>
      <c r="BC2368" s="3"/>
      <c r="BD2368" s="3"/>
      <c r="BE2368" s="3"/>
      <c r="BF2368" s="3"/>
      <c r="BG2368" s="3"/>
      <c r="BH2368" s="3"/>
      <c r="BI2368" s="3"/>
      <c r="BJ2368" s="3"/>
      <c r="BK2368" s="3"/>
      <c r="BL2368" s="3"/>
      <c r="BM2368" s="3"/>
      <c r="BN2368" s="3"/>
      <c r="BO2368" s="3"/>
      <c r="BP2368" s="3"/>
      <c r="BQ2368" s="3"/>
      <c r="BR2368" s="3"/>
      <c r="BS2368" s="3"/>
      <c r="BT2368" s="3"/>
      <c r="BU2368" s="3"/>
      <c r="BV2368" s="3"/>
      <c r="BW2368" s="3"/>
      <c r="BX2368" s="3"/>
      <c r="BY2368" s="3"/>
      <c r="BZ2368" s="3"/>
      <c r="CA2368" s="3"/>
      <c r="CB2368" s="3"/>
      <c r="CC2368" s="3"/>
      <c r="CD2368" s="3"/>
      <c r="CE2368" s="3"/>
      <c r="CF2368" s="3"/>
      <c r="CG2368" s="3"/>
      <c r="CH2368" s="3"/>
      <c r="CI2368" s="3"/>
      <c r="CJ2368" s="3"/>
      <c r="CK2368" s="3"/>
    </row>
    <row r="2369" spans="1:89" s="2" customFormat="1">
      <c r="A2369" s="140"/>
      <c r="B2369" s="21"/>
      <c r="C2369" s="7"/>
      <c r="D2369" s="44"/>
      <c r="E2369" s="44"/>
      <c r="F2369" s="44"/>
      <c r="G2369" s="44"/>
      <c r="H2369" s="44"/>
      <c r="I2369" s="44"/>
      <c r="J2369" s="44"/>
      <c r="K2369" s="44"/>
      <c r="L2369" s="44"/>
      <c r="M2369" s="44"/>
      <c r="N2369" s="44"/>
      <c r="O2369" s="44"/>
      <c r="P2369" s="44"/>
      <c r="Q2369" s="44"/>
      <c r="R2369" s="44"/>
      <c r="S2369" s="28"/>
      <c r="T2369" s="28"/>
      <c r="U2369" s="28"/>
      <c r="V2369" s="28"/>
      <c r="W2369" s="28"/>
      <c r="X2369" s="28"/>
      <c r="Y2369" s="28"/>
      <c r="Z2369" s="28"/>
      <c r="AA2369" s="28"/>
      <c r="AB2369" s="27"/>
      <c r="AC2369" s="27"/>
      <c r="AD2369" s="27"/>
      <c r="AE2369" s="27"/>
      <c r="AF2369" s="27"/>
      <c r="AG2369" s="27"/>
      <c r="AH2369" s="27"/>
      <c r="AI2369" s="27"/>
      <c r="AJ2369" s="27"/>
      <c r="AK2369" s="27"/>
      <c r="AL2369" s="27"/>
      <c r="AM2369" s="27"/>
      <c r="AN2369" s="27"/>
      <c r="AO2369" s="27"/>
      <c r="AP2369" s="27"/>
      <c r="AQ2369" s="27"/>
      <c r="AR2369" s="27"/>
      <c r="AS2369" s="3"/>
      <c r="AT2369" s="3"/>
      <c r="AU2369" s="3"/>
      <c r="AV2369" s="3"/>
      <c r="AW2369" s="3"/>
      <c r="AX2369" s="3"/>
      <c r="AY2369" s="3"/>
      <c r="AZ2369" s="3"/>
      <c r="BA2369" s="3"/>
      <c r="BB2369" s="3"/>
      <c r="BC2369" s="3"/>
      <c r="BD2369" s="3"/>
      <c r="BE2369" s="3"/>
      <c r="BF2369" s="3"/>
      <c r="BG2369" s="3"/>
      <c r="BH2369" s="3"/>
      <c r="BI2369" s="3"/>
      <c r="BJ2369" s="3"/>
      <c r="BK2369" s="3"/>
      <c r="BL2369" s="3"/>
      <c r="BM2369" s="3"/>
      <c r="BN2369" s="3"/>
      <c r="BO2369" s="3"/>
      <c r="BP2369" s="3"/>
      <c r="BQ2369" s="3"/>
      <c r="BR2369" s="3"/>
      <c r="BS2369" s="3"/>
      <c r="BT2369" s="3"/>
      <c r="BU2369" s="3"/>
      <c r="BV2369" s="3"/>
      <c r="BW2369" s="3"/>
      <c r="BX2369" s="3"/>
      <c r="BY2369" s="3"/>
      <c r="BZ2369" s="3"/>
      <c r="CA2369" s="3"/>
      <c r="CB2369" s="3"/>
      <c r="CC2369" s="3"/>
      <c r="CD2369" s="3"/>
      <c r="CE2369" s="3"/>
      <c r="CF2369" s="3"/>
      <c r="CG2369" s="3"/>
      <c r="CH2369" s="3"/>
      <c r="CI2369" s="3"/>
      <c r="CJ2369" s="3"/>
      <c r="CK2369" s="3"/>
    </row>
    <row r="2370" spans="1:89" s="2" customFormat="1">
      <c r="A2370" s="140"/>
      <c r="B2370" s="21"/>
      <c r="C2370" s="7"/>
      <c r="D2370" s="44"/>
      <c r="E2370" s="44"/>
      <c r="F2370" s="44"/>
      <c r="G2370" s="44"/>
      <c r="H2370" s="44"/>
      <c r="I2370" s="44"/>
      <c r="J2370" s="44"/>
      <c r="K2370" s="44"/>
      <c r="L2370" s="44"/>
      <c r="M2370" s="44"/>
      <c r="N2370" s="44"/>
      <c r="O2370" s="44"/>
      <c r="P2370" s="44"/>
      <c r="Q2370" s="44"/>
      <c r="R2370" s="44"/>
      <c r="S2370" s="28"/>
      <c r="T2370" s="28"/>
      <c r="U2370" s="28"/>
      <c r="V2370" s="28"/>
      <c r="W2370" s="28"/>
      <c r="X2370" s="28"/>
      <c r="Y2370" s="28"/>
      <c r="Z2370" s="28"/>
      <c r="AA2370" s="28"/>
      <c r="AB2370" s="27"/>
      <c r="AC2370" s="27"/>
      <c r="AD2370" s="27"/>
      <c r="AE2370" s="27"/>
      <c r="AF2370" s="27"/>
      <c r="AG2370" s="27"/>
      <c r="AH2370" s="27"/>
      <c r="AI2370" s="27"/>
      <c r="AJ2370" s="27"/>
      <c r="AK2370" s="27"/>
      <c r="AL2370" s="27"/>
      <c r="AM2370" s="27"/>
      <c r="AN2370" s="27"/>
      <c r="AO2370" s="27"/>
      <c r="AP2370" s="27"/>
      <c r="AQ2370" s="27"/>
      <c r="AR2370" s="27"/>
      <c r="AS2370" s="3"/>
      <c r="AT2370" s="3"/>
      <c r="AU2370" s="3"/>
      <c r="AV2370" s="3"/>
      <c r="AW2370" s="3"/>
      <c r="AX2370" s="3"/>
      <c r="AY2370" s="3"/>
      <c r="AZ2370" s="3"/>
      <c r="BA2370" s="3"/>
      <c r="BB2370" s="3"/>
      <c r="BC2370" s="3"/>
      <c r="BD2370" s="3"/>
      <c r="BE2370" s="3"/>
      <c r="BF2370" s="3"/>
      <c r="BG2370" s="3"/>
      <c r="BH2370" s="3"/>
      <c r="BI2370" s="3"/>
      <c r="BJ2370" s="3"/>
      <c r="BK2370" s="3"/>
      <c r="BL2370" s="3"/>
      <c r="BM2370" s="3"/>
      <c r="BN2370" s="3"/>
      <c r="BO2370" s="3"/>
      <c r="BP2370" s="3"/>
      <c r="BQ2370" s="3"/>
      <c r="BR2370" s="3"/>
      <c r="BS2370" s="3"/>
      <c r="BT2370" s="3"/>
      <c r="BU2370" s="3"/>
      <c r="BV2370" s="3"/>
      <c r="BW2370" s="3"/>
      <c r="BX2370" s="3"/>
      <c r="BY2370" s="3"/>
      <c r="BZ2370" s="3"/>
      <c r="CA2370" s="3"/>
      <c r="CB2370" s="3"/>
      <c r="CC2370" s="3"/>
      <c r="CD2370" s="3"/>
      <c r="CE2370" s="3"/>
      <c r="CF2370" s="3"/>
      <c r="CG2370" s="3"/>
      <c r="CH2370" s="3"/>
      <c r="CI2370" s="3"/>
      <c r="CJ2370" s="3"/>
      <c r="CK2370" s="3"/>
    </row>
    <row r="2371" spans="1:89" s="2" customFormat="1">
      <c r="A2371" s="140"/>
      <c r="B2371" s="21"/>
      <c r="C2371" s="7"/>
      <c r="D2371" s="44"/>
      <c r="E2371" s="44"/>
      <c r="F2371" s="44"/>
      <c r="G2371" s="44"/>
      <c r="H2371" s="44"/>
      <c r="I2371" s="44"/>
      <c r="J2371" s="44"/>
      <c r="K2371" s="44"/>
      <c r="L2371" s="44"/>
      <c r="M2371" s="44"/>
      <c r="N2371" s="44"/>
      <c r="O2371" s="44"/>
      <c r="P2371" s="44"/>
      <c r="Q2371" s="44"/>
      <c r="R2371" s="44"/>
      <c r="S2371" s="28"/>
      <c r="T2371" s="28"/>
      <c r="U2371" s="28"/>
      <c r="V2371" s="28"/>
      <c r="W2371" s="28"/>
      <c r="X2371" s="28"/>
      <c r="Y2371" s="28"/>
      <c r="Z2371" s="28"/>
      <c r="AA2371" s="28"/>
      <c r="AB2371" s="27"/>
      <c r="AC2371" s="27"/>
      <c r="AD2371" s="27"/>
      <c r="AE2371" s="27"/>
      <c r="AF2371" s="27"/>
      <c r="AG2371" s="27"/>
      <c r="AH2371" s="27"/>
      <c r="AI2371" s="27"/>
      <c r="AJ2371" s="27"/>
      <c r="AK2371" s="27"/>
      <c r="AL2371" s="27"/>
      <c r="AM2371" s="27"/>
      <c r="AN2371" s="27"/>
      <c r="AO2371" s="27"/>
      <c r="AP2371" s="27"/>
      <c r="AQ2371" s="27"/>
      <c r="AR2371" s="27"/>
      <c r="AS2371" s="3"/>
      <c r="AT2371" s="3"/>
      <c r="AU2371" s="3"/>
      <c r="AV2371" s="3"/>
      <c r="AW2371" s="3"/>
      <c r="AX2371" s="3"/>
      <c r="AY2371" s="3"/>
      <c r="AZ2371" s="3"/>
      <c r="BA2371" s="3"/>
      <c r="BB2371" s="3"/>
      <c r="BC2371" s="3"/>
      <c r="BD2371" s="3"/>
      <c r="BE2371" s="3"/>
      <c r="BF2371" s="3"/>
      <c r="BG2371" s="3"/>
      <c r="BH2371" s="3"/>
      <c r="BI2371" s="3"/>
      <c r="BJ2371" s="3"/>
      <c r="BK2371" s="3"/>
      <c r="BL2371" s="3"/>
      <c r="BM2371" s="3"/>
      <c r="BN2371" s="3"/>
      <c r="BO2371" s="3"/>
      <c r="BP2371" s="3"/>
      <c r="BQ2371" s="3"/>
      <c r="BR2371" s="3"/>
      <c r="BS2371" s="3"/>
      <c r="BT2371" s="3"/>
      <c r="BU2371" s="3"/>
      <c r="BV2371" s="3"/>
      <c r="BW2371" s="3"/>
      <c r="BX2371" s="3"/>
      <c r="BY2371" s="3"/>
      <c r="BZ2371" s="3"/>
      <c r="CA2371" s="3"/>
      <c r="CB2371" s="3"/>
      <c r="CC2371" s="3"/>
      <c r="CD2371" s="3"/>
      <c r="CE2371" s="3"/>
      <c r="CF2371" s="3"/>
      <c r="CG2371" s="3"/>
      <c r="CH2371" s="3"/>
      <c r="CI2371" s="3"/>
      <c r="CJ2371" s="3"/>
      <c r="CK2371" s="3"/>
    </row>
    <row r="2372" spans="1:89" s="2" customFormat="1">
      <c r="A2372" s="140"/>
      <c r="B2372" s="21"/>
      <c r="C2372" s="7"/>
      <c r="D2372" s="44"/>
      <c r="E2372" s="44"/>
      <c r="F2372" s="44"/>
      <c r="G2372" s="44"/>
      <c r="H2372" s="44"/>
      <c r="I2372" s="44"/>
      <c r="J2372" s="44"/>
      <c r="K2372" s="44"/>
      <c r="L2372" s="44"/>
      <c r="M2372" s="44"/>
      <c r="N2372" s="44"/>
      <c r="O2372" s="44"/>
      <c r="P2372" s="44"/>
      <c r="Q2372" s="44"/>
      <c r="R2372" s="44"/>
      <c r="S2372" s="28"/>
      <c r="T2372" s="28"/>
      <c r="U2372" s="28"/>
      <c r="V2372" s="28"/>
      <c r="W2372" s="28"/>
      <c r="X2372" s="28"/>
      <c r="Y2372" s="28"/>
      <c r="Z2372" s="28"/>
      <c r="AA2372" s="28"/>
      <c r="AB2372" s="27"/>
      <c r="AC2372" s="27"/>
      <c r="AD2372" s="27"/>
      <c r="AE2372" s="27"/>
      <c r="AF2372" s="27"/>
      <c r="AG2372" s="27"/>
      <c r="AH2372" s="27"/>
      <c r="AI2372" s="27"/>
      <c r="AJ2372" s="27"/>
      <c r="AK2372" s="27"/>
      <c r="AL2372" s="27"/>
      <c r="AM2372" s="27"/>
      <c r="AN2372" s="27"/>
      <c r="AO2372" s="27"/>
      <c r="AP2372" s="27"/>
      <c r="AQ2372" s="27"/>
      <c r="AR2372" s="27"/>
      <c r="AS2372" s="3"/>
      <c r="AT2372" s="3"/>
      <c r="AU2372" s="3"/>
      <c r="AV2372" s="3"/>
      <c r="AW2372" s="3"/>
      <c r="AX2372" s="3"/>
      <c r="AY2372" s="3"/>
      <c r="AZ2372" s="3"/>
      <c r="BA2372" s="3"/>
      <c r="BB2372" s="3"/>
      <c r="BC2372" s="3"/>
      <c r="BD2372" s="3"/>
      <c r="BE2372" s="3"/>
      <c r="BF2372" s="3"/>
      <c r="BG2372" s="3"/>
      <c r="BH2372" s="3"/>
      <c r="BI2372" s="3"/>
      <c r="BJ2372" s="3"/>
      <c r="BK2372" s="3"/>
      <c r="BL2372" s="3"/>
      <c r="BM2372" s="3"/>
      <c r="BN2372" s="3"/>
      <c r="BO2372" s="3"/>
      <c r="BP2372" s="3"/>
      <c r="BQ2372" s="3"/>
      <c r="BR2372" s="3"/>
      <c r="BS2372" s="3"/>
      <c r="BT2372" s="3"/>
      <c r="BU2372" s="3"/>
      <c r="BV2372" s="3"/>
      <c r="BW2372" s="3"/>
      <c r="BX2372" s="3"/>
      <c r="BY2372" s="3"/>
      <c r="BZ2372" s="3"/>
      <c r="CA2372" s="3"/>
      <c r="CB2372" s="3"/>
      <c r="CC2372" s="3"/>
      <c r="CD2372" s="3"/>
      <c r="CE2372" s="3"/>
      <c r="CF2372" s="3"/>
      <c r="CG2372" s="3"/>
      <c r="CH2372" s="3"/>
      <c r="CI2372" s="3"/>
      <c r="CJ2372" s="3"/>
      <c r="CK2372" s="3"/>
    </row>
    <row r="2373" spans="1:89" s="2" customFormat="1">
      <c r="A2373" s="140"/>
      <c r="B2373" s="21"/>
      <c r="C2373" s="7"/>
      <c r="D2373" s="44"/>
      <c r="E2373" s="44"/>
      <c r="F2373" s="44"/>
      <c r="G2373" s="44"/>
      <c r="H2373" s="44"/>
      <c r="I2373" s="44"/>
      <c r="J2373" s="44"/>
      <c r="K2373" s="44"/>
      <c r="L2373" s="44"/>
      <c r="M2373" s="44"/>
      <c r="N2373" s="44"/>
      <c r="O2373" s="44"/>
      <c r="P2373" s="44"/>
      <c r="Q2373" s="44"/>
      <c r="R2373" s="44"/>
      <c r="S2373" s="28"/>
      <c r="T2373" s="28"/>
      <c r="U2373" s="28"/>
      <c r="V2373" s="28"/>
      <c r="W2373" s="28"/>
      <c r="X2373" s="28"/>
      <c r="Y2373" s="28"/>
      <c r="Z2373" s="28"/>
      <c r="AA2373" s="28"/>
      <c r="AB2373" s="27"/>
      <c r="AC2373" s="27"/>
      <c r="AD2373" s="27"/>
      <c r="AE2373" s="27"/>
      <c r="AF2373" s="27"/>
      <c r="AG2373" s="27"/>
      <c r="AH2373" s="27"/>
      <c r="AI2373" s="27"/>
      <c r="AJ2373" s="27"/>
      <c r="AK2373" s="27"/>
      <c r="AL2373" s="27"/>
      <c r="AM2373" s="27"/>
      <c r="AN2373" s="27"/>
      <c r="AO2373" s="27"/>
      <c r="AP2373" s="27"/>
      <c r="AQ2373" s="27"/>
      <c r="AR2373" s="27"/>
      <c r="AS2373" s="3"/>
      <c r="AT2373" s="3"/>
      <c r="AU2373" s="3"/>
      <c r="AV2373" s="3"/>
      <c r="AW2373" s="3"/>
      <c r="AX2373" s="3"/>
      <c r="AY2373" s="3"/>
      <c r="AZ2373" s="3"/>
      <c r="BA2373" s="3"/>
      <c r="BB2373" s="3"/>
      <c r="BC2373" s="3"/>
      <c r="BD2373" s="3"/>
      <c r="BE2373" s="3"/>
      <c r="BF2373" s="3"/>
      <c r="BG2373" s="3"/>
      <c r="BH2373" s="3"/>
      <c r="BI2373" s="3"/>
      <c r="BJ2373" s="3"/>
      <c r="BK2373" s="3"/>
      <c r="BL2373" s="3"/>
      <c r="BM2373" s="3"/>
      <c r="BN2373" s="3"/>
      <c r="BO2373" s="3"/>
      <c r="BP2373" s="3"/>
      <c r="BQ2373" s="3"/>
      <c r="BR2373" s="3"/>
      <c r="BS2373" s="3"/>
      <c r="BT2373" s="3"/>
      <c r="BU2373" s="3"/>
      <c r="BV2373" s="3"/>
      <c r="BW2373" s="3"/>
      <c r="BX2373" s="3"/>
      <c r="BY2373" s="3"/>
      <c r="BZ2373" s="3"/>
      <c r="CA2373" s="3"/>
      <c r="CB2373" s="3"/>
      <c r="CC2373" s="3"/>
      <c r="CD2373" s="3"/>
      <c r="CE2373" s="3"/>
      <c r="CF2373" s="3"/>
      <c r="CG2373" s="3"/>
      <c r="CH2373" s="3"/>
      <c r="CI2373" s="3"/>
      <c r="CJ2373" s="3"/>
      <c r="CK2373" s="3"/>
    </row>
    <row r="2374" spans="1:89" s="2" customFormat="1">
      <c r="A2374" s="140"/>
      <c r="B2374" s="21"/>
      <c r="C2374" s="7"/>
      <c r="D2374" s="44"/>
      <c r="E2374" s="44"/>
      <c r="F2374" s="44"/>
      <c r="G2374" s="44"/>
      <c r="H2374" s="44"/>
      <c r="I2374" s="44"/>
      <c r="J2374" s="44"/>
      <c r="K2374" s="44"/>
      <c r="L2374" s="44"/>
      <c r="M2374" s="44"/>
      <c r="N2374" s="44"/>
      <c r="O2374" s="44"/>
      <c r="P2374" s="44"/>
      <c r="Q2374" s="44"/>
      <c r="R2374" s="44"/>
      <c r="S2374" s="28"/>
      <c r="T2374" s="28"/>
      <c r="U2374" s="28"/>
      <c r="V2374" s="28"/>
      <c r="W2374" s="28"/>
      <c r="X2374" s="28"/>
      <c r="Y2374" s="28"/>
      <c r="Z2374" s="28"/>
      <c r="AA2374" s="28"/>
      <c r="AB2374" s="27"/>
      <c r="AC2374" s="27"/>
      <c r="AD2374" s="27"/>
      <c r="AE2374" s="27"/>
      <c r="AF2374" s="27"/>
      <c r="AG2374" s="27"/>
      <c r="AH2374" s="27"/>
      <c r="AI2374" s="27"/>
      <c r="AJ2374" s="27"/>
      <c r="AK2374" s="27"/>
      <c r="AL2374" s="27"/>
      <c r="AM2374" s="27"/>
      <c r="AN2374" s="27"/>
      <c r="AO2374" s="27"/>
      <c r="AP2374" s="27"/>
      <c r="AQ2374" s="27"/>
      <c r="AR2374" s="27"/>
      <c r="AS2374" s="3"/>
      <c r="AT2374" s="3"/>
      <c r="AU2374" s="3"/>
      <c r="AV2374" s="3"/>
      <c r="AW2374" s="3"/>
      <c r="AX2374" s="3"/>
      <c r="AY2374" s="3"/>
      <c r="AZ2374" s="3"/>
      <c r="BA2374" s="3"/>
      <c r="BB2374" s="3"/>
      <c r="BC2374" s="3"/>
      <c r="BD2374" s="3"/>
      <c r="BE2374" s="3"/>
      <c r="BF2374" s="3"/>
      <c r="BG2374" s="3"/>
      <c r="BH2374" s="3"/>
      <c r="BI2374" s="3"/>
      <c r="BJ2374" s="3"/>
      <c r="BK2374" s="3"/>
      <c r="BL2374" s="3"/>
      <c r="BM2374" s="3"/>
      <c r="BN2374" s="3"/>
      <c r="BO2374" s="3"/>
      <c r="BP2374" s="3"/>
      <c r="BQ2374" s="3"/>
      <c r="BR2374" s="3"/>
      <c r="BS2374" s="3"/>
      <c r="BT2374" s="3"/>
      <c r="BU2374" s="3"/>
      <c r="BV2374" s="3"/>
      <c r="BW2374" s="3"/>
      <c r="BX2374" s="3"/>
      <c r="BY2374" s="3"/>
      <c r="BZ2374" s="3"/>
      <c r="CA2374" s="3"/>
      <c r="CB2374" s="3"/>
      <c r="CC2374" s="3"/>
      <c r="CD2374" s="3"/>
      <c r="CE2374" s="3"/>
      <c r="CF2374" s="3"/>
      <c r="CG2374" s="3"/>
      <c r="CH2374" s="3"/>
      <c r="CI2374" s="3"/>
      <c r="CJ2374" s="3"/>
      <c r="CK2374" s="3"/>
    </row>
    <row r="2375" spans="1:89" s="2" customFormat="1">
      <c r="A2375" s="140"/>
      <c r="B2375" s="21"/>
      <c r="C2375" s="7"/>
      <c r="D2375" s="44"/>
      <c r="E2375" s="44"/>
      <c r="F2375" s="44"/>
      <c r="G2375" s="44"/>
      <c r="H2375" s="44"/>
      <c r="I2375" s="44"/>
      <c r="J2375" s="44"/>
      <c r="K2375" s="44"/>
      <c r="L2375" s="44"/>
      <c r="M2375" s="44"/>
      <c r="N2375" s="44"/>
      <c r="O2375" s="44"/>
      <c r="P2375" s="44"/>
      <c r="Q2375" s="44"/>
      <c r="R2375" s="44"/>
      <c r="S2375" s="28"/>
      <c r="T2375" s="28"/>
      <c r="U2375" s="28"/>
      <c r="V2375" s="28"/>
      <c r="W2375" s="28"/>
      <c r="X2375" s="28"/>
      <c r="Y2375" s="28"/>
      <c r="Z2375" s="28"/>
      <c r="AA2375" s="28"/>
      <c r="AB2375" s="27"/>
      <c r="AC2375" s="27"/>
      <c r="AD2375" s="27"/>
      <c r="AE2375" s="27"/>
      <c r="AF2375" s="27"/>
      <c r="AG2375" s="27"/>
      <c r="AH2375" s="27"/>
      <c r="AI2375" s="27"/>
      <c r="AJ2375" s="27"/>
      <c r="AK2375" s="27"/>
      <c r="AL2375" s="27"/>
      <c r="AM2375" s="27"/>
      <c r="AN2375" s="27"/>
      <c r="AO2375" s="27"/>
      <c r="AP2375" s="27"/>
      <c r="AQ2375" s="27"/>
      <c r="AR2375" s="27"/>
      <c r="AS2375" s="3"/>
      <c r="AT2375" s="3"/>
      <c r="AU2375" s="3"/>
      <c r="AV2375" s="3"/>
      <c r="AW2375" s="3"/>
      <c r="AX2375" s="3"/>
      <c r="AY2375" s="3"/>
      <c r="AZ2375" s="3"/>
      <c r="BA2375" s="3"/>
      <c r="BB2375" s="3"/>
      <c r="BC2375" s="3"/>
      <c r="BD2375" s="3"/>
      <c r="BE2375" s="3"/>
      <c r="BF2375" s="3"/>
      <c r="BG2375" s="3"/>
      <c r="BH2375" s="3"/>
      <c r="BI2375" s="3"/>
      <c r="BJ2375" s="3"/>
      <c r="BK2375" s="3"/>
      <c r="BL2375" s="3"/>
      <c r="BM2375" s="3"/>
      <c r="BN2375" s="3"/>
      <c r="BO2375" s="3"/>
      <c r="BP2375" s="3"/>
      <c r="BQ2375" s="3"/>
      <c r="BR2375" s="3"/>
      <c r="BS2375" s="3"/>
      <c r="BT2375" s="3"/>
      <c r="BU2375" s="3"/>
      <c r="BV2375" s="3"/>
      <c r="BW2375" s="3"/>
      <c r="BX2375" s="3"/>
      <c r="BY2375" s="3"/>
      <c r="BZ2375" s="3"/>
      <c r="CA2375" s="3"/>
      <c r="CB2375" s="3"/>
      <c r="CC2375" s="3"/>
      <c r="CD2375" s="3"/>
      <c r="CE2375" s="3"/>
      <c r="CF2375" s="3"/>
      <c r="CG2375" s="3"/>
      <c r="CH2375" s="3"/>
      <c r="CI2375" s="3"/>
      <c r="CJ2375" s="3"/>
      <c r="CK2375" s="3"/>
    </row>
    <row r="2376" spans="1:89" s="2" customFormat="1">
      <c r="A2376" s="140"/>
      <c r="B2376" s="21"/>
      <c r="C2376" s="7"/>
      <c r="D2376" s="44"/>
      <c r="E2376" s="44"/>
      <c r="F2376" s="44"/>
      <c r="G2376" s="44"/>
      <c r="H2376" s="44"/>
      <c r="I2376" s="44"/>
      <c r="J2376" s="44"/>
      <c r="K2376" s="44"/>
      <c r="L2376" s="44"/>
      <c r="M2376" s="44"/>
      <c r="N2376" s="44"/>
      <c r="O2376" s="44"/>
      <c r="P2376" s="44"/>
      <c r="Q2376" s="44"/>
      <c r="R2376" s="44"/>
      <c r="S2376" s="28"/>
      <c r="T2376" s="28"/>
      <c r="U2376" s="28"/>
      <c r="V2376" s="28"/>
      <c r="W2376" s="28"/>
      <c r="X2376" s="28"/>
      <c r="Y2376" s="28"/>
      <c r="Z2376" s="28"/>
      <c r="AA2376" s="28"/>
      <c r="AB2376" s="27"/>
      <c r="AC2376" s="27"/>
      <c r="AD2376" s="27"/>
      <c r="AE2376" s="27"/>
      <c r="AF2376" s="27"/>
      <c r="AG2376" s="27"/>
      <c r="AH2376" s="27"/>
      <c r="AI2376" s="27"/>
      <c r="AJ2376" s="27"/>
      <c r="AK2376" s="27"/>
      <c r="AL2376" s="27"/>
      <c r="AM2376" s="27"/>
      <c r="AN2376" s="27"/>
      <c r="AO2376" s="27"/>
      <c r="AP2376" s="27"/>
      <c r="AQ2376" s="27"/>
      <c r="AR2376" s="27"/>
      <c r="AS2376" s="3"/>
      <c r="AT2376" s="3"/>
      <c r="AU2376" s="3"/>
      <c r="AV2376" s="3"/>
      <c r="AW2376" s="3"/>
      <c r="AX2376" s="3"/>
      <c r="AY2376" s="3"/>
      <c r="AZ2376" s="3"/>
      <c r="BA2376" s="3"/>
      <c r="BB2376" s="3"/>
      <c r="BC2376" s="3"/>
      <c r="BD2376" s="3"/>
      <c r="BE2376" s="3"/>
      <c r="BF2376" s="3"/>
      <c r="BG2376" s="3"/>
      <c r="BH2376" s="3"/>
      <c r="BI2376" s="3"/>
      <c r="BJ2376" s="3"/>
      <c r="BK2376" s="3"/>
      <c r="BL2376" s="3"/>
      <c r="BM2376" s="3"/>
      <c r="BN2376" s="3"/>
      <c r="BO2376" s="3"/>
      <c r="BP2376" s="3"/>
      <c r="BQ2376" s="3"/>
      <c r="BR2376" s="3"/>
      <c r="BS2376" s="3"/>
      <c r="BT2376" s="3"/>
      <c r="BU2376" s="3"/>
      <c r="BV2376" s="3"/>
      <c r="BW2376" s="3"/>
      <c r="BX2376" s="3"/>
      <c r="BY2376" s="3"/>
      <c r="BZ2376" s="3"/>
      <c r="CA2376" s="3"/>
      <c r="CB2376" s="3"/>
      <c r="CC2376" s="3"/>
      <c r="CD2376" s="3"/>
      <c r="CE2376" s="3"/>
      <c r="CF2376" s="3"/>
      <c r="CG2376" s="3"/>
      <c r="CH2376" s="3"/>
      <c r="CI2376" s="3"/>
      <c r="CJ2376" s="3"/>
      <c r="CK2376" s="3"/>
    </row>
    <row r="2377" spans="1:89" s="2" customFormat="1">
      <c r="A2377" s="140"/>
      <c r="B2377" s="21"/>
      <c r="C2377" s="7"/>
      <c r="D2377" s="44"/>
      <c r="E2377" s="44"/>
      <c r="F2377" s="44"/>
      <c r="G2377" s="44"/>
      <c r="H2377" s="44"/>
      <c r="I2377" s="44"/>
      <c r="J2377" s="44"/>
      <c r="K2377" s="44"/>
      <c r="L2377" s="44"/>
      <c r="M2377" s="44"/>
      <c r="N2377" s="44"/>
      <c r="O2377" s="44"/>
      <c r="P2377" s="44"/>
      <c r="Q2377" s="44"/>
      <c r="R2377" s="44"/>
      <c r="S2377" s="28"/>
      <c r="T2377" s="28"/>
      <c r="U2377" s="28"/>
      <c r="V2377" s="28"/>
      <c r="W2377" s="28"/>
      <c r="X2377" s="28"/>
      <c r="Y2377" s="28"/>
      <c r="Z2377" s="28"/>
      <c r="AA2377" s="28"/>
      <c r="AB2377" s="27"/>
      <c r="AC2377" s="27"/>
      <c r="AD2377" s="27"/>
      <c r="AE2377" s="27"/>
      <c r="AF2377" s="27"/>
      <c r="AG2377" s="27"/>
      <c r="AH2377" s="27"/>
      <c r="AI2377" s="27"/>
      <c r="AJ2377" s="27"/>
      <c r="AK2377" s="27"/>
      <c r="AL2377" s="27"/>
      <c r="AM2377" s="27"/>
      <c r="AN2377" s="27"/>
      <c r="AO2377" s="27"/>
      <c r="AP2377" s="27"/>
      <c r="AQ2377" s="27"/>
      <c r="AR2377" s="27"/>
      <c r="AS2377" s="3"/>
      <c r="AT2377" s="3"/>
      <c r="AU2377" s="3"/>
      <c r="AV2377" s="3"/>
      <c r="AW2377" s="3"/>
      <c r="AX2377" s="3"/>
      <c r="AY2377" s="3"/>
      <c r="AZ2377" s="3"/>
      <c r="BA2377" s="3"/>
      <c r="BB2377" s="3"/>
      <c r="BC2377" s="3"/>
      <c r="BD2377" s="3"/>
      <c r="BE2377" s="3"/>
      <c r="BF2377" s="3"/>
      <c r="BG2377" s="3"/>
      <c r="BH2377" s="3"/>
      <c r="BI2377" s="3"/>
      <c r="BJ2377" s="3"/>
      <c r="BK2377" s="3"/>
      <c r="BL2377" s="3"/>
      <c r="BM2377" s="3"/>
      <c r="BN2377" s="3"/>
      <c r="BO2377" s="3"/>
      <c r="BP2377" s="3"/>
      <c r="BQ2377" s="3"/>
      <c r="BR2377" s="3"/>
      <c r="BS2377" s="3"/>
      <c r="BT2377" s="3"/>
      <c r="BU2377" s="3"/>
      <c r="BV2377" s="3"/>
      <c r="BW2377" s="3"/>
      <c r="BX2377" s="3"/>
      <c r="BY2377" s="3"/>
      <c r="BZ2377" s="3"/>
      <c r="CA2377" s="3"/>
      <c r="CB2377" s="3"/>
      <c r="CC2377" s="3"/>
      <c r="CD2377" s="3"/>
      <c r="CE2377" s="3"/>
      <c r="CF2377" s="3"/>
      <c r="CG2377" s="3"/>
      <c r="CH2377" s="3"/>
      <c r="CI2377" s="3"/>
      <c r="CJ2377" s="3"/>
      <c r="CK2377" s="3"/>
    </row>
    <row r="2378" spans="1:89" s="2" customFormat="1">
      <c r="A2378" s="140"/>
      <c r="B2378" s="21"/>
      <c r="C2378" s="7"/>
      <c r="D2378" s="44"/>
      <c r="E2378" s="44"/>
      <c r="F2378" s="44"/>
      <c r="G2378" s="44"/>
      <c r="H2378" s="44"/>
      <c r="I2378" s="44"/>
      <c r="J2378" s="44"/>
      <c r="K2378" s="44"/>
      <c r="L2378" s="44"/>
      <c r="M2378" s="44"/>
      <c r="N2378" s="44"/>
      <c r="O2378" s="44"/>
      <c r="P2378" s="44"/>
      <c r="Q2378" s="44"/>
      <c r="R2378" s="44"/>
      <c r="S2378" s="28"/>
      <c r="T2378" s="28"/>
      <c r="U2378" s="28"/>
      <c r="V2378" s="28"/>
      <c r="W2378" s="28"/>
      <c r="X2378" s="28"/>
      <c r="Y2378" s="28"/>
      <c r="Z2378" s="28"/>
      <c r="AA2378" s="28"/>
      <c r="AB2378" s="27"/>
      <c r="AC2378" s="27"/>
      <c r="AD2378" s="27"/>
      <c r="AE2378" s="27"/>
      <c r="AF2378" s="27"/>
      <c r="AG2378" s="27"/>
      <c r="AH2378" s="27"/>
      <c r="AI2378" s="27"/>
      <c r="AJ2378" s="27"/>
      <c r="AK2378" s="27"/>
      <c r="AL2378" s="27"/>
      <c r="AM2378" s="27"/>
      <c r="AN2378" s="27"/>
      <c r="AO2378" s="27"/>
      <c r="AP2378" s="27"/>
      <c r="AQ2378" s="27"/>
      <c r="AR2378" s="27"/>
      <c r="AS2378" s="3"/>
      <c r="AT2378" s="3"/>
      <c r="AU2378" s="3"/>
      <c r="AV2378" s="3"/>
      <c r="AW2378" s="3"/>
      <c r="AX2378" s="3"/>
      <c r="AY2378" s="3"/>
      <c r="AZ2378" s="3"/>
      <c r="BA2378" s="3"/>
      <c r="BB2378" s="3"/>
      <c r="BC2378" s="3"/>
      <c r="BD2378" s="3"/>
      <c r="BE2378" s="3"/>
      <c r="BF2378" s="3"/>
      <c r="BG2378" s="3"/>
      <c r="BH2378" s="3"/>
      <c r="BI2378" s="3"/>
      <c r="BJ2378" s="3"/>
      <c r="BK2378" s="3"/>
      <c r="BL2378" s="3"/>
      <c r="BM2378" s="3"/>
      <c r="BN2378" s="3"/>
      <c r="BO2378" s="3"/>
      <c r="BP2378" s="3"/>
      <c r="BQ2378" s="3"/>
      <c r="BR2378" s="3"/>
      <c r="BS2378" s="3"/>
      <c r="BT2378" s="3"/>
      <c r="BU2378" s="3"/>
      <c r="BV2378" s="3"/>
      <c r="BW2378" s="3"/>
      <c r="BX2378" s="3"/>
      <c r="BY2378" s="3"/>
      <c r="BZ2378" s="3"/>
      <c r="CA2378" s="3"/>
      <c r="CB2378" s="3"/>
      <c r="CC2378" s="3"/>
      <c r="CD2378" s="3"/>
      <c r="CE2378" s="3"/>
      <c r="CF2378" s="3"/>
      <c r="CG2378" s="3"/>
      <c r="CH2378" s="3"/>
      <c r="CI2378" s="3"/>
      <c r="CJ2378" s="3"/>
      <c r="CK2378" s="3"/>
    </row>
    <row r="2379" spans="1:89" s="2" customFormat="1">
      <c r="A2379" s="140"/>
      <c r="B2379" s="21"/>
      <c r="C2379" s="7"/>
      <c r="D2379" s="44"/>
      <c r="E2379" s="44"/>
      <c r="F2379" s="44"/>
      <c r="G2379" s="44"/>
      <c r="H2379" s="44"/>
      <c r="I2379" s="44"/>
      <c r="J2379" s="44"/>
      <c r="K2379" s="44"/>
      <c r="L2379" s="44"/>
      <c r="M2379" s="44"/>
      <c r="N2379" s="44"/>
      <c r="O2379" s="44"/>
      <c r="P2379" s="44"/>
      <c r="Q2379" s="44"/>
      <c r="R2379" s="44"/>
      <c r="S2379" s="28"/>
      <c r="T2379" s="28"/>
      <c r="U2379" s="28"/>
      <c r="V2379" s="28"/>
      <c r="W2379" s="28"/>
      <c r="X2379" s="28"/>
      <c r="Y2379" s="28"/>
      <c r="Z2379" s="28"/>
      <c r="AA2379" s="28"/>
      <c r="AB2379" s="27"/>
      <c r="AC2379" s="27"/>
      <c r="AD2379" s="27"/>
      <c r="AE2379" s="27"/>
      <c r="AF2379" s="27"/>
      <c r="AG2379" s="27"/>
      <c r="AH2379" s="27"/>
      <c r="AI2379" s="27"/>
      <c r="AJ2379" s="27"/>
      <c r="AK2379" s="27"/>
      <c r="AL2379" s="27"/>
      <c r="AM2379" s="27"/>
      <c r="AN2379" s="27"/>
      <c r="AO2379" s="27"/>
      <c r="AP2379" s="27"/>
      <c r="AQ2379" s="27"/>
      <c r="AR2379" s="27"/>
      <c r="AS2379" s="3"/>
      <c r="AT2379" s="3"/>
      <c r="AU2379" s="3"/>
      <c r="AV2379" s="3"/>
      <c r="AW2379" s="3"/>
      <c r="AX2379" s="3"/>
      <c r="AY2379" s="3"/>
      <c r="AZ2379" s="3"/>
      <c r="BA2379" s="3"/>
      <c r="BB2379" s="3"/>
      <c r="BC2379" s="3"/>
      <c r="BD2379" s="3"/>
      <c r="BE2379" s="3"/>
      <c r="BF2379" s="3"/>
      <c r="BG2379" s="3"/>
      <c r="BH2379" s="3"/>
      <c r="BI2379" s="3"/>
      <c r="BJ2379" s="3"/>
      <c r="BK2379" s="3"/>
      <c r="BL2379" s="3"/>
      <c r="BM2379" s="3"/>
      <c r="BN2379" s="3"/>
      <c r="BO2379" s="3"/>
      <c r="BP2379" s="3"/>
      <c r="BQ2379" s="3"/>
      <c r="BR2379" s="3"/>
      <c r="BS2379" s="3"/>
      <c r="BT2379" s="3"/>
      <c r="BU2379" s="3"/>
      <c r="BV2379" s="3"/>
      <c r="BW2379" s="3"/>
      <c r="BX2379" s="3"/>
      <c r="BY2379" s="3"/>
      <c r="BZ2379" s="3"/>
      <c r="CA2379" s="3"/>
      <c r="CB2379" s="3"/>
      <c r="CC2379" s="3"/>
      <c r="CD2379" s="3"/>
      <c r="CE2379" s="3"/>
      <c r="CF2379" s="3"/>
      <c r="CG2379" s="3"/>
      <c r="CH2379" s="3"/>
      <c r="CI2379" s="3"/>
      <c r="CJ2379" s="3"/>
      <c r="CK2379" s="3"/>
    </row>
    <row r="2380" spans="1:89" s="2" customFormat="1">
      <c r="A2380" s="140"/>
      <c r="B2380" s="21"/>
      <c r="C2380" s="7"/>
      <c r="D2380" s="44"/>
      <c r="E2380" s="44"/>
      <c r="F2380" s="44"/>
      <c r="G2380" s="44"/>
      <c r="H2380" s="44"/>
      <c r="I2380" s="44"/>
      <c r="J2380" s="44"/>
      <c r="K2380" s="44"/>
      <c r="L2380" s="44"/>
      <c r="M2380" s="44"/>
      <c r="N2380" s="44"/>
      <c r="O2380" s="44"/>
      <c r="P2380" s="44"/>
      <c r="Q2380" s="44"/>
      <c r="R2380" s="44"/>
      <c r="S2380" s="28"/>
      <c r="T2380" s="28"/>
      <c r="U2380" s="28"/>
      <c r="V2380" s="28"/>
      <c r="W2380" s="28"/>
      <c r="X2380" s="28"/>
      <c r="Y2380" s="28"/>
      <c r="Z2380" s="28"/>
      <c r="AA2380" s="28"/>
      <c r="AB2380" s="27"/>
      <c r="AC2380" s="27"/>
      <c r="AD2380" s="27"/>
      <c r="AE2380" s="27"/>
      <c r="AF2380" s="27"/>
      <c r="AG2380" s="27"/>
      <c r="AH2380" s="27"/>
      <c r="AI2380" s="27"/>
      <c r="AJ2380" s="27"/>
      <c r="AK2380" s="27"/>
      <c r="AL2380" s="27"/>
      <c r="AM2380" s="27"/>
      <c r="AN2380" s="27"/>
      <c r="AO2380" s="27"/>
      <c r="AP2380" s="27"/>
      <c r="AQ2380" s="27"/>
      <c r="AR2380" s="27"/>
      <c r="AS2380" s="3"/>
      <c r="AT2380" s="3"/>
      <c r="AU2380" s="3"/>
      <c r="AV2380" s="3"/>
      <c r="AW2380" s="3"/>
      <c r="AX2380" s="3"/>
      <c r="AY2380" s="3"/>
      <c r="AZ2380" s="3"/>
      <c r="BA2380" s="3"/>
      <c r="BB2380" s="3"/>
      <c r="BC2380" s="3"/>
      <c r="BD2380" s="3"/>
      <c r="BE2380" s="3"/>
      <c r="BF2380" s="3"/>
      <c r="BG2380" s="3"/>
      <c r="BH2380" s="3"/>
      <c r="BI2380" s="3"/>
      <c r="BJ2380" s="3"/>
      <c r="BK2380" s="3"/>
      <c r="BL2380" s="3"/>
      <c r="BM2380" s="3"/>
      <c r="BN2380" s="3"/>
      <c r="BO2380" s="3"/>
      <c r="BP2380" s="3"/>
      <c r="BQ2380" s="3"/>
      <c r="BR2380" s="3"/>
      <c r="BS2380" s="3"/>
      <c r="BT2380" s="3"/>
      <c r="BU2380" s="3"/>
      <c r="BV2380" s="3"/>
      <c r="BW2380" s="3"/>
      <c r="BX2380" s="3"/>
      <c r="BY2380" s="3"/>
      <c r="BZ2380" s="3"/>
      <c r="CA2380" s="3"/>
      <c r="CB2380" s="3"/>
      <c r="CC2380" s="3"/>
      <c r="CD2380" s="3"/>
      <c r="CE2380" s="3"/>
      <c r="CF2380" s="3"/>
      <c r="CG2380" s="3"/>
      <c r="CH2380" s="3"/>
      <c r="CI2380" s="3"/>
      <c r="CJ2380" s="3"/>
      <c r="CK2380" s="3"/>
    </row>
    <row r="2381" spans="1:89" s="2" customFormat="1">
      <c r="A2381" s="140"/>
      <c r="B2381" s="21"/>
      <c r="C2381" s="7"/>
      <c r="D2381" s="44"/>
      <c r="E2381" s="44"/>
      <c r="F2381" s="44"/>
      <c r="G2381" s="44"/>
      <c r="H2381" s="44"/>
      <c r="I2381" s="44"/>
      <c r="J2381" s="44"/>
      <c r="K2381" s="44"/>
      <c r="L2381" s="44"/>
      <c r="M2381" s="44"/>
      <c r="N2381" s="44"/>
      <c r="O2381" s="44"/>
      <c r="P2381" s="44"/>
      <c r="Q2381" s="44"/>
      <c r="R2381" s="44"/>
      <c r="S2381" s="28"/>
      <c r="T2381" s="28"/>
      <c r="U2381" s="28"/>
      <c r="V2381" s="28"/>
      <c r="W2381" s="28"/>
      <c r="X2381" s="28"/>
      <c r="Y2381" s="28"/>
      <c r="Z2381" s="28"/>
      <c r="AA2381" s="28"/>
      <c r="AB2381" s="27"/>
      <c r="AC2381" s="27"/>
      <c r="AD2381" s="27"/>
      <c r="AE2381" s="27"/>
      <c r="AF2381" s="27"/>
      <c r="AG2381" s="27"/>
      <c r="AH2381" s="27"/>
      <c r="AI2381" s="27"/>
      <c r="AJ2381" s="27"/>
      <c r="AK2381" s="27"/>
      <c r="AL2381" s="27"/>
      <c r="AM2381" s="27"/>
      <c r="AN2381" s="27"/>
      <c r="AO2381" s="27"/>
      <c r="AP2381" s="27"/>
      <c r="AQ2381" s="27"/>
      <c r="AR2381" s="27"/>
      <c r="AS2381" s="3"/>
      <c r="AT2381" s="3"/>
      <c r="AU2381" s="3"/>
      <c r="AV2381" s="3"/>
      <c r="AW2381" s="3"/>
      <c r="AX2381" s="3"/>
      <c r="AY2381" s="3"/>
      <c r="AZ2381" s="3"/>
      <c r="BA2381" s="3"/>
      <c r="BB2381" s="3"/>
      <c r="BC2381" s="3"/>
      <c r="BD2381" s="3"/>
      <c r="BE2381" s="3"/>
      <c r="BF2381" s="3"/>
      <c r="BG2381" s="3"/>
      <c r="BH2381" s="3"/>
      <c r="BI2381" s="3"/>
      <c r="BJ2381" s="3"/>
      <c r="BK2381" s="3"/>
      <c r="BL2381" s="3"/>
      <c r="BM2381" s="3"/>
      <c r="BN2381" s="3"/>
      <c r="BO2381" s="3"/>
      <c r="BP2381" s="3"/>
      <c r="BQ2381" s="3"/>
      <c r="BR2381" s="3"/>
      <c r="BS2381" s="3"/>
      <c r="BT2381" s="3"/>
      <c r="BU2381" s="3"/>
      <c r="BV2381" s="3"/>
      <c r="BW2381" s="3"/>
      <c r="BX2381" s="3"/>
      <c r="BY2381" s="3"/>
      <c r="BZ2381" s="3"/>
      <c r="CA2381" s="3"/>
      <c r="CB2381" s="3"/>
      <c r="CC2381" s="3"/>
      <c r="CD2381" s="3"/>
      <c r="CE2381" s="3"/>
      <c r="CF2381" s="3"/>
      <c r="CG2381" s="3"/>
      <c r="CH2381" s="3"/>
      <c r="CI2381" s="3"/>
      <c r="CJ2381" s="3"/>
      <c r="CK2381" s="3"/>
    </row>
    <row r="2382" spans="1:89" s="2" customFormat="1">
      <c r="A2382" s="140"/>
      <c r="B2382" s="21"/>
      <c r="C2382" s="7"/>
      <c r="D2382" s="44"/>
      <c r="E2382" s="44"/>
      <c r="F2382" s="44"/>
      <c r="G2382" s="44"/>
      <c r="H2382" s="44"/>
      <c r="I2382" s="44"/>
      <c r="J2382" s="44"/>
      <c r="K2382" s="44"/>
      <c r="L2382" s="44"/>
      <c r="M2382" s="44"/>
      <c r="N2382" s="44"/>
      <c r="O2382" s="44"/>
      <c r="P2382" s="44"/>
      <c r="Q2382" s="44"/>
      <c r="R2382" s="44"/>
      <c r="S2382" s="28"/>
      <c r="T2382" s="28"/>
      <c r="U2382" s="28"/>
      <c r="V2382" s="28"/>
      <c r="W2382" s="28"/>
      <c r="X2382" s="28"/>
      <c r="Y2382" s="28"/>
      <c r="Z2382" s="28"/>
      <c r="AA2382" s="28"/>
      <c r="AB2382" s="27"/>
      <c r="AC2382" s="27"/>
      <c r="AD2382" s="27"/>
      <c r="AE2382" s="27"/>
      <c r="AF2382" s="27"/>
      <c r="AG2382" s="27"/>
      <c r="AH2382" s="27"/>
      <c r="AI2382" s="27"/>
      <c r="AJ2382" s="27"/>
      <c r="AK2382" s="27"/>
      <c r="AL2382" s="27"/>
      <c r="AM2382" s="27"/>
      <c r="AN2382" s="27"/>
      <c r="AO2382" s="27"/>
      <c r="AP2382" s="27"/>
      <c r="AQ2382" s="27"/>
      <c r="AR2382" s="27"/>
      <c r="AS2382" s="3"/>
      <c r="AT2382" s="3"/>
      <c r="AU2382" s="3"/>
      <c r="AV2382" s="3"/>
      <c r="AW2382" s="3"/>
      <c r="AX2382" s="3"/>
      <c r="AY2382" s="3"/>
      <c r="AZ2382" s="3"/>
      <c r="BA2382" s="3"/>
      <c r="BB2382" s="3"/>
      <c r="BC2382" s="3"/>
      <c r="BD2382" s="3"/>
      <c r="BE2382" s="3"/>
      <c r="BF2382" s="3"/>
      <c r="BG2382" s="3"/>
      <c r="BH2382" s="3"/>
      <c r="BI2382" s="3"/>
      <c r="BJ2382" s="3"/>
      <c r="BK2382" s="3"/>
      <c r="BL2382" s="3"/>
      <c r="BM2382" s="3"/>
      <c r="BN2382" s="3"/>
      <c r="BO2382" s="3"/>
      <c r="BP2382" s="3"/>
      <c r="BQ2382" s="3"/>
      <c r="BR2382" s="3"/>
      <c r="BS2382" s="3"/>
      <c r="BT2382" s="3"/>
      <c r="BU2382" s="3"/>
      <c r="BV2382" s="3"/>
      <c r="BW2382" s="3"/>
      <c r="BX2382" s="3"/>
      <c r="BY2382" s="3"/>
      <c r="BZ2382" s="3"/>
      <c r="CA2382" s="3"/>
      <c r="CB2382" s="3"/>
      <c r="CC2382" s="3"/>
      <c r="CD2382" s="3"/>
      <c r="CE2382" s="3"/>
      <c r="CF2382" s="3"/>
      <c r="CG2382" s="3"/>
      <c r="CH2382" s="3"/>
      <c r="CI2382" s="3"/>
      <c r="CJ2382" s="3"/>
      <c r="CK2382" s="3"/>
    </row>
    <row r="2383" spans="1:89" s="2" customFormat="1">
      <c r="A2383" s="140"/>
      <c r="B2383" s="21"/>
      <c r="C2383" s="7"/>
      <c r="D2383" s="44"/>
      <c r="E2383" s="44"/>
      <c r="F2383" s="44"/>
      <c r="G2383" s="44"/>
      <c r="H2383" s="44"/>
      <c r="I2383" s="44"/>
      <c r="J2383" s="44"/>
      <c r="K2383" s="44"/>
      <c r="L2383" s="44"/>
      <c r="M2383" s="44"/>
      <c r="N2383" s="44"/>
      <c r="O2383" s="44"/>
      <c r="P2383" s="44"/>
      <c r="Q2383" s="44"/>
      <c r="R2383" s="44"/>
      <c r="S2383" s="28"/>
      <c r="T2383" s="28"/>
      <c r="U2383" s="28"/>
      <c r="V2383" s="28"/>
      <c r="W2383" s="28"/>
      <c r="X2383" s="28"/>
      <c r="Y2383" s="28"/>
      <c r="Z2383" s="28"/>
      <c r="AA2383" s="28"/>
      <c r="AB2383" s="27"/>
      <c r="AC2383" s="27"/>
      <c r="AD2383" s="27"/>
      <c r="AE2383" s="27"/>
      <c r="AF2383" s="27"/>
      <c r="AG2383" s="27"/>
      <c r="AH2383" s="27"/>
      <c r="AI2383" s="27"/>
      <c r="AJ2383" s="27"/>
      <c r="AK2383" s="27"/>
      <c r="AL2383" s="27"/>
      <c r="AM2383" s="27"/>
      <c r="AN2383" s="27"/>
      <c r="AO2383" s="27"/>
      <c r="AP2383" s="27"/>
      <c r="AQ2383" s="27"/>
      <c r="AR2383" s="27"/>
      <c r="AS2383" s="3"/>
      <c r="AT2383" s="3"/>
      <c r="AU2383" s="3"/>
      <c r="AV2383" s="3"/>
      <c r="AW2383" s="3"/>
      <c r="AX2383" s="3"/>
      <c r="AY2383" s="3"/>
      <c r="AZ2383" s="3"/>
      <c r="BA2383" s="3"/>
      <c r="BB2383" s="3"/>
      <c r="BC2383" s="3"/>
      <c r="BD2383" s="3"/>
      <c r="BE2383" s="3"/>
      <c r="BF2383" s="3"/>
      <c r="BG2383" s="3"/>
      <c r="BH2383" s="3"/>
      <c r="BI2383" s="3"/>
      <c r="BJ2383" s="3"/>
      <c r="BK2383" s="3"/>
      <c r="BL2383" s="3"/>
      <c r="BM2383" s="3"/>
      <c r="BN2383" s="3"/>
      <c r="BO2383" s="3"/>
      <c r="BP2383" s="3"/>
      <c r="BQ2383" s="3"/>
      <c r="BR2383" s="3"/>
      <c r="BS2383" s="3"/>
      <c r="BT2383" s="3"/>
      <c r="BU2383" s="3"/>
      <c r="BV2383" s="3"/>
      <c r="BW2383" s="3"/>
      <c r="BX2383" s="3"/>
      <c r="BY2383" s="3"/>
      <c r="BZ2383" s="3"/>
      <c r="CA2383" s="3"/>
      <c r="CB2383" s="3"/>
      <c r="CC2383" s="3"/>
      <c r="CD2383" s="3"/>
      <c r="CE2383" s="3"/>
      <c r="CF2383" s="3"/>
      <c r="CG2383" s="3"/>
      <c r="CH2383" s="3"/>
      <c r="CI2383" s="3"/>
      <c r="CJ2383" s="3"/>
      <c r="CK2383" s="3"/>
    </row>
    <row r="2384" spans="1:89" s="2" customFormat="1">
      <c r="A2384" s="140"/>
      <c r="B2384" s="21"/>
      <c r="C2384" s="7"/>
      <c r="D2384" s="44"/>
      <c r="E2384" s="44"/>
      <c r="F2384" s="44"/>
      <c r="G2384" s="44"/>
      <c r="H2384" s="44"/>
      <c r="I2384" s="44"/>
      <c r="J2384" s="44"/>
      <c r="K2384" s="44"/>
      <c r="L2384" s="44"/>
      <c r="M2384" s="44"/>
      <c r="N2384" s="44"/>
      <c r="O2384" s="44"/>
      <c r="P2384" s="44"/>
      <c r="Q2384" s="44"/>
      <c r="R2384" s="44"/>
      <c r="S2384" s="28"/>
      <c r="T2384" s="28"/>
      <c r="U2384" s="28"/>
      <c r="V2384" s="28"/>
      <c r="W2384" s="28"/>
      <c r="X2384" s="28"/>
      <c r="Y2384" s="28"/>
      <c r="Z2384" s="28"/>
      <c r="AA2384" s="28"/>
      <c r="AB2384" s="27"/>
      <c r="AC2384" s="27"/>
      <c r="AD2384" s="27"/>
      <c r="AE2384" s="27"/>
      <c r="AF2384" s="27"/>
      <c r="AG2384" s="27"/>
      <c r="AH2384" s="27"/>
      <c r="AI2384" s="27"/>
      <c r="AJ2384" s="27"/>
      <c r="AK2384" s="27"/>
      <c r="AL2384" s="27"/>
      <c r="AM2384" s="27"/>
      <c r="AN2384" s="27"/>
      <c r="AO2384" s="27"/>
      <c r="AP2384" s="27"/>
      <c r="AQ2384" s="27"/>
      <c r="AR2384" s="27"/>
      <c r="AS2384" s="3"/>
      <c r="AT2384" s="3"/>
      <c r="AU2384" s="3"/>
      <c r="AV2384" s="3"/>
      <c r="AW2384" s="3"/>
      <c r="AX2384" s="3"/>
      <c r="AY2384" s="3"/>
      <c r="AZ2384" s="3"/>
      <c r="BA2384" s="3"/>
      <c r="BB2384" s="3"/>
      <c r="BC2384" s="3"/>
      <c r="BD2384" s="3"/>
      <c r="BE2384" s="3"/>
      <c r="BF2384" s="3"/>
      <c r="BG2384" s="3"/>
      <c r="BH2384" s="3"/>
      <c r="BI2384" s="3"/>
      <c r="BJ2384" s="3"/>
      <c r="BK2384" s="3"/>
      <c r="BL2384" s="3"/>
      <c r="BM2384" s="3"/>
      <c r="BN2384" s="3"/>
      <c r="BO2384" s="3"/>
      <c r="BP2384" s="3"/>
      <c r="BQ2384" s="3"/>
      <c r="BR2384" s="3"/>
      <c r="BS2384" s="3"/>
      <c r="BT2384" s="3"/>
      <c r="BU2384" s="3"/>
      <c r="BV2384" s="3"/>
      <c r="BW2384" s="3"/>
      <c r="BX2384" s="3"/>
      <c r="BY2384" s="3"/>
      <c r="BZ2384" s="3"/>
      <c r="CA2384" s="3"/>
      <c r="CB2384" s="3"/>
      <c r="CC2384" s="3"/>
      <c r="CD2384" s="3"/>
      <c r="CE2384" s="3"/>
      <c r="CF2384" s="3"/>
      <c r="CG2384" s="3"/>
      <c r="CH2384" s="3"/>
      <c r="CI2384" s="3"/>
      <c r="CJ2384" s="3"/>
      <c r="CK2384" s="3"/>
    </row>
    <row r="2385" spans="1:89" s="2" customFormat="1">
      <c r="A2385" s="140"/>
      <c r="B2385" s="21"/>
      <c r="C2385" s="7"/>
      <c r="D2385" s="44"/>
      <c r="E2385" s="44"/>
      <c r="F2385" s="44"/>
      <c r="G2385" s="44"/>
      <c r="H2385" s="44"/>
      <c r="I2385" s="44"/>
      <c r="J2385" s="44"/>
      <c r="K2385" s="44"/>
      <c r="L2385" s="44"/>
      <c r="M2385" s="44"/>
      <c r="N2385" s="44"/>
      <c r="O2385" s="44"/>
      <c r="P2385" s="44"/>
      <c r="Q2385" s="44"/>
      <c r="R2385" s="44"/>
      <c r="S2385" s="28"/>
      <c r="T2385" s="28"/>
      <c r="U2385" s="28"/>
      <c r="V2385" s="28"/>
      <c r="W2385" s="28"/>
      <c r="X2385" s="28"/>
      <c r="Y2385" s="28"/>
      <c r="Z2385" s="28"/>
      <c r="AA2385" s="28"/>
      <c r="AB2385" s="27"/>
      <c r="AC2385" s="27"/>
      <c r="AD2385" s="27"/>
      <c r="AE2385" s="27"/>
      <c r="AF2385" s="27"/>
      <c r="AG2385" s="27"/>
      <c r="AH2385" s="27"/>
      <c r="AI2385" s="27"/>
      <c r="AJ2385" s="27"/>
      <c r="AK2385" s="27"/>
      <c r="AL2385" s="27"/>
      <c r="AM2385" s="27"/>
      <c r="AN2385" s="27"/>
      <c r="AO2385" s="27"/>
      <c r="AP2385" s="27"/>
      <c r="AQ2385" s="27"/>
      <c r="AR2385" s="27"/>
      <c r="AS2385" s="3"/>
      <c r="AT2385" s="3"/>
      <c r="AU2385" s="3"/>
      <c r="AV2385" s="3"/>
      <c r="AW2385" s="3"/>
      <c r="AX2385" s="3"/>
      <c r="AY2385" s="3"/>
      <c r="AZ2385" s="3"/>
      <c r="BA2385" s="3"/>
      <c r="BB2385" s="3"/>
      <c r="BC2385" s="3"/>
      <c r="BD2385" s="3"/>
      <c r="BE2385" s="3"/>
      <c r="BF2385" s="3"/>
      <c r="BG2385" s="3"/>
      <c r="BH2385" s="3"/>
      <c r="BI2385" s="3"/>
      <c r="BJ2385" s="3"/>
      <c r="BK2385" s="3"/>
      <c r="BL2385" s="3"/>
      <c r="BM2385" s="3"/>
      <c r="BN2385" s="3"/>
      <c r="BO2385" s="3"/>
      <c r="BP2385" s="3"/>
      <c r="BQ2385" s="3"/>
      <c r="BR2385" s="3"/>
      <c r="BS2385" s="3"/>
      <c r="BT2385" s="3"/>
      <c r="BU2385" s="3"/>
      <c r="BV2385" s="3"/>
      <c r="BW2385" s="3"/>
      <c r="BX2385" s="3"/>
      <c r="BY2385" s="3"/>
      <c r="BZ2385" s="3"/>
      <c r="CA2385" s="3"/>
      <c r="CB2385" s="3"/>
      <c r="CC2385" s="3"/>
      <c r="CD2385" s="3"/>
      <c r="CE2385" s="3"/>
      <c r="CF2385" s="3"/>
      <c r="CG2385" s="3"/>
      <c r="CH2385" s="3"/>
      <c r="CI2385" s="3"/>
      <c r="CJ2385" s="3"/>
      <c r="CK2385" s="3"/>
    </row>
    <row r="2386" spans="1:89" s="2" customFormat="1">
      <c r="A2386" s="140"/>
      <c r="B2386" s="21"/>
      <c r="C2386" s="7"/>
      <c r="D2386" s="44"/>
      <c r="E2386" s="44"/>
      <c r="F2386" s="44"/>
      <c r="G2386" s="44"/>
      <c r="H2386" s="44"/>
      <c r="I2386" s="44"/>
      <c r="J2386" s="44"/>
      <c r="K2386" s="44"/>
      <c r="L2386" s="44"/>
      <c r="M2386" s="44"/>
      <c r="N2386" s="44"/>
      <c r="O2386" s="44"/>
      <c r="P2386" s="44"/>
      <c r="Q2386" s="44"/>
      <c r="R2386" s="44"/>
      <c r="S2386" s="28"/>
      <c r="T2386" s="28"/>
      <c r="U2386" s="28"/>
      <c r="V2386" s="28"/>
      <c r="W2386" s="28"/>
      <c r="X2386" s="28"/>
      <c r="Y2386" s="28"/>
      <c r="Z2386" s="28"/>
      <c r="AA2386" s="28"/>
      <c r="AB2386" s="27"/>
      <c r="AC2386" s="27"/>
      <c r="AD2386" s="27"/>
      <c r="AE2386" s="27"/>
      <c r="AF2386" s="27"/>
      <c r="AG2386" s="27"/>
      <c r="AH2386" s="27"/>
      <c r="AI2386" s="27"/>
      <c r="AJ2386" s="27"/>
      <c r="AK2386" s="27"/>
      <c r="AL2386" s="27"/>
      <c r="AM2386" s="27"/>
      <c r="AN2386" s="27"/>
      <c r="AO2386" s="27"/>
      <c r="AP2386" s="27"/>
      <c r="AQ2386" s="27"/>
      <c r="AR2386" s="27"/>
      <c r="AS2386" s="3"/>
      <c r="AT2386" s="3"/>
      <c r="AU2386" s="3"/>
      <c r="AV2386" s="3"/>
      <c r="AW2386" s="3"/>
      <c r="AX2386" s="3"/>
      <c r="AY2386" s="3"/>
      <c r="AZ2386" s="3"/>
      <c r="BA2386" s="3"/>
      <c r="BB2386" s="3"/>
      <c r="BC2386" s="3"/>
      <c r="BD2386" s="3"/>
      <c r="BE2386" s="3"/>
      <c r="BF2386" s="3"/>
      <c r="BG2386" s="3"/>
      <c r="BH2386" s="3"/>
      <c r="BI2386" s="3"/>
      <c r="BJ2386" s="3"/>
      <c r="BK2386" s="3"/>
      <c r="BL2386" s="3"/>
      <c r="BM2386" s="3"/>
      <c r="BN2386" s="3"/>
      <c r="BO2386" s="3"/>
      <c r="BP2386" s="3"/>
      <c r="BQ2386" s="3"/>
      <c r="BR2386" s="3"/>
      <c r="BS2386" s="3"/>
      <c r="BT2386" s="3"/>
      <c r="BU2386" s="3"/>
      <c r="BV2386" s="3"/>
      <c r="BW2386" s="3"/>
      <c r="BX2386" s="3"/>
      <c r="BY2386" s="3"/>
      <c r="BZ2386" s="3"/>
      <c r="CA2386" s="3"/>
      <c r="CB2386" s="3"/>
      <c r="CC2386" s="3"/>
      <c r="CD2386" s="3"/>
      <c r="CE2386" s="3"/>
      <c r="CF2386" s="3"/>
      <c r="CG2386" s="3"/>
      <c r="CH2386" s="3"/>
      <c r="CI2386" s="3"/>
      <c r="CJ2386" s="3"/>
      <c r="CK2386" s="3"/>
    </row>
    <row r="2387" spans="1:89" s="2" customFormat="1">
      <c r="A2387" s="140"/>
      <c r="B2387" s="21"/>
      <c r="C2387" s="7"/>
      <c r="D2387" s="44"/>
      <c r="E2387" s="44"/>
      <c r="F2387" s="44"/>
      <c r="G2387" s="44"/>
      <c r="H2387" s="44"/>
      <c r="I2387" s="44"/>
      <c r="J2387" s="44"/>
      <c r="K2387" s="44"/>
      <c r="L2387" s="44"/>
      <c r="M2387" s="44"/>
      <c r="N2387" s="44"/>
      <c r="O2387" s="44"/>
      <c r="P2387" s="44"/>
      <c r="Q2387" s="44"/>
      <c r="R2387" s="44"/>
      <c r="S2387" s="28"/>
      <c r="T2387" s="28"/>
      <c r="U2387" s="28"/>
      <c r="V2387" s="28"/>
      <c r="W2387" s="28"/>
      <c r="X2387" s="28"/>
      <c r="Y2387" s="28"/>
      <c r="Z2387" s="28"/>
      <c r="AA2387" s="28"/>
      <c r="AB2387" s="27"/>
      <c r="AC2387" s="27"/>
      <c r="AD2387" s="27"/>
      <c r="AE2387" s="27"/>
      <c r="AF2387" s="27"/>
      <c r="AG2387" s="27"/>
      <c r="AH2387" s="27"/>
      <c r="AI2387" s="27"/>
      <c r="AJ2387" s="27"/>
      <c r="AK2387" s="27"/>
      <c r="AL2387" s="27"/>
      <c r="AM2387" s="27"/>
      <c r="AN2387" s="27"/>
      <c r="AO2387" s="27"/>
      <c r="AP2387" s="27"/>
      <c r="AQ2387" s="27"/>
      <c r="AR2387" s="27"/>
      <c r="AS2387" s="3"/>
      <c r="AT2387" s="3"/>
      <c r="AU2387" s="3"/>
      <c r="AV2387" s="3"/>
      <c r="AW2387" s="3"/>
      <c r="AX2387" s="3"/>
      <c r="AY2387" s="3"/>
      <c r="AZ2387" s="3"/>
      <c r="BA2387" s="3"/>
      <c r="BB2387" s="3"/>
      <c r="BC2387" s="3"/>
      <c r="BD2387" s="3"/>
      <c r="BE2387" s="3"/>
      <c r="BF2387" s="3"/>
      <c r="BG2387" s="3"/>
      <c r="BH2387" s="3"/>
      <c r="BI2387" s="3"/>
      <c r="BJ2387" s="3"/>
      <c r="BK2387" s="3"/>
      <c r="BL2387" s="3"/>
      <c r="BM2387" s="3"/>
      <c r="BN2387" s="3"/>
      <c r="BO2387" s="3"/>
      <c r="BP2387" s="3"/>
      <c r="BQ2387" s="3"/>
      <c r="BR2387" s="3"/>
      <c r="BS2387" s="3"/>
      <c r="BT2387" s="3"/>
      <c r="BU2387" s="3"/>
      <c r="BV2387" s="3"/>
      <c r="BW2387" s="3"/>
      <c r="BX2387" s="3"/>
      <c r="BY2387" s="3"/>
      <c r="BZ2387" s="3"/>
      <c r="CA2387" s="3"/>
      <c r="CB2387" s="3"/>
      <c r="CC2387" s="3"/>
      <c r="CD2387" s="3"/>
      <c r="CE2387" s="3"/>
      <c r="CF2387" s="3"/>
      <c r="CG2387" s="3"/>
      <c r="CH2387" s="3"/>
      <c r="CI2387" s="3"/>
      <c r="CJ2387" s="3"/>
      <c r="CK2387" s="3"/>
    </row>
    <row r="2388" spans="1:89" s="2" customFormat="1">
      <c r="A2388" s="140"/>
      <c r="B2388" s="21"/>
      <c r="C2388" s="7"/>
      <c r="D2388" s="44"/>
      <c r="E2388" s="44"/>
      <c r="F2388" s="44"/>
      <c r="G2388" s="44"/>
      <c r="H2388" s="44"/>
      <c r="I2388" s="44"/>
      <c r="J2388" s="44"/>
      <c r="K2388" s="44"/>
      <c r="L2388" s="44"/>
      <c r="M2388" s="44"/>
      <c r="N2388" s="44"/>
      <c r="O2388" s="44"/>
      <c r="P2388" s="44"/>
      <c r="Q2388" s="44"/>
      <c r="R2388" s="44"/>
      <c r="S2388" s="28"/>
      <c r="T2388" s="28"/>
      <c r="U2388" s="28"/>
      <c r="V2388" s="28"/>
      <c r="W2388" s="28"/>
      <c r="X2388" s="28"/>
      <c r="Y2388" s="28"/>
      <c r="Z2388" s="28"/>
      <c r="AA2388" s="28"/>
      <c r="AB2388" s="27"/>
      <c r="AC2388" s="27"/>
      <c r="AD2388" s="27"/>
      <c r="AE2388" s="27"/>
      <c r="AF2388" s="27"/>
      <c r="AG2388" s="27"/>
      <c r="AH2388" s="27"/>
      <c r="AI2388" s="27"/>
      <c r="AJ2388" s="27"/>
      <c r="AK2388" s="27"/>
      <c r="AL2388" s="27"/>
      <c r="AM2388" s="27"/>
      <c r="AN2388" s="27"/>
      <c r="AO2388" s="27"/>
      <c r="AP2388" s="27"/>
      <c r="AQ2388" s="27"/>
      <c r="AR2388" s="27"/>
      <c r="AS2388" s="3"/>
      <c r="AT2388" s="3"/>
      <c r="AU2388" s="3"/>
      <c r="AV2388" s="3"/>
      <c r="AW2388" s="3"/>
      <c r="AX2388" s="3"/>
      <c r="AY2388" s="3"/>
      <c r="AZ2388" s="3"/>
      <c r="BA2388" s="3"/>
      <c r="BB2388" s="3"/>
      <c r="BC2388" s="3"/>
      <c r="BD2388" s="3"/>
      <c r="BE2388" s="3"/>
      <c r="BF2388" s="3"/>
      <c r="BG2388" s="3"/>
      <c r="BH2388" s="3"/>
      <c r="BI2388" s="3"/>
      <c r="BJ2388" s="3"/>
      <c r="BK2388" s="3"/>
      <c r="BL2388" s="3"/>
      <c r="BM2388" s="3"/>
      <c r="BN2388" s="3"/>
      <c r="BO2388" s="3"/>
      <c r="BP2388" s="3"/>
      <c r="BQ2388" s="3"/>
      <c r="BR2388" s="3"/>
      <c r="BS2388" s="3"/>
      <c r="BT2388" s="3"/>
      <c r="BU2388" s="3"/>
      <c r="BV2388" s="3"/>
      <c r="BW2388" s="3"/>
      <c r="BX2388" s="3"/>
      <c r="BY2388" s="3"/>
      <c r="BZ2388" s="3"/>
      <c r="CA2388" s="3"/>
      <c r="CB2388" s="3"/>
      <c r="CC2388" s="3"/>
      <c r="CD2388" s="3"/>
      <c r="CE2388" s="3"/>
      <c r="CF2388" s="3"/>
      <c r="CG2388" s="3"/>
      <c r="CH2388" s="3"/>
      <c r="CI2388" s="3"/>
      <c r="CJ2388" s="3"/>
      <c r="CK2388" s="3"/>
    </row>
    <row r="2389" spans="1:89" s="2" customFormat="1">
      <c r="A2389" s="140"/>
      <c r="B2389" s="21"/>
      <c r="C2389" s="7"/>
      <c r="D2389" s="44"/>
      <c r="E2389" s="44"/>
      <c r="F2389" s="44"/>
      <c r="G2389" s="44"/>
      <c r="H2389" s="44"/>
      <c r="I2389" s="44"/>
      <c r="J2389" s="44"/>
      <c r="K2389" s="44"/>
      <c r="L2389" s="44"/>
      <c r="M2389" s="44"/>
      <c r="N2389" s="44"/>
      <c r="O2389" s="44"/>
      <c r="P2389" s="44"/>
      <c r="Q2389" s="44"/>
      <c r="R2389" s="44"/>
      <c r="S2389" s="28"/>
      <c r="T2389" s="28"/>
      <c r="U2389" s="28"/>
      <c r="V2389" s="28"/>
      <c r="W2389" s="28"/>
      <c r="X2389" s="28"/>
      <c r="Y2389" s="28"/>
      <c r="Z2389" s="28"/>
      <c r="AA2389" s="28"/>
      <c r="AB2389" s="27"/>
      <c r="AC2389" s="27"/>
      <c r="AD2389" s="27"/>
      <c r="AE2389" s="27"/>
      <c r="AF2389" s="27"/>
      <c r="AG2389" s="27"/>
      <c r="AH2389" s="27"/>
      <c r="AI2389" s="27"/>
      <c r="AJ2389" s="27"/>
      <c r="AK2389" s="27"/>
      <c r="AL2389" s="27"/>
      <c r="AM2389" s="27"/>
      <c r="AN2389" s="27"/>
      <c r="AO2389" s="27"/>
      <c r="AP2389" s="27"/>
      <c r="AQ2389" s="27"/>
      <c r="AR2389" s="27"/>
      <c r="AS2389" s="3"/>
      <c r="AT2389" s="3"/>
      <c r="AU2389" s="3"/>
      <c r="AV2389" s="3"/>
      <c r="AW2389" s="3"/>
      <c r="AX2389" s="3"/>
      <c r="AY2389" s="3"/>
      <c r="AZ2389" s="3"/>
      <c r="BA2389" s="3"/>
      <c r="BB2389" s="3"/>
      <c r="BC2389" s="3"/>
      <c r="BD2389" s="3"/>
      <c r="BE2389" s="3"/>
      <c r="BF2389" s="3"/>
      <c r="BG2389" s="3"/>
      <c r="BH2389" s="3"/>
      <c r="BI2389" s="3"/>
      <c r="BJ2389" s="3"/>
      <c r="BK2389" s="3"/>
      <c r="BL2389" s="3"/>
      <c r="BM2389" s="3"/>
      <c r="BN2389" s="3"/>
      <c r="BO2389" s="3"/>
      <c r="BP2389" s="3"/>
      <c r="BQ2389" s="3"/>
      <c r="BR2389" s="3"/>
      <c r="BS2389" s="3"/>
      <c r="BT2389" s="3"/>
      <c r="BU2389" s="3"/>
      <c r="BV2389" s="3"/>
      <c r="BW2389" s="3"/>
      <c r="BX2389" s="3"/>
      <c r="BY2389" s="3"/>
      <c r="BZ2389" s="3"/>
      <c r="CA2389" s="3"/>
      <c r="CB2389" s="3"/>
      <c r="CC2389" s="3"/>
      <c r="CD2389" s="3"/>
      <c r="CE2389" s="3"/>
      <c r="CF2389" s="3"/>
      <c r="CG2389" s="3"/>
      <c r="CH2389" s="3"/>
      <c r="CI2389" s="3"/>
      <c r="CJ2389" s="3"/>
      <c r="CK2389" s="3"/>
    </row>
    <row r="2390" spans="1:89" s="2" customFormat="1">
      <c r="A2390" s="140"/>
      <c r="B2390" s="21"/>
      <c r="C2390" s="7"/>
      <c r="D2390" s="44"/>
      <c r="E2390" s="44"/>
      <c r="F2390" s="44"/>
      <c r="G2390" s="44"/>
      <c r="H2390" s="44"/>
      <c r="I2390" s="44"/>
      <c r="J2390" s="44"/>
      <c r="K2390" s="44"/>
      <c r="L2390" s="44"/>
      <c r="M2390" s="44"/>
      <c r="N2390" s="44"/>
      <c r="O2390" s="44"/>
      <c r="P2390" s="44"/>
      <c r="Q2390" s="44"/>
      <c r="R2390" s="44"/>
      <c r="S2390" s="28"/>
      <c r="T2390" s="28"/>
      <c r="U2390" s="28"/>
      <c r="V2390" s="28"/>
      <c r="W2390" s="28"/>
      <c r="X2390" s="28"/>
      <c r="Y2390" s="28"/>
      <c r="Z2390" s="28"/>
      <c r="AA2390" s="28"/>
      <c r="AB2390" s="27"/>
      <c r="AC2390" s="27"/>
      <c r="AD2390" s="27"/>
      <c r="AE2390" s="27"/>
      <c r="AF2390" s="27"/>
      <c r="AG2390" s="27"/>
      <c r="AH2390" s="27"/>
      <c r="AI2390" s="27"/>
      <c r="AJ2390" s="27"/>
      <c r="AK2390" s="27"/>
      <c r="AL2390" s="27"/>
      <c r="AM2390" s="27"/>
      <c r="AN2390" s="27"/>
      <c r="AO2390" s="27"/>
      <c r="AP2390" s="27"/>
      <c r="AQ2390" s="27"/>
      <c r="AR2390" s="27"/>
      <c r="AS2390" s="3"/>
      <c r="AT2390" s="3"/>
      <c r="AU2390" s="3"/>
      <c r="AV2390" s="3"/>
      <c r="AW2390" s="3"/>
      <c r="AX2390" s="3"/>
      <c r="AY2390" s="3"/>
      <c r="AZ2390" s="3"/>
      <c r="BA2390" s="3"/>
      <c r="BB2390" s="3"/>
      <c r="BC2390" s="3"/>
      <c r="BD2390" s="3"/>
      <c r="BE2390" s="3"/>
      <c r="BF2390" s="3"/>
      <c r="BG2390" s="3"/>
      <c r="BH2390" s="3"/>
      <c r="BI2390" s="3"/>
      <c r="BJ2390" s="3"/>
      <c r="BK2390" s="3"/>
      <c r="BL2390" s="3"/>
      <c r="BM2390" s="3"/>
      <c r="BN2390" s="3"/>
      <c r="BO2390" s="3"/>
      <c r="BP2390" s="3"/>
      <c r="BQ2390" s="3"/>
      <c r="BR2390" s="3"/>
      <c r="BS2390" s="3"/>
      <c r="BT2390" s="3"/>
      <c r="BU2390" s="3"/>
      <c r="BV2390" s="3"/>
      <c r="BW2390" s="3"/>
      <c r="BX2390" s="3"/>
      <c r="BY2390" s="3"/>
      <c r="BZ2390" s="3"/>
      <c r="CA2390" s="3"/>
      <c r="CB2390" s="3"/>
      <c r="CC2390" s="3"/>
      <c r="CD2390" s="3"/>
      <c r="CE2390" s="3"/>
      <c r="CF2390" s="3"/>
      <c r="CG2390" s="3"/>
      <c r="CH2390" s="3"/>
      <c r="CI2390" s="3"/>
      <c r="CJ2390" s="3"/>
      <c r="CK2390" s="3"/>
    </row>
    <row r="2391" spans="1:89" s="2" customFormat="1">
      <c r="A2391" s="140"/>
      <c r="B2391" s="21"/>
      <c r="C2391" s="7"/>
      <c r="D2391" s="44"/>
      <c r="E2391" s="44"/>
      <c r="F2391" s="44"/>
      <c r="G2391" s="44"/>
      <c r="H2391" s="44"/>
      <c r="I2391" s="44"/>
      <c r="J2391" s="44"/>
      <c r="K2391" s="44"/>
      <c r="L2391" s="44"/>
      <c r="M2391" s="44"/>
      <c r="N2391" s="44"/>
      <c r="O2391" s="44"/>
      <c r="P2391" s="44"/>
      <c r="Q2391" s="44"/>
      <c r="R2391" s="44"/>
      <c r="S2391" s="28"/>
      <c r="T2391" s="28"/>
      <c r="U2391" s="28"/>
      <c r="V2391" s="28"/>
      <c r="W2391" s="28"/>
      <c r="X2391" s="28"/>
      <c r="Y2391" s="28"/>
      <c r="Z2391" s="28"/>
      <c r="AA2391" s="28"/>
      <c r="AB2391" s="27"/>
      <c r="AC2391" s="27"/>
      <c r="AD2391" s="27"/>
      <c r="AE2391" s="27"/>
      <c r="AF2391" s="27"/>
      <c r="AG2391" s="27"/>
      <c r="AH2391" s="27"/>
      <c r="AI2391" s="27"/>
      <c r="AJ2391" s="27"/>
      <c r="AK2391" s="27"/>
      <c r="AL2391" s="27"/>
      <c r="AM2391" s="27"/>
      <c r="AN2391" s="27"/>
      <c r="AO2391" s="27"/>
      <c r="AP2391" s="27"/>
      <c r="AQ2391" s="27"/>
      <c r="AR2391" s="27"/>
      <c r="AS2391" s="3"/>
      <c r="AT2391" s="3"/>
      <c r="AU2391" s="3"/>
      <c r="AV2391" s="3"/>
      <c r="AW2391" s="3"/>
      <c r="AX2391" s="3"/>
      <c r="AY2391" s="3"/>
      <c r="AZ2391" s="3"/>
      <c r="BA2391" s="3"/>
      <c r="BB2391" s="3"/>
      <c r="BC2391" s="3"/>
      <c r="BD2391" s="3"/>
      <c r="BE2391" s="3"/>
      <c r="BF2391" s="3"/>
      <c r="BG2391" s="3"/>
      <c r="BH2391" s="3"/>
      <c r="BI2391" s="3"/>
      <c r="BJ2391" s="3"/>
      <c r="BK2391" s="3"/>
      <c r="BL2391" s="3"/>
      <c r="BM2391" s="3"/>
      <c r="BN2391" s="3"/>
      <c r="BO2391" s="3"/>
      <c r="BP2391" s="3"/>
      <c r="BQ2391" s="3"/>
      <c r="BR2391" s="3"/>
      <c r="BS2391" s="3"/>
      <c r="BT2391" s="3"/>
      <c r="BU2391" s="3"/>
      <c r="BV2391" s="3"/>
      <c r="BW2391" s="3"/>
      <c r="BX2391" s="3"/>
      <c r="BY2391" s="3"/>
      <c r="BZ2391" s="3"/>
      <c r="CA2391" s="3"/>
      <c r="CB2391" s="3"/>
      <c r="CC2391" s="3"/>
      <c r="CD2391" s="3"/>
      <c r="CE2391" s="3"/>
      <c r="CF2391" s="3"/>
      <c r="CG2391" s="3"/>
      <c r="CH2391" s="3"/>
      <c r="CI2391" s="3"/>
      <c r="CJ2391" s="3"/>
      <c r="CK2391" s="3"/>
    </row>
    <row r="2392" spans="1:89" s="2" customFormat="1">
      <c r="A2392" s="140"/>
      <c r="B2392" s="21"/>
      <c r="C2392" s="7"/>
      <c r="D2392" s="44"/>
      <c r="E2392" s="44"/>
      <c r="F2392" s="44"/>
      <c r="G2392" s="44"/>
      <c r="H2392" s="44"/>
      <c r="I2392" s="44"/>
      <c r="J2392" s="44"/>
      <c r="K2392" s="44"/>
      <c r="L2392" s="44"/>
      <c r="M2392" s="44"/>
      <c r="N2392" s="44"/>
      <c r="O2392" s="44"/>
      <c r="P2392" s="44"/>
      <c r="Q2392" s="44"/>
      <c r="R2392" s="44"/>
      <c r="S2392" s="28"/>
      <c r="T2392" s="28"/>
      <c r="U2392" s="28"/>
      <c r="V2392" s="28"/>
      <c r="W2392" s="28"/>
      <c r="X2392" s="28"/>
      <c r="Y2392" s="28"/>
      <c r="Z2392" s="28"/>
      <c r="AA2392" s="28"/>
      <c r="AB2392" s="27"/>
      <c r="AC2392" s="27"/>
      <c r="AD2392" s="27"/>
      <c r="AE2392" s="27"/>
      <c r="AF2392" s="27"/>
      <c r="AG2392" s="27"/>
      <c r="AH2392" s="27"/>
      <c r="AI2392" s="27"/>
      <c r="AJ2392" s="27"/>
      <c r="AK2392" s="27"/>
      <c r="AL2392" s="27"/>
      <c r="AM2392" s="27"/>
      <c r="AN2392" s="27"/>
      <c r="AO2392" s="27"/>
      <c r="AP2392" s="27"/>
      <c r="AQ2392" s="27"/>
      <c r="AR2392" s="27"/>
      <c r="AS2392" s="3"/>
      <c r="AT2392" s="3"/>
      <c r="AU2392" s="3"/>
      <c r="AV2392" s="3"/>
      <c r="AW2392" s="3"/>
      <c r="AX2392" s="3"/>
      <c r="AY2392" s="3"/>
      <c r="AZ2392" s="3"/>
      <c r="BA2392" s="3"/>
      <c r="BB2392" s="3"/>
      <c r="BC2392" s="3"/>
      <c r="BD2392" s="3"/>
      <c r="BE2392" s="3"/>
      <c r="BF2392" s="3"/>
      <c r="BG2392" s="3"/>
      <c r="BH2392" s="3"/>
      <c r="BI2392" s="3"/>
      <c r="BJ2392" s="3"/>
      <c r="BK2392" s="3"/>
      <c r="BL2392" s="3"/>
      <c r="BM2392" s="3"/>
      <c r="BN2392" s="3"/>
      <c r="BO2392" s="3"/>
      <c r="BP2392" s="3"/>
      <c r="BQ2392" s="3"/>
      <c r="BR2392" s="3"/>
      <c r="BS2392" s="3"/>
      <c r="BT2392" s="3"/>
      <c r="BU2392" s="3"/>
      <c r="BV2392" s="3"/>
      <c r="BW2392" s="3"/>
      <c r="BX2392" s="3"/>
      <c r="BY2392" s="3"/>
      <c r="BZ2392" s="3"/>
      <c r="CA2392" s="3"/>
      <c r="CB2392" s="3"/>
      <c r="CC2392" s="3"/>
      <c r="CD2392" s="3"/>
      <c r="CE2392" s="3"/>
      <c r="CF2392" s="3"/>
      <c r="CG2392" s="3"/>
      <c r="CH2392" s="3"/>
      <c r="CI2392" s="3"/>
      <c r="CJ2392" s="3"/>
      <c r="CK2392" s="3"/>
    </row>
    <row r="2393" spans="1:89" s="2" customFormat="1">
      <c r="A2393" s="140"/>
      <c r="B2393" s="21"/>
      <c r="C2393" s="7"/>
      <c r="D2393" s="44"/>
      <c r="E2393" s="44"/>
      <c r="F2393" s="44"/>
      <c r="G2393" s="44"/>
      <c r="H2393" s="44"/>
      <c r="I2393" s="44"/>
      <c r="J2393" s="44"/>
      <c r="K2393" s="44"/>
      <c r="L2393" s="44"/>
      <c r="M2393" s="44"/>
      <c r="N2393" s="44"/>
      <c r="O2393" s="44"/>
      <c r="P2393" s="44"/>
      <c r="Q2393" s="44"/>
      <c r="R2393" s="44"/>
      <c r="S2393" s="28"/>
      <c r="T2393" s="28"/>
      <c r="U2393" s="28"/>
      <c r="V2393" s="28"/>
      <c r="W2393" s="28"/>
      <c r="X2393" s="28"/>
      <c r="Y2393" s="28"/>
      <c r="Z2393" s="28"/>
      <c r="AA2393" s="28"/>
      <c r="AB2393" s="27"/>
      <c r="AC2393" s="27"/>
      <c r="AD2393" s="27"/>
      <c r="AE2393" s="27"/>
      <c r="AF2393" s="27"/>
      <c r="AG2393" s="27"/>
      <c r="AH2393" s="27"/>
      <c r="AI2393" s="27"/>
      <c r="AJ2393" s="27"/>
      <c r="AK2393" s="27"/>
      <c r="AL2393" s="27"/>
      <c r="AM2393" s="27"/>
      <c r="AN2393" s="27"/>
      <c r="AO2393" s="27"/>
      <c r="AP2393" s="27"/>
      <c r="AQ2393" s="27"/>
      <c r="AR2393" s="27"/>
      <c r="AS2393" s="3"/>
      <c r="AT2393" s="3"/>
      <c r="AU2393" s="3"/>
      <c r="AV2393" s="3"/>
      <c r="AW2393" s="3"/>
      <c r="AX2393" s="3"/>
      <c r="AY2393" s="3"/>
      <c r="AZ2393" s="3"/>
      <c r="BA2393" s="3"/>
      <c r="BB2393" s="3"/>
      <c r="BC2393" s="3"/>
      <c r="BD2393" s="3"/>
      <c r="BE2393" s="3"/>
      <c r="BF2393" s="3"/>
      <c r="BG2393" s="3"/>
      <c r="BH2393" s="3"/>
      <c r="BI2393" s="3"/>
      <c r="BJ2393" s="3"/>
      <c r="BK2393" s="3"/>
      <c r="BL2393" s="3"/>
      <c r="BM2393" s="3"/>
      <c r="BN2393" s="3"/>
      <c r="BO2393" s="3"/>
      <c r="BP2393" s="3"/>
      <c r="BQ2393" s="3"/>
      <c r="BR2393" s="3"/>
      <c r="BS2393" s="3"/>
      <c r="BT2393" s="3"/>
      <c r="BU2393" s="3"/>
      <c r="BV2393" s="3"/>
      <c r="BW2393" s="3"/>
      <c r="BX2393" s="3"/>
      <c r="BY2393" s="3"/>
      <c r="BZ2393" s="3"/>
      <c r="CA2393" s="3"/>
      <c r="CB2393" s="3"/>
      <c r="CC2393" s="3"/>
      <c r="CD2393" s="3"/>
      <c r="CE2393" s="3"/>
      <c r="CF2393" s="3"/>
      <c r="CG2393" s="3"/>
      <c r="CH2393" s="3"/>
      <c r="CI2393" s="3"/>
      <c r="CJ2393" s="3"/>
      <c r="CK2393" s="3"/>
    </row>
    <row r="2394" spans="1:89" s="2" customFormat="1">
      <c r="A2394" s="140"/>
      <c r="B2394" s="21"/>
      <c r="C2394" s="7"/>
      <c r="D2394" s="44"/>
      <c r="E2394" s="44"/>
      <c r="F2394" s="44"/>
      <c r="G2394" s="44"/>
      <c r="H2394" s="44"/>
      <c r="I2394" s="44"/>
      <c r="J2394" s="44"/>
      <c r="K2394" s="44"/>
      <c r="L2394" s="44"/>
      <c r="M2394" s="44"/>
      <c r="N2394" s="44"/>
      <c r="O2394" s="44"/>
      <c r="P2394" s="44"/>
      <c r="Q2394" s="44"/>
      <c r="R2394" s="44"/>
      <c r="S2394" s="28"/>
      <c r="T2394" s="28"/>
      <c r="U2394" s="28"/>
      <c r="V2394" s="28"/>
      <c r="W2394" s="28"/>
      <c r="X2394" s="28"/>
      <c r="Y2394" s="28"/>
      <c r="Z2394" s="28"/>
      <c r="AA2394" s="28"/>
      <c r="AB2394" s="27"/>
      <c r="AC2394" s="27"/>
      <c r="AD2394" s="27"/>
      <c r="AE2394" s="27"/>
      <c r="AF2394" s="27"/>
      <c r="AG2394" s="27"/>
      <c r="AH2394" s="27"/>
      <c r="AI2394" s="27"/>
      <c r="AJ2394" s="27"/>
      <c r="AK2394" s="27"/>
      <c r="AL2394" s="27"/>
      <c r="AM2394" s="27"/>
      <c r="AN2394" s="27"/>
      <c r="AO2394" s="27"/>
      <c r="AP2394" s="27"/>
      <c r="AQ2394" s="27"/>
      <c r="AR2394" s="27"/>
      <c r="AS2394" s="3"/>
      <c r="AT2394" s="3"/>
      <c r="AU2394" s="3"/>
      <c r="AV2394" s="3"/>
      <c r="AW2394" s="3"/>
      <c r="AX2394" s="3"/>
      <c r="AY2394" s="3"/>
      <c r="AZ2394" s="3"/>
      <c r="BA2394" s="3"/>
      <c r="BB2394" s="3"/>
      <c r="BC2394" s="3"/>
      <c r="BD2394" s="3"/>
      <c r="BE2394" s="3"/>
      <c r="BF2394" s="3"/>
      <c r="BG2394" s="3"/>
      <c r="BH2394" s="3"/>
      <c r="BI2394" s="3"/>
      <c r="BJ2394" s="3"/>
      <c r="BK2394" s="3"/>
      <c r="BL2394" s="3"/>
      <c r="BM2394" s="3"/>
      <c r="BN2394" s="3"/>
      <c r="BO2394" s="3"/>
      <c r="BP2394" s="3"/>
      <c r="BQ2394" s="3"/>
      <c r="BR2394" s="3"/>
      <c r="BS2394" s="3"/>
      <c r="BT2394" s="3"/>
      <c r="BU2394" s="3"/>
      <c r="BV2394" s="3"/>
      <c r="BW2394" s="3"/>
      <c r="BX2394" s="3"/>
      <c r="BY2394" s="3"/>
      <c r="BZ2394" s="3"/>
      <c r="CA2394" s="3"/>
      <c r="CB2394" s="3"/>
      <c r="CC2394" s="3"/>
      <c r="CD2394" s="3"/>
      <c r="CE2394" s="3"/>
      <c r="CF2394" s="3"/>
      <c r="CG2394" s="3"/>
      <c r="CH2394" s="3"/>
      <c r="CI2394" s="3"/>
      <c r="CJ2394" s="3"/>
      <c r="CK2394" s="3"/>
    </row>
    <row r="2395" spans="1:89" s="2" customFormat="1">
      <c r="A2395" s="140"/>
      <c r="B2395" s="21"/>
      <c r="C2395" s="7"/>
      <c r="D2395" s="44"/>
      <c r="E2395" s="44"/>
      <c r="F2395" s="44"/>
      <c r="G2395" s="44"/>
      <c r="H2395" s="44"/>
      <c r="I2395" s="44"/>
      <c r="J2395" s="44"/>
      <c r="K2395" s="44"/>
      <c r="L2395" s="44"/>
      <c r="M2395" s="44"/>
      <c r="N2395" s="44"/>
      <c r="O2395" s="44"/>
      <c r="P2395" s="44"/>
      <c r="Q2395" s="44"/>
      <c r="R2395" s="44"/>
      <c r="S2395" s="28"/>
      <c r="T2395" s="28"/>
      <c r="U2395" s="28"/>
      <c r="V2395" s="28"/>
      <c r="W2395" s="28"/>
      <c r="X2395" s="28"/>
      <c r="Y2395" s="28"/>
      <c r="Z2395" s="28"/>
      <c r="AA2395" s="28"/>
      <c r="AB2395" s="27"/>
      <c r="AC2395" s="27"/>
      <c r="AD2395" s="27"/>
      <c r="AE2395" s="27"/>
      <c r="AF2395" s="27"/>
      <c r="AG2395" s="27"/>
      <c r="AH2395" s="27"/>
      <c r="AI2395" s="27"/>
      <c r="AJ2395" s="27"/>
      <c r="AK2395" s="27"/>
      <c r="AL2395" s="27"/>
      <c r="AM2395" s="27"/>
      <c r="AN2395" s="27"/>
      <c r="AO2395" s="27"/>
      <c r="AP2395" s="27"/>
      <c r="AQ2395" s="27"/>
      <c r="AR2395" s="27"/>
      <c r="AS2395" s="3"/>
      <c r="AT2395" s="3"/>
      <c r="AU2395" s="3"/>
      <c r="AV2395" s="3"/>
      <c r="AW2395" s="3"/>
      <c r="AX2395" s="3"/>
      <c r="AY2395" s="3"/>
      <c r="AZ2395" s="3"/>
      <c r="BA2395" s="3"/>
      <c r="BB2395" s="3"/>
      <c r="BC2395" s="3"/>
      <c r="BD2395" s="3"/>
      <c r="BE2395" s="3"/>
      <c r="BF2395" s="3"/>
      <c r="BG2395" s="3"/>
      <c r="BH2395" s="3"/>
      <c r="BI2395" s="3"/>
      <c r="BJ2395" s="3"/>
      <c r="BK2395" s="3"/>
      <c r="BL2395" s="3"/>
      <c r="BM2395" s="3"/>
      <c r="BN2395" s="3"/>
      <c r="BO2395" s="3"/>
      <c r="BP2395" s="3"/>
      <c r="BQ2395" s="3"/>
      <c r="BR2395" s="3"/>
      <c r="BS2395" s="3"/>
      <c r="BT2395" s="3"/>
      <c r="BU2395" s="3"/>
      <c r="BV2395" s="3"/>
      <c r="BW2395" s="3"/>
      <c r="BX2395" s="3"/>
      <c r="BY2395" s="3"/>
      <c r="BZ2395" s="3"/>
      <c r="CA2395" s="3"/>
      <c r="CB2395" s="3"/>
      <c r="CC2395" s="3"/>
      <c r="CD2395" s="3"/>
      <c r="CE2395" s="3"/>
      <c r="CF2395" s="3"/>
      <c r="CG2395" s="3"/>
      <c r="CH2395" s="3"/>
      <c r="CI2395" s="3"/>
      <c r="CJ2395" s="3"/>
      <c r="CK2395" s="3"/>
    </row>
    <row r="2396" spans="1:89" s="2" customFormat="1">
      <c r="A2396" s="140"/>
      <c r="B2396" s="21"/>
      <c r="C2396" s="7"/>
      <c r="D2396" s="44"/>
      <c r="E2396" s="44"/>
      <c r="F2396" s="44"/>
      <c r="G2396" s="44"/>
      <c r="H2396" s="44"/>
      <c r="I2396" s="44"/>
      <c r="J2396" s="44"/>
      <c r="K2396" s="44"/>
      <c r="L2396" s="44"/>
      <c r="M2396" s="44"/>
      <c r="N2396" s="44"/>
      <c r="O2396" s="44"/>
      <c r="P2396" s="44"/>
      <c r="Q2396" s="44"/>
      <c r="R2396" s="44"/>
      <c r="S2396" s="28"/>
      <c r="T2396" s="28"/>
      <c r="U2396" s="28"/>
      <c r="V2396" s="28"/>
      <c r="W2396" s="28"/>
      <c r="X2396" s="28"/>
      <c r="Y2396" s="28"/>
      <c r="Z2396" s="28"/>
      <c r="AA2396" s="28"/>
      <c r="AB2396" s="27"/>
      <c r="AC2396" s="27"/>
      <c r="AD2396" s="27"/>
      <c r="AE2396" s="27"/>
      <c r="AF2396" s="27"/>
      <c r="AG2396" s="27"/>
      <c r="AH2396" s="27"/>
      <c r="AI2396" s="27"/>
      <c r="AJ2396" s="27"/>
      <c r="AK2396" s="27"/>
      <c r="AL2396" s="27"/>
      <c r="AM2396" s="27"/>
      <c r="AN2396" s="27"/>
      <c r="AO2396" s="27"/>
      <c r="AP2396" s="27"/>
      <c r="AQ2396" s="27"/>
      <c r="AR2396" s="27"/>
      <c r="AS2396" s="3"/>
      <c r="AT2396" s="3"/>
      <c r="AU2396" s="3"/>
      <c r="AV2396" s="3"/>
      <c r="AW2396" s="3"/>
      <c r="AX2396" s="3"/>
      <c r="AY2396" s="3"/>
      <c r="AZ2396" s="3"/>
      <c r="BA2396" s="3"/>
      <c r="BB2396" s="3"/>
      <c r="BC2396" s="3"/>
      <c r="BD2396" s="3"/>
      <c r="BE2396" s="3"/>
      <c r="BF2396" s="3"/>
      <c r="BG2396" s="3"/>
      <c r="BH2396" s="3"/>
      <c r="BI2396" s="3"/>
      <c r="BJ2396" s="3"/>
      <c r="BK2396" s="3"/>
      <c r="BL2396" s="3"/>
      <c r="BM2396" s="3"/>
      <c r="BN2396" s="3"/>
      <c r="BO2396" s="3"/>
      <c r="BP2396" s="3"/>
      <c r="BQ2396" s="3"/>
      <c r="BR2396" s="3"/>
      <c r="BS2396" s="3"/>
      <c r="BT2396" s="3"/>
      <c r="BU2396" s="3"/>
      <c r="BV2396" s="3"/>
      <c r="BW2396" s="3"/>
      <c r="BX2396" s="3"/>
      <c r="BY2396" s="3"/>
      <c r="BZ2396" s="3"/>
      <c r="CA2396" s="3"/>
      <c r="CB2396" s="3"/>
      <c r="CC2396" s="3"/>
      <c r="CD2396" s="3"/>
      <c r="CE2396" s="3"/>
      <c r="CF2396" s="3"/>
      <c r="CG2396" s="3"/>
      <c r="CH2396" s="3"/>
      <c r="CI2396" s="3"/>
      <c r="CJ2396" s="3"/>
      <c r="CK2396" s="3"/>
    </row>
    <row r="2397" spans="1:89" s="2" customFormat="1">
      <c r="A2397" s="140"/>
      <c r="B2397" s="21"/>
      <c r="C2397" s="7"/>
      <c r="D2397" s="44"/>
      <c r="E2397" s="44"/>
      <c r="F2397" s="44"/>
      <c r="G2397" s="44"/>
      <c r="H2397" s="44"/>
      <c r="I2397" s="44"/>
      <c r="J2397" s="44"/>
      <c r="K2397" s="44"/>
      <c r="L2397" s="44"/>
      <c r="M2397" s="44"/>
      <c r="N2397" s="44"/>
      <c r="O2397" s="44"/>
      <c r="P2397" s="44"/>
      <c r="Q2397" s="44"/>
      <c r="R2397" s="44"/>
      <c r="S2397" s="28"/>
      <c r="T2397" s="28"/>
      <c r="U2397" s="28"/>
      <c r="V2397" s="28"/>
      <c r="W2397" s="28"/>
      <c r="X2397" s="28"/>
      <c r="Y2397" s="28"/>
      <c r="Z2397" s="28"/>
      <c r="AA2397" s="28"/>
      <c r="AB2397" s="27"/>
      <c r="AC2397" s="27"/>
      <c r="AD2397" s="27"/>
      <c r="AE2397" s="27"/>
      <c r="AF2397" s="27"/>
      <c r="AG2397" s="27"/>
      <c r="AH2397" s="27"/>
      <c r="AI2397" s="27"/>
      <c r="AJ2397" s="27"/>
      <c r="AK2397" s="27"/>
      <c r="AL2397" s="27"/>
      <c r="AM2397" s="27"/>
      <c r="AN2397" s="27"/>
      <c r="AO2397" s="27"/>
      <c r="AP2397" s="27"/>
      <c r="AQ2397" s="27"/>
      <c r="AR2397" s="27"/>
      <c r="AS2397" s="3"/>
      <c r="AT2397" s="3"/>
      <c r="AU2397" s="3"/>
      <c r="AV2397" s="3"/>
      <c r="AW2397" s="3"/>
      <c r="AX2397" s="3"/>
      <c r="AY2397" s="3"/>
      <c r="AZ2397" s="3"/>
      <c r="BA2397" s="3"/>
      <c r="BB2397" s="3"/>
      <c r="BC2397" s="3"/>
      <c r="BD2397" s="3"/>
      <c r="BE2397" s="3"/>
      <c r="BF2397" s="3"/>
      <c r="BG2397" s="3"/>
      <c r="BH2397" s="3"/>
      <c r="BI2397" s="3"/>
      <c r="BJ2397" s="3"/>
      <c r="BK2397" s="3"/>
      <c r="BL2397" s="3"/>
      <c r="BM2397" s="3"/>
      <c r="BN2397" s="3"/>
      <c r="BO2397" s="3"/>
      <c r="BP2397" s="3"/>
      <c r="BQ2397" s="3"/>
      <c r="BR2397" s="3"/>
      <c r="BS2397" s="3"/>
      <c r="BT2397" s="3"/>
      <c r="BU2397" s="3"/>
      <c r="BV2397" s="3"/>
      <c r="BW2397" s="3"/>
      <c r="BX2397" s="3"/>
      <c r="BY2397" s="3"/>
      <c r="BZ2397" s="3"/>
      <c r="CA2397" s="3"/>
      <c r="CB2397" s="3"/>
      <c r="CC2397" s="3"/>
      <c r="CD2397" s="3"/>
      <c r="CE2397" s="3"/>
      <c r="CF2397" s="3"/>
      <c r="CG2397" s="3"/>
      <c r="CH2397" s="3"/>
      <c r="CI2397" s="3"/>
      <c r="CJ2397" s="3"/>
      <c r="CK2397" s="3"/>
    </row>
    <row r="2398" spans="1:89" s="2" customFormat="1">
      <c r="A2398" s="140"/>
      <c r="B2398" s="21"/>
      <c r="C2398" s="7"/>
      <c r="D2398" s="44"/>
      <c r="E2398" s="44"/>
      <c r="F2398" s="44"/>
      <c r="G2398" s="44"/>
      <c r="H2398" s="44"/>
      <c r="I2398" s="44"/>
      <c r="J2398" s="44"/>
      <c r="K2398" s="44"/>
      <c r="L2398" s="44"/>
      <c r="M2398" s="44"/>
      <c r="N2398" s="44"/>
      <c r="O2398" s="44"/>
      <c r="P2398" s="44"/>
      <c r="Q2398" s="44"/>
      <c r="R2398" s="44"/>
      <c r="S2398" s="28"/>
      <c r="T2398" s="28"/>
      <c r="U2398" s="28"/>
      <c r="V2398" s="28"/>
      <c r="W2398" s="28"/>
      <c r="X2398" s="28"/>
      <c r="Y2398" s="28"/>
      <c r="Z2398" s="28"/>
      <c r="AA2398" s="28"/>
      <c r="AB2398" s="27"/>
      <c r="AC2398" s="27"/>
      <c r="AD2398" s="27"/>
      <c r="AE2398" s="27"/>
      <c r="AF2398" s="27"/>
      <c r="AG2398" s="27"/>
      <c r="AH2398" s="27"/>
      <c r="AI2398" s="27"/>
      <c r="AJ2398" s="27"/>
      <c r="AK2398" s="27"/>
      <c r="AL2398" s="27"/>
      <c r="AM2398" s="27"/>
      <c r="AN2398" s="27"/>
      <c r="AO2398" s="27"/>
      <c r="AP2398" s="27"/>
      <c r="AQ2398" s="27"/>
      <c r="AR2398" s="27"/>
      <c r="AS2398" s="3"/>
      <c r="AT2398" s="3"/>
      <c r="AU2398" s="3"/>
      <c r="AV2398" s="3"/>
      <c r="AW2398" s="3"/>
      <c r="AX2398" s="3"/>
      <c r="AY2398" s="3"/>
      <c r="AZ2398" s="3"/>
      <c r="BA2398" s="3"/>
      <c r="BB2398" s="3"/>
      <c r="BC2398" s="3"/>
      <c r="BD2398" s="3"/>
      <c r="BE2398" s="3"/>
      <c r="BF2398" s="3"/>
      <c r="BG2398" s="3"/>
      <c r="BH2398" s="3"/>
      <c r="BI2398" s="3"/>
      <c r="BJ2398" s="3"/>
      <c r="BK2398" s="3"/>
      <c r="BL2398" s="3"/>
      <c r="BM2398" s="3"/>
      <c r="BN2398" s="3"/>
      <c r="BO2398" s="3"/>
      <c r="BP2398" s="3"/>
      <c r="BQ2398" s="3"/>
      <c r="BR2398" s="3"/>
      <c r="BS2398" s="3"/>
      <c r="BT2398" s="3"/>
      <c r="BU2398" s="3"/>
      <c r="BV2398" s="3"/>
      <c r="BW2398" s="3"/>
      <c r="BX2398" s="3"/>
      <c r="BY2398" s="3"/>
      <c r="BZ2398" s="3"/>
      <c r="CA2398" s="3"/>
      <c r="CB2398" s="3"/>
      <c r="CC2398" s="3"/>
      <c r="CD2398" s="3"/>
      <c r="CE2398" s="3"/>
      <c r="CF2398" s="3"/>
      <c r="CG2398" s="3"/>
      <c r="CH2398" s="3"/>
      <c r="CI2398" s="3"/>
      <c r="CJ2398" s="3"/>
      <c r="CK2398" s="3"/>
    </row>
    <row r="2399" spans="1:89" s="2" customFormat="1">
      <c r="A2399" s="140"/>
      <c r="B2399" s="21"/>
      <c r="C2399" s="7"/>
      <c r="D2399" s="44"/>
      <c r="E2399" s="44"/>
      <c r="F2399" s="44"/>
      <c r="G2399" s="44"/>
      <c r="H2399" s="44"/>
      <c r="I2399" s="44"/>
      <c r="J2399" s="44"/>
      <c r="K2399" s="44"/>
      <c r="L2399" s="44"/>
      <c r="M2399" s="44"/>
      <c r="N2399" s="44"/>
      <c r="O2399" s="44"/>
      <c r="P2399" s="44"/>
      <c r="Q2399" s="44"/>
      <c r="R2399" s="44"/>
      <c r="S2399" s="28"/>
      <c r="T2399" s="28"/>
      <c r="U2399" s="28"/>
      <c r="V2399" s="28"/>
      <c r="W2399" s="28"/>
      <c r="X2399" s="28"/>
      <c r="Y2399" s="28"/>
      <c r="Z2399" s="28"/>
      <c r="AA2399" s="28"/>
      <c r="AB2399" s="27"/>
      <c r="AC2399" s="27"/>
      <c r="AD2399" s="27"/>
      <c r="AE2399" s="27"/>
      <c r="AF2399" s="27"/>
      <c r="AG2399" s="27"/>
      <c r="AH2399" s="27"/>
      <c r="AI2399" s="27"/>
      <c r="AJ2399" s="27"/>
      <c r="AK2399" s="27"/>
      <c r="AL2399" s="27"/>
      <c r="AM2399" s="27"/>
      <c r="AN2399" s="27"/>
      <c r="AO2399" s="27"/>
      <c r="AP2399" s="27"/>
      <c r="AQ2399" s="27"/>
      <c r="AR2399" s="27"/>
      <c r="AS2399" s="3"/>
      <c r="AT2399" s="3"/>
      <c r="AU2399" s="3"/>
      <c r="AV2399" s="3"/>
      <c r="AW2399" s="3"/>
      <c r="AX2399" s="3"/>
      <c r="AY2399" s="3"/>
      <c r="AZ2399" s="3"/>
      <c r="BA2399" s="3"/>
      <c r="BB2399" s="3"/>
      <c r="BC2399" s="3"/>
      <c r="BD2399" s="3"/>
      <c r="BE2399" s="3"/>
      <c r="BF2399" s="3"/>
      <c r="BG2399" s="3"/>
      <c r="BH2399" s="3"/>
      <c r="BI2399" s="3"/>
      <c r="BJ2399" s="3"/>
      <c r="BK2399" s="3"/>
      <c r="BL2399" s="3"/>
      <c r="BM2399" s="3"/>
      <c r="BN2399" s="3"/>
      <c r="BO2399" s="3"/>
      <c r="BP2399" s="3"/>
      <c r="BQ2399" s="3"/>
      <c r="BR2399" s="3"/>
      <c r="BS2399" s="3"/>
      <c r="BT2399" s="3"/>
      <c r="BU2399" s="3"/>
      <c r="BV2399" s="3"/>
      <c r="BW2399" s="3"/>
      <c r="BX2399" s="3"/>
      <c r="BY2399" s="3"/>
      <c r="BZ2399" s="3"/>
      <c r="CA2399" s="3"/>
      <c r="CB2399" s="3"/>
      <c r="CC2399" s="3"/>
      <c r="CD2399" s="3"/>
      <c r="CE2399" s="3"/>
      <c r="CF2399" s="3"/>
      <c r="CG2399" s="3"/>
      <c r="CH2399" s="3"/>
      <c r="CI2399" s="3"/>
      <c r="CJ2399" s="3"/>
      <c r="CK2399" s="3"/>
    </row>
    <row r="2400" spans="1:89" s="2" customFormat="1">
      <c r="A2400" s="140"/>
      <c r="B2400" s="21"/>
      <c r="C2400" s="7"/>
      <c r="D2400" s="44"/>
      <c r="E2400" s="44"/>
      <c r="F2400" s="44"/>
      <c r="G2400" s="44"/>
      <c r="H2400" s="44"/>
      <c r="I2400" s="44"/>
      <c r="J2400" s="44"/>
      <c r="K2400" s="44"/>
      <c r="L2400" s="44"/>
      <c r="M2400" s="44"/>
      <c r="N2400" s="44"/>
      <c r="O2400" s="44"/>
      <c r="P2400" s="44"/>
      <c r="Q2400" s="44"/>
      <c r="R2400" s="44"/>
      <c r="S2400" s="28"/>
      <c r="T2400" s="28"/>
      <c r="U2400" s="28"/>
      <c r="V2400" s="28"/>
      <c r="W2400" s="28"/>
      <c r="X2400" s="28"/>
      <c r="Y2400" s="28"/>
      <c r="Z2400" s="28"/>
      <c r="AA2400" s="28"/>
      <c r="AB2400" s="27"/>
      <c r="AC2400" s="27"/>
      <c r="AD2400" s="27"/>
      <c r="AE2400" s="27"/>
      <c r="AF2400" s="27"/>
      <c r="AG2400" s="27"/>
      <c r="AH2400" s="27"/>
      <c r="AI2400" s="27"/>
      <c r="AJ2400" s="27"/>
      <c r="AK2400" s="27"/>
      <c r="AL2400" s="27"/>
      <c r="AM2400" s="27"/>
      <c r="AN2400" s="27"/>
      <c r="AO2400" s="27"/>
      <c r="AP2400" s="27"/>
      <c r="AQ2400" s="27"/>
      <c r="AR2400" s="27"/>
      <c r="AS2400" s="3"/>
      <c r="AT2400" s="3"/>
      <c r="AU2400" s="3"/>
      <c r="AV2400" s="3"/>
      <c r="AW2400" s="3"/>
      <c r="AX2400" s="3"/>
      <c r="AY2400" s="3"/>
      <c r="AZ2400" s="3"/>
      <c r="BA2400" s="3"/>
      <c r="BB2400" s="3"/>
      <c r="BC2400" s="3"/>
      <c r="BD2400" s="3"/>
      <c r="BE2400" s="3"/>
      <c r="BF2400" s="3"/>
      <c r="BG2400" s="3"/>
      <c r="BH2400" s="3"/>
      <c r="BI2400" s="3"/>
      <c r="BJ2400" s="3"/>
      <c r="BK2400" s="3"/>
      <c r="BL2400" s="3"/>
      <c r="BM2400" s="3"/>
      <c r="BN2400" s="3"/>
      <c r="BO2400" s="3"/>
      <c r="BP2400" s="3"/>
      <c r="BQ2400" s="3"/>
      <c r="BR2400" s="3"/>
      <c r="BS2400" s="3"/>
      <c r="BT2400" s="3"/>
      <c r="BU2400" s="3"/>
      <c r="BV2400" s="3"/>
      <c r="BW2400" s="3"/>
      <c r="BX2400" s="3"/>
      <c r="BY2400" s="3"/>
      <c r="BZ2400" s="3"/>
      <c r="CA2400" s="3"/>
      <c r="CB2400" s="3"/>
      <c r="CC2400" s="3"/>
      <c r="CD2400" s="3"/>
      <c r="CE2400" s="3"/>
      <c r="CF2400" s="3"/>
      <c r="CG2400" s="3"/>
      <c r="CH2400" s="3"/>
      <c r="CI2400" s="3"/>
      <c r="CJ2400" s="3"/>
      <c r="CK2400" s="3"/>
    </row>
    <row r="2401" spans="1:89" s="2" customFormat="1">
      <c r="A2401" s="140"/>
      <c r="B2401" s="21"/>
      <c r="C2401" s="7"/>
      <c r="D2401" s="44"/>
      <c r="E2401" s="44"/>
      <c r="F2401" s="44"/>
      <c r="G2401" s="44"/>
      <c r="H2401" s="44"/>
      <c r="I2401" s="44"/>
      <c r="J2401" s="44"/>
      <c r="K2401" s="44"/>
      <c r="L2401" s="44"/>
      <c r="M2401" s="44"/>
      <c r="N2401" s="44"/>
      <c r="O2401" s="44"/>
      <c r="P2401" s="44"/>
      <c r="Q2401" s="44"/>
      <c r="R2401" s="44"/>
      <c r="S2401" s="28"/>
      <c r="T2401" s="28"/>
      <c r="U2401" s="28"/>
      <c r="V2401" s="28"/>
      <c r="W2401" s="28"/>
      <c r="X2401" s="28"/>
      <c r="Y2401" s="28"/>
      <c r="Z2401" s="28"/>
      <c r="AA2401" s="28"/>
      <c r="AB2401" s="27"/>
      <c r="AC2401" s="27"/>
      <c r="AD2401" s="27"/>
      <c r="AE2401" s="27"/>
      <c r="AF2401" s="27"/>
      <c r="AG2401" s="27"/>
      <c r="AH2401" s="27"/>
      <c r="AI2401" s="27"/>
      <c r="AJ2401" s="27"/>
      <c r="AK2401" s="27"/>
      <c r="AL2401" s="27"/>
      <c r="AM2401" s="27"/>
      <c r="AN2401" s="27"/>
      <c r="AO2401" s="27"/>
      <c r="AP2401" s="27"/>
      <c r="AQ2401" s="27"/>
      <c r="AR2401" s="27"/>
      <c r="AS2401" s="3"/>
      <c r="AT2401" s="3"/>
      <c r="AU2401" s="3"/>
      <c r="AV2401" s="3"/>
      <c r="AW2401" s="3"/>
      <c r="AX2401" s="3"/>
      <c r="AY2401" s="3"/>
      <c r="AZ2401" s="3"/>
      <c r="BA2401" s="3"/>
      <c r="BB2401" s="3"/>
      <c r="BC2401" s="3"/>
      <c r="BD2401" s="3"/>
      <c r="BE2401" s="3"/>
      <c r="BF2401" s="3"/>
      <c r="BG2401" s="3"/>
      <c r="BH2401" s="3"/>
      <c r="BI2401" s="3"/>
      <c r="BJ2401" s="3"/>
      <c r="BK2401" s="3"/>
      <c r="BL2401" s="3"/>
      <c r="BM2401" s="3"/>
      <c r="BN2401" s="3"/>
      <c r="BO2401" s="3"/>
      <c r="BP2401" s="3"/>
      <c r="BQ2401" s="3"/>
      <c r="BR2401" s="3"/>
      <c r="BS2401" s="3"/>
      <c r="BT2401" s="3"/>
      <c r="BU2401" s="3"/>
      <c r="BV2401" s="3"/>
      <c r="BW2401" s="3"/>
      <c r="BX2401" s="3"/>
      <c r="BY2401" s="3"/>
      <c r="BZ2401" s="3"/>
      <c r="CA2401" s="3"/>
      <c r="CB2401" s="3"/>
      <c r="CC2401" s="3"/>
      <c r="CD2401" s="3"/>
      <c r="CE2401" s="3"/>
      <c r="CF2401" s="3"/>
      <c r="CG2401" s="3"/>
      <c r="CH2401" s="3"/>
      <c r="CI2401" s="3"/>
      <c r="CJ2401" s="3"/>
      <c r="CK2401" s="3"/>
    </row>
    <row r="2402" spans="1:89" s="2" customFormat="1">
      <c r="A2402" s="140"/>
      <c r="B2402" s="21"/>
      <c r="C2402" s="7"/>
      <c r="D2402" s="44"/>
      <c r="E2402" s="44"/>
      <c r="F2402" s="44"/>
      <c r="G2402" s="44"/>
      <c r="H2402" s="44"/>
      <c r="I2402" s="44"/>
      <c r="J2402" s="44"/>
      <c r="K2402" s="44"/>
      <c r="L2402" s="44"/>
      <c r="M2402" s="44"/>
      <c r="N2402" s="44"/>
      <c r="O2402" s="44"/>
      <c r="P2402" s="44"/>
      <c r="Q2402" s="44"/>
      <c r="R2402" s="44"/>
      <c r="S2402" s="28"/>
      <c r="T2402" s="28"/>
      <c r="U2402" s="28"/>
      <c r="V2402" s="28"/>
      <c r="W2402" s="28"/>
      <c r="X2402" s="28"/>
      <c r="Y2402" s="28"/>
      <c r="Z2402" s="28"/>
      <c r="AA2402" s="28"/>
      <c r="AB2402" s="27"/>
      <c r="AC2402" s="27"/>
      <c r="AD2402" s="27"/>
      <c r="AE2402" s="27"/>
      <c r="AF2402" s="27"/>
      <c r="AG2402" s="27"/>
      <c r="AH2402" s="27"/>
      <c r="AI2402" s="27"/>
      <c r="AJ2402" s="27"/>
      <c r="AK2402" s="27"/>
      <c r="AL2402" s="27"/>
      <c r="AM2402" s="27"/>
      <c r="AN2402" s="27"/>
      <c r="AO2402" s="27"/>
      <c r="AP2402" s="27"/>
      <c r="AQ2402" s="27"/>
      <c r="AR2402" s="27"/>
      <c r="AS2402" s="3"/>
      <c r="AT2402" s="3"/>
      <c r="AU2402" s="3"/>
      <c r="AV2402" s="3"/>
      <c r="AW2402" s="3"/>
      <c r="AX2402" s="3"/>
      <c r="AY2402" s="3"/>
      <c r="AZ2402" s="3"/>
      <c r="BA2402" s="3"/>
      <c r="BB2402" s="3"/>
      <c r="BC2402" s="3"/>
      <c r="BD2402" s="3"/>
      <c r="BE2402" s="3"/>
      <c r="BF2402" s="3"/>
      <c r="BG2402" s="3"/>
      <c r="BH2402" s="3"/>
      <c r="BI2402" s="3"/>
      <c r="BJ2402" s="3"/>
      <c r="BK2402" s="3"/>
      <c r="BL2402" s="3"/>
      <c r="BM2402" s="3"/>
      <c r="BN2402" s="3"/>
      <c r="BO2402" s="3"/>
      <c r="BP2402" s="3"/>
      <c r="BQ2402" s="3"/>
      <c r="BR2402" s="3"/>
      <c r="BS2402" s="3"/>
      <c r="BT2402" s="3"/>
      <c r="BU2402" s="3"/>
      <c r="BV2402" s="3"/>
      <c r="BW2402" s="3"/>
      <c r="BX2402" s="3"/>
      <c r="BY2402" s="3"/>
      <c r="BZ2402" s="3"/>
      <c r="CA2402" s="3"/>
      <c r="CB2402" s="3"/>
      <c r="CC2402" s="3"/>
      <c r="CD2402" s="3"/>
      <c r="CE2402" s="3"/>
      <c r="CF2402" s="3"/>
      <c r="CG2402" s="3"/>
      <c r="CH2402" s="3"/>
      <c r="CI2402" s="3"/>
      <c r="CJ2402" s="3"/>
      <c r="CK2402" s="3"/>
    </row>
    <row r="2403" spans="1:89" s="2" customFormat="1">
      <c r="A2403" s="140"/>
      <c r="B2403" s="21"/>
      <c r="C2403" s="7"/>
      <c r="D2403" s="44"/>
      <c r="E2403" s="44"/>
      <c r="F2403" s="44"/>
      <c r="G2403" s="44"/>
      <c r="H2403" s="44"/>
      <c r="I2403" s="44"/>
      <c r="J2403" s="44"/>
      <c r="K2403" s="44"/>
      <c r="L2403" s="44"/>
      <c r="M2403" s="44"/>
      <c r="N2403" s="44"/>
      <c r="O2403" s="44"/>
      <c r="P2403" s="44"/>
      <c r="Q2403" s="44"/>
      <c r="R2403" s="44"/>
      <c r="S2403" s="28"/>
      <c r="T2403" s="28"/>
      <c r="U2403" s="28"/>
      <c r="V2403" s="28"/>
      <c r="W2403" s="28"/>
      <c r="X2403" s="28"/>
      <c r="Y2403" s="28"/>
      <c r="Z2403" s="28"/>
      <c r="AA2403" s="28"/>
      <c r="AB2403" s="27"/>
      <c r="AC2403" s="27"/>
      <c r="AD2403" s="27"/>
      <c r="AE2403" s="27"/>
      <c r="AF2403" s="27"/>
      <c r="AG2403" s="27"/>
      <c r="AH2403" s="27"/>
      <c r="AI2403" s="27"/>
      <c r="AJ2403" s="27"/>
      <c r="AK2403" s="27"/>
      <c r="AL2403" s="27"/>
      <c r="AM2403" s="27"/>
      <c r="AN2403" s="27"/>
      <c r="AO2403" s="27"/>
      <c r="AP2403" s="27"/>
      <c r="AQ2403" s="27"/>
      <c r="AR2403" s="27"/>
      <c r="AS2403" s="3"/>
      <c r="AT2403" s="3"/>
      <c r="AU2403" s="3"/>
      <c r="AV2403" s="3"/>
      <c r="AW2403" s="3"/>
      <c r="AX2403" s="3"/>
      <c r="AY2403" s="3"/>
      <c r="AZ2403" s="3"/>
      <c r="BA2403" s="3"/>
      <c r="BB2403" s="3"/>
      <c r="BC2403" s="3"/>
      <c r="BD2403" s="3"/>
      <c r="BE2403" s="3"/>
      <c r="BF2403" s="3"/>
      <c r="BG2403" s="3"/>
      <c r="BH2403" s="3"/>
      <c r="BI2403" s="3"/>
      <c r="BJ2403" s="3"/>
      <c r="BK2403" s="3"/>
      <c r="BL2403" s="3"/>
      <c r="BM2403" s="3"/>
      <c r="BN2403" s="3"/>
      <c r="BO2403" s="3"/>
      <c r="BP2403" s="3"/>
      <c r="BQ2403" s="3"/>
      <c r="BR2403" s="3"/>
      <c r="BS2403" s="3"/>
      <c r="BT2403" s="3"/>
      <c r="BU2403" s="3"/>
      <c r="BV2403" s="3"/>
      <c r="BW2403" s="3"/>
      <c r="BX2403" s="3"/>
      <c r="BY2403" s="3"/>
      <c r="BZ2403" s="3"/>
      <c r="CA2403" s="3"/>
      <c r="CB2403" s="3"/>
      <c r="CC2403" s="3"/>
      <c r="CD2403" s="3"/>
      <c r="CE2403" s="3"/>
      <c r="CF2403" s="3"/>
      <c r="CG2403" s="3"/>
      <c r="CH2403" s="3"/>
      <c r="CI2403" s="3"/>
      <c r="CJ2403" s="3"/>
      <c r="CK2403" s="3"/>
    </row>
    <row r="2404" spans="1:89" s="2" customFormat="1">
      <c r="A2404" s="140"/>
      <c r="B2404" s="21"/>
      <c r="C2404" s="7"/>
      <c r="D2404" s="44"/>
      <c r="E2404" s="44"/>
      <c r="F2404" s="44"/>
      <c r="G2404" s="44"/>
      <c r="H2404" s="44"/>
      <c r="I2404" s="44"/>
      <c r="J2404" s="44"/>
      <c r="K2404" s="44"/>
      <c r="L2404" s="44"/>
      <c r="M2404" s="44"/>
      <c r="N2404" s="44"/>
      <c r="O2404" s="44"/>
      <c r="P2404" s="44"/>
      <c r="Q2404" s="44"/>
      <c r="R2404" s="44"/>
      <c r="S2404" s="28"/>
      <c r="T2404" s="28"/>
      <c r="U2404" s="28"/>
      <c r="V2404" s="28"/>
      <c r="W2404" s="28"/>
      <c r="X2404" s="28"/>
      <c r="Y2404" s="28"/>
      <c r="Z2404" s="28"/>
      <c r="AA2404" s="28"/>
      <c r="AB2404" s="27"/>
      <c r="AC2404" s="27"/>
      <c r="AD2404" s="27"/>
      <c r="AE2404" s="27"/>
      <c r="AF2404" s="27"/>
      <c r="AG2404" s="27"/>
      <c r="AH2404" s="27"/>
      <c r="AI2404" s="27"/>
      <c r="AJ2404" s="27"/>
      <c r="AK2404" s="27"/>
      <c r="AL2404" s="27"/>
      <c r="AM2404" s="27"/>
      <c r="AN2404" s="27"/>
      <c r="AO2404" s="27"/>
      <c r="AP2404" s="27"/>
      <c r="AQ2404" s="27"/>
      <c r="AR2404" s="27"/>
      <c r="AS2404" s="3"/>
      <c r="AT2404" s="3"/>
      <c r="AU2404" s="3"/>
      <c r="AV2404" s="3"/>
      <c r="AW2404" s="3"/>
      <c r="AX2404" s="3"/>
      <c r="AY2404" s="3"/>
      <c r="AZ2404" s="3"/>
      <c r="BA2404" s="3"/>
      <c r="BB2404" s="3"/>
      <c r="BC2404" s="3"/>
      <c r="BD2404" s="3"/>
      <c r="BE2404" s="3"/>
      <c r="BF2404" s="3"/>
      <c r="BG2404" s="3"/>
      <c r="BH2404" s="3"/>
      <c r="BI2404" s="3"/>
      <c r="BJ2404" s="3"/>
      <c r="BK2404" s="3"/>
      <c r="BL2404" s="3"/>
      <c r="BM2404" s="3"/>
      <c r="BN2404" s="3"/>
      <c r="BO2404" s="3"/>
      <c r="BP2404" s="3"/>
      <c r="BQ2404" s="3"/>
      <c r="BR2404" s="3"/>
      <c r="BS2404" s="3"/>
      <c r="BT2404" s="3"/>
      <c r="BU2404" s="3"/>
      <c r="BV2404" s="3"/>
      <c r="BW2404" s="3"/>
      <c r="BX2404" s="3"/>
      <c r="BY2404" s="3"/>
      <c r="BZ2404" s="3"/>
      <c r="CA2404" s="3"/>
      <c r="CB2404" s="3"/>
      <c r="CC2404" s="3"/>
      <c r="CD2404" s="3"/>
      <c r="CE2404" s="3"/>
      <c r="CF2404" s="3"/>
      <c r="CG2404" s="3"/>
      <c r="CH2404" s="3"/>
      <c r="CI2404" s="3"/>
      <c r="CJ2404" s="3"/>
      <c r="CK2404" s="3"/>
    </row>
    <row r="2405" spans="1:89" s="2" customFormat="1">
      <c r="A2405" s="140"/>
      <c r="B2405" s="21"/>
      <c r="C2405" s="7"/>
      <c r="D2405" s="44"/>
      <c r="E2405" s="44"/>
      <c r="F2405" s="44"/>
      <c r="G2405" s="44"/>
      <c r="H2405" s="44"/>
      <c r="I2405" s="44"/>
      <c r="J2405" s="44"/>
      <c r="K2405" s="44"/>
      <c r="L2405" s="44"/>
      <c r="M2405" s="44"/>
      <c r="N2405" s="44"/>
      <c r="O2405" s="44"/>
      <c r="P2405" s="44"/>
      <c r="Q2405" s="44"/>
      <c r="R2405" s="44"/>
      <c r="S2405" s="28"/>
      <c r="T2405" s="28"/>
      <c r="U2405" s="28"/>
      <c r="V2405" s="28"/>
      <c r="W2405" s="28"/>
      <c r="X2405" s="28"/>
      <c r="Y2405" s="28"/>
      <c r="Z2405" s="28"/>
      <c r="AA2405" s="28"/>
      <c r="AB2405" s="27"/>
      <c r="AC2405" s="27"/>
      <c r="AD2405" s="27"/>
      <c r="AE2405" s="27"/>
      <c r="AF2405" s="27"/>
      <c r="AG2405" s="27"/>
      <c r="AH2405" s="27"/>
      <c r="AI2405" s="27"/>
      <c r="AJ2405" s="27"/>
      <c r="AK2405" s="27"/>
      <c r="AL2405" s="27"/>
      <c r="AM2405" s="27"/>
      <c r="AN2405" s="27"/>
      <c r="AO2405" s="27"/>
      <c r="AP2405" s="27"/>
      <c r="AQ2405" s="27"/>
      <c r="AR2405" s="27"/>
      <c r="AS2405" s="3"/>
      <c r="AT2405" s="3"/>
      <c r="AU2405" s="3"/>
      <c r="AV2405" s="3"/>
      <c r="AW2405" s="3"/>
      <c r="AX2405" s="3"/>
      <c r="AY2405" s="3"/>
      <c r="AZ2405" s="3"/>
      <c r="BA2405" s="3"/>
      <c r="BB2405" s="3"/>
      <c r="BC2405" s="3"/>
      <c r="BD2405" s="3"/>
      <c r="BE2405" s="3"/>
      <c r="BF2405" s="3"/>
      <c r="BG2405" s="3"/>
      <c r="BH2405" s="3"/>
      <c r="BI2405" s="3"/>
      <c r="BJ2405" s="3"/>
      <c r="BK2405" s="3"/>
      <c r="BL2405" s="3"/>
      <c r="BM2405" s="3"/>
      <c r="BN2405" s="3"/>
      <c r="BO2405" s="3"/>
      <c r="BP2405" s="3"/>
      <c r="BQ2405" s="3"/>
      <c r="BR2405" s="3"/>
      <c r="BS2405" s="3"/>
      <c r="BT2405" s="3"/>
      <c r="BU2405" s="3"/>
      <c r="BV2405" s="3"/>
      <c r="BW2405" s="3"/>
      <c r="BX2405" s="3"/>
      <c r="BY2405" s="3"/>
      <c r="BZ2405" s="3"/>
      <c r="CA2405" s="3"/>
      <c r="CB2405" s="3"/>
      <c r="CC2405" s="3"/>
      <c r="CD2405" s="3"/>
      <c r="CE2405" s="3"/>
      <c r="CF2405" s="3"/>
      <c r="CG2405" s="3"/>
      <c r="CH2405" s="3"/>
      <c r="CI2405" s="3"/>
      <c r="CJ2405" s="3"/>
      <c r="CK2405" s="3"/>
    </row>
    <row r="2406" spans="1:89" s="2" customFormat="1">
      <c r="A2406" s="140"/>
      <c r="B2406" s="21"/>
      <c r="C2406" s="7"/>
      <c r="D2406" s="44"/>
      <c r="E2406" s="44"/>
      <c r="F2406" s="44"/>
      <c r="G2406" s="44"/>
      <c r="H2406" s="44"/>
      <c r="I2406" s="44"/>
      <c r="J2406" s="44"/>
      <c r="K2406" s="44"/>
      <c r="L2406" s="44"/>
      <c r="M2406" s="44"/>
      <c r="N2406" s="44"/>
      <c r="O2406" s="44"/>
      <c r="P2406" s="44"/>
      <c r="Q2406" s="44"/>
      <c r="R2406" s="44"/>
      <c r="S2406" s="28"/>
      <c r="T2406" s="28"/>
      <c r="U2406" s="28"/>
      <c r="V2406" s="28"/>
      <c r="W2406" s="28"/>
      <c r="X2406" s="28"/>
      <c r="Y2406" s="28"/>
      <c r="Z2406" s="28"/>
      <c r="AA2406" s="28"/>
      <c r="AB2406" s="27"/>
      <c r="AC2406" s="27"/>
      <c r="AD2406" s="27"/>
      <c r="AE2406" s="27"/>
      <c r="AF2406" s="27"/>
      <c r="AG2406" s="27"/>
      <c r="AH2406" s="27"/>
      <c r="AI2406" s="27"/>
      <c r="AJ2406" s="27"/>
      <c r="AK2406" s="27"/>
      <c r="AL2406" s="27"/>
      <c r="AM2406" s="27"/>
      <c r="AN2406" s="27"/>
      <c r="AO2406" s="27"/>
      <c r="AP2406" s="27"/>
      <c r="AQ2406" s="27"/>
      <c r="AR2406" s="27"/>
      <c r="AS2406" s="3"/>
      <c r="AT2406" s="3"/>
      <c r="AU2406" s="3"/>
      <c r="AV2406" s="3"/>
      <c r="AW2406" s="3"/>
      <c r="AX2406" s="3"/>
      <c r="AY2406" s="3"/>
      <c r="AZ2406" s="3"/>
      <c r="BA2406" s="3"/>
      <c r="BB2406" s="3"/>
      <c r="BC2406" s="3"/>
      <c r="BD2406" s="3"/>
      <c r="BE2406" s="3"/>
      <c r="BF2406" s="3"/>
      <c r="BG2406" s="3"/>
      <c r="BH2406" s="3"/>
      <c r="BI2406" s="3"/>
      <c r="BJ2406" s="3"/>
      <c r="BK2406" s="3"/>
      <c r="BL2406" s="3"/>
      <c r="BM2406" s="3"/>
      <c r="BN2406" s="3"/>
      <c r="BO2406" s="3"/>
      <c r="BP2406" s="3"/>
      <c r="BQ2406" s="3"/>
      <c r="BR2406" s="3"/>
      <c r="BS2406" s="3"/>
      <c r="BT2406" s="3"/>
      <c r="BU2406" s="3"/>
      <c r="BV2406" s="3"/>
      <c r="BW2406" s="3"/>
      <c r="BX2406" s="3"/>
      <c r="BY2406" s="3"/>
      <c r="BZ2406" s="3"/>
      <c r="CA2406" s="3"/>
      <c r="CB2406" s="3"/>
      <c r="CC2406" s="3"/>
      <c r="CD2406" s="3"/>
      <c r="CE2406" s="3"/>
      <c r="CF2406" s="3"/>
      <c r="CG2406" s="3"/>
      <c r="CH2406" s="3"/>
      <c r="CI2406" s="3"/>
      <c r="CJ2406" s="3"/>
      <c r="CK2406" s="3"/>
    </row>
    <row r="2407" spans="1:89" s="2" customFormat="1">
      <c r="A2407" s="140"/>
      <c r="B2407" s="21"/>
      <c r="C2407" s="7"/>
      <c r="D2407" s="44"/>
      <c r="E2407" s="44"/>
      <c r="F2407" s="44"/>
      <c r="G2407" s="44"/>
      <c r="H2407" s="44"/>
      <c r="I2407" s="44"/>
      <c r="J2407" s="44"/>
      <c r="K2407" s="44"/>
      <c r="L2407" s="44"/>
      <c r="M2407" s="44"/>
      <c r="N2407" s="44"/>
      <c r="O2407" s="44"/>
      <c r="P2407" s="44"/>
      <c r="Q2407" s="44"/>
      <c r="R2407" s="44"/>
      <c r="S2407" s="28"/>
      <c r="T2407" s="28"/>
      <c r="U2407" s="28"/>
      <c r="V2407" s="28"/>
      <c r="W2407" s="28"/>
      <c r="X2407" s="28"/>
      <c r="Y2407" s="28"/>
      <c r="Z2407" s="28"/>
      <c r="AA2407" s="28"/>
      <c r="AB2407" s="27"/>
      <c r="AC2407" s="27"/>
      <c r="AD2407" s="27"/>
      <c r="AE2407" s="27"/>
      <c r="AF2407" s="27"/>
      <c r="AG2407" s="27"/>
      <c r="AH2407" s="27"/>
      <c r="AI2407" s="27"/>
      <c r="AJ2407" s="27"/>
      <c r="AK2407" s="27"/>
      <c r="AL2407" s="27"/>
      <c r="AM2407" s="27"/>
      <c r="AN2407" s="27"/>
      <c r="AO2407" s="27"/>
      <c r="AP2407" s="27"/>
      <c r="AQ2407" s="27"/>
      <c r="AR2407" s="27"/>
      <c r="AS2407" s="3"/>
      <c r="AT2407" s="3"/>
      <c r="AU2407" s="3"/>
      <c r="AV2407" s="3"/>
      <c r="AW2407" s="3"/>
      <c r="AX2407" s="3"/>
      <c r="AY2407" s="3"/>
      <c r="AZ2407" s="3"/>
      <c r="BA2407" s="3"/>
      <c r="BB2407" s="3"/>
      <c r="BC2407" s="3"/>
      <c r="BD2407" s="3"/>
      <c r="BE2407" s="3"/>
      <c r="BF2407" s="3"/>
      <c r="BG2407" s="3"/>
      <c r="BH2407" s="3"/>
      <c r="BI2407" s="3"/>
      <c r="BJ2407" s="3"/>
      <c r="BK2407" s="3"/>
      <c r="BL2407" s="3"/>
      <c r="BM2407" s="3"/>
      <c r="BN2407" s="3"/>
      <c r="BO2407" s="3"/>
      <c r="BP2407" s="3"/>
      <c r="BQ2407" s="3"/>
      <c r="BR2407" s="3"/>
      <c r="BS2407" s="3"/>
      <c r="BT2407" s="3"/>
      <c r="BU2407" s="3"/>
      <c r="BV2407" s="3"/>
      <c r="BW2407" s="3"/>
      <c r="BX2407" s="3"/>
      <c r="BY2407" s="3"/>
      <c r="BZ2407" s="3"/>
      <c r="CA2407" s="3"/>
      <c r="CB2407" s="3"/>
      <c r="CC2407" s="3"/>
      <c r="CD2407" s="3"/>
      <c r="CE2407" s="3"/>
      <c r="CF2407" s="3"/>
      <c r="CG2407" s="3"/>
      <c r="CH2407" s="3"/>
      <c r="CI2407" s="3"/>
      <c r="CJ2407" s="3"/>
      <c r="CK2407" s="3"/>
    </row>
    <row r="2408" spans="1:89" s="2" customFormat="1">
      <c r="A2408" s="140"/>
      <c r="B2408" s="21"/>
      <c r="C2408" s="7"/>
      <c r="D2408" s="44"/>
      <c r="E2408" s="44"/>
      <c r="F2408" s="44"/>
      <c r="G2408" s="44"/>
      <c r="H2408" s="44"/>
      <c r="I2408" s="44"/>
      <c r="J2408" s="44"/>
      <c r="K2408" s="44"/>
      <c r="L2408" s="44"/>
      <c r="M2408" s="44"/>
      <c r="N2408" s="44"/>
      <c r="O2408" s="44"/>
      <c r="P2408" s="44"/>
      <c r="Q2408" s="44"/>
      <c r="R2408" s="44"/>
      <c r="S2408" s="28"/>
      <c r="T2408" s="28"/>
      <c r="U2408" s="28"/>
      <c r="V2408" s="28"/>
      <c r="W2408" s="28"/>
      <c r="X2408" s="28"/>
      <c r="Y2408" s="28"/>
      <c r="Z2408" s="28"/>
      <c r="AA2408" s="28"/>
      <c r="AB2408" s="27"/>
      <c r="AC2408" s="27"/>
      <c r="AD2408" s="27"/>
      <c r="AE2408" s="27"/>
      <c r="AF2408" s="27"/>
      <c r="AG2408" s="27"/>
      <c r="AH2408" s="27"/>
      <c r="AI2408" s="27"/>
      <c r="AJ2408" s="27"/>
      <c r="AK2408" s="27"/>
      <c r="AL2408" s="27"/>
      <c r="AM2408" s="27"/>
      <c r="AN2408" s="27"/>
      <c r="AO2408" s="27"/>
      <c r="AP2408" s="27"/>
      <c r="AQ2408" s="27"/>
      <c r="AR2408" s="27"/>
      <c r="AS2408" s="3"/>
      <c r="AT2408" s="3"/>
      <c r="AU2408" s="3"/>
      <c r="AV2408" s="3"/>
      <c r="AW2408" s="3"/>
      <c r="AX2408" s="3"/>
      <c r="AY2408" s="3"/>
      <c r="AZ2408" s="3"/>
      <c r="BA2408" s="3"/>
      <c r="BB2408" s="3"/>
      <c r="BC2408" s="3"/>
      <c r="BD2408" s="3"/>
      <c r="BE2408" s="3"/>
      <c r="BF2408" s="3"/>
      <c r="BG2408" s="3"/>
      <c r="BH2408" s="3"/>
      <c r="BI2408" s="3"/>
      <c r="BJ2408" s="3"/>
      <c r="BK2408" s="3"/>
      <c r="BL2408" s="3"/>
      <c r="BM2408" s="3"/>
      <c r="BN2408" s="3"/>
      <c r="BO2408" s="3"/>
      <c r="BP2408" s="3"/>
      <c r="BQ2408" s="3"/>
      <c r="BR2408" s="3"/>
      <c r="BS2408" s="3"/>
      <c r="BT2408" s="3"/>
      <c r="BU2408" s="3"/>
      <c r="BV2408" s="3"/>
      <c r="BW2408" s="3"/>
      <c r="BX2408" s="3"/>
      <c r="BY2408" s="3"/>
      <c r="BZ2408" s="3"/>
      <c r="CA2408" s="3"/>
      <c r="CB2408" s="3"/>
      <c r="CC2408" s="3"/>
      <c r="CD2408" s="3"/>
      <c r="CE2408" s="3"/>
      <c r="CF2408" s="3"/>
      <c r="CG2408" s="3"/>
      <c r="CH2408" s="3"/>
      <c r="CI2408" s="3"/>
      <c r="CJ2408" s="3"/>
      <c r="CK2408" s="3"/>
    </row>
    <row r="2409" spans="1:89" s="2" customFormat="1">
      <c r="A2409" s="140"/>
      <c r="B2409" s="21"/>
      <c r="C2409" s="7"/>
      <c r="D2409" s="44"/>
      <c r="E2409" s="44"/>
      <c r="F2409" s="44"/>
      <c r="G2409" s="44"/>
      <c r="H2409" s="44"/>
      <c r="I2409" s="44"/>
      <c r="J2409" s="44"/>
      <c r="K2409" s="44"/>
      <c r="L2409" s="44"/>
      <c r="M2409" s="44"/>
      <c r="N2409" s="44"/>
      <c r="O2409" s="44"/>
      <c r="P2409" s="44"/>
      <c r="Q2409" s="44"/>
      <c r="R2409" s="44"/>
      <c r="S2409" s="28"/>
      <c r="T2409" s="28"/>
      <c r="U2409" s="28"/>
      <c r="V2409" s="28"/>
      <c r="W2409" s="28"/>
      <c r="X2409" s="28"/>
      <c r="Y2409" s="28"/>
      <c r="Z2409" s="28"/>
      <c r="AA2409" s="28"/>
      <c r="AB2409" s="27"/>
      <c r="AC2409" s="27"/>
      <c r="AD2409" s="27"/>
      <c r="AE2409" s="27"/>
      <c r="AF2409" s="27"/>
      <c r="AG2409" s="27"/>
      <c r="AH2409" s="27"/>
      <c r="AI2409" s="27"/>
      <c r="AJ2409" s="27"/>
      <c r="AK2409" s="27"/>
      <c r="AL2409" s="27"/>
      <c r="AM2409" s="27"/>
      <c r="AN2409" s="27"/>
      <c r="AO2409" s="27"/>
      <c r="AP2409" s="27"/>
      <c r="AQ2409" s="27"/>
      <c r="AR2409" s="27"/>
      <c r="AS2409" s="3"/>
      <c r="AT2409" s="3"/>
      <c r="AU2409" s="3"/>
      <c r="AV2409" s="3"/>
      <c r="AW2409" s="3"/>
      <c r="AX2409" s="3"/>
      <c r="AY2409" s="3"/>
      <c r="AZ2409" s="3"/>
      <c r="BA2409" s="3"/>
      <c r="BB2409" s="3"/>
      <c r="BC2409" s="3"/>
      <c r="BD2409" s="3"/>
      <c r="BE2409" s="3"/>
      <c r="BF2409" s="3"/>
      <c r="BG2409" s="3"/>
      <c r="BH2409" s="3"/>
      <c r="BI2409" s="3"/>
      <c r="BJ2409" s="3"/>
      <c r="BK2409" s="3"/>
      <c r="BL2409" s="3"/>
      <c r="BM2409" s="3"/>
      <c r="BN2409" s="3"/>
      <c r="BO2409" s="3"/>
      <c r="BP2409" s="3"/>
      <c r="BQ2409" s="3"/>
      <c r="BR2409" s="3"/>
      <c r="BS2409" s="3"/>
      <c r="BT2409" s="3"/>
      <c r="BU2409" s="3"/>
      <c r="BV2409" s="3"/>
      <c r="BW2409" s="3"/>
      <c r="BX2409" s="3"/>
      <c r="BY2409" s="3"/>
      <c r="BZ2409" s="3"/>
      <c r="CA2409" s="3"/>
      <c r="CB2409" s="3"/>
      <c r="CC2409" s="3"/>
      <c r="CD2409" s="3"/>
      <c r="CE2409" s="3"/>
      <c r="CF2409" s="3"/>
      <c r="CG2409" s="3"/>
      <c r="CH2409" s="3"/>
      <c r="CI2409" s="3"/>
      <c r="CJ2409" s="3"/>
      <c r="CK2409" s="3"/>
    </row>
    <row r="2410" spans="1:89" s="2" customFormat="1">
      <c r="A2410" s="140"/>
      <c r="B2410" s="21"/>
      <c r="C2410" s="7"/>
      <c r="D2410" s="44"/>
      <c r="E2410" s="44"/>
      <c r="F2410" s="44"/>
      <c r="G2410" s="44"/>
      <c r="H2410" s="44"/>
      <c r="I2410" s="44"/>
      <c r="J2410" s="44"/>
      <c r="K2410" s="44"/>
      <c r="L2410" s="44"/>
      <c r="M2410" s="44"/>
      <c r="N2410" s="44"/>
      <c r="O2410" s="44"/>
      <c r="P2410" s="44"/>
      <c r="Q2410" s="44"/>
      <c r="R2410" s="44"/>
      <c r="S2410" s="28"/>
      <c r="T2410" s="28"/>
      <c r="U2410" s="28"/>
      <c r="V2410" s="28"/>
      <c r="W2410" s="28"/>
      <c r="X2410" s="28"/>
      <c r="Y2410" s="28"/>
      <c r="Z2410" s="28"/>
      <c r="AA2410" s="28"/>
      <c r="AB2410" s="27"/>
      <c r="AC2410" s="27"/>
      <c r="AD2410" s="27"/>
      <c r="AE2410" s="27"/>
      <c r="AF2410" s="27"/>
      <c r="AG2410" s="27"/>
      <c r="AH2410" s="27"/>
      <c r="AI2410" s="27"/>
      <c r="AJ2410" s="27"/>
      <c r="AK2410" s="27"/>
      <c r="AL2410" s="27"/>
      <c r="AM2410" s="27"/>
      <c r="AN2410" s="27"/>
      <c r="AO2410" s="27"/>
      <c r="AP2410" s="27"/>
      <c r="AQ2410" s="27"/>
      <c r="AR2410" s="27"/>
      <c r="AS2410" s="3"/>
      <c r="AT2410" s="3"/>
      <c r="AU2410" s="3"/>
      <c r="AV2410" s="3"/>
      <c r="AW2410" s="3"/>
      <c r="AX2410" s="3"/>
      <c r="AY2410" s="3"/>
      <c r="AZ2410" s="3"/>
      <c r="BA2410" s="3"/>
      <c r="BB2410" s="3"/>
      <c r="BC2410" s="3"/>
      <c r="BD2410" s="3"/>
      <c r="BE2410" s="3"/>
      <c r="BF2410" s="3"/>
      <c r="BG2410" s="3"/>
      <c r="BH2410" s="3"/>
      <c r="BI2410" s="3"/>
      <c r="BJ2410" s="3"/>
      <c r="BK2410" s="3"/>
      <c r="BL2410" s="3"/>
      <c r="BM2410" s="3"/>
      <c r="BN2410" s="3"/>
      <c r="BO2410" s="3"/>
      <c r="BP2410" s="3"/>
      <c r="BQ2410" s="3"/>
      <c r="BR2410" s="3"/>
      <c r="BS2410" s="3"/>
      <c r="BT2410" s="3"/>
      <c r="BU2410" s="3"/>
      <c r="BV2410" s="3"/>
      <c r="BW2410" s="3"/>
      <c r="BX2410" s="3"/>
      <c r="BY2410" s="3"/>
      <c r="BZ2410" s="3"/>
      <c r="CA2410" s="3"/>
      <c r="CB2410" s="3"/>
      <c r="CC2410" s="3"/>
      <c r="CD2410" s="3"/>
      <c r="CE2410" s="3"/>
      <c r="CF2410" s="3"/>
      <c r="CG2410" s="3"/>
      <c r="CH2410" s="3"/>
      <c r="CI2410" s="3"/>
      <c r="CJ2410" s="3"/>
      <c r="CK2410" s="3"/>
    </row>
    <row r="2411" spans="1:89" s="2" customFormat="1">
      <c r="A2411" s="140"/>
      <c r="B2411" s="21"/>
      <c r="C2411" s="7"/>
      <c r="D2411" s="44"/>
      <c r="E2411" s="44"/>
      <c r="F2411" s="44"/>
      <c r="G2411" s="44"/>
      <c r="H2411" s="44"/>
      <c r="I2411" s="44"/>
      <c r="J2411" s="44"/>
      <c r="K2411" s="44"/>
      <c r="L2411" s="44"/>
      <c r="M2411" s="44"/>
      <c r="N2411" s="44"/>
      <c r="O2411" s="44"/>
      <c r="P2411" s="44"/>
      <c r="Q2411" s="44"/>
      <c r="R2411" s="44"/>
      <c r="S2411" s="28"/>
      <c r="T2411" s="28"/>
      <c r="U2411" s="28"/>
      <c r="V2411" s="28"/>
      <c r="W2411" s="28"/>
      <c r="X2411" s="28"/>
      <c r="Y2411" s="28"/>
      <c r="Z2411" s="28"/>
      <c r="AA2411" s="28"/>
      <c r="AB2411" s="27"/>
      <c r="AC2411" s="27"/>
      <c r="AD2411" s="27"/>
      <c r="AE2411" s="27"/>
      <c r="AF2411" s="27"/>
      <c r="AG2411" s="27"/>
      <c r="AH2411" s="27"/>
      <c r="AI2411" s="27"/>
      <c r="AJ2411" s="27"/>
      <c r="AK2411" s="27"/>
      <c r="AL2411" s="27"/>
      <c r="AM2411" s="27"/>
      <c r="AN2411" s="27"/>
      <c r="AO2411" s="27"/>
      <c r="AP2411" s="27"/>
      <c r="AQ2411" s="27"/>
      <c r="AR2411" s="27"/>
      <c r="AS2411" s="3"/>
      <c r="AT2411" s="3"/>
      <c r="AU2411" s="3"/>
      <c r="AV2411" s="3"/>
      <c r="AW2411" s="3"/>
      <c r="AX2411" s="3"/>
      <c r="AY2411" s="3"/>
      <c r="AZ2411" s="3"/>
      <c r="BA2411" s="3"/>
      <c r="BB2411" s="3"/>
      <c r="BC2411" s="3"/>
      <c r="BD2411" s="3"/>
      <c r="BE2411" s="3"/>
      <c r="BF2411" s="3"/>
      <c r="BG2411" s="3"/>
      <c r="BH2411" s="3"/>
      <c r="BI2411" s="3"/>
      <c r="BJ2411" s="3"/>
      <c r="BK2411" s="3"/>
      <c r="BL2411" s="3"/>
      <c r="BM2411" s="3"/>
      <c r="BN2411" s="3"/>
      <c r="BO2411" s="3"/>
      <c r="BP2411" s="3"/>
      <c r="BQ2411" s="3"/>
      <c r="BR2411" s="3"/>
      <c r="BS2411" s="3"/>
      <c r="BT2411" s="3"/>
      <c r="BU2411" s="3"/>
      <c r="BV2411" s="3"/>
      <c r="BW2411" s="3"/>
      <c r="BX2411" s="3"/>
      <c r="BY2411" s="3"/>
      <c r="BZ2411" s="3"/>
      <c r="CA2411" s="3"/>
      <c r="CB2411" s="3"/>
      <c r="CC2411" s="3"/>
      <c r="CD2411" s="3"/>
      <c r="CE2411" s="3"/>
      <c r="CF2411" s="3"/>
      <c r="CG2411" s="3"/>
      <c r="CH2411" s="3"/>
      <c r="CI2411" s="3"/>
      <c r="CJ2411" s="3"/>
      <c r="CK2411" s="3"/>
    </row>
    <row r="2412" spans="1:89" s="2" customFormat="1">
      <c r="A2412" s="140"/>
      <c r="B2412" s="21"/>
      <c r="C2412" s="7"/>
      <c r="D2412" s="44"/>
      <c r="E2412" s="44"/>
      <c r="F2412" s="44"/>
      <c r="G2412" s="44"/>
      <c r="H2412" s="44"/>
      <c r="I2412" s="44"/>
      <c r="J2412" s="44"/>
      <c r="K2412" s="44"/>
      <c r="L2412" s="44"/>
      <c r="M2412" s="44"/>
      <c r="N2412" s="44"/>
      <c r="O2412" s="44"/>
      <c r="P2412" s="44"/>
      <c r="Q2412" s="44"/>
      <c r="R2412" s="44"/>
      <c r="S2412" s="28"/>
      <c r="T2412" s="28"/>
      <c r="U2412" s="28"/>
      <c r="V2412" s="28"/>
      <c r="W2412" s="28"/>
      <c r="X2412" s="28"/>
      <c r="Y2412" s="28"/>
      <c r="Z2412" s="28"/>
      <c r="AA2412" s="28"/>
      <c r="AB2412" s="27"/>
      <c r="AC2412" s="27"/>
      <c r="AD2412" s="27"/>
      <c r="AE2412" s="27"/>
      <c r="AF2412" s="27"/>
      <c r="AG2412" s="27"/>
      <c r="AH2412" s="27"/>
      <c r="AI2412" s="27"/>
      <c r="AJ2412" s="27"/>
      <c r="AK2412" s="27"/>
      <c r="AL2412" s="27"/>
      <c r="AM2412" s="27"/>
      <c r="AN2412" s="27"/>
      <c r="AO2412" s="27"/>
      <c r="AP2412" s="27"/>
      <c r="AQ2412" s="27"/>
      <c r="AR2412" s="27"/>
      <c r="AS2412" s="3"/>
      <c r="AT2412" s="3"/>
      <c r="AU2412" s="3"/>
      <c r="AV2412" s="3"/>
      <c r="AW2412" s="3"/>
      <c r="AX2412" s="3"/>
      <c r="AY2412" s="3"/>
      <c r="AZ2412" s="3"/>
      <c r="BA2412" s="3"/>
      <c r="BB2412" s="3"/>
      <c r="BC2412" s="3"/>
      <c r="BD2412" s="3"/>
      <c r="BE2412" s="3"/>
      <c r="BF2412" s="3"/>
      <c r="BG2412" s="3"/>
      <c r="BH2412" s="3"/>
      <c r="BI2412" s="3"/>
      <c r="BJ2412" s="3"/>
      <c r="BK2412" s="3"/>
      <c r="BL2412" s="3"/>
      <c r="BM2412" s="3"/>
      <c r="BN2412" s="3"/>
      <c r="BO2412" s="3"/>
      <c r="BP2412" s="3"/>
      <c r="BQ2412" s="3"/>
      <c r="BR2412" s="3"/>
      <c r="BS2412" s="3"/>
      <c r="BT2412" s="3"/>
      <c r="BU2412" s="3"/>
      <c r="BV2412" s="3"/>
      <c r="BW2412" s="3"/>
      <c r="BX2412" s="3"/>
      <c r="BY2412" s="3"/>
      <c r="BZ2412" s="3"/>
      <c r="CA2412" s="3"/>
      <c r="CB2412" s="3"/>
      <c r="CC2412" s="3"/>
      <c r="CD2412" s="3"/>
      <c r="CE2412" s="3"/>
      <c r="CF2412" s="3"/>
      <c r="CG2412" s="3"/>
      <c r="CH2412" s="3"/>
      <c r="CI2412" s="3"/>
      <c r="CJ2412" s="3"/>
      <c r="CK2412" s="3"/>
    </row>
    <row r="2413" spans="1:89" s="2" customFormat="1">
      <c r="A2413" s="140"/>
      <c r="B2413" s="21"/>
      <c r="C2413" s="7"/>
      <c r="D2413" s="44"/>
      <c r="E2413" s="44"/>
      <c r="F2413" s="44"/>
      <c r="G2413" s="44"/>
      <c r="H2413" s="44"/>
      <c r="I2413" s="44"/>
      <c r="J2413" s="44"/>
      <c r="K2413" s="44"/>
      <c r="L2413" s="44"/>
      <c r="M2413" s="44"/>
      <c r="N2413" s="44"/>
      <c r="O2413" s="44"/>
      <c r="P2413" s="44"/>
      <c r="Q2413" s="44"/>
      <c r="R2413" s="44"/>
      <c r="S2413" s="28"/>
      <c r="T2413" s="28"/>
      <c r="U2413" s="28"/>
      <c r="V2413" s="28"/>
      <c r="W2413" s="28"/>
      <c r="X2413" s="28"/>
      <c r="Y2413" s="28"/>
      <c r="Z2413" s="28"/>
      <c r="AA2413" s="28"/>
      <c r="AB2413" s="27"/>
      <c r="AC2413" s="27"/>
      <c r="AD2413" s="27"/>
      <c r="AE2413" s="27"/>
      <c r="AF2413" s="27"/>
      <c r="AG2413" s="27"/>
      <c r="AH2413" s="27"/>
      <c r="AI2413" s="27"/>
      <c r="AJ2413" s="27"/>
      <c r="AK2413" s="27"/>
      <c r="AL2413" s="27"/>
      <c r="AM2413" s="27"/>
      <c r="AN2413" s="27"/>
      <c r="AO2413" s="27"/>
      <c r="AP2413" s="27"/>
      <c r="AQ2413" s="27"/>
      <c r="AR2413" s="27"/>
      <c r="AS2413" s="3"/>
      <c r="AT2413" s="3"/>
      <c r="AU2413" s="3"/>
      <c r="AV2413" s="3"/>
      <c r="AW2413" s="3"/>
      <c r="AX2413" s="3"/>
      <c r="AY2413" s="3"/>
      <c r="AZ2413" s="3"/>
      <c r="BA2413" s="3"/>
      <c r="BB2413" s="3"/>
      <c r="BC2413" s="3"/>
      <c r="BD2413" s="3"/>
      <c r="BE2413" s="3"/>
      <c r="BF2413" s="3"/>
      <c r="BG2413" s="3"/>
      <c r="BH2413" s="3"/>
      <c r="BI2413" s="3"/>
      <c r="BJ2413" s="3"/>
      <c r="BK2413" s="3"/>
      <c r="BL2413" s="3"/>
      <c r="BM2413" s="3"/>
      <c r="BN2413" s="3"/>
      <c r="BO2413" s="3"/>
      <c r="BP2413" s="3"/>
      <c r="BQ2413" s="3"/>
      <c r="BR2413" s="3"/>
      <c r="BS2413" s="3"/>
      <c r="BT2413" s="3"/>
      <c r="BU2413" s="3"/>
      <c r="BV2413" s="3"/>
      <c r="BW2413" s="3"/>
      <c r="BX2413" s="3"/>
      <c r="BY2413" s="3"/>
      <c r="BZ2413" s="3"/>
      <c r="CA2413" s="3"/>
      <c r="CB2413" s="3"/>
      <c r="CC2413" s="3"/>
      <c r="CD2413" s="3"/>
      <c r="CE2413" s="3"/>
      <c r="CF2413" s="3"/>
      <c r="CG2413" s="3"/>
      <c r="CH2413" s="3"/>
      <c r="CI2413" s="3"/>
      <c r="CJ2413" s="3"/>
      <c r="CK2413" s="3"/>
    </row>
    <row r="2414" spans="1:89" s="2" customFormat="1">
      <c r="A2414" s="140"/>
      <c r="B2414" s="21"/>
      <c r="C2414" s="7"/>
      <c r="D2414" s="44"/>
      <c r="E2414" s="44"/>
      <c r="F2414" s="44"/>
      <c r="G2414" s="44"/>
      <c r="H2414" s="44"/>
      <c r="I2414" s="44"/>
      <c r="J2414" s="44"/>
      <c r="K2414" s="44"/>
      <c r="L2414" s="44"/>
      <c r="M2414" s="44"/>
      <c r="N2414" s="44"/>
      <c r="O2414" s="44"/>
      <c r="P2414" s="44"/>
      <c r="Q2414" s="44"/>
      <c r="R2414" s="44"/>
      <c r="S2414" s="28"/>
      <c r="T2414" s="28"/>
      <c r="U2414" s="28"/>
      <c r="V2414" s="28"/>
      <c r="W2414" s="28"/>
      <c r="X2414" s="28"/>
      <c r="Y2414" s="28"/>
      <c r="Z2414" s="28"/>
      <c r="AA2414" s="28"/>
      <c r="AB2414" s="27"/>
      <c r="AC2414" s="27"/>
      <c r="AD2414" s="27"/>
      <c r="AE2414" s="27"/>
      <c r="AF2414" s="27"/>
      <c r="AG2414" s="27"/>
      <c r="AH2414" s="27"/>
      <c r="AI2414" s="27"/>
      <c r="AJ2414" s="27"/>
      <c r="AK2414" s="27"/>
      <c r="AL2414" s="27"/>
      <c r="AM2414" s="27"/>
      <c r="AN2414" s="27"/>
      <c r="AO2414" s="27"/>
      <c r="AP2414" s="27"/>
      <c r="AQ2414" s="27"/>
      <c r="AR2414" s="27"/>
      <c r="AS2414" s="3"/>
      <c r="AT2414" s="3"/>
      <c r="AU2414" s="3"/>
      <c r="AV2414" s="3"/>
      <c r="AW2414" s="3"/>
      <c r="AX2414" s="3"/>
      <c r="AY2414" s="3"/>
      <c r="AZ2414" s="3"/>
      <c r="BA2414" s="3"/>
      <c r="BB2414" s="3"/>
      <c r="BC2414" s="3"/>
      <c r="BD2414" s="3"/>
      <c r="BE2414" s="3"/>
      <c r="BF2414" s="3"/>
      <c r="BG2414" s="3"/>
      <c r="BH2414" s="3"/>
      <c r="BI2414" s="3"/>
      <c r="BJ2414" s="3"/>
      <c r="BK2414" s="3"/>
      <c r="BL2414" s="3"/>
      <c r="BM2414" s="3"/>
      <c r="BN2414" s="3"/>
      <c r="BO2414" s="3"/>
      <c r="BP2414" s="3"/>
      <c r="BQ2414" s="3"/>
      <c r="BR2414" s="3"/>
      <c r="BS2414" s="3"/>
      <c r="BT2414" s="3"/>
      <c r="BU2414" s="3"/>
      <c r="BV2414" s="3"/>
      <c r="BW2414" s="3"/>
      <c r="BX2414" s="3"/>
      <c r="BY2414" s="3"/>
      <c r="BZ2414" s="3"/>
      <c r="CA2414" s="3"/>
      <c r="CB2414" s="3"/>
      <c r="CC2414" s="3"/>
      <c r="CD2414" s="3"/>
      <c r="CE2414" s="3"/>
      <c r="CF2414" s="3"/>
      <c r="CG2414" s="3"/>
      <c r="CH2414" s="3"/>
      <c r="CI2414" s="3"/>
      <c r="CJ2414" s="3"/>
      <c r="CK2414" s="3"/>
    </row>
    <row r="2415" spans="1:89" s="2" customFormat="1">
      <c r="A2415" s="140"/>
      <c r="B2415" s="21"/>
      <c r="C2415" s="7"/>
      <c r="D2415" s="44"/>
      <c r="E2415" s="44"/>
      <c r="F2415" s="44"/>
      <c r="G2415" s="44"/>
      <c r="H2415" s="44"/>
      <c r="I2415" s="44"/>
      <c r="J2415" s="44"/>
      <c r="K2415" s="44"/>
      <c r="L2415" s="44"/>
      <c r="M2415" s="44"/>
      <c r="N2415" s="44"/>
      <c r="O2415" s="44"/>
      <c r="P2415" s="44"/>
      <c r="Q2415" s="44"/>
      <c r="R2415" s="44"/>
      <c r="S2415" s="28"/>
      <c r="T2415" s="28"/>
      <c r="U2415" s="28"/>
      <c r="V2415" s="28"/>
      <c r="W2415" s="28"/>
      <c r="X2415" s="28"/>
      <c r="Y2415" s="28"/>
      <c r="Z2415" s="28"/>
      <c r="AA2415" s="28"/>
      <c r="AB2415" s="27"/>
      <c r="AC2415" s="27"/>
      <c r="AD2415" s="27"/>
      <c r="AE2415" s="27"/>
      <c r="AF2415" s="27"/>
      <c r="AG2415" s="27"/>
      <c r="AH2415" s="27"/>
      <c r="AI2415" s="27"/>
      <c r="AJ2415" s="27"/>
      <c r="AK2415" s="27"/>
      <c r="AL2415" s="27"/>
      <c r="AM2415" s="27"/>
      <c r="AN2415" s="27"/>
      <c r="AO2415" s="27"/>
      <c r="AP2415" s="27"/>
      <c r="AQ2415" s="27"/>
      <c r="AR2415" s="27"/>
      <c r="AS2415" s="3"/>
      <c r="AT2415" s="3"/>
      <c r="AU2415" s="3"/>
      <c r="AV2415" s="3"/>
      <c r="AW2415" s="3"/>
      <c r="AX2415" s="3"/>
      <c r="AY2415" s="3"/>
      <c r="AZ2415" s="3"/>
      <c r="BA2415" s="3"/>
      <c r="BB2415" s="3"/>
      <c r="BC2415" s="3"/>
      <c r="BD2415" s="3"/>
      <c r="BE2415" s="3"/>
      <c r="BF2415" s="3"/>
      <c r="BG2415" s="3"/>
      <c r="BH2415" s="3"/>
      <c r="BI2415" s="3"/>
      <c r="BJ2415" s="3"/>
      <c r="BK2415" s="3"/>
      <c r="BL2415" s="3"/>
      <c r="BM2415" s="3"/>
      <c r="BN2415" s="3"/>
      <c r="BO2415" s="3"/>
      <c r="BP2415" s="3"/>
      <c r="BQ2415" s="3"/>
      <c r="BR2415" s="3"/>
      <c r="BS2415" s="3"/>
      <c r="BT2415" s="3"/>
      <c r="BU2415" s="3"/>
      <c r="BV2415" s="3"/>
      <c r="BW2415" s="3"/>
      <c r="BX2415" s="3"/>
      <c r="BY2415" s="3"/>
      <c r="BZ2415" s="3"/>
      <c r="CA2415" s="3"/>
      <c r="CB2415" s="3"/>
      <c r="CC2415" s="3"/>
      <c r="CD2415" s="3"/>
      <c r="CE2415" s="3"/>
      <c r="CF2415" s="3"/>
      <c r="CG2415" s="3"/>
      <c r="CH2415" s="3"/>
      <c r="CI2415" s="3"/>
      <c r="CJ2415" s="3"/>
      <c r="CK2415" s="3"/>
    </row>
    <row r="2416" spans="1:89" s="2" customFormat="1">
      <c r="A2416" s="140"/>
      <c r="B2416" s="21"/>
      <c r="C2416" s="7"/>
      <c r="D2416" s="44"/>
      <c r="E2416" s="44"/>
      <c r="F2416" s="44"/>
      <c r="G2416" s="44"/>
      <c r="H2416" s="44"/>
      <c r="I2416" s="44"/>
      <c r="J2416" s="44"/>
      <c r="K2416" s="44"/>
      <c r="L2416" s="44"/>
      <c r="M2416" s="44"/>
      <c r="N2416" s="44"/>
      <c r="O2416" s="44"/>
      <c r="P2416" s="44"/>
      <c r="Q2416" s="44"/>
      <c r="R2416" s="44"/>
      <c r="S2416" s="28"/>
      <c r="T2416" s="28"/>
      <c r="U2416" s="28"/>
      <c r="V2416" s="28"/>
      <c r="W2416" s="28"/>
      <c r="X2416" s="28"/>
      <c r="Y2416" s="28"/>
      <c r="Z2416" s="28"/>
      <c r="AA2416" s="28"/>
      <c r="AB2416" s="27"/>
      <c r="AC2416" s="27"/>
      <c r="AD2416" s="27"/>
      <c r="AE2416" s="27"/>
      <c r="AF2416" s="27"/>
      <c r="AG2416" s="27"/>
      <c r="AH2416" s="27"/>
      <c r="AI2416" s="27"/>
      <c r="AJ2416" s="27"/>
      <c r="AK2416" s="27"/>
      <c r="AL2416" s="27"/>
      <c r="AM2416" s="27"/>
      <c r="AN2416" s="27"/>
      <c r="AO2416" s="27"/>
      <c r="AP2416" s="27"/>
      <c r="AQ2416" s="27"/>
      <c r="AR2416" s="27"/>
      <c r="AS2416" s="3"/>
      <c r="AT2416" s="3"/>
      <c r="AU2416" s="3"/>
      <c r="AV2416" s="3"/>
      <c r="AW2416" s="3"/>
      <c r="AX2416" s="3"/>
      <c r="AY2416" s="3"/>
      <c r="AZ2416" s="3"/>
      <c r="BA2416" s="3"/>
      <c r="BB2416" s="3"/>
      <c r="BC2416" s="3"/>
      <c r="BD2416" s="3"/>
      <c r="BE2416" s="3"/>
      <c r="BF2416" s="3"/>
      <c r="BG2416" s="3"/>
      <c r="BH2416" s="3"/>
      <c r="BI2416" s="3"/>
      <c r="BJ2416" s="3"/>
      <c r="BK2416" s="3"/>
      <c r="BL2416" s="3"/>
      <c r="BM2416" s="3"/>
      <c r="BN2416" s="3"/>
      <c r="BO2416" s="3"/>
      <c r="BP2416" s="3"/>
      <c r="BQ2416" s="3"/>
      <c r="BR2416" s="3"/>
      <c r="BS2416" s="3"/>
      <c r="BT2416" s="3"/>
      <c r="BU2416" s="3"/>
      <c r="BV2416" s="3"/>
      <c r="BW2416" s="3"/>
      <c r="BX2416" s="3"/>
      <c r="BY2416" s="3"/>
      <c r="BZ2416" s="3"/>
      <c r="CA2416" s="3"/>
      <c r="CB2416" s="3"/>
      <c r="CC2416" s="3"/>
      <c r="CD2416" s="3"/>
      <c r="CE2416" s="3"/>
      <c r="CF2416" s="3"/>
      <c r="CG2416" s="3"/>
      <c r="CH2416" s="3"/>
      <c r="CI2416" s="3"/>
      <c r="CJ2416" s="3"/>
      <c r="CK2416" s="3"/>
    </row>
    <row r="2417" spans="1:89" s="2" customFormat="1">
      <c r="A2417" s="140"/>
      <c r="B2417" s="21"/>
      <c r="C2417" s="7"/>
      <c r="D2417" s="44"/>
      <c r="E2417" s="44"/>
      <c r="F2417" s="44"/>
      <c r="G2417" s="44"/>
      <c r="H2417" s="44"/>
      <c r="I2417" s="44"/>
      <c r="J2417" s="44"/>
      <c r="K2417" s="44"/>
      <c r="L2417" s="44"/>
      <c r="M2417" s="44"/>
      <c r="N2417" s="44"/>
      <c r="O2417" s="44"/>
      <c r="P2417" s="44"/>
      <c r="Q2417" s="44"/>
      <c r="R2417" s="44"/>
      <c r="S2417" s="28"/>
      <c r="T2417" s="28"/>
      <c r="U2417" s="28"/>
      <c r="V2417" s="28"/>
      <c r="W2417" s="28"/>
      <c r="X2417" s="28"/>
      <c r="Y2417" s="28"/>
      <c r="Z2417" s="28"/>
      <c r="AA2417" s="28"/>
      <c r="AB2417" s="27"/>
      <c r="AC2417" s="27"/>
      <c r="AD2417" s="27"/>
      <c r="AE2417" s="27"/>
      <c r="AF2417" s="27"/>
      <c r="AG2417" s="27"/>
      <c r="AH2417" s="27"/>
      <c r="AI2417" s="27"/>
      <c r="AJ2417" s="27"/>
      <c r="AK2417" s="27"/>
      <c r="AL2417" s="27"/>
      <c r="AM2417" s="27"/>
      <c r="AN2417" s="27"/>
      <c r="AO2417" s="27"/>
      <c r="AP2417" s="27"/>
      <c r="AQ2417" s="27"/>
      <c r="AR2417" s="27"/>
      <c r="AS2417" s="3"/>
      <c r="AT2417" s="3"/>
      <c r="AU2417" s="3"/>
      <c r="AV2417" s="3"/>
      <c r="AW2417" s="3"/>
      <c r="AX2417" s="3"/>
      <c r="AY2417" s="3"/>
      <c r="AZ2417" s="3"/>
      <c r="BA2417" s="3"/>
      <c r="BB2417" s="3"/>
      <c r="BC2417" s="3"/>
      <c r="BD2417" s="3"/>
      <c r="BE2417" s="3"/>
      <c r="BF2417" s="3"/>
      <c r="BG2417" s="3"/>
      <c r="BH2417" s="3"/>
      <c r="BI2417" s="3"/>
      <c r="BJ2417" s="3"/>
      <c r="BK2417" s="3"/>
      <c r="BL2417" s="3"/>
      <c r="BM2417" s="3"/>
      <c r="BN2417" s="3"/>
      <c r="BO2417" s="3"/>
      <c r="BP2417" s="3"/>
      <c r="BQ2417" s="3"/>
      <c r="BR2417" s="3"/>
      <c r="BS2417" s="3"/>
      <c r="BT2417" s="3"/>
      <c r="BU2417" s="3"/>
      <c r="BV2417" s="3"/>
      <c r="BW2417" s="3"/>
      <c r="BX2417" s="3"/>
      <c r="BY2417" s="3"/>
      <c r="BZ2417" s="3"/>
      <c r="CA2417" s="3"/>
      <c r="CB2417" s="3"/>
      <c r="CC2417" s="3"/>
      <c r="CD2417" s="3"/>
      <c r="CE2417" s="3"/>
      <c r="CF2417" s="3"/>
      <c r="CG2417" s="3"/>
      <c r="CH2417" s="3"/>
      <c r="CI2417" s="3"/>
      <c r="CJ2417" s="3"/>
      <c r="CK2417" s="3"/>
    </row>
    <row r="2418" spans="1:89" s="2" customFormat="1">
      <c r="A2418" s="140"/>
      <c r="B2418" s="21"/>
      <c r="C2418" s="7"/>
      <c r="D2418" s="44"/>
      <c r="E2418" s="44"/>
      <c r="F2418" s="44"/>
      <c r="G2418" s="44"/>
      <c r="H2418" s="44"/>
      <c r="I2418" s="44"/>
      <c r="J2418" s="44"/>
      <c r="K2418" s="44"/>
      <c r="L2418" s="44"/>
      <c r="M2418" s="44"/>
      <c r="N2418" s="44"/>
      <c r="O2418" s="44"/>
      <c r="P2418" s="44"/>
      <c r="Q2418" s="44"/>
      <c r="R2418" s="44"/>
      <c r="S2418" s="28"/>
      <c r="T2418" s="28"/>
      <c r="U2418" s="28"/>
      <c r="V2418" s="28"/>
      <c r="W2418" s="28"/>
      <c r="X2418" s="28"/>
      <c r="Y2418" s="28"/>
      <c r="Z2418" s="28"/>
      <c r="AA2418" s="28"/>
      <c r="AB2418" s="27"/>
      <c r="AC2418" s="27"/>
      <c r="AD2418" s="27"/>
      <c r="AE2418" s="27"/>
      <c r="AF2418" s="27"/>
      <c r="AG2418" s="27"/>
      <c r="AH2418" s="27"/>
      <c r="AI2418" s="27"/>
      <c r="AJ2418" s="27"/>
      <c r="AK2418" s="27"/>
      <c r="AL2418" s="27"/>
      <c r="AM2418" s="27"/>
      <c r="AN2418" s="27"/>
      <c r="AO2418" s="27"/>
      <c r="AP2418" s="27"/>
      <c r="AQ2418" s="27"/>
      <c r="AR2418" s="27"/>
      <c r="AS2418" s="3"/>
      <c r="AT2418" s="3"/>
      <c r="AU2418" s="3"/>
      <c r="AV2418" s="3"/>
      <c r="AW2418" s="3"/>
      <c r="AX2418" s="3"/>
      <c r="AY2418" s="3"/>
      <c r="AZ2418" s="3"/>
      <c r="BA2418" s="3"/>
      <c r="BB2418" s="3"/>
      <c r="BC2418" s="3"/>
      <c r="BD2418" s="3"/>
      <c r="BE2418" s="3"/>
      <c r="BF2418" s="3"/>
      <c r="BG2418" s="3"/>
      <c r="BH2418" s="3"/>
      <c r="BI2418" s="3"/>
      <c r="BJ2418" s="3"/>
      <c r="BK2418" s="3"/>
      <c r="BL2418" s="3"/>
      <c r="BM2418" s="3"/>
      <c r="BN2418" s="3"/>
      <c r="BO2418" s="3"/>
      <c r="BP2418" s="3"/>
      <c r="BQ2418" s="3"/>
      <c r="BR2418" s="3"/>
      <c r="BS2418" s="3"/>
      <c r="BT2418" s="3"/>
      <c r="BU2418" s="3"/>
      <c r="BV2418" s="3"/>
      <c r="BW2418" s="3"/>
      <c r="BX2418" s="3"/>
      <c r="BY2418" s="3"/>
      <c r="BZ2418" s="3"/>
      <c r="CA2418" s="3"/>
      <c r="CB2418" s="3"/>
      <c r="CC2418" s="3"/>
      <c r="CD2418" s="3"/>
      <c r="CE2418" s="3"/>
      <c r="CF2418" s="3"/>
      <c r="CG2418" s="3"/>
      <c r="CH2418" s="3"/>
      <c r="CI2418" s="3"/>
      <c r="CJ2418" s="3"/>
      <c r="CK2418" s="3"/>
    </row>
    <row r="2419" spans="1:89" s="2" customFormat="1">
      <c r="A2419" s="140"/>
      <c r="B2419" s="21"/>
      <c r="C2419" s="7"/>
      <c r="D2419" s="44"/>
      <c r="E2419" s="44"/>
      <c r="F2419" s="44"/>
      <c r="G2419" s="44"/>
      <c r="H2419" s="44"/>
      <c r="I2419" s="44"/>
      <c r="J2419" s="44"/>
      <c r="K2419" s="44"/>
      <c r="L2419" s="44"/>
      <c r="M2419" s="44"/>
      <c r="N2419" s="44"/>
      <c r="O2419" s="44"/>
      <c r="P2419" s="44"/>
      <c r="Q2419" s="44"/>
      <c r="R2419" s="44"/>
      <c r="S2419" s="28"/>
      <c r="T2419" s="28"/>
      <c r="U2419" s="28"/>
      <c r="V2419" s="28"/>
      <c r="W2419" s="28"/>
      <c r="X2419" s="28"/>
      <c r="Y2419" s="28"/>
      <c r="Z2419" s="28"/>
      <c r="AA2419" s="28"/>
      <c r="AB2419" s="27"/>
      <c r="AC2419" s="27"/>
      <c r="AD2419" s="27"/>
      <c r="AE2419" s="27"/>
      <c r="AF2419" s="27"/>
      <c r="AG2419" s="27"/>
      <c r="AH2419" s="27"/>
      <c r="AI2419" s="27"/>
      <c r="AJ2419" s="27"/>
      <c r="AK2419" s="27"/>
      <c r="AL2419" s="27"/>
      <c r="AM2419" s="27"/>
      <c r="AN2419" s="27"/>
      <c r="AO2419" s="27"/>
      <c r="AP2419" s="27"/>
      <c r="AQ2419" s="27"/>
      <c r="AR2419" s="27"/>
      <c r="AS2419" s="3"/>
      <c r="AT2419" s="3"/>
      <c r="AU2419" s="3"/>
      <c r="AV2419" s="3"/>
      <c r="AW2419" s="3"/>
      <c r="AX2419" s="3"/>
      <c r="AY2419" s="3"/>
      <c r="AZ2419" s="3"/>
      <c r="BA2419" s="3"/>
      <c r="BB2419" s="3"/>
      <c r="BC2419" s="3"/>
      <c r="BD2419" s="3"/>
      <c r="BE2419" s="3"/>
      <c r="BF2419" s="3"/>
      <c r="BG2419" s="3"/>
      <c r="BH2419" s="3"/>
      <c r="BI2419" s="3"/>
      <c r="BJ2419" s="3"/>
      <c r="BK2419" s="3"/>
      <c r="BL2419" s="3"/>
      <c r="BM2419" s="3"/>
      <c r="BN2419" s="3"/>
      <c r="BO2419" s="3"/>
      <c r="BP2419" s="3"/>
      <c r="BQ2419" s="3"/>
      <c r="BR2419" s="3"/>
      <c r="BS2419" s="3"/>
      <c r="BT2419" s="3"/>
      <c r="BU2419" s="3"/>
      <c r="BV2419" s="3"/>
      <c r="BW2419" s="3"/>
      <c r="BX2419" s="3"/>
      <c r="BY2419" s="3"/>
      <c r="BZ2419" s="3"/>
      <c r="CA2419" s="3"/>
      <c r="CB2419" s="3"/>
      <c r="CC2419" s="3"/>
      <c r="CD2419" s="3"/>
      <c r="CE2419" s="3"/>
      <c r="CF2419" s="3"/>
      <c r="CG2419" s="3"/>
      <c r="CH2419" s="3"/>
      <c r="CI2419" s="3"/>
      <c r="CJ2419" s="3"/>
      <c r="CK2419" s="3"/>
    </row>
    <row r="2420" spans="1:89" s="2" customFormat="1">
      <c r="A2420" s="140"/>
      <c r="B2420" s="21"/>
      <c r="C2420" s="7"/>
      <c r="D2420" s="44"/>
      <c r="E2420" s="44"/>
      <c r="F2420" s="44"/>
      <c r="G2420" s="44"/>
      <c r="H2420" s="44"/>
      <c r="I2420" s="44"/>
      <c r="J2420" s="44"/>
      <c r="K2420" s="44"/>
      <c r="L2420" s="44"/>
      <c r="M2420" s="44"/>
      <c r="N2420" s="44"/>
      <c r="O2420" s="44"/>
      <c r="P2420" s="44"/>
      <c r="Q2420" s="44"/>
      <c r="R2420" s="44"/>
      <c r="S2420" s="28"/>
      <c r="T2420" s="28"/>
      <c r="U2420" s="28"/>
      <c r="V2420" s="28"/>
      <c r="W2420" s="28"/>
      <c r="X2420" s="28"/>
      <c r="Y2420" s="28"/>
      <c r="Z2420" s="28"/>
      <c r="AA2420" s="28"/>
      <c r="AB2420" s="27"/>
      <c r="AC2420" s="27"/>
      <c r="AD2420" s="27"/>
      <c r="AE2420" s="27"/>
      <c r="AF2420" s="27"/>
      <c r="AG2420" s="27"/>
      <c r="AH2420" s="27"/>
      <c r="AI2420" s="27"/>
      <c r="AJ2420" s="27"/>
      <c r="AK2420" s="27"/>
      <c r="AL2420" s="27"/>
      <c r="AM2420" s="27"/>
      <c r="AN2420" s="27"/>
      <c r="AO2420" s="27"/>
      <c r="AP2420" s="27"/>
      <c r="AQ2420" s="27"/>
      <c r="AR2420" s="27"/>
      <c r="AS2420" s="3"/>
      <c r="AT2420" s="3"/>
      <c r="AU2420" s="3"/>
      <c r="AV2420" s="3"/>
      <c r="AW2420" s="3"/>
      <c r="AX2420" s="3"/>
      <c r="AY2420" s="3"/>
      <c r="AZ2420" s="3"/>
      <c r="BA2420" s="3"/>
      <c r="BB2420" s="3"/>
      <c r="BC2420" s="3"/>
      <c r="BD2420" s="3"/>
      <c r="BE2420" s="3"/>
      <c r="BF2420" s="3"/>
      <c r="BG2420" s="3"/>
      <c r="BH2420" s="3"/>
      <c r="BI2420" s="3"/>
      <c r="BJ2420" s="3"/>
      <c r="BK2420" s="3"/>
      <c r="BL2420" s="3"/>
      <c r="BM2420" s="3"/>
      <c r="BN2420" s="3"/>
      <c r="BO2420" s="3"/>
      <c r="BP2420" s="3"/>
      <c r="BQ2420" s="3"/>
      <c r="BR2420" s="3"/>
      <c r="BS2420" s="3"/>
      <c r="BT2420" s="3"/>
      <c r="BU2420" s="3"/>
      <c r="BV2420" s="3"/>
      <c r="BW2420" s="3"/>
      <c r="BX2420" s="3"/>
      <c r="BY2420" s="3"/>
      <c r="BZ2420" s="3"/>
      <c r="CA2420" s="3"/>
      <c r="CB2420" s="3"/>
      <c r="CC2420" s="3"/>
      <c r="CD2420" s="3"/>
      <c r="CE2420" s="3"/>
      <c r="CF2420" s="3"/>
      <c r="CG2420" s="3"/>
      <c r="CH2420" s="3"/>
      <c r="CI2420" s="3"/>
      <c r="CJ2420" s="3"/>
      <c r="CK2420" s="3"/>
    </row>
    <row r="2421" spans="1:89" s="2" customFormat="1">
      <c r="A2421" s="140"/>
      <c r="B2421" s="21"/>
      <c r="C2421" s="7"/>
      <c r="D2421" s="44"/>
      <c r="E2421" s="44"/>
      <c r="F2421" s="44"/>
      <c r="G2421" s="44"/>
      <c r="H2421" s="44"/>
      <c r="I2421" s="44"/>
      <c r="J2421" s="44"/>
      <c r="K2421" s="44"/>
      <c r="L2421" s="44"/>
      <c r="M2421" s="44"/>
      <c r="N2421" s="44"/>
      <c r="O2421" s="44"/>
      <c r="P2421" s="44"/>
      <c r="Q2421" s="44"/>
      <c r="R2421" s="44"/>
      <c r="S2421" s="28"/>
      <c r="T2421" s="28"/>
      <c r="U2421" s="28"/>
      <c r="V2421" s="28"/>
      <c r="W2421" s="28"/>
      <c r="X2421" s="28"/>
      <c r="Y2421" s="28"/>
      <c r="Z2421" s="28"/>
      <c r="AA2421" s="28"/>
      <c r="AB2421" s="27"/>
      <c r="AC2421" s="27"/>
      <c r="AD2421" s="27"/>
      <c r="AE2421" s="27"/>
      <c r="AF2421" s="27"/>
      <c r="AG2421" s="27"/>
      <c r="AH2421" s="27"/>
      <c r="AI2421" s="27"/>
      <c r="AJ2421" s="27"/>
      <c r="AK2421" s="27"/>
      <c r="AL2421" s="27"/>
      <c r="AM2421" s="27"/>
      <c r="AN2421" s="27"/>
      <c r="AO2421" s="27"/>
      <c r="AP2421" s="27"/>
      <c r="AQ2421" s="27"/>
      <c r="AR2421" s="27"/>
      <c r="AS2421" s="3"/>
      <c r="AT2421" s="3"/>
      <c r="AU2421" s="3"/>
      <c r="AV2421" s="3"/>
      <c r="AW2421" s="3"/>
      <c r="AX2421" s="3"/>
      <c r="AY2421" s="3"/>
      <c r="AZ2421" s="3"/>
      <c r="BA2421" s="3"/>
      <c r="BB2421" s="3"/>
      <c r="BC2421" s="3"/>
      <c r="BD2421" s="3"/>
      <c r="BE2421" s="3"/>
      <c r="BF2421" s="3"/>
      <c r="BG2421" s="3"/>
      <c r="BH2421" s="3"/>
      <c r="BI2421" s="3"/>
      <c r="BJ2421" s="3"/>
      <c r="BK2421" s="3"/>
      <c r="BL2421" s="3"/>
      <c r="BM2421" s="3"/>
      <c r="BN2421" s="3"/>
      <c r="BO2421" s="3"/>
      <c r="BP2421" s="3"/>
      <c r="BQ2421" s="3"/>
      <c r="BR2421" s="3"/>
      <c r="BS2421" s="3"/>
      <c r="BT2421" s="3"/>
      <c r="BU2421" s="3"/>
      <c r="BV2421" s="3"/>
      <c r="BW2421" s="3"/>
      <c r="BX2421" s="3"/>
      <c r="BY2421" s="3"/>
      <c r="BZ2421" s="3"/>
      <c r="CA2421" s="3"/>
      <c r="CB2421" s="3"/>
      <c r="CC2421" s="3"/>
      <c r="CD2421" s="3"/>
      <c r="CE2421" s="3"/>
      <c r="CF2421" s="3"/>
      <c r="CG2421" s="3"/>
      <c r="CH2421" s="3"/>
      <c r="CI2421" s="3"/>
      <c r="CJ2421" s="3"/>
      <c r="CK2421" s="3"/>
    </row>
    <row r="2422" spans="1:89" s="2" customFormat="1">
      <c r="A2422" s="140"/>
      <c r="B2422" s="21"/>
      <c r="C2422" s="7"/>
      <c r="D2422" s="44"/>
      <c r="E2422" s="44"/>
      <c r="F2422" s="44"/>
      <c r="G2422" s="44"/>
      <c r="H2422" s="44"/>
      <c r="I2422" s="44"/>
      <c r="J2422" s="44"/>
      <c r="K2422" s="44"/>
      <c r="L2422" s="44"/>
      <c r="M2422" s="44"/>
      <c r="N2422" s="44"/>
      <c r="O2422" s="44"/>
      <c r="P2422" s="44"/>
      <c r="Q2422" s="44"/>
      <c r="R2422" s="44"/>
      <c r="S2422" s="28"/>
      <c r="T2422" s="28"/>
      <c r="U2422" s="28"/>
      <c r="V2422" s="28"/>
      <c r="W2422" s="28"/>
      <c r="X2422" s="28"/>
      <c r="Y2422" s="28"/>
      <c r="Z2422" s="28"/>
      <c r="AA2422" s="28"/>
      <c r="AB2422" s="27"/>
      <c r="AC2422" s="27"/>
      <c r="AD2422" s="27"/>
      <c r="AE2422" s="27"/>
      <c r="AF2422" s="27"/>
      <c r="AG2422" s="27"/>
      <c r="AH2422" s="27"/>
      <c r="AI2422" s="27"/>
      <c r="AJ2422" s="27"/>
      <c r="AK2422" s="27"/>
      <c r="AL2422" s="27"/>
      <c r="AM2422" s="27"/>
      <c r="AN2422" s="27"/>
      <c r="AO2422" s="27"/>
      <c r="AP2422" s="27"/>
      <c r="AQ2422" s="27"/>
      <c r="AR2422" s="27"/>
      <c r="AS2422" s="3"/>
      <c r="AT2422" s="3"/>
      <c r="AU2422" s="3"/>
      <c r="AV2422" s="3"/>
      <c r="AW2422" s="3"/>
      <c r="AX2422" s="3"/>
      <c r="AY2422" s="3"/>
      <c r="AZ2422" s="3"/>
      <c r="BA2422" s="3"/>
      <c r="BB2422" s="3"/>
      <c r="BC2422" s="3"/>
      <c r="BD2422" s="3"/>
      <c r="BE2422" s="3"/>
      <c r="BF2422" s="3"/>
      <c r="BG2422" s="3"/>
      <c r="BH2422" s="3"/>
      <c r="BI2422" s="3"/>
      <c r="BJ2422" s="3"/>
      <c r="BK2422" s="3"/>
      <c r="BL2422" s="3"/>
      <c r="BM2422" s="3"/>
      <c r="BN2422" s="3"/>
      <c r="BO2422" s="3"/>
      <c r="BP2422" s="3"/>
      <c r="BQ2422" s="3"/>
      <c r="BR2422" s="3"/>
      <c r="BS2422" s="3"/>
      <c r="BT2422" s="3"/>
      <c r="BU2422" s="3"/>
      <c r="BV2422" s="3"/>
      <c r="BW2422" s="3"/>
      <c r="BX2422" s="3"/>
      <c r="BY2422" s="3"/>
      <c r="BZ2422" s="3"/>
      <c r="CA2422" s="3"/>
      <c r="CB2422" s="3"/>
      <c r="CC2422" s="3"/>
      <c r="CD2422" s="3"/>
      <c r="CE2422" s="3"/>
      <c r="CF2422" s="3"/>
      <c r="CG2422" s="3"/>
      <c r="CH2422" s="3"/>
      <c r="CI2422" s="3"/>
      <c r="CJ2422" s="3"/>
      <c r="CK2422" s="3"/>
    </row>
    <row r="2423" spans="1:89" s="2" customFormat="1">
      <c r="A2423" s="140"/>
      <c r="B2423" s="21"/>
      <c r="C2423" s="7"/>
      <c r="D2423" s="44"/>
      <c r="E2423" s="44"/>
      <c r="F2423" s="44"/>
      <c r="G2423" s="44"/>
      <c r="H2423" s="44"/>
      <c r="I2423" s="44"/>
      <c r="J2423" s="44"/>
      <c r="K2423" s="44"/>
      <c r="L2423" s="44"/>
      <c r="M2423" s="44"/>
      <c r="N2423" s="44"/>
      <c r="O2423" s="44"/>
      <c r="P2423" s="44"/>
      <c r="Q2423" s="44"/>
      <c r="R2423" s="44"/>
      <c r="S2423" s="28"/>
      <c r="T2423" s="28"/>
      <c r="U2423" s="28"/>
      <c r="V2423" s="28"/>
      <c r="W2423" s="28"/>
      <c r="X2423" s="28"/>
      <c r="Y2423" s="28"/>
      <c r="Z2423" s="28"/>
      <c r="AA2423" s="28"/>
      <c r="AB2423" s="27"/>
      <c r="AC2423" s="27"/>
      <c r="AD2423" s="27"/>
      <c r="AE2423" s="27"/>
      <c r="AF2423" s="27"/>
      <c r="AG2423" s="27"/>
      <c r="AH2423" s="27"/>
      <c r="AI2423" s="27"/>
      <c r="AJ2423" s="27"/>
      <c r="AK2423" s="27"/>
      <c r="AL2423" s="27"/>
      <c r="AM2423" s="27"/>
      <c r="AN2423" s="27"/>
      <c r="AO2423" s="27"/>
      <c r="AP2423" s="27"/>
      <c r="AQ2423" s="27"/>
      <c r="AR2423" s="27"/>
      <c r="AS2423" s="3"/>
      <c r="AT2423" s="3"/>
      <c r="AU2423" s="3"/>
      <c r="AV2423" s="3"/>
      <c r="AW2423" s="3"/>
      <c r="AX2423" s="3"/>
      <c r="AY2423" s="3"/>
      <c r="AZ2423" s="3"/>
      <c r="BA2423" s="3"/>
      <c r="BB2423" s="3"/>
      <c r="BC2423" s="3"/>
      <c r="BD2423" s="3"/>
      <c r="BE2423" s="3"/>
      <c r="BF2423" s="3"/>
      <c r="BG2423" s="3"/>
      <c r="BH2423" s="3"/>
      <c r="BI2423" s="3"/>
      <c r="BJ2423" s="3"/>
      <c r="BK2423" s="3"/>
      <c r="BL2423" s="3"/>
      <c r="BM2423" s="3"/>
      <c r="BN2423" s="3"/>
      <c r="BO2423" s="3"/>
      <c r="BP2423" s="3"/>
      <c r="BQ2423" s="3"/>
      <c r="BR2423" s="3"/>
      <c r="BS2423" s="3"/>
      <c r="BT2423" s="3"/>
      <c r="BU2423" s="3"/>
      <c r="BV2423" s="3"/>
      <c r="BW2423" s="3"/>
      <c r="BX2423" s="3"/>
      <c r="BY2423" s="3"/>
      <c r="BZ2423" s="3"/>
      <c r="CA2423" s="3"/>
      <c r="CB2423" s="3"/>
      <c r="CC2423" s="3"/>
      <c r="CD2423" s="3"/>
      <c r="CE2423" s="3"/>
      <c r="CF2423" s="3"/>
      <c r="CG2423" s="3"/>
      <c r="CH2423" s="3"/>
      <c r="CI2423" s="3"/>
      <c r="CJ2423" s="3"/>
      <c r="CK2423" s="3"/>
    </row>
    <row r="2424" spans="1:89" s="2" customFormat="1">
      <c r="A2424" s="140"/>
      <c r="B2424" s="21"/>
      <c r="C2424" s="7"/>
      <c r="D2424" s="44"/>
      <c r="E2424" s="44"/>
      <c r="F2424" s="44"/>
      <c r="G2424" s="44"/>
      <c r="H2424" s="44"/>
      <c r="I2424" s="44"/>
      <c r="J2424" s="44"/>
      <c r="K2424" s="44"/>
      <c r="L2424" s="44"/>
      <c r="M2424" s="44"/>
      <c r="N2424" s="44"/>
      <c r="O2424" s="44"/>
      <c r="P2424" s="44"/>
      <c r="Q2424" s="44"/>
      <c r="R2424" s="44"/>
      <c r="S2424" s="28"/>
      <c r="T2424" s="28"/>
      <c r="U2424" s="28"/>
      <c r="V2424" s="28"/>
      <c r="W2424" s="28"/>
      <c r="X2424" s="28"/>
      <c r="Y2424" s="28"/>
      <c r="Z2424" s="28"/>
      <c r="AA2424" s="28"/>
      <c r="AB2424" s="27"/>
      <c r="AC2424" s="27"/>
      <c r="AD2424" s="27"/>
      <c r="AE2424" s="27"/>
      <c r="AF2424" s="27"/>
      <c r="AG2424" s="27"/>
      <c r="AH2424" s="27"/>
      <c r="AI2424" s="27"/>
      <c r="AJ2424" s="27"/>
      <c r="AK2424" s="27"/>
      <c r="AL2424" s="27"/>
      <c r="AM2424" s="27"/>
      <c r="AN2424" s="27"/>
      <c r="AO2424" s="27"/>
      <c r="AP2424" s="27"/>
      <c r="AQ2424" s="27"/>
      <c r="AR2424" s="27"/>
      <c r="AS2424" s="3"/>
      <c r="AT2424" s="3"/>
      <c r="AU2424" s="3"/>
      <c r="AV2424" s="3"/>
      <c r="AW2424" s="3"/>
      <c r="AX2424" s="3"/>
      <c r="AY2424" s="3"/>
      <c r="AZ2424" s="3"/>
      <c r="BA2424" s="3"/>
      <c r="BB2424" s="3"/>
      <c r="BC2424" s="3"/>
      <c r="BD2424" s="3"/>
      <c r="BE2424" s="3"/>
      <c r="BF2424" s="3"/>
      <c r="BG2424" s="3"/>
      <c r="BH2424" s="3"/>
      <c r="BI2424" s="3"/>
      <c r="BJ2424" s="3"/>
      <c r="BK2424" s="3"/>
      <c r="BL2424" s="3"/>
      <c r="BM2424" s="3"/>
      <c r="BN2424" s="3"/>
      <c r="BO2424" s="3"/>
      <c r="BP2424" s="3"/>
      <c r="BQ2424" s="3"/>
      <c r="BR2424" s="3"/>
      <c r="BS2424" s="3"/>
      <c r="BT2424" s="3"/>
      <c r="BU2424" s="3"/>
      <c r="BV2424" s="3"/>
      <c r="BW2424" s="3"/>
      <c r="BX2424" s="3"/>
      <c r="BY2424" s="3"/>
      <c r="BZ2424" s="3"/>
      <c r="CA2424" s="3"/>
      <c r="CB2424" s="3"/>
      <c r="CC2424" s="3"/>
      <c r="CD2424" s="3"/>
      <c r="CE2424" s="3"/>
      <c r="CF2424" s="3"/>
      <c r="CG2424" s="3"/>
      <c r="CH2424" s="3"/>
      <c r="CI2424" s="3"/>
      <c r="CJ2424" s="3"/>
      <c r="CK2424" s="3"/>
    </row>
    <row r="2425" spans="1:89" s="2" customFormat="1">
      <c r="A2425" s="140"/>
      <c r="B2425" s="21"/>
      <c r="C2425" s="7"/>
      <c r="D2425" s="44"/>
      <c r="E2425" s="44"/>
      <c r="F2425" s="44"/>
      <c r="G2425" s="44"/>
      <c r="H2425" s="44"/>
      <c r="I2425" s="44"/>
      <c r="J2425" s="44"/>
      <c r="K2425" s="44"/>
      <c r="L2425" s="44"/>
      <c r="M2425" s="44"/>
      <c r="N2425" s="44"/>
      <c r="O2425" s="44"/>
      <c r="P2425" s="44"/>
      <c r="Q2425" s="44"/>
      <c r="R2425" s="44"/>
      <c r="S2425" s="28"/>
      <c r="T2425" s="28"/>
      <c r="U2425" s="28"/>
      <c r="V2425" s="28"/>
      <c r="W2425" s="28"/>
      <c r="X2425" s="28"/>
      <c r="Y2425" s="28"/>
      <c r="Z2425" s="28"/>
      <c r="AA2425" s="28"/>
      <c r="AB2425" s="27"/>
      <c r="AC2425" s="27"/>
      <c r="AD2425" s="27"/>
      <c r="AE2425" s="27"/>
      <c r="AF2425" s="27"/>
      <c r="AG2425" s="27"/>
      <c r="AH2425" s="27"/>
      <c r="AI2425" s="27"/>
      <c r="AJ2425" s="27"/>
      <c r="AK2425" s="27"/>
      <c r="AL2425" s="27"/>
      <c r="AM2425" s="27"/>
      <c r="AN2425" s="27"/>
      <c r="AO2425" s="27"/>
      <c r="AP2425" s="27"/>
      <c r="AQ2425" s="27"/>
      <c r="AR2425" s="27"/>
      <c r="AS2425" s="3"/>
      <c r="AT2425" s="3"/>
      <c r="AU2425" s="3"/>
      <c r="AV2425" s="3"/>
      <c r="AW2425" s="3"/>
      <c r="AX2425" s="3"/>
      <c r="AY2425" s="3"/>
      <c r="AZ2425" s="3"/>
      <c r="BA2425" s="3"/>
      <c r="BB2425" s="3"/>
      <c r="BC2425" s="3"/>
      <c r="BD2425" s="3"/>
      <c r="BE2425" s="3"/>
      <c r="BF2425" s="3"/>
      <c r="BG2425" s="3"/>
      <c r="BH2425" s="3"/>
      <c r="BI2425" s="3"/>
      <c r="BJ2425" s="3"/>
      <c r="BK2425" s="3"/>
      <c r="BL2425" s="3"/>
      <c r="BM2425" s="3"/>
      <c r="BN2425" s="3"/>
      <c r="BO2425" s="3"/>
      <c r="BP2425" s="3"/>
      <c r="BQ2425" s="3"/>
      <c r="BR2425" s="3"/>
      <c r="BS2425" s="3"/>
      <c r="BT2425" s="3"/>
      <c r="BU2425" s="3"/>
      <c r="BV2425" s="3"/>
      <c r="BW2425" s="3"/>
      <c r="BX2425" s="3"/>
      <c r="BY2425" s="3"/>
      <c r="BZ2425" s="3"/>
      <c r="CA2425" s="3"/>
      <c r="CB2425" s="3"/>
      <c r="CC2425" s="3"/>
      <c r="CD2425" s="3"/>
      <c r="CE2425" s="3"/>
      <c r="CF2425" s="3"/>
      <c r="CG2425" s="3"/>
      <c r="CH2425" s="3"/>
      <c r="CI2425" s="3"/>
      <c r="CJ2425" s="3"/>
      <c r="CK2425" s="3"/>
    </row>
    <row r="2426" spans="1:89" s="2" customFormat="1">
      <c r="A2426" s="140"/>
      <c r="B2426" s="21"/>
      <c r="C2426" s="7"/>
      <c r="D2426" s="44"/>
      <c r="E2426" s="44"/>
      <c r="F2426" s="44"/>
      <c r="G2426" s="44"/>
      <c r="H2426" s="44"/>
      <c r="I2426" s="44"/>
      <c r="J2426" s="44"/>
      <c r="K2426" s="44"/>
      <c r="L2426" s="44"/>
      <c r="M2426" s="44"/>
      <c r="N2426" s="44"/>
      <c r="O2426" s="44"/>
      <c r="P2426" s="44"/>
      <c r="Q2426" s="44"/>
      <c r="R2426" s="44"/>
      <c r="S2426" s="28"/>
      <c r="T2426" s="28"/>
      <c r="U2426" s="28"/>
      <c r="V2426" s="28"/>
      <c r="W2426" s="28"/>
      <c r="X2426" s="28"/>
      <c r="Y2426" s="28"/>
      <c r="Z2426" s="28"/>
      <c r="AA2426" s="28"/>
      <c r="AB2426" s="27"/>
      <c r="AC2426" s="27"/>
      <c r="AD2426" s="27"/>
      <c r="AE2426" s="27"/>
      <c r="AF2426" s="27"/>
      <c r="AG2426" s="27"/>
      <c r="AH2426" s="27"/>
      <c r="AI2426" s="27"/>
      <c r="AJ2426" s="27"/>
      <c r="AK2426" s="27"/>
      <c r="AL2426" s="27"/>
      <c r="AM2426" s="27"/>
      <c r="AN2426" s="27"/>
      <c r="AO2426" s="27"/>
      <c r="AP2426" s="27"/>
      <c r="AQ2426" s="27"/>
      <c r="AR2426" s="27"/>
      <c r="AS2426" s="3"/>
      <c r="AT2426" s="3"/>
      <c r="AU2426" s="3"/>
      <c r="AV2426" s="3"/>
      <c r="AW2426" s="3"/>
      <c r="AX2426" s="3"/>
      <c r="AY2426" s="3"/>
      <c r="AZ2426" s="3"/>
      <c r="BA2426" s="3"/>
      <c r="BB2426" s="3"/>
      <c r="BC2426" s="3"/>
      <c r="BD2426" s="3"/>
      <c r="BE2426" s="3"/>
      <c r="BF2426" s="3"/>
      <c r="BG2426" s="3"/>
      <c r="BH2426" s="3"/>
      <c r="BI2426" s="3"/>
      <c r="BJ2426" s="3"/>
      <c r="BK2426" s="3"/>
      <c r="BL2426" s="3"/>
      <c r="BM2426" s="3"/>
      <c r="BN2426" s="3"/>
      <c r="BO2426" s="3"/>
      <c r="BP2426" s="3"/>
      <c r="BQ2426" s="3"/>
      <c r="BR2426" s="3"/>
      <c r="BS2426" s="3"/>
      <c r="BT2426" s="3"/>
      <c r="BU2426" s="3"/>
      <c r="BV2426" s="3"/>
      <c r="BW2426" s="3"/>
      <c r="BX2426" s="3"/>
      <c r="BY2426" s="3"/>
      <c r="BZ2426" s="3"/>
      <c r="CA2426" s="3"/>
      <c r="CB2426" s="3"/>
      <c r="CC2426" s="3"/>
      <c r="CD2426" s="3"/>
      <c r="CE2426" s="3"/>
      <c r="CF2426" s="3"/>
      <c r="CG2426" s="3"/>
      <c r="CH2426" s="3"/>
      <c r="CI2426" s="3"/>
      <c r="CJ2426" s="3"/>
      <c r="CK2426" s="3"/>
    </row>
    <row r="2427" spans="1:89" s="2" customFormat="1">
      <c r="A2427" s="140"/>
      <c r="B2427" s="21"/>
      <c r="C2427" s="7"/>
      <c r="D2427" s="44"/>
      <c r="E2427" s="44"/>
      <c r="F2427" s="44"/>
      <c r="G2427" s="44"/>
      <c r="H2427" s="44"/>
      <c r="I2427" s="44"/>
      <c r="J2427" s="44"/>
      <c r="K2427" s="44"/>
      <c r="L2427" s="44"/>
      <c r="M2427" s="44"/>
      <c r="N2427" s="44"/>
      <c r="O2427" s="44"/>
      <c r="P2427" s="44"/>
      <c r="Q2427" s="44"/>
      <c r="R2427" s="44"/>
      <c r="S2427" s="28"/>
      <c r="T2427" s="28"/>
      <c r="U2427" s="28"/>
      <c r="V2427" s="28"/>
      <c r="W2427" s="28"/>
      <c r="X2427" s="28"/>
      <c r="Y2427" s="28"/>
      <c r="Z2427" s="28"/>
      <c r="AA2427" s="28"/>
      <c r="AB2427" s="27"/>
      <c r="AC2427" s="27"/>
      <c r="AD2427" s="27"/>
      <c r="AE2427" s="27"/>
      <c r="AF2427" s="27"/>
      <c r="AG2427" s="27"/>
      <c r="AH2427" s="27"/>
      <c r="AI2427" s="27"/>
      <c r="AJ2427" s="27"/>
      <c r="AK2427" s="27"/>
      <c r="AL2427" s="27"/>
      <c r="AM2427" s="27"/>
      <c r="AN2427" s="27"/>
      <c r="AO2427" s="27"/>
      <c r="AP2427" s="27"/>
      <c r="AQ2427" s="27"/>
      <c r="AR2427" s="27"/>
      <c r="AS2427" s="3"/>
      <c r="AT2427" s="3"/>
      <c r="AU2427" s="3"/>
      <c r="AV2427" s="3"/>
      <c r="AW2427" s="3"/>
      <c r="AX2427" s="3"/>
      <c r="AY2427" s="3"/>
      <c r="AZ2427" s="3"/>
      <c r="BA2427" s="3"/>
      <c r="BB2427" s="3"/>
      <c r="BC2427" s="3"/>
      <c r="BD2427" s="3"/>
      <c r="BE2427" s="3"/>
      <c r="BF2427" s="3"/>
      <c r="BG2427" s="3"/>
      <c r="BH2427" s="3"/>
      <c r="BI2427" s="3"/>
      <c r="BJ2427" s="3"/>
      <c r="BK2427" s="3"/>
      <c r="BL2427" s="3"/>
      <c r="BM2427" s="3"/>
      <c r="BN2427" s="3"/>
      <c r="BO2427" s="3"/>
      <c r="BP2427" s="3"/>
      <c r="BQ2427" s="3"/>
      <c r="BR2427" s="3"/>
      <c r="BS2427" s="3"/>
      <c r="BT2427" s="3"/>
      <c r="BU2427" s="3"/>
      <c r="BV2427" s="3"/>
      <c r="BW2427" s="3"/>
      <c r="BX2427" s="3"/>
      <c r="BY2427" s="3"/>
      <c r="BZ2427" s="3"/>
      <c r="CA2427" s="3"/>
      <c r="CB2427" s="3"/>
      <c r="CC2427" s="3"/>
      <c r="CD2427" s="3"/>
      <c r="CE2427" s="3"/>
      <c r="CF2427" s="3"/>
      <c r="CG2427" s="3"/>
      <c r="CH2427" s="3"/>
      <c r="CI2427" s="3"/>
      <c r="CJ2427" s="3"/>
      <c r="CK2427" s="3"/>
    </row>
    <row r="2428" spans="1:89" s="2" customFormat="1">
      <c r="A2428" s="140"/>
      <c r="B2428" s="21"/>
      <c r="C2428" s="7"/>
      <c r="D2428" s="44"/>
      <c r="E2428" s="44"/>
      <c r="F2428" s="44"/>
      <c r="G2428" s="44"/>
      <c r="H2428" s="44"/>
      <c r="I2428" s="44"/>
      <c r="J2428" s="44"/>
      <c r="K2428" s="44"/>
      <c r="L2428" s="44"/>
      <c r="M2428" s="44"/>
      <c r="N2428" s="44"/>
      <c r="O2428" s="44"/>
      <c r="P2428" s="44"/>
      <c r="Q2428" s="44"/>
      <c r="R2428" s="44"/>
      <c r="S2428" s="28"/>
      <c r="T2428" s="28"/>
      <c r="U2428" s="28"/>
      <c r="V2428" s="28"/>
      <c r="W2428" s="28"/>
      <c r="X2428" s="28"/>
      <c r="Y2428" s="28"/>
      <c r="Z2428" s="28"/>
      <c r="AA2428" s="28"/>
      <c r="AB2428" s="27"/>
      <c r="AC2428" s="27"/>
      <c r="AD2428" s="27"/>
      <c r="AE2428" s="27"/>
      <c r="AF2428" s="27"/>
      <c r="AG2428" s="27"/>
      <c r="AH2428" s="27"/>
      <c r="AI2428" s="27"/>
      <c r="AJ2428" s="27"/>
      <c r="AK2428" s="27"/>
      <c r="AL2428" s="27"/>
      <c r="AM2428" s="27"/>
      <c r="AN2428" s="27"/>
      <c r="AO2428" s="27"/>
      <c r="AP2428" s="27"/>
      <c r="AQ2428" s="27"/>
      <c r="AR2428" s="27"/>
      <c r="AS2428" s="3"/>
      <c r="AT2428" s="3"/>
      <c r="AU2428" s="3"/>
      <c r="AV2428" s="3"/>
      <c r="AW2428" s="3"/>
      <c r="AX2428" s="3"/>
      <c r="AY2428" s="3"/>
      <c r="AZ2428" s="3"/>
      <c r="BA2428" s="3"/>
      <c r="BB2428" s="3"/>
      <c r="BC2428" s="3"/>
      <c r="BD2428" s="3"/>
      <c r="BE2428" s="3"/>
      <c r="BF2428" s="3"/>
      <c r="BG2428" s="3"/>
      <c r="BH2428" s="3"/>
      <c r="BI2428" s="3"/>
      <c r="BJ2428" s="3"/>
      <c r="BK2428" s="3"/>
      <c r="BL2428" s="3"/>
      <c r="BM2428" s="3"/>
      <c r="BN2428" s="3"/>
      <c r="BO2428" s="3"/>
      <c r="BP2428" s="3"/>
      <c r="BQ2428" s="3"/>
      <c r="BR2428" s="3"/>
      <c r="BS2428" s="3"/>
      <c r="BT2428" s="3"/>
      <c r="BU2428" s="3"/>
      <c r="BV2428" s="3"/>
      <c r="BW2428" s="3"/>
      <c r="BX2428" s="3"/>
      <c r="BY2428" s="3"/>
      <c r="BZ2428" s="3"/>
      <c r="CA2428" s="3"/>
      <c r="CB2428" s="3"/>
      <c r="CC2428" s="3"/>
      <c r="CD2428" s="3"/>
      <c r="CE2428" s="3"/>
      <c r="CF2428" s="3"/>
      <c r="CG2428" s="3"/>
      <c r="CH2428" s="3"/>
      <c r="CI2428" s="3"/>
      <c r="CJ2428" s="3"/>
      <c r="CK2428" s="3"/>
    </row>
    <row r="2429" spans="1:89" s="2" customFormat="1">
      <c r="A2429" s="140"/>
      <c r="B2429" s="21"/>
      <c r="C2429" s="7"/>
      <c r="D2429" s="44"/>
      <c r="E2429" s="44"/>
      <c r="F2429" s="44"/>
      <c r="G2429" s="44"/>
      <c r="H2429" s="44"/>
      <c r="I2429" s="44"/>
      <c r="J2429" s="44"/>
      <c r="K2429" s="44"/>
      <c r="L2429" s="44"/>
      <c r="M2429" s="44"/>
      <c r="N2429" s="44"/>
      <c r="O2429" s="44"/>
      <c r="P2429" s="44"/>
      <c r="Q2429" s="44"/>
      <c r="R2429" s="44"/>
      <c r="S2429" s="28"/>
      <c r="T2429" s="28"/>
      <c r="U2429" s="28"/>
      <c r="V2429" s="28"/>
      <c r="W2429" s="28"/>
      <c r="X2429" s="28"/>
      <c r="Y2429" s="28"/>
      <c r="Z2429" s="28"/>
      <c r="AA2429" s="28"/>
      <c r="AB2429" s="27"/>
      <c r="AC2429" s="27"/>
      <c r="AD2429" s="27"/>
      <c r="AE2429" s="27"/>
      <c r="AF2429" s="27"/>
      <c r="AG2429" s="27"/>
      <c r="AH2429" s="27"/>
      <c r="AI2429" s="27"/>
      <c r="AJ2429" s="27"/>
      <c r="AK2429" s="27"/>
      <c r="AL2429" s="27"/>
      <c r="AM2429" s="27"/>
      <c r="AN2429" s="27"/>
      <c r="AO2429" s="27"/>
      <c r="AP2429" s="27"/>
      <c r="AQ2429" s="27"/>
      <c r="AR2429" s="27"/>
      <c r="AS2429" s="3"/>
      <c r="AT2429" s="3"/>
      <c r="AU2429" s="3"/>
      <c r="AV2429" s="3"/>
      <c r="AW2429" s="3"/>
      <c r="AX2429" s="3"/>
      <c r="AY2429" s="3"/>
      <c r="AZ2429" s="3"/>
      <c r="BA2429" s="3"/>
      <c r="BB2429" s="3"/>
      <c r="BC2429" s="3"/>
      <c r="BD2429" s="3"/>
      <c r="BE2429" s="3"/>
      <c r="BF2429" s="3"/>
      <c r="BG2429" s="3"/>
      <c r="BH2429" s="3"/>
      <c r="BI2429" s="3"/>
      <c r="BJ2429" s="3"/>
      <c r="BK2429" s="3"/>
      <c r="BL2429" s="3"/>
      <c r="BM2429" s="3"/>
      <c r="BN2429" s="3"/>
      <c r="BO2429" s="3"/>
      <c r="BP2429" s="3"/>
      <c r="BQ2429" s="3"/>
      <c r="BR2429" s="3"/>
      <c r="BS2429" s="3"/>
      <c r="BT2429" s="3"/>
      <c r="BU2429" s="3"/>
      <c r="BV2429" s="3"/>
      <c r="BW2429" s="3"/>
      <c r="BX2429" s="3"/>
      <c r="BY2429" s="3"/>
      <c r="BZ2429" s="3"/>
      <c r="CA2429" s="3"/>
      <c r="CB2429" s="3"/>
      <c r="CC2429" s="3"/>
      <c r="CD2429" s="3"/>
      <c r="CE2429" s="3"/>
      <c r="CF2429" s="3"/>
      <c r="CG2429" s="3"/>
      <c r="CH2429" s="3"/>
      <c r="CI2429" s="3"/>
      <c r="CJ2429" s="3"/>
      <c r="CK2429" s="3"/>
    </row>
    <row r="2430" spans="1:89" s="2" customFormat="1">
      <c r="A2430" s="140"/>
      <c r="B2430" s="21"/>
      <c r="C2430" s="7"/>
      <c r="D2430" s="44"/>
      <c r="E2430" s="44"/>
      <c r="F2430" s="44"/>
      <c r="G2430" s="44"/>
      <c r="H2430" s="44"/>
      <c r="I2430" s="44"/>
      <c r="J2430" s="44"/>
      <c r="K2430" s="44"/>
      <c r="L2430" s="44"/>
      <c r="M2430" s="44"/>
      <c r="N2430" s="44"/>
      <c r="O2430" s="44"/>
      <c r="P2430" s="44"/>
      <c r="Q2430" s="44"/>
      <c r="R2430" s="44"/>
      <c r="S2430" s="28"/>
      <c r="T2430" s="28"/>
      <c r="U2430" s="28"/>
      <c r="V2430" s="28"/>
      <c r="W2430" s="28"/>
      <c r="X2430" s="28"/>
      <c r="Y2430" s="28"/>
      <c r="Z2430" s="28"/>
      <c r="AA2430" s="28"/>
      <c r="AB2430" s="27"/>
      <c r="AC2430" s="27"/>
      <c r="AD2430" s="27"/>
      <c r="AE2430" s="27"/>
      <c r="AF2430" s="27"/>
      <c r="AG2430" s="27"/>
      <c r="AH2430" s="27"/>
      <c r="AI2430" s="27"/>
      <c r="AJ2430" s="27"/>
      <c r="AK2430" s="27"/>
      <c r="AL2430" s="27"/>
      <c r="AM2430" s="27"/>
      <c r="AN2430" s="27"/>
      <c r="AO2430" s="27"/>
      <c r="AP2430" s="27"/>
      <c r="AQ2430" s="27"/>
      <c r="AR2430" s="27"/>
      <c r="AS2430" s="3"/>
      <c r="AT2430" s="3"/>
      <c r="AU2430" s="3"/>
      <c r="AV2430" s="3"/>
      <c r="AW2430" s="3"/>
      <c r="AX2430" s="3"/>
      <c r="AY2430" s="3"/>
      <c r="AZ2430" s="3"/>
      <c r="BA2430" s="3"/>
      <c r="BB2430" s="3"/>
      <c r="BC2430" s="3"/>
      <c r="BD2430" s="3"/>
      <c r="BE2430" s="3"/>
      <c r="BF2430" s="3"/>
      <c r="BG2430" s="3"/>
      <c r="BH2430" s="3"/>
      <c r="BI2430" s="3"/>
      <c r="BJ2430" s="3"/>
      <c r="BK2430" s="3"/>
      <c r="BL2430" s="3"/>
      <c r="BM2430" s="3"/>
      <c r="BN2430" s="3"/>
      <c r="BO2430" s="3"/>
      <c r="BP2430" s="3"/>
      <c r="BQ2430" s="3"/>
      <c r="BR2430" s="3"/>
      <c r="BS2430" s="3"/>
      <c r="BT2430" s="3"/>
      <c r="BU2430" s="3"/>
      <c r="BV2430" s="3"/>
      <c r="BW2430" s="3"/>
      <c r="BX2430" s="3"/>
      <c r="BY2430" s="3"/>
      <c r="BZ2430" s="3"/>
      <c r="CA2430" s="3"/>
      <c r="CB2430" s="3"/>
      <c r="CC2430" s="3"/>
      <c r="CD2430" s="3"/>
      <c r="CE2430" s="3"/>
      <c r="CF2430" s="3"/>
      <c r="CG2430" s="3"/>
      <c r="CH2430" s="3"/>
      <c r="CI2430" s="3"/>
      <c r="CJ2430" s="3"/>
      <c r="CK2430" s="3"/>
    </row>
    <row r="2431" spans="1:89" s="2" customFormat="1">
      <c r="A2431" s="140"/>
      <c r="B2431" s="21"/>
      <c r="C2431" s="7"/>
      <c r="D2431" s="44"/>
      <c r="E2431" s="44"/>
      <c r="F2431" s="44"/>
      <c r="G2431" s="44"/>
      <c r="H2431" s="44"/>
      <c r="I2431" s="44"/>
      <c r="J2431" s="44"/>
      <c r="K2431" s="44"/>
      <c r="L2431" s="44"/>
      <c r="M2431" s="44"/>
      <c r="N2431" s="44"/>
      <c r="O2431" s="44"/>
      <c r="P2431" s="44"/>
      <c r="Q2431" s="44"/>
      <c r="R2431" s="44"/>
      <c r="S2431" s="28"/>
      <c r="T2431" s="28"/>
      <c r="U2431" s="28"/>
      <c r="V2431" s="28"/>
      <c r="W2431" s="28"/>
      <c r="X2431" s="28"/>
      <c r="Y2431" s="28"/>
      <c r="Z2431" s="28"/>
      <c r="AA2431" s="28"/>
      <c r="AB2431" s="27"/>
      <c r="AC2431" s="27"/>
      <c r="AD2431" s="27"/>
      <c r="AE2431" s="27"/>
      <c r="AF2431" s="27"/>
      <c r="AG2431" s="27"/>
      <c r="AH2431" s="27"/>
      <c r="AI2431" s="27"/>
      <c r="AJ2431" s="27"/>
      <c r="AK2431" s="27"/>
      <c r="AL2431" s="27"/>
      <c r="AM2431" s="27"/>
      <c r="AN2431" s="27"/>
      <c r="AO2431" s="27"/>
      <c r="AP2431" s="27"/>
      <c r="AQ2431" s="27"/>
      <c r="AR2431" s="27"/>
      <c r="AS2431" s="3"/>
      <c r="AT2431" s="3"/>
      <c r="AU2431" s="3"/>
      <c r="AV2431" s="3"/>
      <c r="AW2431" s="3"/>
      <c r="AX2431" s="3"/>
      <c r="AY2431" s="3"/>
      <c r="AZ2431" s="3"/>
      <c r="BA2431" s="3"/>
      <c r="BB2431" s="3"/>
      <c r="BC2431" s="3"/>
      <c r="BD2431" s="3"/>
      <c r="BE2431" s="3"/>
      <c r="BF2431" s="3"/>
      <c r="BG2431" s="3"/>
      <c r="BH2431" s="3"/>
      <c r="BI2431" s="3"/>
      <c r="BJ2431" s="3"/>
      <c r="BK2431" s="3"/>
      <c r="BL2431" s="3"/>
      <c r="BM2431" s="3"/>
      <c r="BN2431" s="3"/>
      <c r="BO2431" s="3"/>
      <c r="BP2431" s="3"/>
      <c r="BQ2431" s="3"/>
      <c r="BR2431" s="3"/>
      <c r="BS2431" s="3"/>
      <c r="BT2431" s="3"/>
      <c r="BU2431" s="3"/>
      <c r="BV2431" s="3"/>
      <c r="BW2431" s="3"/>
      <c r="BX2431" s="3"/>
      <c r="BY2431" s="3"/>
      <c r="BZ2431" s="3"/>
      <c r="CA2431" s="3"/>
      <c r="CB2431" s="3"/>
      <c r="CC2431" s="3"/>
      <c r="CD2431" s="3"/>
      <c r="CE2431" s="3"/>
      <c r="CF2431" s="3"/>
      <c r="CG2431" s="3"/>
      <c r="CH2431" s="3"/>
      <c r="CI2431" s="3"/>
      <c r="CJ2431" s="3"/>
      <c r="CK2431" s="3"/>
    </row>
    <row r="2432" spans="1:89" s="2" customFormat="1">
      <c r="A2432" s="140"/>
      <c r="B2432" s="21"/>
      <c r="C2432" s="7"/>
      <c r="D2432" s="44"/>
      <c r="E2432" s="44"/>
      <c r="F2432" s="44"/>
      <c r="G2432" s="44"/>
      <c r="H2432" s="44"/>
      <c r="I2432" s="44"/>
      <c r="J2432" s="44"/>
      <c r="K2432" s="44"/>
      <c r="L2432" s="44"/>
      <c r="M2432" s="44"/>
      <c r="N2432" s="44"/>
      <c r="O2432" s="44"/>
      <c r="P2432" s="44"/>
      <c r="Q2432" s="44"/>
      <c r="R2432" s="44"/>
      <c r="S2432" s="28"/>
      <c r="T2432" s="28"/>
      <c r="U2432" s="28"/>
      <c r="V2432" s="28"/>
      <c r="W2432" s="28"/>
      <c r="X2432" s="28"/>
      <c r="Y2432" s="28"/>
      <c r="Z2432" s="28"/>
      <c r="AA2432" s="28"/>
      <c r="AB2432" s="27"/>
      <c r="AC2432" s="27"/>
      <c r="AD2432" s="27"/>
      <c r="AE2432" s="27"/>
      <c r="AF2432" s="27"/>
      <c r="AG2432" s="27"/>
      <c r="AH2432" s="27"/>
      <c r="AI2432" s="27"/>
      <c r="AJ2432" s="27"/>
      <c r="AK2432" s="27"/>
      <c r="AL2432" s="27"/>
      <c r="AM2432" s="27"/>
      <c r="AN2432" s="27"/>
      <c r="AO2432" s="27"/>
      <c r="AP2432" s="27"/>
      <c r="AQ2432" s="27"/>
      <c r="AR2432" s="27"/>
      <c r="AS2432" s="3"/>
      <c r="AT2432" s="3"/>
      <c r="AU2432" s="3"/>
      <c r="AV2432" s="3"/>
      <c r="AW2432" s="3"/>
      <c r="AX2432" s="3"/>
      <c r="AY2432" s="3"/>
      <c r="AZ2432" s="3"/>
      <c r="BA2432" s="3"/>
      <c r="BB2432" s="3"/>
      <c r="BC2432" s="3"/>
      <c r="BD2432" s="3"/>
      <c r="BE2432" s="3"/>
      <c r="BF2432" s="3"/>
      <c r="BG2432" s="3"/>
      <c r="BH2432" s="3"/>
      <c r="BI2432" s="3"/>
      <c r="BJ2432" s="3"/>
      <c r="BK2432" s="3"/>
      <c r="BL2432" s="3"/>
      <c r="BM2432" s="3"/>
      <c r="BN2432" s="3"/>
      <c r="BO2432" s="3"/>
      <c r="BP2432" s="3"/>
      <c r="BQ2432" s="3"/>
      <c r="BR2432" s="3"/>
      <c r="BS2432" s="3"/>
      <c r="BT2432" s="3"/>
      <c r="BU2432" s="3"/>
      <c r="BV2432" s="3"/>
      <c r="BW2432" s="3"/>
      <c r="BX2432" s="3"/>
      <c r="BY2432" s="3"/>
      <c r="BZ2432" s="3"/>
      <c r="CA2432" s="3"/>
      <c r="CB2432" s="3"/>
      <c r="CC2432" s="3"/>
      <c r="CD2432" s="3"/>
      <c r="CE2432" s="3"/>
      <c r="CF2432" s="3"/>
      <c r="CG2432" s="3"/>
      <c r="CH2432" s="3"/>
      <c r="CI2432" s="3"/>
      <c r="CJ2432" s="3"/>
      <c r="CK2432" s="3"/>
    </row>
    <row r="2433" spans="1:89" s="2" customFormat="1">
      <c r="A2433" s="140"/>
      <c r="B2433" s="21"/>
      <c r="C2433" s="7"/>
      <c r="D2433" s="44"/>
      <c r="E2433" s="44"/>
      <c r="F2433" s="44"/>
      <c r="G2433" s="44"/>
      <c r="H2433" s="44"/>
      <c r="I2433" s="44"/>
      <c r="J2433" s="44"/>
      <c r="K2433" s="44"/>
      <c r="L2433" s="44"/>
      <c r="M2433" s="44"/>
      <c r="N2433" s="44"/>
      <c r="O2433" s="44"/>
      <c r="P2433" s="44"/>
      <c r="Q2433" s="44"/>
      <c r="R2433" s="44"/>
      <c r="S2433" s="28"/>
      <c r="T2433" s="28"/>
      <c r="U2433" s="28"/>
      <c r="V2433" s="28"/>
      <c r="W2433" s="28"/>
      <c r="X2433" s="28"/>
      <c r="Y2433" s="28"/>
      <c r="Z2433" s="28"/>
      <c r="AA2433" s="28"/>
      <c r="AB2433" s="27"/>
      <c r="AC2433" s="27"/>
      <c r="AD2433" s="27"/>
      <c r="AE2433" s="27"/>
      <c r="AF2433" s="27"/>
      <c r="AG2433" s="27"/>
      <c r="AH2433" s="27"/>
      <c r="AI2433" s="27"/>
      <c r="AJ2433" s="27"/>
      <c r="AK2433" s="27"/>
      <c r="AL2433" s="27"/>
      <c r="AM2433" s="27"/>
      <c r="AN2433" s="27"/>
      <c r="AO2433" s="27"/>
      <c r="AP2433" s="27"/>
      <c r="AQ2433" s="27"/>
      <c r="AR2433" s="27"/>
      <c r="AS2433" s="3"/>
      <c r="AT2433" s="3"/>
      <c r="AU2433" s="3"/>
      <c r="AV2433" s="3"/>
      <c r="AW2433" s="3"/>
      <c r="AX2433" s="3"/>
      <c r="AY2433" s="3"/>
      <c r="AZ2433" s="3"/>
      <c r="BA2433" s="3"/>
      <c r="BB2433" s="3"/>
      <c r="BC2433" s="3"/>
      <c r="BD2433" s="3"/>
      <c r="BE2433" s="3"/>
      <c r="BF2433" s="3"/>
      <c r="BG2433" s="3"/>
      <c r="BH2433" s="3"/>
      <c r="BI2433" s="3"/>
      <c r="BJ2433" s="3"/>
      <c r="BK2433" s="3"/>
      <c r="BL2433" s="3"/>
      <c r="BM2433" s="3"/>
      <c r="BN2433" s="3"/>
      <c r="BO2433" s="3"/>
      <c r="BP2433" s="3"/>
      <c r="BQ2433" s="3"/>
      <c r="BR2433" s="3"/>
      <c r="BS2433" s="3"/>
      <c r="BT2433" s="3"/>
      <c r="BU2433" s="3"/>
      <c r="BV2433" s="3"/>
      <c r="BW2433" s="3"/>
      <c r="BX2433" s="3"/>
      <c r="BY2433" s="3"/>
      <c r="BZ2433" s="3"/>
      <c r="CA2433" s="3"/>
      <c r="CB2433" s="3"/>
      <c r="CC2433" s="3"/>
      <c r="CD2433" s="3"/>
      <c r="CE2433" s="3"/>
      <c r="CF2433" s="3"/>
      <c r="CG2433" s="3"/>
      <c r="CH2433" s="3"/>
      <c r="CI2433" s="3"/>
      <c r="CJ2433" s="3"/>
      <c r="CK2433" s="3"/>
    </row>
    <row r="2434" spans="1:89" s="2" customFormat="1">
      <c r="A2434" s="140"/>
      <c r="B2434" s="21"/>
      <c r="C2434" s="7"/>
      <c r="D2434" s="44"/>
      <c r="E2434" s="44"/>
      <c r="F2434" s="44"/>
      <c r="G2434" s="44"/>
      <c r="H2434" s="44"/>
      <c r="I2434" s="44"/>
      <c r="J2434" s="44"/>
      <c r="K2434" s="44"/>
      <c r="L2434" s="44"/>
      <c r="M2434" s="44"/>
      <c r="N2434" s="44"/>
      <c r="O2434" s="44"/>
      <c r="P2434" s="44"/>
      <c r="Q2434" s="44"/>
      <c r="R2434" s="44"/>
      <c r="S2434" s="28"/>
      <c r="T2434" s="28"/>
      <c r="U2434" s="28"/>
      <c r="V2434" s="28"/>
      <c r="W2434" s="28"/>
      <c r="X2434" s="28"/>
      <c r="Y2434" s="28"/>
      <c r="Z2434" s="28"/>
      <c r="AA2434" s="28"/>
      <c r="AB2434" s="27"/>
      <c r="AC2434" s="27"/>
      <c r="AD2434" s="27"/>
      <c r="AE2434" s="27"/>
      <c r="AF2434" s="27"/>
      <c r="AG2434" s="27"/>
      <c r="AH2434" s="27"/>
      <c r="AI2434" s="27"/>
      <c r="AJ2434" s="27"/>
      <c r="AK2434" s="27"/>
      <c r="AL2434" s="27"/>
      <c r="AM2434" s="27"/>
      <c r="AN2434" s="27"/>
      <c r="AO2434" s="27"/>
      <c r="AP2434" s="27"/>
      <c r="AQ2434" s="27"/>
      <c r="AR2434" s="27"/>
      <c r="AS2434" s="3"/>
      <c r="AT2434" s="3"/>
      <c r="AU2434" s="3"/>
      <c r="AV2434" s="3"/>
      <c r="AW2434" s="3"/>
      <c r="AX2434" s="3"/>
      <c r="AY2434" s="3"/>
      <c r="AZ2434" s="3"/>
      <c r="BA2434" s="3"/>
      <c r="BB2434" s="3"/>
      <c r="BC2434" s="3"/>
      <c r="BD2434" s="3"/>
      <c r="BE2434" s="3"/>
      <c r="BF2434" s="3"/>
      <c r="BG2434" s="3"/>
      <c r="BH2434" s="3"/>
      <c r="BI2434" s="3"/>
      <c r="BJ2434" s="3"/>
      <c r="BK2434" s="3"/>
      <c r="BL2434" s="3"/>
      <c r="BM2434" s="3"/>
      <c r="BN2434" s="3"/>
      <c r="BO2434" s="3"/>
      <c r="BP2434" s="3"/>
      <c r="BQ2434" s="3"/>
      <c r="BR2434" s="3"/>
      <c r="BS2434" s="3"/>
      <c r="BT2434" s="3"/>
      <c r="BU2434" s="3"/>
      <c r="BV2434" s="3"/>
      <c r="BW2434" s="3"/>
      <c r="BX2434" s="3"/>
      <c r="BY2434" s="3"/>
      <c r="BZ2434" s="3"/>
      <c r="CA2434" s="3"/>
      <c r="CB2434" s="3"/>
      <c r="CC2434" s="3"/>
      <c r="CD2434" s="3"/>
      <c r="CE2434" s="3"/>
      <c r="CF2434" s="3"/>
      <c r="CG2434" s="3"/>
      <c r="CH2434" s="3"/>
      <c r="CI2434" s="3"/>
      <c r="CJ2434" s="3"/>
      <c r="CK2434" s="3"/>
    </row>
    <row r="2435" spans="1:89" s="2" customFormat="1">
      <c r="A2435" s="140"/>
      <c r="B2435" s="21"/>
      <c r="C2435" s="7"/>
      <c r="D2435" s="44"/>
      <c r="E2435" s="44"/>
      <c r="F2435" s="44"/>
      <c r="G2435" s="44"/>
      <c r="H2435" s="44"/>
      <c r="I2435" s="44"/>
      <c r="J2435" s="44"/>
      <c r="K2435" s="44"/>
      <c r="L2435" s="44"/>
      <c r="M2435" s="44"/>
      <c r="N2435" s="44"/>
      <c r="O2435" s="44"/>
      <c r="P2435" s="44"/>
      <c r="Q2435" s="44"/>
      <c r="R2435" s="44"/>
      <c r="S2435" s="28"/>
      <c r="T2435" s="28"/>
      <c r="U2435" s="28"/>
      <c r="V2435" s="28"/>
      <c r="W2435" s="28"/>
      <c r="X2435" s="28"/>
      <c r="Y2435" s="28"/>
      <c r="Z2435" s="28"/>
      <c r="AA2435" s="28"/>
      <c r="AB2435" s="27"/>
      <c r="AC2435" s="27"/>
      <c r="AD2435" s="27"/>
      <c r="AE2435" s="27"/>
      <c r="AF2435" s="27"/>
      <c r="AG2435" s="27"/>
      <c r="AH2435" s="27"/>
      <c r="AI2435" s="27"/>
      <c r="AJ2435" s="27"/>
      <c r="AK2435" s="27"/>
      <c r="AL2435" s="27"/>
      <c r="AM2435" s="27"/>
      <c r="AN2435" s="27"/>
      <c r="AO2435" s="27"/>
      <c r="AP2435" s="27"/>
      <c r="AQ2435" s="27"/>
      <c r="AR2435" s="27"/>
      <c r="AS2435" s="3"/>
      <c r="AT2435" s="3"/>
      <c r="AU2435" s="3"/>
      <c r="AV2435" s="3"/>
      <c r="AW2435" s="3"/>
      <c r="AX2435" s="3"/>
      <c r="AY2435" s="3"/>
      <c r="AZ2435" s="3"/>
      <c r="BA2435" s="3"/>
      <c r="BB2435" s="3"/>
      <c r="BC2435" s="3"/>
      <c r="BD2435" s="3"/>
      <c r="BE2435" s="3"/>
      <c r="BF2435" s="3"/>
      <c r="BG2435" s="3"/>
      <c r="BH2435" s="3"/>
      <c r="BI2435" s="3"/>
      <c r="BJ2435" s="3"/>
      <c r="BK2435" s="3"/>
      <c r="BL2435" s="3"/>
      <c r="BM2435" s="3"/>
      <c r="BN2435" s="3"/>
      <c r="BO2435" s="3"/>
      <c r="BP2435" s="3"/>
      <c r="BQ2435" s="3"/>
      <c r="BR2435" s="3"/>
      <c r="BS2435" s="3"/>
      <c r="BT2435" s="3"/>
      <c r="BU2435" s="3"/>
      <c r="BV2435" s="3"/>
      <c r="BW2435" s="3"/>
      <c r="BX2435" s="3"/>
      <c r="BY2435" s="3"/>
      <c r="BZ2435" s="3"/>
      <c r="CA2435" s="3"/>
      <c r="CB2435" s="3"/>
      <c r="CC2435" s="3"/>
      <c r="CD2435" s="3"/>
      <c r="CE2435" s="3"/>
      <c r="CF2435" s="3"/>
      <c r="CG2435" s="3"/>
      <c r="CH2435" s="3"/>
      <c r="CI2435" s="3"/>
      <c r="CJ2435" s="3"/>
      <c r="CK2435" s="3"/>
    </row>
    <row r="2436" spans="1:89" s="2" customFormat="1">
      <c r="A2436" s="140"/>
      <c r="B2436" s="21"/>
      <c r="C2436" s="7"/>
      <c r="D2436" s="44"/>
      <c r="E2436" s="44"/>
      <c r="F2436" s="44"/>
      <c r="G2436" s="44"/>
      <c r="H2436" s="44"/>
      <c r="I2436" s="44"/>
      <c r="J2436" s="44"/>
      <c r="K2436" s="44"/>
      <c r="L2436" s="44"/>
      <c r="M2436" s="44"/>
      <c r="N2436" s="44"/>
      <c r="O2436" s="44"/>
      <c r="P2436" s="44"/>
      <c r="Q2436" s="44"/>
      <c r="R2436" s="44"/>
      <c r="S2436" s="28"/>
      <c r="T2436" s="28"/>
      <c r="U2436" s="28"/>
      <c r="V2436" s="28"/>
      <c r="W2436" s="28"/>
      <c r="X2436" s="28"/>
      <c r="Y2436" s="28"/>
      <c r="Z2436" s="28"/>
      <c r="AA2436" s="28"/>
      <c r="AB2436" s="27"/>
      <c r="AC2436" s="27"/>
      <c r="AD2436" s="27"/>
      <c r="AE2436" s="27"/>
      <c r="AF2436" s="27"/>
      <c r="AG2436" s="27"/>
      <c r="AH2436" s="27"/>
      <c r="AI2436" s="27"/>
      <c r="AJ2436" s="27"/>
      <c r="AK2436" s="27"/>
      <c r="AL2436" s="27"/>
      <c r="AM2436" s="27"/>
      <c r="AN2436" s="27"/>
      <c r="AO2436" s="27"/>
      <c r="AP2436" s="27"/>
      <c r="AQ2436" s="27"/>
      <c r="AR2436" s="27"/>
      <c r="AS2436" s="3"/>
      <c r="AT2436" s="3"/>
      <c r="AU2436" s="3"/>
      <c r="AV2436" s="3"/>
      <c r="AW2436" s="3"/>
      <c r="AX2436" s="3"/>
      <c r="AY2436" s="3"/>
      <c r="AZ2436" s="3"/>
      <c r="BA2436" s="3"/>
      <c r="BB2436" s="3"/>
      <c r="BC2436" s="3"/>
      <c r="BD2436" s="3"/>
      <c r="BE2436" s="3"/>
      <c r="BF2436" s="3"/>
      <c r="BG2436" s="3"/>
      <c r="BH2436" s="3"/>
      <c r="BI2436" s="3"/>
      <c r="BJ2436" s="3"/>
      <c r="BK2436" s="3"/>
      <c r="BL2436" s="3"/>
      <c r="BM2436" s="3"/>
      <c r="BN2436" s="3"/>
      <c r="BO2436" s="3"/>
      <c r="BP2436" s="3"/>
      <c r="BQ2436" s="3"/>
      <c r="BR2436" s="3"/>
      <c r="BS2436" s="3"/>
      <c r="BT2436" s="3"/>
      <c r="BU2436" s="3"/>
      <c r="BV2436" s="3"/>
      <c r="BW2436" s="3"/>
      <c r="BX2436" s="3"/>
      <c r="BY2436" s="3"/>
      <c r="BZ2436" s="3"/>
      <c r="CA2436" s="3"/>
      <c r="CB2436" s="3"/>
      <c r="CC2436" s="3"/>
      <c r="CD2436" s="3"/>
      <c r="CE2436" s="3"/>
      <c r="CF2436" s="3"/>
      <c r="CG2436" s="3"/>
      <c r="CH2436" s="3"/>
      <c r="CI2436" s="3"/>
      <c r="CJ2436" s="3"/>
      <c r="CK2436" s="3"/>
    </row>
    <row r="2437" spans="1:89" s="2" customFormat="1">
      <c r="A2437" s="140"/>
      <c r="B2437" s="21"/>
      <c r="C2437" s="7"/>
      <c r="D2437" s="44"/>
      <c r="E2437" s="44"/>
      <c r="F2437" s="44"/>
      <c r="G2437" s="44"/>
      <c r="H2437" s="44"/>
      <c r="I2437" s="44"/>
      <c r="J2437" s="44"/>
      <c r="K2437" s="44"/>
      <c r="L2437" s="44"/>
      <c r="M2437" s="44"/>
      <c r="N2437" s="44"/>
      <c r="O2437" s="44"/>
      <c r="P2437" s="44"/>
      <c r="Q2437" s="44"/>
      <c r="R2437" s="44"/>
      <c r="S2437" s="28"/>
      <c r="T2437" s="28"/>
      <c r="U2437" s="28"/>
      <c r="V2437" s="28"/>
      <c r="W2437" s="28"/>
      <c r="X2437" s="28"/>
      <c r="Y2437" s="28"/>
      <c r="Z2437" s="28"/>
      <c r="AA2437" s="28"/>
      <c r="AB2437" s="27"/>
      <c r="AC2437" s="27"/>
      <c r="AD2437" s="27"/>
      <c r="AE2437" s="27"/>
      <c r="AF2437" s="27"/>
      <c r="AG2437" s="27"/>
      <c r="AH2437" s="27"/>
      <c r="AI2437" s="27"/>
      <c r="AJ2437" s="27"/>
      <c r="AK2437" s="27"/>
      <c r="AL2437" s="27"/>
      <c r="AM2437" s="27"/>
      <c r="AN2437" s="27"/>
      <c r="AO2437" s="27"/>
      <c r="AP2437" s="27"/>
      <c r="AQ2437" s="27"/>
      <c r="AR2437" s="27"/>
      <c r="AS2437" s="3"/>
      <c r="AT2437" s="3"/>
      <c r="AU2437" s="3"/>
      <c r="AV2437" s="3"/>
      <c r="AW2437" s="3"/>
      <c r="AX2437" s="3"/>
      <c r="AY2437" s="3"/>
      <c r="AZ2437" s="3"/>
      <c r="BA2437" s="3"/>
      <c r="BB2437" s="3"/>
      <c r="BC2437" s="3"/>
      <c r="BD2437" s="3"/>
      <c r="BE2437" s="3"/>
      <c r="BF2437" s="3"/>
      <c r="BG2437" s="3"/>
      <c r="BH2437" s="3"/>
      <c r="BI2437" s="3"/>
      <c r="BJ2437" s="3"/>
      <c r="BK2437" s="3"/>
      <c r="BL2437" s="3"/>
      <c r="BM2437" s="3"/>
      <c r="BN2437" s="3"/>
      <c r="BO2437" s="3"/>
      <c r="BP2437" s="3"/>
      <c r="BQ2437" s="3"/>
      <c r="BR2437" s="3"/>
      <c r="BS2437" s="3"/>
      <c r="BT2437" s="3"/>
      <c r="BU2437" s="3"/>
      <c r="BV2437" s="3"/>
      <c r="BW2437" s="3"/>
      <c r="BX2437" s="3"/>
      <c r="BY2437" s="3"/>
      <c r="BZ2437" s="3"/>
      <c r="CA2437" s="3"/>
      <c r="CB2437" s="3"/>
      <c r="CC2437" s="3"/>
      <c r="CD2437" s="3"/>
      <c r="CE2437" s="3"/>
      <c r="CF2437" s="3"/>
      <c r="CG2437" s="3"/>
      <c r="CH2437" s="3"/>
      <c r="CI2437" s="3"/>
      <c r="CJ2437" s="3"/>
      <c r="CK2437" s="3"/>
    </row>
    <row r="2438" spans="1:89" s="2" customFormat="1">
      <c r="A2438" s="140"/>
      <c r="B2438" s="21"/>
      <c r="C2438" s="7"/>
      <c r="D2438" s="44"/>
      <c r="E2438" s="44"/>
      <c r="F2438" s="44"/>
      <c r="G2438" s="44"/>
      <c r="H2438" s="44"/>
      <c r="I2438" s="44"/>
      <c r="J2438" s="44"/>
      <c r="K2438" s="44"/>
      <c r="L2438" s="44"/>
      <c r="M2438" s="44"/>
      <c r="N2438" s="44"/>
      <c r="O2438" s="44"/>
      <c r="P2438" s="44"/>
      <c r="Q2438" s="44"/>
      <c r="R2438" s="44"/>
      <c r="S2438" s="28"/>
      <c r="T2438" s="28"/>
      <c r="U2438" s="28"/>
      <c r="V2438" s="28"/>
      <c r="W2438" s="28"/>
      <c r="X2438" s="28"/>
      <c r="Y2438" s="28"/>
      <c r="Z2438" s="28"/>
      <c r="AA2438" s="28"/>
      <c r="AB2438" s="27"/>
      <c r="AC2438" s="27"/>
      <c r="AD2438" s="27"/>
      <c r="AE2438" s="27"/>
      <c r="AF2438" s="27"/>
      <c r="AG2438" s="27"/>
      <c r="AH2438" s="27"/>
      <c r="AI2438" s="27"/>
      <c r="AJ2438" s="27"/>
      <c r="AK2438" s="27"/>
      <c r="AL2438" s="27"/>
      <c r="AM2438" s="27"/>
      <c r="AN2438" s="27"/>
      <c r="AO2438" s="27"/>
      <c r="AP2438" s="27"/>
      <c r="AQ2438" s="27"/>
      <c r="AR2438" s="27"/>
      <c r="AS2438" s="3"/>
      <c r="AT2438" s="3"/>
      <c r="AU2438" s="3"/>
      <c r="AV2438" s="3"/>
      <c r="AW2438" s="3"/>
      <c r="AX2438" s="3"/>
      <c r="AY2438" s="3"/>
      <c r="AZ2438" s="3"/>
      <c r="BA2438" s="3"/>
      <c r="BB2438" s="3"/>
      <c r="BC2438" s="3"/>
      <c r="BD2438" s="3"/>
      <c r="BE2438" s="3"/>
      <c r="BF2438" s="3"/>
      <c r="BG2438" s="3"/>
      <c r="BH2438" s="3"/>
      <c r="BI2438" s="3"/>
      <c r="BJ2438" s="3"/>
      <c r="BK2438" s="3"/>
      <c r="BL2438" s="3"/>
      <c r="BM2438" s="3"/>
      <c r="BN2438" s="3"/>
      <c r="BO2438" s="3"/>
      <c r="BP2438" s="3"/>
      <c r="BQ2438" s="3"/>
      <c r="BR2438" s="3"/>
      <c r="BS2438" s="3"/>
      <c r="BT2438" s="3"/>
      <c r="BU2438" s="3"/>
      <c r="BV2438" s="3"/>
      <c r="BW2438" s="3"/>
      <c r="BX2438" s="3"/>
      <c r="BY2438" s="3"/>
      <c r="BZ2438" s="3"/>
      <c r="CA2438" s="3"/>
      <c r="CB2438" s="3"/>
      <c r="CC2438" s="3"/>
      <c r="CD2438" s="3"/>
      <c r="CE2438" s="3"/>
      <c r="CF2438" s="3"/>
      <c r="CG2438" s="3"/>
      <c r="CH2438" s="3"/>
      <c r="CI2438" s="3"/>
      <c r="CJ2438" s="3"/>
      <c r="CK2438" s="3"/>
    </row>
    <row r="2439" spans="1:89" s="2" customFormat="1">
      <c r="A2439" s="140"/>
      <c r="B2439" s="21"/>
      <c r="C2439" s="7"/>
      <c r="D2439" s="44"/>
      <c r="E2439" s="44"/>
      <c r="F2439" s="44"/>
      <c r="G2439" s="44"/>
      <c r="H2439" s="44"/>
      <c r="I2439" s="44"/>
      <c r="J2439" s="44"/>
      <c r="K2439" s="44"/>
      <c r="L2439" s="44"/>
      <c r="M2439" s="44"/>
      <c r="N2439" s="44"/>
      <c r="O2439" s="44"/>
      <c r="P2439" s="44"/>
      <c r="Q2439" s="44"/>
      <c r="R2439" s="44"/>
      <c r="S2439" s="28"/>
      <c r="T2439" s="28"/>
      <c r="U2439" s="28"/>
      <c r="V2439" s="28"/>
      <c r="W2439" s="28"/>
      <c r="X2439" s="28"/>
      <c r="Y2439" s="28"/>
      <c r="Z2439" s="28"/>
      <c r="AA2439" s="28"/>
      <c r="AB2439" s="27"/>
      <c r="AC2439" s="27"/>
      <c r="AD2439" s="27"/>
      <c r="AE2439" s="27"/>
      <c r="AF2439" s="27"/>
      <c r="AG2439" s="27"/>
      <c r="AH2439" s="27"/>
      <c r="AI2439" s="27"/>
      <c r="AJ2439" s="27"/>
      <c r="AK2439" s="27"/>
      <c r="AL2439" s="27"/>
      <c r="AM2439" s="27"/>
      <c r="AN2439" s="27"/>
      <c r="AO2439" s="27"/>
      <c r="AP2439" s="27"/>
      <c r="AQ2439" s="27"/>
      <c r="AR2439" s="27"/>
      <c r="AS2439" s="3"/>
      <c r="AT2439" s="3"/>
      <c r="AU2439" s="3"/>
      <c r="AV2439" s="3"/>
      <c r="AW2439" s="3"/>
      <c r="AX2439" s="3"/>
      <c r="AY2439" s="3"/>
      <c r="AZ2439" s="3"/>
      <c r="BA2439" s="3"/>
      <c r="BB2439" s="3"/>
      <c r="BC2439" s="3"/>
      <c r="BD2439" s="3"/>
      <c r="BE2439" s="3"/>
      <c r="BF2439" s="3"/>
      <c r="BG2439" s="3"/>
      <c r="BH2439" s="3"/>
      <c r="BI2439" s="3"/>
      <c r="BJ2439" s="3"/>
      <c r="BK2439" s="3"/>
      <c r="BL2439" s="3"/>
      <c r="BM2439" s="3"/>
      <c r="BN2439" s="3"/>
      <c r="BO2439" s="3"/>
      <c r="BP2439" s="3"/>
      <c r="BQ2439" s="3"/>
      <c r="BR2439" s="3"/>
      <c r="BS2439" s="3"/>
      <c r="BT2439" s="3"/>
      <c r="BU2439" s="3"/>
      <c r="BV2439" s="3"/>
      <c r="BW2439" s="3"/>
      <c r="BX2439" s="3"/>
      <c r="BY2439" s="3"/>
      <c r="BZ2439" s="3"/>
      <c r="CA2439" s="3"/>
      <c r="CB2439" s="3"/>
      <c r="CC2439" s="3"/>
      <c r="CD2439" s="3"/>
      <c r="CE2439" s="3"/>
      <c r="CF2439" s="3"/>
      <c r="CG2439" s="3"/>
      <c r="CH2439" s="3"/>
      <c r="CI2439" s="3"/>
      <c r="CJ2439" s="3"/>
      <c r="CK2439" s="3"/>
    </row>
    <row r="2440" spans="1:89" s="2" customFormat="1">
      <c r="A2440" s="140"/>
      <c r="B2440" s="21"/>
      <c r="C2440" s="7"/>
      <c r="D2440" s="44"/>
      <c r="E2440" s="44"/>
      <c r="F2440" s="44"/>
      <c r="G2440" s="44"/>
      <c r="H2440" s="44"/>
      <c r="I2440" s="44"/>
      <c r="J2440" s="44"/>
      <c r="K2440" s="44"/>
      <c r="L2440" s="44"/>
      <c r="M2440" s="44"/>
      <c r="N2440" s="44"/>
      <c r="O2440" s="44"/>
      <c r="P2440" s="44"/>
      <c r="Q2440" s="44"/>
      <c r="R2440" s="44"/>
      <c r="S2440" s="28"/>
      <c r="T2440" s="28"/>
      <c r="U2440" s="28"/>
      <c r="V2440" s="28"/>
      <c r="W2440" s="28"/>
      <c r="X2440" s="28"/>
      <c r="Y2440" s="28"/>
      <c r="Z2440" s="28"/>
      <c r="AA2440" s="28"/>
      <c r="AB2440" s="27"/>
      <c r="AC2440" s="27"/>
      <c r="AD2440" s="27"/>
      <c r="AE2440" s="27"/>
      <c r="AF2440" s="27"/>
      <c r="AG2440" s="27"/>
      <c r="AH2440" s="27"/>
      <c r="AI2440" s="27"/>
      <c r="AJ2440" s="27"/>
      <c r="AK2440" s="27"/>
      <c r="AL2440" s="27"/>
      <c r="AM2440" s="27"/>
      <c r="AN2440" s="27"/>
      <c r="AO2440" s="27"/>
      <c r="AP2440" s="27"/>
      <c r="AQ2440" s="27"/>
      <c r="AR2440" s="27"/>
      <c r="AS2440" s="3"/>
      <c r="AT2440" s="3"/>
      <c r="AU2440" s="3"/>
      <c r="AV2440" s="3"/>
      <c r="AW2440" s="3"/>
      <c r="AX2440" s="3"/>
      <c r="AY2440" s="3"/>
      <c r="AZ2440" s="3"/>
      <c r="BA2440" s="3"/>
      <c r="BB2440" s="3"/>
      <c r="BC2440" s="3"/>
      <c r="BD2440" s="3"/>
      <c r="BE2440" s="3"/>
      <c r="BF2440" s="3"/>
      <c r="BG2440" s="3"/>
      <c r="BH2440" s="3"/>
      <c r="BI2440" s="3"/>
      <c r="BJ2440" s="3"/>
      <c r="BK2440" s="3"/>
      <c r="BL2440" s="3"/>
      <c r="BM2440" s="3"/>
      <c r="BN2440" s="3"/>
      <c r="BO2440" s="3"/>
      <c r="BP2440" s="3"/>
      <c r="BQ2440" s="3"/>
      <c r="BR2440" s="3"/>
      <c r="BS2440" s="3"/>
      <c r="BT2440" s="3"/>
      <c r="BU2440" s="3"/>
      <c r="BV2440" s="3"/>
      <c r="BW2440" s="3"/>
      <c r="BX2440" s="3"/>
      <c r="BY2440" s="3"/>
      <c r="BZ2440" s="3"/>
      <c r="CA2440" s="3"/>
      <c r="CB2440" s="3"/>
      <c r="CC2440" s="3"/>
      <c r="CD2440" s="3"/>
      <c r="CE2440" s="3"/>
      <c r="CF2440" s="3"/>
      <c r="CG2440" s="3"/>
      <c r="CH2440" s="3"/>
      <c r="CI2440" s="3"/>
      <c r="CJ2440" s="3"/>
      <c r="CK2440" s="3"/>
    </row>
    <row r="2441" spans="1:89" s="2" customFormat="1">
      <c r="A2441" s="140"/>
      <c r="B2441" s="21"/>
      <c r="C2441" s="7"/>
      <c r="D2441" s="44"/>
      <c r="E2441" s="44"/>
      <c r="F2441" s="44"/>
      <c r="G2441" s="44"/>
      <c r="H2441" s="44"/>
      <c r="I2441" s="44"/>
      <c r="J2441" s="44"/>
      <c r="K2441" s="44"/>
      <c r="L2441" s="44"/>
      <c r="M2441" s="44"/>
      <c r="N2441" s="44"/>
      <c r="O2441" s="44"/>
      <c r="P2441" s="44"/>
      <c r="Q2441" s="44"/>
      <c r="R2441" s="44"/>
      <c r="S2441" s="28"/>
      <c r="T2441" s="28"/>
      <c r="U2441" s="28"/>
      <c r="V2441" s="28"/>
      <c r="W2441" s="28"/>
      <c r="X2441" s="28"/>
      <c r="Y2441" s="28"/>
      <c r="Z2441" s="28"/>
      <c r="AA2441" s="28"/>
      <c r="AB2441" s="27"/>
      <c r="AC2441" s="27"/>
      <c r="AD2441" s="27"/>
      <c r="AE2441" s="27"/>
      <c r="AF2441" s="27"/>
      <c r="AG2441" s="27"/>
      <c r="AH2441" s="27"/>
      <c r="AI2441" s="27"/>
      <c r="AJ2441" s="27"/>
      <c r="AK2441" s="27"/>
      <c r="AL2441" s="27"/>
      <c r="AM2441" s="27"/>
      <c r="AN2441" s="27"/>
      <c r="AO2441" s="27"/>
      <c r="AP2441" s="27"/>
      <c r="AQ2441" s="27"/>
      <c r="AR2441" s="27"/>
      <c r="AS2441" s="3"/>
      <c r="AT2441" s="3"/>
      <c r="AU2441" s="3"/>
      <c r="AV2441" s="3"/>
      <c r="AW2441" s="3"/>
      <c r="AX2441" s="3"/>
      <c r="AY2441" s="3"/>
      <c r="AZ2441" s="3"/>
      <c r="BA2441" s="3"/>
      <c r="BB2441" s="3"/>
      <c r="BC2441" s="3"/>
      <c r="BD2441" s="3"/>
      <c r="BE2441" s="3"/>
      <c r="BF2441" s="3"/>
      <c r="BG2441" s="3"/>
      <c r="BH2441" s="3"/>
      <c r="BI2441" s="3"/>
      <c r="BJ2441" s="3"/>
      <c r="BK2441" s="3"/>
      <c r="BL2441" s="3"/>
      <c r="BM2441" s="3"/>
      <c r="BN2441" s="3"/>
      <c r="BO2441" s="3"/>
      <c r="BP2441" s="3"/>
      <c r="BQ2441" s="3"/>
      <c r="BR2441" s="3"/>
      <c r="BS2441" s="3"/>
      <c r="BT2441" s="3"/>
      <c r="BU2441" s="3"/>
      <c r="BV2441" s="3"/>
      <c r="BW2441" s="3"/>
      <c r="BX2441" s="3"/>
      <c r="BY2441" s="3"/>
      <c r="BZ2441" s="3"/>
      <c r="CA2441" s="3"/>
      <c r="CB2441" s="3"/>
      <c r="CC2441" s="3"/>
      <c r="CD2441" s="3"/>
      <c r="CE2441" s="3"/>
      <c r="CF2441" s="3"/>
      <c r="CG2441" s="3"/>
      <c r="CH2441" s="3"/>
      <c r="CI2441" s="3"/>
      <c r="CJ2441" s="3"/>
      <c r="CK2441" s="3"/>
    </row>
    <row r="2442" spans="1:89" s="2" customFormat="1">
      <c r="A2442" s="140"/>
      <c r="B2442" s="21"/>
      <c r="C2442" s="7"/>
      <c r="D2442" s="44"/>
      <c r="E2442" s="44"/>
      <c r="F2442" s="44"/>
      <c r="G2442" s="44"/>
      <c r="H2442" s="44"/>
      <c r="I2442" s="44"/>
      <c r="J2442" s="44"/>
      <c r="K2442" s="44"/>
      <c r="L2442" s="44"/>
      <c r="M2442" s="44"/>
      <c r="N2442" s="44"/>
      <c r="O2442" s="44"/>
      <c r="P2442" s="44"/>
      <c r="Q2442" s="44"/>
      <c r="R2442" s="44"/>
      <c r="S2442" s="28"/>
      <c r="T2442" s="28"/>
      <c r="U2442" s="28"/>
      <c r="V2442" s="28"/>
      <c r="W2442" s="28"/>
      <c r="X2442" s="28"/>
      <c r="Y2442" s="28"/>
      <c r="Z2442" s="28"/>
      <c r="AA2442" s="28"/>
      <c r="AB2442" s="27"/>
      <c r="AC2442" s="27"/>
      <c r="AD2442" s="27"/>
      <c r="AE2442" s="27"/>
      <c r="AF2442" s="27"/>
      <c r="AG2442" s="27"/>
      <c r="AH2442" s="27"/>
      <c r="AI2442" s="27"/>
      <c r="AJ2442" s="27"/>
      <c r="AK2442" s="27"/>
      <c r="AL2442" s="27"/>
      <c r="AM2442" s="27"/>
      <c r="AN2442" s="27"/>
      <c r="AO2442" s="27"/>
      <c r="AP2442" s="27"/>
      <c r="AQ2442" s="27"/>
      <c r="AR2442" s="27"/>
      <c r="AS2442" s="3"/>
      <c r="AT2442" s="3"/>
      <c r="AU2442" s="3"/>
      <c r="AV2442" s="3"/>
      <c r="AW2442" s="3"/>
      <c r="AX2442" s="3"/>
      <c r="AY2442" s="3"/>
      <c r="AZ2442" s="3"/>
      <c r="BA2442" s="3"/>
      <c r="BB2442" s="3"/>
      <c r="BC2442" s="3"/>
      <c r="BD2442" s="3"/>
      <c r="BE2442" s="3"/>
      <c r="BF2442" s="3"/>
      <c r="BG2442" s="3"/>
      <c r="BH2442" s="3"/>
      <c r="BI2442" s="3"/>
      <c r="BJ2442" s="3"/>
      <c r="BK2442" s="3"/>
      <c r="BL2442" s="3"/>
      <c r="BM2442" s="3"/>
      <c r="BN2442" s="3"/>
      <c r="BO2442" s="3"/>
      <c r="BP2442" s="3"/>
      <c r="BQ2442" s="3"/>
      <c r="BR2442" s="3"/>
      <c r="BS2442" s="3"/>
      <c r="BT2442" s="3"/>
      <c r="BU2442" s="3"/>
      <c r="BV2442" s="3"/>
      <c r="BW2442" s="3"/>
      <c r="BX2442" s="3"/>
      <c r="BY2442" s="3"/>
      <c r="BZ2442" s="3"/>
      <c r="CA2442" s="3"/>
      <c r="CB2442" s="3"/>
      <c r="CC2442" s="3"/>
      <c r="CD2442" s="3"/>
      <c r="CE2442" s="3"/>
      <c r="CF2442" s="3"/>
      <c r="CG2442" s="3"/>
      <c r="CH2442" s="3"/>
      <c r="CI2442" s="3"/>
      <c r="CJ2442" s="3"/>
      <c r="CK2442" s="3"/>
    </row>
    <row r="2443" spans="1:89" s="2" customFormat="1">
      <c r="A2443" s="140"/>
      <c r="B2443" s="21"/>
      <c r="C2443" s="7"/>
      <c r="D2443" s="44"/>
      <c r="E2443" s="44"/>
      <c r="F2443" s="44"/>
      <c r="G2443" s="44"/>
      <c r="H2443" s="44"/>
      <c r="I2443" s="44"/>
      <c r="J2443" s="44"/>
      <c r="K2443" s="44"/>
      <c r="L2443" s="44"/>
      <c r="M2443" s="44"/>
      <c r="N2443" s="44"/>
      <c r="O2443" s="44"/>
      <c r="P2443" s="44"/>
      <c r="Q2443" s="44"/>
      <c r="R2443" s="44"/>
      <c r="S2443" s="28"/>
      <c r="T2443" s="28"/>
      <c r="U2443" s="28"/>
      <c r="V2443" s="28"/>
      <c r="W2443" s="28"/>
      <c r="X2443" s="28"/>
      <c r="Y2443" s="28"/>
      <c r="Z2443" s="28"/>
      <c r="AA2443" s="28"/>
      <c r="AB2443" s="27"/>
      <c r="AC2443" s="27"/>
      <c r="AD2443" s="27"/>
      <c r="AE2443" s="27"/>
      <c r="AF2443" s="27"/>
      <c r="AG2443" s="27"/>
      <c r="AH2443" s="27"/>
      <c r="AI2443" s="27"/>
      <c r="AJ2443" s="27"/>
      <c r="AK2443" s="27"/>
      <c r="AL2443" s="27"/>
      <c r="AM2443" s="27"/>
      <c r="AN2443" s="27"/>
      <c r="AO2443" s="27"/>
      <c r="AP2443" s="27"/>
      <c r="AQ2443" s="27"/>
      <c r="AR2443" s="27"/>
      <c r="AS2443" s="3"/>
      <c r="AT2443" s="3"/>
      <c r="AU2443" s="3"/>
      <c r="AV2443" s="3"/>
      <c r="AW2443" s="3"/>
      <c r="AX2443" s="3"/>
      <c r="AY2443" s="3"/>
      <c r="AZ2443" s="3"/>
      <c r="BA2443" s="3"/>
      <c r="BB2443" s="3"/>
      <c r="BC2443" s="3"/>
      <c r="BD2443" s="3"/>
      <c r="BE2443" s="3"/>
      <c r="BF2443" s="3"/>
      <c r="BG2443" s="3"/>
      <c r="BH2443" s="3"/>
      <c r="BI2443" s="3"/>
      <c r="BJ2443" s="3"/>
      <c r="BK2443" s="3"/>
      <c r="BL2443" s="3"/>
      <c r="BM2443" s="3"/>
      <c r="BN2443" s="3"/>
      <c r="BO2443" s="3"/>
      <c r="BP2443" s="3"/>
      <c r="BQ2443" s="3"/>
      <c r="BR2443" s="3"/>
      <c r="BS2443" s="3"/>
      <c r="BT2443" s="3"/>
      <c r="BU2443" s="3"/>
      <c r="BV2443" s="3"/>
      <c r="BW2443" s="3"/>
      <c r="BX2443" s="3"/>
      <c r="BY2443" s="3"/>
      <c r="BZ2443" s="3"/>
      <c r="CA2443" s="3"/>
      <c r="CB2443" s="3"/>
      <c r="CC2443" s="3"/>
      <c r="CD2443" s="3"/>
      <c r="CE2443" s="3"/>
      <c r="CF2443" s="3"/>
      <c r="CG2443" s="3"/>
      <c r="CH2443" s="3"/>
      <c r="CI2443" s="3"/>
      <c r="CJ2443" s="3"/>
      <c r="CK2443" s="3"/>
    </row>
    <row r="2444" spans="1:89" s="2" customFormat="1">
      <c r="A2444" s="140"/>
      <c r="B2444" s="21"/>
      <c r="C2444" s="7"/>
      <c r="D2444" s="44"/>
      <c r="E2444" s="44"/>
      <c r="F2444" s="44"/>
      <c r="G2444" s="44"/>
      <c r="H2444" s="44"/>
      <c r="I2444" s="44"/>
      <c r="J2444" s="44"/>
      <c r="K2444" s="44"/>
      <c r="L2444" s="44"/>
      <c r="M2444" s="44"/>
      <c r="N2444" s="44"/>
      <c r="O2444" s="44"/>
      <c r="P2444" s="44"/>
      <c r="Q2444" s="44"/>
      <c r="R2444" s="44"/>
      <c r="S2444" s="28"/>
      <c r="T2444" s="28"/>
      <c r="U2444" s="28"/>
      <c r="V2444" s="28"/>
      <c r="W2444" s="28"/>
      <c r="X2444" s="28"/>
      <c r="Y2444" s="28"/>
      <c r="Z2444" s="28"/>
      <c r="AA2444" s="28"/>
      <c r="AB2444" s="27"/>
      <c r="AC2444" s="27"/>
      <c r="AD2444" s="27"/>
      <c r="AE2444" s="27"/>
      <c r="AF2444" s="27"/>
      <c r="AG2444" s="27"/>
      <c r="AH2444" s="27"/>
      <c r="AI2444" s="27"/>
      <c r="AJ2444" s="27"/>
      <c r="AK2444" s="27"/>
      <c r="AL2444" s="27"/>
      <c r="AM2444" s="27"/>
      <c r="AN2444" s="27"/>
      <c r="AO2444" s="27"/>
      <c r="AP2444" s="27"/>
      <c r="AQ2444" s="27"/>
      <c r="AR2444" s="27"/>
      <c r="AS2444" s="3"/>
      <c r="AT2444" s="3"/>
      <c r="AU2444" s="3"/>
      <c r="AV2444" s="3"/>
      <c r="AW2444" s="3"/>
      <c r="AX2444" s="3"/>
      <c r="AY2444" s="3"/>
      <c r="AZ2444" s="3"/>
      <c r="BA2444" s="3"/>
      <c r="BB2444" s="3"/>
      <c r="BC2444" s="3"/>
      <c r="BD2444" s="3"/>
      <c r="BE2444" s="3"/>
      <c r="BF2444" s="3"/>
      <c r="BG2444" s="3"/>
      <c r="BH2444" s="3"/>
      <c r="BI2444" s="3"/>
      <c r="BJ2444" s="3"/>
      <c r="BK2444" s="3"/>
      <c r="BL2444" s="3"/>
      <c r="BM2444" s="3"/>
      <c r="BN2444" s="3"/>
      <c r="BO2444" s="3"/>
      <c r="BP2444" s="3"/>
      <c r="BQ2444" s="3"/>
      <c r="BR2444" s="3"/>
      <c r="BS2444" s="3"/>
      <c r="BT2444" s="3"/>
      <c r="BU2444" s="3"/>
      <c r="BV2444" s="3"/>
      <c r="BW2444" s="3"/>
      <c r="BX2444" s="3"/>
      <c r="BY2444" s="3"/>
      <c r="BZ2444" s="3"/>
      <c r="CA2444" s="3"/>
      <c r="CB2444" s="3"/>
      <c r="CC2444" s="3"/>
      <c r="CD2444" s="3"/>
      <c r="CE2444" s="3"/>
      <c r="CF2444" s="3"/>
      <c r="CG2444" s="3"/>
      <c r="CH2444" s="3"/>
      <c r="CI2444" s="3"/>
      <c r="CJ2444" s="3"/>
      <c r="CK2444" s="3"/>
    </row>
    <row r="2445" spans="1:89" s="2" customFormat="1">
      <c r="A2445" s="140"/>
      <c r="B2445" s="21"/>
      <c r="C2445" s="7"/>
      <c r="D2445" s="44"/>
      <c r="E2445" s="44"/>
      <c r="F2445" s="44"/>
      <c r="G2445" s="44"/>
      <c r="H2445" s="44"/>
      <c r="I2445" s="44"/>
      <c r="J2445" s="44"/>
      <c r="K2445" s="44"/>
      <c r="L2445" s="44"/>
      <c r="M2445" s="44"/>
      <c r="N2445" s="44"/>
      <c r="O2445" s="44"/>
      <c r="P2445" s="44"/>
      <c r="Q2445" s="44"/>
      <c r="R2445" s="44"/>
      <c r="S2445" s="28"/>
      <c r="T2445" s="28"/>
      <c r="U2445" s="28"/>
      <c r="V2445" s="28"/>
      <c r="W2445" s="28"/>
      <c r="X2445" s="28"/>
      <c r="Y2445" s="28"/>
      <c r="Z2445" s="28"/>
      <c r="AA2445" s="28"/>
      <c r="AB2445" s="27"/>
      <c r="AC2445" s="27"/>
      <c r="AD2445" s="27"/>
      <c r="AE2445" s="27"/>
      <c r="AF2445" s="27"/>
      <c r="AG2445" s="27"/>
      <c r="AH2445" s="27"/>
      <c r="AI2445" s="27"/>
      <c r="AJ2445" s="27"/>
      <c r="AK2445" s="27"/>
      <c r="AL2445" s="27"/>
      <c r="AM2445" s="27"/>
      <c r="AN2445" s="27"/>
      <c r="AO2445" s="27"/>
      <c r="AP2445" s="27"/>
      <c r="AQ2445" s="27"/>
      <c r="AR2445" s="27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  <c r="BQ2445" s="3"/>
      <c r="BR2445" s="3"/>
      <c r="BS2445" s="3"/>
      <c r="BT2445" s="3"/>
      <c r="BU2445" s="3"/>
      <c r="BV2445" s="3"/>
      <c r="BW2445" s="3"/>
      <c r="BX2445" s="3"/>
      <c r="BY2445" s="3"/>
      <c r="BZ2445" s="3"/>
      <c r="CA2445" s="3"/>
      <c r="CB2445" s="3"/>
      <c r="CC2445" s="3"/>
      <c r="CD2445" s="3"/>
      <c r="CE2445" s="3"/>
      <c r="CF2445" s="3"/>
      <c r="CG2445" s="3"/>
      <c r="CH2445" s="3"/>
      <c r="CI2445" s="3"/>
      <c r="CJ2445" s="3"/>
      <c r="CK2445" s="3"/>
    </row>
    <row r="2446" spans="1:89" s="2" customFormat="1">
      <c r="A2446" s="140"/>
      <c r="B2446" s="21"/>
      <c r="C2446" s="7"/>
      <c r="D2446" s="44"/>
      <c r="E2446" s="44"/>
      <c r="F2446" s="44"/>
      <c r="G2446" s="44"/>
      <c r="H2446" s="44"/>
      <c r="I2446" s="44"/>
      <c r="J2446" s="44"/>
      <c r="K2446" s="44"/>
      <c r="L2446" s="44"/>
      <c r="M2446" s="44"/>
      <c r="N2446" s="44"/>
      <c r="O2446" s="44"/>
      <c r="P2446" s="44"/>
      <c r="Q2446" s="44"/>
      <c r="R2446" s="44"/>
      <c r="S2446" s="28"/>
      <c r="T2446" s="28"/>
      <c r="U2446" s="28"/>
      <c r="V2446" s="28"/>
      <c r="W2446" s="28"/>
      <c r="X2446" s="28"/>
      <c r="Y2446" s="28"/>
      <c r="Z2446" s="28"/>
      <c r="AA2446" s="28"/>
      <c r="AB2446" s="27"/>
      <c r="AC2446" s="27"/>
      <c r="AD2446" s="27"/>
      <c r="AE2446" s="27"/>
      <c r="AF2446" s="27"/>
      <c r="AG2446" s="27"/>
      <c r="AH2446" s="27"/>
      <c r="AI2446" s="27"/>
      <c r="AJ2446" s="27"/>
      <c r="AK2446" s="27"/>
      <c r="AL2446" s="27"/>
      <c r="AM2446" s="27"/>
      <c r="AN2446" s="27"/>
      <c r="AO2446" s="27"/>
      <c r="AP2446" s="27"/>
      <c r="AQ2446" s="27"/>
      <c r="AR2446" s="27"/>
      <c r="AS2446" s="3"/>
      <c r="AT2446" s="3"/>
      <c r="AU2446" s="3"/>
      <c r="AV2446" s="3"/>
      <c r="AW2446" s="3"/>
      <c r="AX2446" s="3"/>
      <c r="AY2446" s="3"/>
      <c r="AZ2446" s="3"/>
      <c r="BA2446" s="3"/>
      <c r="BB2446" s="3"/>
      <c r="BC2446" s="3"/>
      <c r="BD2446" s="3"/>
      <c r="BE2446" s="3"/>
      <c r="BF2446" s="3"/>
      <c r="BG2446" s="3"/>
      <c r="BH2446" s="3"/>
      <c r="BI2446" s="3"/>
      <c r="BJ2446" s="3"/>
      <c r="BK2446" s="3"/>
      <c r="BL2446" s="3"/>
      <c r="BM2446" s="3"/>
      <c r="BN2446" s="3"/>
      <c r="BO2446" s="3"/>
      <c r="BP2446" s="3"/>
      <c r="BQ2446" s="3"/>
      <c r="BR2446" s="3"/>
      <c r="BS2446" s="3"/>
      <c r="BT2446" s="3"/>
      <c r="BU2446" s="3"/>
      <c r="BV2446" s="3"/>
      <c r="BW2446" s="3"/>
      <c r="BX2446" s="3"/>
      <c r="BY2446" s="3"/>
      <c r="BZ2446" s="3"/>
      <c r="CA2446" s="3"/>
      <c r="CB2446" s="3"/>
      <c r="CC2446" s="3"/>
      <c r="CD2446" s="3"/>
      <c r="CE2446" s="3"/>
      <c r="CF2446" s="3"/>
      <c r="CG2446" s="3"/>
      <c r="CH2446" s="3"/>
      <c r="CI2446" s="3"/>
      <c r="CJ2446" s="3"/>
      <c r="CK2446" s="3"/>
    </row>
    <row r="2447" spans="1:89" s="2" customFormat="1">
      <c r="A2447" s="140"/>
      <c r="B2447" s="21"/>
      <c r="C2447" s="7"/>
      <c r="D2447" s="44"/>
      <c r="E2447" s="44"/>
      <c r="F2447" s="44"/>
      <c r="G2447" s="44"/>
      <c r="H2447" s="44"/>
      <c r="I2447" s="44"/>
      <c r="J2447" s="44"/>
      <c r="K2447" s="44"/>
      <c r="L2447" s="44"/>
      <c r="M2447" s="44"/>
      <c r="N2447" s="44"/>
      <c r="O2447" s="44"/>
      <c r="P2447" s="44"/>
      <c r="Q2447" s="44"/>
      <c r="R2447" s="44"/>
      <c r="S2447" s="28"/>
      <c r="T2447" s="28"/>
      <c r="U2447" s="28"/>
      <c r="V2447" s="28"/>
      <c r="W2447" s="28"/>
      <c r="X2447" s="28"/>
      <c r="Y2447" s="28"/>
      <c r="Z2447" s="28"/>
      <c r="AA2447" s="28"/>
      <c r="AB2447" s="27"/>
      <c r="AC2447" s="27"/>
      <c r="AD2447" s="27"/>
      <c r="AE2447" s="27"/>
      <c r="AF2447" s="27"/>
      <c r="AG2447" s="27"/>
      <c r="AH2447" s="27"/>
      <c r="AI2447" s="27"/>
      <c r="AJ2447" s="27"/>
      <c r="AK2447" s="27"/>
      <c r="AL2447" s="27"/>
      <c r="AM2447" s="27"/>
      <c r="AN2447" s="27"/>
      <c r="AO2447" s="27"/>
      <c r="AP2447" s="27"/>
      <c r="AQ2447" s="27"/>
      <c r="AR2447" s="27"/>
      <c r="AS2447" s="3"/>
      <c r="AT2447" s="3"/>
      <c r="AU2447" s="3"/>
      <c r="AV2447" s="3"/>
      <c r="AW2447" s="3"/>
      <c r="AX2447" s="3"/>
      <c r="AY2447" s="3"/>
      <c r="AZ2447" s="3"/>
      <c r="BA2447" s="3"/>
      <c r="BB2447" s="3"/>
      <c r="BC2447" s="3"/>
      <c r="BD2447" s="3"/>
      <c r="BE2447" s="3"/>
      <c r="BF2447" s="3"/>
      <c r="BG2447" s="3"/>
      <c r="BH2447" s="3"/>
      <c r="BI2447" s="3"/>
      <c r="BJ2447" s="3"/>
      <c r="BK2447" s="3"/>
      <c r="BL2447" s="3"/>
      <c r="BM2447" s="3"/>
      <c r="BN2447" s="3"/>
      <c r="BO2447" s="3"/>
      <c r="BP2447" s="3"/>
      <c r="BQ2447" s="3"/>
      <c r="BR2447" s="3"/>
      <c r="BS2447" s="3"/>
      <c r="BT2447" s="3"/>
      <c r="BU2447" s="3"/>
      <c r="BV2447" s="3"/>
      <c r="BW2447" s="3"/>
      <c r="BX2447" s="3"/>
      <c r="BY2447" s="3"/>
      <c r="BZ2447" s="3"/>
      <c r="CA2447" s="3"/>
      <c r="CB2447" s="3"/>
      <c r="CC2447" s="3"/>
      <c r="CD2447" s="3"/>
      <c r="CE2447" s="3"/>
      <c r="CF2447" s="3"/>
      <c r="CG2447" s="3"/>
      <c r="CH2447" s="3"/>
      <c r="CI2447" s="3"/>
      <c r="CJ2447" s="3"/>
      <c r="CK2447" s="3"/>
    </row>
    <row r="2448" spans="1:89" s="2" customFormat="1">
      <c r="A2448" s="140"/>
      <c r="B2448" s="21"/>
      <c r="C2448" s="7"/>
      <c r="D2448" s="44"/>
      <c r="E2448" s="44"/>
      <c r="F2448" s="44"/>
      <c r="G2448" s="44"/>
      <c r="H2448" s="44"/>
      <c r="I2448" s="44"/>
      <c r="J2448" s="44"/>
      <c r="K2448" s="44"/>
      <c r="L2448" s="44"/>
      <c r="M2448" s="44"/>
      <c r="N2448" s="44"/>
      <c r="O2448" s="44"/>
      <c r="P2448" s="44"/>
      <c r="Q2448" s="44"/>
      <c r="R2448" s="44"/>
      <c r="S2448" s="28"/>
      <c r="T2448" s="28"/>
      <c r="U2448" s="28"/>
      <c r="V2448" s="28"/>
      <c r="W2448" s="28"/>
      <c r="X2448" s="28"/>
      <c r="Y2448" s="28"/>
      <c r="Z2448" s="28"/>
      <c r="AA2448" s="28"/>
      <c r="AB2448" s="27"/>
      <c r="AC2448" s="27"/>
      <c r="AD2448" s="27"/>
      <c r="AE2448" s="27"/>
      <c r="AF2448" s="27"/>
      <c r="AG2448" s="27"/>
      <c r="AH2448" s="27"/>
      <c r="AI2448" s="27"/>
      <c r="AJ2448" s="27"/>
      <c r="AK2448" s="27"/>
      <c r="AL2448" s="27"/>
      <c r="AM2448" s="27"/>
      <c r="AN2448" s="27"/>
      <c r="AO2448" s="27"/>
      <c r="AP2448" s="27"/>
      <c r="AQ2448" s="27"/>
      <c r="AR2448" s="27"/>
      <c r="AS2448" s="3"/>
      <c r="AT2448" s="3"/>
      <c r="AU2448" s="3"/>
      <c r="AV2448" s="3"/>
      <c r="AW2448" s="3"/>
      <c r="AX2448" s="3"/>
      <c r="AY2448" s="3"/>
      <c r="AZ2448" s="3"/>
      <c r="BA2448" s="3"/>
      <c r="BB2448" s="3"/>
      <c r="BC2448" s="3"/>
      <c r="BD2448" s="3"/>
      <c r="BE2448" s="3"/>
      <c r="BF2448" s="3"/>
      <c r="BG2448" s="3"/>
      <c r="BH2448" s="3"/>
      <c r="BI2448" s="3"/>
      <c r="BJ2448" s="3"/>
      <c r="BK2448" s="3"/>
      <c r="BL2448" s="3"/>
      <c r="BM2448" s="3"/>
      <c r="BN2448" s="3"/>
      <c r="BO2448" s="3"/>
      <c r="BP2448" s="3"/>
      <c r="BQ2448" s="3"/>
      <c r="BR2448" s="3"/>
      <c r="BS2448" s="3"/>
      <c r="BT2448" s="3"/>
      <c r="BU2448" s="3"/>
      <c r="BV2448" s="3"/>
      <c r="BW2448" s="3"/>
      <c r="BX2448" s="3"/>
      <c r="BY2448" s="3"/>
      <c r="BZ2448" s="3"/>
      <c r="CA2448" s="3"/>
      <c r="CB2448" s="3"/>
      <c r="CC2448" s="3"/>
      <c r="CD2448" s="3"/>
      <c r="CE2448" s="3"/>
      <c r="CF2448" s="3"/>
      <c r="CG2448" s="3"/>
      <c r="CH2448" s="3"/>
      <c r="CI2448" s="3"/>
      <c r="CJ2448" s="3"/>
      <c r="CK2448" s="3"/>
    </row>
    <row r="2449" spans="1:89" s="2" customFormat="1">
      <c r="A2449" s="140"/>
      <c r="B2449" s="21"/>
      <c r="C2449" s="7"/>
      <c r="D2449" s="44"/>
      <c r="E2449" s="44"/>
      <c r="F2449" s="44"/>
      <c r="G2449" s="44"/>
      <c r="H2449" s="44"/>
      <c r="I2449" s="44"/>
      <c r="J2449" s="44"/>
      <c r="K2449" s="44"/>
      <c r="L2449" s="44"/>
      <c r="M2449" s="44"/>
      <c r="N2449" s="44"/>
      <c r="O2449" s="44"/>
      <c r="P2449" s="44"/>
      <c r="Q2449" s="44"/>
      <c r="R2449" s="44"/>
      <c r="S2449" s="28"/>
      <c r="T2449" s="28"/>
      <c r="U2449" s="28"/>
      <c r="V2449" s="28"/>
      <c r="W2449" s="28"/>
      <c r="X2449" s="28"/>
      <c r="Y2449" s="28"/>
      <c r="Z2449" s="28"/>
      <c r="AA2449" s="28"/>
      <c r="AB2449" s="27"/>
      <c r="AC2449" s="27"/>
      <c r="AD2449" s="27"/>
      <c r="AE2449" s="27"/>
      <c r="AF2449" s="27"/>
      <c r="AG2449" s="27"/>
      <c r="AH2449" s="27"/>
      <c r="AI2449" s="27"/>
      <c r="AJ2449" s="27"/>
      <c r="AK2449" s="27"/>
      <c r="AL2449" s="27"/>
      <c r="AM2449" s="27"/>
      <c r="AN2449" s="27"/>
      <c r="AO2449" s="27"/>
      <c r="AP2449" s="27"/>
      <c r="AQ2449" s="27"/>
      <c r="AR2449" s="27"/>
      <c r="AS2449" s="3"/>
      <c r="AT2449" s="3"/>
      <c r="AU2449" s="3"/>
      <c r="AV2449" s="3"/>
      <c r="AW2449" s="3"/>
      <c r="AX2449" s="3"/>
      <c r="AY2449" s="3"/>
      <c r="AZ2449" s="3"/>
      <c r="BA2449" s="3"/>
      <c r="BB2449" s="3"/>
      <c r="BC2449" s="3"/>
      <c r="BD2449" s="3"/>
      <c r="BE2449" s="3"/>
      <c r="BF2449" s="3"/>
      <c r="BG2449" s="3"/>
      <c r="BH2449" s="3"/>
      <c r="BI2449" s="3"/>
      <c r="BJ2449" s="3"/>
      <c r="BK2449" s="3"/>
      <c r="BL2449" s="3"/>
      <c r="BM2449" s="3"/>
      <c r="BN2449" s="3"/>
      <c r="BO2449" s="3"/>
      <c r="BP2449" s="3"/>
      <c r="BQ2449" s="3"/>
      <c r="BR2449" s="3"/>
      <c r="BS2449" s="3"/>
      <c r="BT2449" s="3"/>
      <c r="BU2449" s="3"/>
      <c r="BV2449" s="3"/>
      <c r="BW2449" s="3"/>
      <c r="BX2449" s="3"/>
      <c r="BY2449" s="3"/>
      <c r="BZ2449" s="3"/>
      <c r="CA2449" s="3"/>
      <c r="CB2449" s="3"/>
      <c r="CC2449" s="3"/>
      <c r="CD2449" s="3"/>
      <c r="CE2449" s="3"/>
      <c r="CF2449" s="3"/>
      <c r="CG2449" s="3"/>
      <c r="CH2449" s="3"/>
      <c r="CI2449" s="3"/>
      <c r="CJ2449" s="3"/>
      <c r="CK2449" s="3"/>
    </row>
    <row r="2450" spans="1:89" s="2" customFormat="1">
      <c r="A2450" s="140"/>
      <c r="B2450" s="21"/>
      <c r="C2450" s="7"/>
      <c r="D2450" s="44"/>
      <c r="E2450" s="44"/>
      <c r="F2450" s="44"/>
      <c r="G2450" s="44"/>
      <c r="H2450" s="44"/>
      <c r="I2450" s="44"/>
      <c r="J2450" s="44"/>
      <c r="K2450" s="44"/>
      <c r="L2450" s="44"/>
      <c r="M2450" s="44"/>
      <c r="N2450" s="44"/>
      <c r="O2450" s="44"/>
      <c r="P2450" s="44"/>
      <c r="Q2450" s="44"/>
      <c r="R2450" s="44"/>
      <c r="S2450" s="28"/>
      <c r="T2450" s="28"/>
      <c r="U2450" s="28"/>
      <c r="V2450" s="28"/>
      <c r="W2450" s="28"/>
      <c r="X2450" s="28"/>
      <c r="Y2450" s="28"/>
      <c r="Z2450" s="28"/>
      <c r="AA2450" s="28"/>
      <c r="AB2450" s="27"/>
      <c r="AC2450" s="27"/>
      <c r="AD2450" s="27"/>
      <c r="AE2450" s="27"/>
      <c r="AF2450" s="27"/>
      <c r="AG2450" s="27"/>
      <c r="AH2450" s="27"/>
      <c r="AI2450" s="27"/>
      <c r="AJ2450" s="27"/>
      <c r="AK2450" s="27"/>
      <c r="AL2450" s="27"/>
      <c r="AM2450" s="27"/>
      <c r="AN2450" s="27"/>
      <c r="AO2450" s="27"/>
      <c r="AP2450" s="27"/>
      <c r="AQ2450" s="27"/>
      <c r="AR2450" s="27"/>
      <c r="AS2450" s="3"/>
      <c r="AT2450" s="3"/>
      <c r="AU2450" s="3"/>
      <c r="AV2450" s="3"/>
      <c r="AW2450" s="3"/>
      <c r="AX2450" s="3"/>
      <c r="AY2450" s="3"/>
      <c r="AZ2450" s="3"/>
      <c r="BA2450" s="3"/>
      <c r="BB2450" s="3"/>
      <c r="BC2450" s="3"/>
      <c r="BD2450" s="3"/>
      <c r="BE2450" s="3"/>
      <c r="BF2450" s="3"/>
      <c r="BG2450" s="3"/>
      <c r="BH2450" s="3"/>
      <c r="BI2450" s="3"/>
      <c r="BJ2450" s="3"/>
      <c r="BK2450" s="3"/>
      <c r="BL2450" s="3"/>
      <c r="BM2450" s="3"/>
      <c r="BN2450" s="3"/>
      <c r="BO2450" s="3"/>
      <c r="BP2450" s="3"/>
      <c r="BQ2450" s="3"/>
      <c r="BR2450" s="3"/>
      <c r="BS2450" s="3"/>
      <c r="BT2450" s="3"/>
      <c r="BU2450" s="3"/>
      <c r="BV2450" s="3"/>
      <c r="BW2450" s="3"/>
      <c r="BX2450" s="3"/>
      <c r="BY2450" s="3"/>
      <c r="BZ2450" s="3"/>
      <c r="CA2450" s="3"/>
      <c r="CB2450" s="3"/>
      <c r="CC2450" s="3"/>
      <c r="CD2450" s="3"/>
      <c r="CE2450" s="3"/>
      <c r="CF2450" s="3"/>
      <c r="CG2450" s="3"/>
      <c r="CH2450" s="3"/>
      <c r="CI2450" s="3"/>
      <c r="CJ2450" s="3"/>
      <c r="CK2450" s="3"/>
    </row>
    <row r="2451" spans="1:89" s="2" customFormat="1">
      <c r="A2451" s="140"/>
      <c r="B2451" s="21"/>
      <c r="C2451" s="7"/>
      <c r="D2451" s="44"/>
      <c r="E2451" s="44"/>
      <c r="F2451" s="44"/>
      <c r="G2451" s="44"/>
      <c r="H2451" s="44"/>
      <c r="I2451" s="44"/>
      <c r="J2451" s="44"/>
      <c r="K2451" s="44"/>
      <c r="L2451" s="44"/>
      <c r="M2451" s="44"/>
      <c r="N2451" s="44"/>
      <c r="O2451" s="44"/>
      <c r="P2451" s="44"/>
      <c r="Q2451" s="44"/>
      <c r="R2451" s="44"/>
      <c r="S2451" s="28"/>
      <c r="T2451" s="28"/>
      <c r="U2451" s="28"/>
      <c r="V2451" s="28"/>
      <c r="W2451" s="28"/>
      <c r="X2451" s="28"/>
      <c r="Y2451" s="28"/>
      <c r="Z2451" s="28"/>
      <c r="AA2451" s="28"/>
      <c r="AB2451" s="27"/>
      <c r="AC2451" s="27"/>
      <c r="AD2451" s="27"/>
      <c r="AE2451" s="27"/>
      <c r="AF2451" s="27"/>
      <c r="AG2451" s="27"/>
      <c r="AH2451" s="27"/>
      <c r="AI2451" s="27"/>
      <c r="AJ2451" s="27"/>
      <c r="AK2451" s="27"/>
      <c r="AL2451" s="27"/>
      <c r="AM2451" s="27"/>
      <c r="AN2451" s="27"/>
      <c r="AO2451" s="27"/>
      <c r="AP2451" s="27"/>
      <c r="AQ2451" s="27"/>
      <c r="AR2451" s="27"/>
      <c r="AS2451" s="3"/>
      <c r="AT2451" s="3"/>
      <c r="AU2451" s="3"/>
      <c r="AV2451" s="3"/>
      <c r="AW2451" s="3"/>
      <c r="AX2451" s="3"/>
      <c r="AY2451" s="3"/>
      <c r="AZ2451" s="3"/>
      <c r="BA2451" s="3"/>
      <c r="BB2451" s="3"/>
      <c r="BC2451" s="3"/>
      <c r="BD2451" s="3"/>
      <c r="BE2451" s="3"/>
      <c r="BF2451" s="3"/>
      <c r="BG2451" s="3"/>
      <c r="BH2451" s="3"/>
      <c r="BI2451" s="3"/>
      <c r="BJ2451" s="3"/>
      <c r="BK2451" s="3"/>
      <c r="BL2451" s="3"/>
      <c r="BM2451" s="3"/>
      <c r="BN2451" s="3"/>
      <c r="BO2451" s="3"/>
      <c r="BP2451" s="3"/>
      <c r="BQ2451" s="3"/>
      <c r="BR2451" s="3"/>
      <c r="BS2451" s="3"/>
      <c r="BT2451" s="3"/>
      <c r="BU2451" s="3"/>
      <c r="BV2451" s="3"/>
      <c r="BW2451" s="3"/>
      <c r="BX2451" s="3"/>
      <c r="BY2451" s="3"/>
      <c r="BZ2451" s="3"/>
      <c r="CA2451" s="3"/>
      <c r="CB2451" s="3"/>
      <c r="CC2451" s="3"/>
      <c r="CD2451" s="3"/>
      <c r="CE2451" s="3"/>
      <c r="CF2451" s="3"/>
      <c r="CG2451" s="3"/>
      <c r="CH2451" s="3"/>
      <c r="CI2451" s="3"/>
      <c r="CJ2451" s="3"/>
      <c r="CK2451" s="3"/>
    </row>
    <row r="2452" spans="1:89" s="2" customFormat="1">
      <c r="A2452" s="140"/>
      <c r="B2452" s="21"/>
      <c r="C2452" s="7"/>
      <c r="D2452" s="44"/>
      <c r="E2452" s="44"/>
      <c r="F2452" s="44"/>
      <c r="G2452" s="44"/>
      <c r="H2452" s="44"/>
      <c r="I2452" s="44"/>
      <c r="J2452" s="44"/>
      <c r="K2452" s="44"/>
      <c r="L2452" s="44"/>
      <c r="M2452" s="44"/>
      <c r="N2452" s="44"/>
      <c r="O2452" s="44"/>
      <c r="P2452" s="44"/>
      <c r="Q2452" s="44"/>
      <c r="R2452" s="44"/>
      <c r="S2452" s="28"/>
      <c r="T2452" s="28"/>
      <c r="U2452" s="28"/>
      <c r="V2452" s="28"/>
      <c r="W2452" s="28"/>
      <c r="X2452" s="28"/>
      <c r="Y2452" s="28"/>
      <c r="Z2452" s="28"/>
      <c r="AA2452" s="28"/>
      <c r="AB2452" s="27"/>
      <c r="AC2452" s="27"/>
      <c r="AD2452" s="27"/>
      <c r="AE2452" s="27"/>
      <c r="AF2452" s="27"/>
      <c r="AG2452" s="27"/>
      <c r="AH2452" s="27"/>
      <c r="AI2452" s="27"/>
      <c r="AJ2452" s="27"/>
      <c r="AK2452" s="27"/>
      <c r="AL2452" s="27"/>
      <c r="AM2452" s="27"/>
      <c r="AN2452" s="27"/>
      <c r="AO2452" s="27"/>
      <c r="AP2452" s="27"/>
      <c r="AQ2452" s="27"/>
      <c r="AR2452" s="27"/>
      <c r="AS2452" s="3"/>
      <c r="AT2452" s="3"/>
      <c r="AU2452" s="3"/>
      <c r="AV2452" s="3"/>
      <c r="AW2452" s="3"/>
      <c r="AX2452" s="3"/>
      <c r="AY2452" s="3"/>
      <c r="AZ2452" s="3"/>
      <c r="BA2452" s="3"/>
      <c r="BB2452" s="3"/>
      <c r="BC2452" s="3"/>
      <c r="BD2452" s="3"/>
      <c r="BE2452" s="3"/>
      <c r="BF2452" s="3"/>
      <c r="BG2452" s="3"/>
      <c r="BH2452" s="3"/>
      <c r="BI2452" s="3"/>
      <c r="BJ2452" s="3"/>
      <c r="BK2452" s="3"/>
      <c r="BL2452" s="3"/>
      <c r="BM2452" s="3"/>
      <c r="BN2452" s="3"/>
      <c r="BO2452" s="3"/>
      <c r="BP2452" s="3"/>
      <c r="BQ2452" s="3"/>
      <c r="BR2452" s="3"/>
      <c r="BS2452" s="3"/>
      <c r="BT2452" s="3"/>
      <c r="BU2452" s="3"/>
      <c r="BV2452" s="3"/>
      <c r="BW2452" s="3"/>
      <c r="BX2452" s="3"/>
      <c r="BY2452" s="3"/>
      <c r="BZ2452" s="3"/>
      <c r="CA2452" s="3"/>
      <c r="CB2452" s="3"/>
      <c r="CC2452" s="3"/>
      <c r="CD2452" s="3"/>
      <c r="CE2452" s="3"/>
      <c r="CF2452" s="3"/>
      <c r="CG2452" s="3"/>
      <c r="CH2452" s="3"/>
      <c r="CI2452" s="3"/>
      <c r="CJ2452" s="3"/>
      <c r="CK2452" s="3"/>
    </row>
    <row r="2453" spans="1:89" s="2" customFormat="1">
      <c r="A2453" s="140"/>
      <c r="B2453" s="21"/>
      <c r="C2453" s="7"/>
      <c r="D2453" s="44"/>
      <c r="E2453" s="44"/>
      <c r="F2453" s="44"/>
      <c r="G2453" s="44"/>
      <c r="H2453" s="44"/>
      <c r="I2453" s="44"/>
      <c r="J2453" s="44"/>
      <c r="K2453" s="44"/>
      <c r="L2453" s="44"/>
      <c r="M2453" s="44"/>
      <c r="N2453" s="44"/>
      <c r="O2453" s="44"/>
      <c r="P2453" s="44"/>
      <c r="Q2453" s="44"/>
      <c r="R2453" s="44"/>
      <c r="S2453" s="28"/>
      <c r="T2453" s="28"/>
      <c r="U2453" s="28"/>
      <c r="V2453" s="28"/>
      <c r="W2453" s="28"/>
      <c r="X2453" s="28"/>
      <c r="Y2453" s="28"/>
      <c r="Z2453" s="28"/>
      <c r="AA2453" s="28"/>
      <c r="AB2453" s="27"/>
      <c r="AC2453" s="27"/>
      <c r="AD2453" s="27"/>
      <c r="AE2453" s="27"/>
      <c r="AF2453" s="27"/>
      <c r="AG2453" s="27"/>
      <c r="AH2453" s="27"/>
      <c r="AI2453" s="27"/>
      <c r="AJ2453" s="27"/>
      <c r="AK2453" s="27"/>
      <c r="AL2453" s="27"/>
      <c r="AM2453" s="27"/>
      <c r="AN2453" s="27"/>
      <c r="AO2453" s="27"/>
      <c r="AP2453" s="27"/>
      <c r="AQ2453" s="27"/>
      <c r="AR2453" s="27"/>
      <c r="AS2453" s="3"/>
      <c r="AT2453" s="3"/>
      <c r="AU2453" s="3"/>
      <c r="AV2453" s="3"/>
      <c r="AW2453" s="3"/>
      <c r="AX2453" s="3"/>
      <c r="AY2453" s="3"/>
      <c r="AZ2453" s="3"/>
      <c r="BA2453" s="3"/>
      <c r="BB2453" s="3"/>
      <c r="BC2453" s="3"/>
      <c r="BD2453" s="3"/>
      <c r="BE2453" s="3"/>
      <c r="BF2453" s="3"/>
      <c r="BG2453" s="3"/>
      <c r="BH2453" s="3"/>
      <c r="BI2453" s="3"/>
      <c r="BJ2453" s="3"/>
      <c r="BK2453" s="3"/>
      <c r="BL2453" s="3"/>
      <c r="BM2453" s="3"/>
      <c r="BN2453" s="3"/>
      <c r="BO2453" s="3"/>
      <c r="BP2453" s="3"/>
      <c r="BQ2453" s="3"/>
      <c r="BR2453" s="3"/>
      <c r="BS2453" s="3"/>
      <c r="BT2453" s="3"/>
      <c r="BU2453" s="3"/>
      <c r="BV2453" s="3"/>
      <c r="BW2453" s="3"/>
      <c r="BX2453" s="3"/>
      <c r="BY2453" s="3"/>
      <c r="BZ2453" s="3"/>
      <c r="CA2453" s="3"/>
      <c r="CB2453" s="3"/>
      <c r="CC2453" s="3"/>
      <c r="CD2453" s="3"/>
      <c r="CE2453" s="3"/>
      <c r="CF2453" s="3"/>
      <c r="CG2453" s="3"/>
      <c r="CH2453" s="3"/>
      <c r="CI2453" s="3"/>
      <c r="CJ2453" s="3"/>
      <c r="CK2453" s="3"/>
    </row>
    <row r="2454" spans="1:89" s="2" customFormat="1">
      <c r="A2454" s="140"/>
      <c r="B2454" s="21"/>
      <c r="C2454" s="7"/>
      <c r="D2454" s="44"/>
      <c r="E2454" s="44"/>
      <c r="F2454" s="44"/>
      <c r="G2454" s="44"/>
      <c r="H2454" s="44"/>
      <c r="I2454" s="44"/>
      <c r="J2454" s="44"/>
      <c r="K2454" s="44"/>
      <c r="L2454" s="44"/>
      <c r="M2454" s="44"/>
      <c r="N2454" s="44"/>
      <c r="O2454" s="44"/>
      <c r="P2454" s="44"/>
      <c r="Q2454" s="44"/>
      <c r="R2454" s="44"/>
      <c r="S2454" s="28"/>
      <c r="T2454" s="28"/>
      <c r="U2454" s="28"/>
      <c r="V2454" s="28"/>
      <c r="W2454" s="28"/>
      <c r="X2454" s="28"/>
      <c r="Y2454" s="28"/>
      <c r="Z2454" s="28"/>
      <c r="AA2454" s="28"/>
      <c r="AB2454" s="27"/>
      <c r="AC2454" s="27"/>
      <c r="AD2454" s="27"/>
      <c r="AE2454" s="27"/>
      <c r="AF2454" s="27"/>
      <c r="AG2454" s="27"/>
      <c r="AH2454" s="27"/>
      <c r="AI2454" s="27"/>
      <c r="AJ2454" s="27"/>
      <c r="AK2454" s="27"/>
      <c r="AL2454" s="27"/>
      <c r="AM2454" s="27"/>
      <c r="AN2454" s="27"/>
      <c r="AO2454" s="27"/>
      <c r="AP2454" s="27"/>
      <c r="AQ2454" s="27"/>
      <c r="AR2454" s="27"/>
      <c r="AS2454" s="3"/>
      <c r="AT2454" s="3"/>
      <c r="AU2454" s="3"/>
      <c r="AV2454" s="3"/>
      <c r="AW2454" s="3"/>
      <c r="AX2454" s="3"/>
      <c r="AY2454" s="3"/>
      <c r="AZ2454" s="3"/>
      <c r="BA2454" s="3"/>
      <c r="BB2454" s="3"/>
      <c r="BC2454" s="3"/>
      <c r="BD2454" s="3"/>
      <c r="BE2454" s="3"/>
      <c r="BF2454" s="3"/>
      <c r="BG2454" s="3"/>
      <c r="BH2454" s="3"/>
      <c r="BI2454" s="3"/>
      <c r="BJ2454" s="3"/>
      <c r="BK2454" s="3"/>
      <c r="BL2454" s="3"/>
      <c r="BM2454" s="3"/>
      <c r="BN2454" s="3"/>
      <c r="BO2454" s="3"/>
      <c r="BP2454" s="3"/>
      <c r="BQ2454" s="3"/>
      <c r="BR2454" s="3"/>
      <c r="BS2454" s="3"/>
      <c r="BT2454" s="3"/>
      <c r="BU2454" s="3"/>
      <c r="BV2454" s="3"/>
      <c r="BW2454" s="3"/>
      <c r="BX2454" s="3"/>
      <c r="BY2454" s="3"/>
      <c r="BZ2454" s="3"/>
      <c r="CA2454" s="3"/>
      <c r="CB2454" s="3"/>
      <c r="CC2454" s="3"/>
      <c r="CD2454" s="3"/>
      <c r="CE2454" s="3"/>
      <c r="CF2454" s="3"/>
      <c r="CG2454" s="3"/>
      <c r="CH2454" s="3"/>
      <c r="CI2454" s="3"/>
      <c r="CJ2454" s="3"/>
      <c r="CK2454" s="3"/>
    </row>
    <row r="2455" spans="1:89" s="2" customFormat="1">
      <c r="A2455" s="140"/>
      <c r="B2455" s="21"/>
      <c r="C2455" s="7"/>
      <c r="D2455" s="44"/>
      <c r="E2455" s="44"/>
      <c r="F2455" s="44"/>
      <c r="G2455" s="44"/>
      <c r="H2455" s="44"/>
      <c r="I2455" s="44"/>
      <c r="J2455" s="44"/>
      <c r="K2455" s="44"/>
      <c r="L2455" s="44"/>
      <c r="M2455" s="44"/>
      <c r="N2455" s="44"/>
      <c r="O2455" s="44"/>
      <c r="P2455" s="44"/>
      <c r="Q2455" s="44"/>
      <c r="R2455" s="44"/>
      <c r="S2455" s="28"/>
      <c r="T2455" s="28"/>
      <c r="U2455" s="28"/>
      <c r="V2455" s="28"/>
      <c r="W2455" s="28"/>
      <c r="X2455" s="28"/>
      <c r="Y2455" s="28"/>
      <c r="Z2455" s="28"/>
      <c r="AA2455" s="28"/>
      <c r="AB2455" s="27"/>
      <c r="AC2455" s="27"/>
      <c r="AD2455" s="27"/>
      <c r="AE2455" s="27"/>
      <c r="AF2455" s="27"/>
      <c r="AG2455" s="27"/>
      <c r="AH2455" s="27"/>
      <c r="AI2455" s="27"/>
      <c r="AJ2455" s="27"/>
      <c r="AK2455" s="27"/>
      <c r="AL2455" s="27"/>
      <c r="AM2455" s="27"/>
      <c r="AN2455" s="27"/>
      <c r="AO2455" s="27"/>
      <c r="AP2455" s="27"/>
      <c r="AQ2455" s="27"/>
      <c r="AR2455" s="27"/>
      <c r="AS2455" s="3"/>
      <c r="AT2455" s="3"/>
      <c r="AU2455" s="3"/>
      <c r="AV2455" s="3"/>
      <c r="AW2455" s="3"/>
      <c r="AX2455" s="3"/>
      <c r="AY2455" s="3"/>
      <c r="AZ2455" s="3"/>
      <c r="BA2455" s="3"/>
      <c r="BB2455" s="3"/>
      <c r="BC2455" s="3"/>
      <c r="BD2455" s="3"/>
      <c r="BE2455" s="3"/>
      <c r="BF2455" s="3"/>
      <c r="BG2455" s="3"/>
      <c r="BH2455" s="3"/>
      <c r="BI2455" s="3"/>
      <c r="BJ2455" s="3"/>
      <c r="BK2455" s="3"/>
      <c r="BL2455" s="3"/>
      <c r="BM2455" s="3"/>
      <c r="BN2455" s="3"/>
      <c r="BO2455" s="3"/>
      <c r="BP2455" s="3"/>
      <c r="BQ2455" s="3"/>
      <c r="BR2455" s="3"/>
      <c r="BS2455" s="3"/>
      <c r="BT2455" s="3"/>
      <c r="BU2455" s="3"/>
      <c r="BV2455" s="3"/>
      <c r="BW2455" s="3"/>
      <c r="BX2455" s="3"/>
      <c r="BY2455" s="3"/>
      <c r="BZ2455" s="3"/>
      <c r="CA2455" s="3"/>
      <c r="CB2455" s="3"/>
      <c r="CC2455" s="3"/>
      <c r="CD2455" s="3"/>
      <c r="CE2455" s="3"/>
      <c r="CF2455" s="3"/>
      <c r="CG2455" s="3"/>
      <c r="CH2455" s="3"/>
      <c r="CI2455" s="3"/>
      <c r="CJ2455" s="3"/>
      <c r="CK2455" s="3"/>
    </row>
    <row r="2456" spans="1:89" s="2" customFormat="1">
      <c r="A2456" s="140"/>
      <c r="B2456" s="21"/>
      <c r="C2456" s="7"/>
      <c r="D2456" s="44"/>
      <c r="E2456" s="44"/>
      <c r="F2456" s="44"/>
      <c r="G2456" s="44"/>
      <c r="H2456" s="44"/>
      <c r="I2456" s="44"/>
      <c r="J2456" s="44"/>
      <c r="K2456" s="44"/>
      <c r="L2456" s="44"/>
      <c r="M2456" s="44"/>
      <c r="N2456" s="44"/>
      <c r="O2456" s="44"/>
      <c r="P2456" s="44"/>
      <c r="Q2456" s="44"/>
      <c r="R2456" s="44"/>
      <c r="S2456" s="28"/>
      <c r="T2456" s="28"/>
      <c r="U2456" s="28"/>
      <c r="V2456" s="28"/>
      <c r="W2456" s="28"/>
      <c r="X2456" s="28"/>
      <c r="Y2456" s="28"/>
      <c r="Z2456" s="28"/>
      <c r="AA2456" s="28"/>
      <c r="AB2456" s="27"/>
      <c r="AC2456" s="27"/>
      <c r="AD2456" s="27"/>
      <c r="AE2456" s="27"/>
      <c r="AF2456" s="27"/>
      <c r="AG2456" s="27"/>
      <c r="AH2456" s="27"/>
      <c r="AI2456" s="27"/>
      <c r="AJ2456" s="27"/>
      <c r="AK2456" s="27"/>
      <c r="AL2456" s="27"/>
      <c r="AM2456" s="27"/>
      <c r="AN2456" s="27"/>
      <c r="AO2456" s="27"/>
      <c r="AP2456" s="27"/>
      <c r="AQ2456" s="27"/>
      <c r="AR2456" s="27"/>
      <c r="AS2456" s="3"/>
      <c r="AT2456" s="3"/>
      <c r="AU2456" s="3"/>
      <c r="AV2456" s="3"/>
      <c r="AW2456" s="3"/>
      <c r="AX2456" s="3"/>
      <c r="AY2456" s="3"/>
      <c r="AZ2456" s="3"/>
      <c r="BA2456" s="3"/>
      <c r="BB2456" s="3"/>
      <c r="BC2456" s="3"/>
      <c r="BD2456" s="3"/>
      <c r="BE2456" s="3"/>
      <c r="BF2456" s="3"/>
      <c r="BG2456" s="3"/>
      <c r="BH2456" s="3"/>
      <c r="BI2456" s="3"/>
      <c r="BJ2456" s="3"/>
      <c r="BK2456" s="3"/>
      <c r="BL2456" s="3"/>
      <c r="BM2456" s="3"/>
      <c r="BN2456" s="3"/>
      <c r="BO2456" s="3"/>
      <c r="BP2456" s="3"/>
      <c r="BQ2456" s="3"/>
      <c r="BR2456" s="3"/>
      <c r="BS2456" s="3"/>
      <c r="BT2456" s="3"/>
      <c r="BU2456" s="3"/>
      <c r="BV2456" s="3"/>
      <c r="BW2456" s="3"/>
      <c r="BX2456" s="3"/>
      <c r="BY2456" s="3"/>
      <c r="BZ2456" s="3"/>
      <c r="CA2456" s="3"/>
      <c r="CB2456" s="3"/>
      <c r="CC2456" s="3"/>
      <c r="CD2456" s="3"/>
      <c r="CE2456" s="3"/>
      <c r="CF2456" s="3"/>
      <c r="CG2456" s="3"/>
      <c r="CH2456" s="3"/>
      <c r="CI2456" s="3"/>
      <c r="CJ2456" s="3"/>
      <c r="CK2456" s="3"/>
    </row>
    <row r="2457" spans="1:89" s="2" customFormat="1">
      <c r="A2457" s="140"/>
      <c r="B2457" s="21"/>
      <c r="C2457" s="7"/>
      <c r="D2457" s="44"/>
      <c r="E2457" s="44"/>
      <c r="F2457" s="44"/>
      <c r="G2457" s="44"/>
      <c r="H2457" s="44"/>
      <c r="I2457" s="44"/>
      <c r="J2457" s="44"/>
      <c r="K2457" s="44"/>
      <c r="L2457" s="44"/>
      <c r="M2457" s="44"/>
      <c r="N2457" s="44"/>
      <c r="O2457" s="44"/>
      <c r="P2457" s="44"/>
      <c r="Q2457" s="44"/>
      <c r="R2457" s="44"/>
      <c r="S2457" s="28"/>
      <c r="T2457" s="28"/>
      <c r="U2457" s="28"/>
      <c r="V2457" s="28"/>
      <c r="W2457" s="28"/>
      <c r="X2457" s="28"/>
      <c r="Y2457" s="28"/>
      <c r="Z2457" s="28"/>
      <c r="AA2457" s="28"/>
      <c r="AB2457" s="27"/>
      <c r="AC2457" s="27"/>
      <c r="AD2457" s="27"/>
      <c r="AE2457" s="27"/>
      <c r="AF2457" s="27"/>
      <c r="AG2457" s="27"/>
      <c r="AH2457" s="27"/>
      <c r="AI2457" s="27"/>
      <c r="AJ2457" s="27"/>
      <c r="AK2457" s="27"/>
      <c r="AL2457" s="27"/>
      <c r="AM2457" s="27"/>
      <c r="AN2457" s="27"/>
      <c r="AO2457" s="27"/>
      <c r="AP2457" s="27"/>
      <c r="AQ2457" s="27"/>
      <c r="AR2457" s="27"/>
      <c r="AS2457" s="3"/>
      <c r="AT2457" s="3"/>
      <c r="AU2457" s="3"/>
      <c r="AV2457" s="3"/>
      <c r="AW2457" s="3"/>
      <c r="AX2457" s="3"/>
      <c r="AY2457" s="3"/>
      <c r="AZ2457" s="3"/>
      <c r="BA2457" s="3"/>
      <c r="BB2457" s="3"/>
      <c r="BC2457" s="3"/>
      <c r="BD2457" s="3"/>
      <c r="BE2457" s="3"/>
      <c r="BF2457" s="3"/>
      <c r="BG2457" s="3"/>
      <c r="BH2457" s="3"/>
      <c r="BI2457" s="3"/>
      <c r="BJ2457" s="3"/>
      <c r="BK2457" s="3"/>
      <c r="BL2457" s="3"/>
      <c r="BM2457" s="3"/>
      <c r="BN2457" s="3"/>
      <c r="BO2457" s="3"/>
      <c r="BP2457" s="3"/>
      <c r="BQ2457" s="3"/>
      <c r="BR2457" s="3"/>
      <c r="BS2457" s="3"/>
      <c r="BT2457" s="3"/>
      <c r="BU2457" s="3"/>
      <c r="BV2457" s="3"/>
      <c r="BW2457" s="3"/>
      <c r="BX2457" s="3"/>
      <c r="BY2457" s="3"/>
      <c r="BZ2457" s="3"/>
      <c r="CA2457" s="3"/>
      <c r="CB2457" s="3"/>
      <c r="CC2457" s="3"/>
      <c r="CD2457" s="3"/>
      <c r="CE2457" s="3"/>
      <c r="CF2457" s="3"/>
      <c r="CG2457" s="3"/>
      <c r="CH2457" s="3"/>
      <c r="CI2457" s="3"/>
      <c r="CJ2457" s="3"/>
      <c r="CK2457" s="3"/>
    </row>
    <row r="2458" spans="1:89" s="2" customFormat="1">
      <c r="A2458" s="140"/>
      <c r="B2458" s="21"/>
      <c r="C2458" s="7"/>
      <c r="D2458" s="44"/>
      <c r="E2458" s="44"/>
      <c r="F2458" s="44"/>
      <c r="G2458" s="44"/>
      <c r="H2458" s="44"/>
      <c r="I2458" s="44"/>
      <c r="J2458" s="44"/>
      <c r="K2458" s="44"/>
      <c r="L2458" s="44"/>
      <c r="M2458" s="44"/>
      <c r="N2458" s="44"/>
      <c r="O2458" s="44"/>
      <c r="P2458" s="44"/>
      <c r="Q2458" s="44"/>
      <c r="R2458" s="44"/>
      <c r="S2458" s="28"/>
      <c r="T2458" s="28"/>
      <c r="U2458" s="28"/>
      <c r="V2458" s="28"/>
      <c r="W2458" s="28"/>
      <c r="X2458" s="28"/>
      <c r="Y2458" s="28"/>
      <c r="Z2458" s="28"/>
      <c r="AA2458" s="28"/>
      <c r="AB2458" s="27"/>
      <c r="AC2458" s="27"/>
      <c r="AD2458" s="27"/>
      <c r="AE2458" s="27"/>
      <c r="AF2458" s="27"/>
      <c r="AG2458" s="27"/>
      <c r="AH2458" s="27"/>
      <c r="AI2458" s="27"/>
      <c r="AJ2458" s="27"/>
      <c r="AK2458" s="27"/>
      <c r="AL2458" s="27"/>
      <c r="AM2458" s="27"/>
      <c r="AN2458" s="27"/>
      <c r="AO2458" s="27"/>
      <c r="AP2458" s="27"/>
      <c r="AQ2458" s="27"/>
      <c r="AR2458" s="27"/>
      <c r="AS2458" s="3"/>
      <c r="AT2458" s="3"/>
      <c r="AU2458" s="3"/>
      <c r="AV2458" s="3"/>
      <c r="AW2458" s="3"/>
      <c r="AX2458" s="3"/>
      <c r="AY2458" s="3"/>
      <c r="AZ2458" s="3"/>
      <c r="BA2458" s="3"/>
      <c r="BB2458" s="3"/>
      <c r="BC2458" s="3"/>
      <c r="BD2458" s="3"/>
      <c r="BE2458" s="3"/>
      <c r="BF2458" s="3"/>
      <c r="BG2458" s="3"/>
      <c r="BH2458" s="3"/>
      <c r="BI2458" s="3"/>
      <c r="BJ2458" s="3"/>
      <c r="BK2458" s="3"/>
      <c r="BL2458" s="3"/>
      <c r="BM2458" s="3"/>
      <c r="BN2458" s="3"/>
      <c r="BO2458" s="3"/>
      <c r="BP2458" s="3"/>
      <c r="BQ2458" s="3"/>
      <c r="BR2458" s="3"/>
      <c r="BS2458" s="3"/>
      <c r="BT2458" s="3"/>
      <c r="BU2458" s="3"/>
      <c r="BV2458" s="3"/>
      <c r="BW2458" s="3"/>
      <c r="BX2458" s="3"/>
      <c r="BY2458" s="3"/>
      <c r="BZ2458" s="3"/>
      <c r="CA2458" s="3"/>
      <c r="CB2458" s="3"/>
      <c r="CC2458" s="3"/>
      <c r="CD2458" s="3"/>
      <c r="CE2458" s="3"/>
      <c r="CF2458" s="3"/>
      <c r="CG2458" s="3"/>
      <c r="CH2458" s="3"/>
      <c r="CI2458" s="3"/>
      <c r="CJ2458" s="3"/>
      <c r="CK2458" s="3"/>
    </row>
    <row r="2459" spans="1:89" s="2" customFormat="1">
      <c r="A2459" s="140"/>
      <c r="B2459" s="21"/>
      <c r="C2459" s="7"/>
      <c r="D2459" s="44"/>
      <c r="E2459" s="44"/>
      <c r="F2459" s="44"/>
      <c r="G2459" s="44"/>
      <c r="H2459" s="44"/>
      <c r="I2459" s="44"/>
      <c r="J2459" s="44"/>
      <c r="K2459" s="44"/>
      <c r="L2459" s="44"/>
      <c r="M2459" s="44"/>
      <c r="N2459" s="44"/>
      <c r="O2459" s="44"/>
      <c r="P2459" s="44"/>
      <c r="Q2459" s="44"/>
      <c r="R2459" s="44"/>
      <c r="S2459" s="28"/>
      <c r="T2459" s="28"/>
      <c r="U2459" s="28"/>
      <c r="V2459" s="28"/>
      <c r="W2459" s="28"/>
      <c r="X2459" s="28"/>
      <c r="Y2459" s="28"/>
      <c r="Z2459" s="28"/>
      <c r="AA2459" s="28"/>
      <c r="AB2459" s="27"/>
      <c r="AC2459" s="27"/>
      <c r="AD2459" s="27"/>
      <c r="AE2459" s="27"/>
      <c r="AF2459" s="27"/>
      <c r="AG2459" s="27"/>
      <c r="AH2459" s="27"/>
      <c r="AI2459" s="27"/>
      <c r="AJ2459" s="27"/>
      <c r="AK2459" s="27"/>
      <c r="AL2459" s="27"/>
      <c r="AM2459" s="27"/>
      <c r="AN2459" s="27"/>
      <c r="AO2459" s="27"/>
      <c r="AP2459" s="27"/>
      <c r="AQ2459" s="27"/>
      <c r="AR2459" s="27"/>
      <c r="AS2459" s="3"/>
      <c r="AT2459" s="3"/>
      <c r="AU2459" s="3"/>
      <c r="AV2459" s="3"/>
      <c r="AW2459" s="3"/>
      <c r="AX2459" s="3"/>
      <c r="AY2459" s="3"/>
      <c r="AZ2459" s="3"/>
      <c r="BA2459" s="3"/>
      <c r="BB2459" s="3"/>
      <c r="BC2459" s="3"/>
      <c r="BD2459" s="3"/>
      <c r="BE2459" s="3"/>
      <c r="BF2459" s="3"/>
      <c r="BG2459" s="3"/>
      <c r="BH2459" s="3"/>
      <c r="BI2459" s="3"/>
      <c r="BJ2459" s="3"/>
      <c r="BK2459" s="3"/>
      <c r="BL2459" s="3"/>
      <c r="BM2459" s="3"/>
      <c r="BN2459" s="3"/>
      <c r="BO2459" s="3"/>
      <c r="BP2459" s="3"/>
      <c r="BQ2459" s="3"/>
      <c r="BR2459" s="3"/>
      <c r="BS2459" s="3"/>
      <c r="BT2459" s="3"/>
      <c r="BU2459" s="3"/>
      <c r="BV2459" s="3"/>
      <c r="BW2459" s="3"/>
      <c r="BX2459" s="3"/>
      <c r="BY2459" s="3"/>
      <c r="BZ2459" s="3"/>
      <c r="CA2459" s="3"/>
      <c r="CB2459" s="3"/>
      <c r="CC2459" s="3"/>
      <c r="CD2459" s="3"/>
      <c r="CE2459" s="3"/>
      <c r="CF2459" s="3"/>
      <c r="CG2459" s="3"/>
      <c r="CH2459" s="3"/>
      <c r="CI2459" s="3"/>
      <c r="CJ2459" s="3"/>
      <c r="CK2459" s="3"/>
    </row>
    <row r="2460" spans="1:89" s="2" customFormat="1">
      <c r="A2460" s="140"/>
      <c r="B2460" s="21"/>
      <c r="C2460" s="7"/>
      <c r="D2460" s="44"/>
      <c r="E2460" s="44"/>
      <c r="F2460" s="44"/>
      <c r="G2460" s="44"/>
      <c r="H2460" s="44"/>
      <c r="I2460" s="44"/>
      <c r="J2460" s="44"/>
      <c r="K2460" s="44"/>
      <c r="L2460" s="44"/>
      <c r="M2460" s="44"/>
      <c r="N2460" s="44"/>
      <c r="O2460" s="44"/>
      <c r="P2460" s="44"/>
      <c r="Q2460" s="44"/>
      <c r="R2460" s="44"/>
      <c r="S2460" s="28"/>
      <c r="T2460" s="28"/>
      <c r="U2460" s="28"/>
      <c r="V2460" s="28"/>
      <c r="W2460" s="28"/>
      <c r="X2460" s="28"/>
      <c r="Y2460" s="28"/>
      <c r="Z2460" s="28"/>
      <c r="AA2460" s="28"/>
      <c r="AB2460" s="27"/>
      <c r="AC2460" s="27"/>
      <c r="AD2460" s="27"/>
      <c r="AE2460" s="27"/>
      <c r="AF2460" s="27"/>
      <c r="AG2460" s="27"/>
      <c r="AH2460" s="27"/>
      <c r="AI2460" s="27"/>
      <c r="AJ2460" s="27"/>
      <c r="AK2460" s="27"/>
      <c r="AL2460" s="27"/>
      <c r="AM2460" s="27"/>
      <c r="AN2460" s="27"/>
      <c r="AO2460" s="27"/>
      <c r="AP2460" s="27"/>
      <c r="AQ2460" s="27"/>
      <c r="AR2460" s="27"/>
      <c r="AS2460" s="3"/>
      <c r="AT2460" s="3"/>
      <c r="AU2460" s="3"/>
      <c r="AV2460" s="3"/>
      <c r="AW2460" s="3"/>
      <c r="AX2460" s="3"/>
      <c r="AY2460" s="3"/>
      <c r="AZ2460" s="3"/>
      <c r="BA2460" s="3"/>
      <c r="BB2460" s="3"/>
      <c r="BC2460" s="3"/>
      <c r="BD2460" s="3"/>
      <c r="BE2460" s="3"/>
      <c r="BF2460" s="3"/>
      <c r="BG2460" s="3"/>
      <c r="BH2460" s="3"/>
      <c r="BI2460" s="3"/>
      <c r="BJ2460" s="3"/>
      <c r="BK2460" s="3"/>
      <c r="BL2460" s="3"/>
      <c r="BM2460" s="3"/>
      <c r="BN2460" s="3"/>
      <c r="BO2460" s="3"/>
      <c r="BP2460" s="3"/>
      <c r="BQ2460" s="3"/>
      <c r="BR2460" s="3"/>
      <c r="BS2460" s="3"/>
      <c r="BT2460" s="3"/>
      <c r="BU2460" s="3"/>
      <c r="BV2460" s="3"/>
      <c r="BW2460" s="3"/>
      <c r="BX2460" s="3"/>
      <c r="BY2460" s="3"/>
      <c r="BZ2460" s="3"/>
      <c r="CA2460" s="3"/>
      <c r="CB2460" s="3"/>
      <c r="CC2460" s="3"/>
      <c r="CD2460" s="3"/>
      <c r="CE2460" s="3"/>
      <c r="CF2460" s="3"/>
      <c r="CG2460" s="3"/>
      <c r="CH2460" s="3"/>
      <c r="CI2460" s="3"/>
      <c r="CJ2460" s="3"/>
      <c r="CK2460" s="3"/>
    </row>
    <row r="2461" spans="1:89" s="2" customFormat="1">
      <c r="A2461" s="140"/>
      <c r="B2461" s="21"/>
      <c r="C2461" s="7"/>
      <c r="D2461" s="44"/>
      <c r="E2461" s="44"/>
      <c r="F2461" s="44"/>
      <c r="G2461" s="44"/>
      <c r="H2461" s="44"/>
      <c r="I2461" s="44"/>
      <c r="J2461" s="44"/>
      <c r="K2461" s="44"/>
      <c r="L2461" s="44"/>
      <c r="M2461" s="44"/>
      <c r="N2461" s="44"/>
      <c r="O2461" s="44"/>
      <c r="P2461" s="44"/>
      <c r="Q2461" s="44"/>
      <c r="R2461" s="44"/>
      <c r="S2461" s="28"/>
      <c r="T2461" s="28"/>
      <c r="U2461" s="28"/>
      <c r="V2461" s="28"/>
      <c r="W2461" s="28"/>
      <c r="X2461" s="28"/>
      <c r="Y2461" s="28"/>
      <c r="Z2461" s="28"/>
      <c r="AA2461" s="28"/>
      <c r="AB2461" s="27"/>
      <c r="AC2461" s="27"/>
      <c r="AD2461" s="27"/>
      <c r="AE2461" s="27"/>
      <c r="AF2461" s="27"/>
      <c r="AG2461" s="27"/>
      <c r="AH2461" s="27"/>
      <c r="AI2461" s="27"/>
      <c r="AJ2461" s="27"/>
      <c r="AK2461" s="27"/>
      <c r="AL2461" s="27"/>
      <c r="AM2461" s="27"/>
      <c r="AN2461" s="27"/>
      <c r="AO2461" s="27"/>
      <c r="AP2461" s="27"/>
      <c r="AQ2461" s="27"/>
      <c r="AR2461" s="27"/>
      <c r="AS2461" s="3"/>
      <c r="AT2461" s="3"/>
      <c r="AU2461" s="3"/>
      <c r="AV2461" s="3"/>
      <c r="AW2461" s="3"/>
      <c r="AX2461" s="3"/>
      <c r="AY2461" s="3"/>
      <c r="AZ2461" s="3"/>
      <c r="BA2461" s="3"/>
      <c r="BB2461" s="3"/>
      <c r="BC2461" s="3"/>
      <c r="BD2461" s="3"/>
      <c r="BE2461" s="3"/>
      <c r="BF2461" s="3"/>
      <c r="BG2461" s="3"/>
      <c r="BH2461" s="3"/>
      <c r="BI2461" s="3"/>
      <c r="BJ2461" s="3"/>
      <c r="BK2461" s="3"/>
      <c r="BL2461" s="3"/>
      <c r="BM2461" s="3"/>
      <c r="BN2461" s="3"/>
      <c r="BO2461" s="3"/>
      <c r="BP2461" s="3"/>
      <c r="BQ2461" s="3"/>
      <c r="BR2461" s="3"/>
      <c r="BS2461" s="3"/>
      <c r="BT2461" s="3"/>
      <c r="BU2461" s="3"/>
      <c r="BV2461" s="3"/>
      <c r="BW2461" s="3"/>
      <c r="BX2461" s="3"/>
      <c r="BY2461" s="3"/>
      <c r="BZ2461" s="3"/>
      <c r="CA2461" s="3"/>
      <c r="CB2461" s="3"/>
      <c r="CC2461" s="3"/>
      <c r="CD2461" s="3"/>
      <c r="CE2461" s="3"/>
      <c r="CF2461" s="3"/>
      <c r="CG2461" s="3"/>
      <c r="CH2461" s="3"/>
      <c r="CI2461" s="3"/>
      <c r="CJ2461" s="3"/>
      <c r="CK2461" s="3"/>
    </row>
    <row r="2462" spans="1:89" s="2" customFormat="1">
      <c r="A2462" s="140"/>
      <c r="B2462" s="21"/>
      <c r="C2462" s="7"/>
      <c r="D2462" s="44"/>
      <c r="E2462" s="44"/>
      <c r="F2462" s="44"/>
      <c r="G2462" s="44"/>
      <c r="H2462" s="44"/>
      <c r="I2462" s="44"/>
      <c r="J2462" s="44"/>
      <c r="K2462" s="44"/>
      <c r="L2462" s="44"/>
      <c r="M2462" s="44"/>
      <c r="N2462" s="44"/>
      <c r="O2462" s="44"/>
      <c r="P2462" s="44"/>
      <c r="Q2462" s="44"/>
      <c r="R2462" s="44"/>
      <c r="S2462" s="28"/>
      <c r="T2462" s="28"/>
      <c r="U2462" s="28"/>
      <c r="V2462" s="28"/>
      <c r="W2462" s="28"/>
      <c r="X2462" s="28"/>
      <c r="Y2462" s="28"/>
      <c r="Z2462" s="28"/>
      <c r="AA2462" s="28"/>
      <c r="AB2462" s="27"/>
      <c r="AC2462" s="27"/>
      <c r="AD2462" s="27"/>
      <c r="AE2462" s="27"/>
      <c r="AF2462" s="27"/>
      <c r="AG2462" s="27"/>
      <c r="AH2462" s="27"/>
      <c r="AI2462" s="27"/>
      <c r="AJ2462" s="27"/>
      <c r="AK2462" s="27"/>
      <c r="AL2462" s="27"/>
      <c r="AM2462" s="27"/>
      <c r="AN2462" s="27"/>
      <c r="AO2462" s="27"/>
      <c r="AP2462" s="27"/>
      <c r="AQ2462" s="27"/>
      <c r="AR2462" s="27"/>
      <c r="AS2462" s="3"/>
      <c r="AT2462" s="3"/>
      <c r="AU2462" s="3"/>
      <c r="AV2462" s="3"/>
      <c r="AW2462" s="3"/>
      <c r="AX2462" s="3"/>
      <c r="AY2462" s="3"/>
      <c r="AZ2462" s="3"/>
      <c r="BA2462" s="3"/>
      <c r="BB2462" s="3"/>
      <c r="BC2462" s="3"/>
      <c r="BD2462" s="3"/>
      <c r="BE2462" s="3"/>
      <c r="BF2462" s="3"/>
      <c r="BG2462" s="3"/>
      <c r="BH2462" s="3"/>
      <c r="BI2462" s="3"/>
      <c r="BJ2462" s="3"/>
      <c r="BK2462" s="3"/>
      <c r="BL2462" s="3"/>
      <c r="BM2462" s="3"/>
      <c r="BN2462" s="3"/>
      <c r="BO2462" s="3"/>
      <c r="BP2462" s="3"/>
      <c r="BQ2462" s="3"/>
      <c r="BR2462" s="3"/>
      <c r="BS2462" s="3"/>
      <c r="BT2462" s="3"/>
      <c r="BU2462" s="3"/>
      <c r="BV2462" s="3"/>
      <c r="BW2462" s="3"/>
      <c r="BX2462" s="3"/>
      <c r="BY2462" s="3"/>
      <c r="BZ2462" s="3"/>
      <c r="CA2462" s="3"/>
      <c r="CB2462" s="3"/>
      <c r="CC2462" s="3"/>
      <c r="CD2462" s="3"/>
      <c r="CE2462" s="3"/>
      <c r="CF2462" s="3"/>
      <c r="CG2462" s="3"/>
      <c r="CH2462" s="3"/>
      <c r="CI2462" s="3"/>
      <c r="CJ2462" s="3"/>
      <c r="CK2462" s="3"/>
    </row>
    <row r="2463" spans="1:89" s="2" customFormat="1">
      <c r="A2463" s="140"/>
      <c r="B2463" s="21"/>
      <c r="C2463" s="7"/>
      <c r="D2463" s="44"/>
      <c r="E2463" s="44"/>
      <c r="F2463" s="44"/>
      <c r="G2463" s="44"/>
      <c r="H2463" s="44"/>
      <c r="I2463" s="44"/>
      <c r="J2463" s="44"/>
      <c r="K2463" s="44"/>
      <c r="L2463" s="44"/>
      <c r="M2463" s="44"/>
      <c r="N2463" s="44"/>
      <c r="O2463" s="44"/>
      <c r="P2463" s="44"/>
      <c r="Q2463" s="44"/>
      <c r="R2463" s="44"/>
      <c r="S2463" s="28"/>
      <c r="T2463" s="28"/>
      <c r="U2463" s="28"/>
      <c r="V2463" s="28"/>
      <c r="W2463" s="28"/>
      <c r="X2463" s="28"/>
      <c r="Y2463" s="28"/>
      <c r="Z2463" s="28"/>
      <c r="AA2463" s="28"/>
      <c r="AB2463" s="27"/>
      <c r="AC2463" s="27"/>
      <c r="AD2463" s="27"/>
      <c r="AE2463" s="27"/>
      <c r="AF2463" s="27"/>
      <c r="AG2463" s="27"/>
      <c r="AH2463" s="27"/>
      <c r="AI2463" s="27"/>
      <c r="AJ2463" s="27"/>
      <c r="AK2463" s="27"/>
      <c r="AL2463" s="27"/>
      <c r="AM2463" s="27"/>
      <c r="AN2463" s="27"/>
      <c r="AO2463" s="27"/>
      <c r="AP2463" s="27"/>
      <c r="AQ2463" s="27"/>
      <c r="AR2463" s="27"/>
      <c r="AS2463" s="3"/>
      <c r="AT2463" s="3"/>
      <c r="AU2463" s="3"/>
      <c r="AV2463" s="3"/>
      <c r="AW2463" s="3"/>
      <c r="AX2463" s="3"/>
      <c r="AY2463" s="3"/>
      <c r="AZ2463" s="3"/>
      <c r="BA2463" s="3"/>
      <c r="BB2463" s="3"/>
      <c r="BC2463" s="3"/>
      <c r="BD2463" s="3"/>
      <c r="BE2463" s="3"/>
      <c r="BF2463" s="3"/>
      <c r="BG2463" s="3"/>
      <c r="BH2463" s="3"/>
      <c r="BI2463" s="3"/>
      <c r="BJ2463" s="3"/>
      <c r="BK2463" s="3"/>
      <c r="BL2463" s="3"/>
      <c r="BM2463" s="3"/>
      <c r="BN2463" s="3"/>
      <c r="BO2463" s="3"/>
      <c r="BP2463" s="3"/>
      <c r="BQ2463" s="3"/>
      <c r="BR2463" s="3"/>
      <c r="BS2463" s="3"/>
      <c r="BT2463" s="3"/>
      <c r="BU2463" s="3"/>
      <c r="BV2463" s="3"/>
      <c r="BW2463" s="3"/>
      <c r="BX2463" s="3"/>
      <c r="BY2463" s="3"/>
      <c r="BZ2463" s="3"/>
      <c r="CA2463" s="3"/>
      <c r="CB2463" s="3"/>
      <c r="CC2463" s="3"/>
      <c r="CD2463" s="3"/>
      <c r="CE2463" s="3"/>
      <c r="CF2463" s="3"/>
      <c r="CG2463" s="3"/>
      <c r="CH2463" s="3"/>
      <c r="CI2463" s="3"/>
      <c r="CJ2463" s="3"/>
      <c r="CK2463" s="3"/>
    </row>
    <row r="2464" spans="1:89" s="2" customFormat="1">
      <c r="A2464" s="140"/>
      <c r="B2464" s="21"/>
      <c r="C2464" s="7"/>
      <c r="D2464" s="44"/>
      <c r="E2464" s="44"/>
      <c r="F2464" s="44"/>
      <c r="G2464" s="44"/>
      <c r="H2464" s="44"/>
      <c r="I2464" s="44"/>
      <c r="J2464" s="44"/>
      <c r="K2464" s="44"/>
      <c r="L2464" s="44"/>
      <c r="M2464" s="44"/>
      <c r="N2464" s="44"/>
      <c r="O2464" s="44"/>
      <c r="P2464" s="44"/>
      <c r="Q2464" s="44"/>
      <c r="R2464" s="44"/>
      <c r="S2464" s="28"/>
      <c r="T2464" s="28"/>
      <c r="U2464" s="28"/>
      <c r="V2464" s="28"/>
      <c r="W2464" s="28"/>
      <c r="X2464" s="28"/>
      <c r="Y2464" s="28"/>
      <c r="Z2464" s="28"/>
      <c r="AA2464" s="28"/>
      <c r="AB2464" s="27"/>
      <c r="AC2464" s="27"/>
      <c r="AD2464" s="27"/>
      <c r="AE2464" s="27"/>
      <c r="AF2464" s="27"/>
      <c r="AG2464" s="27"/>
      <c r="AH2464" s="27"/>
      <c r="AI2464" s="27"/>
      <c r="AJ2464" s="27"/>
      <c r="AK2464" s="27"/>
      <c r="AL2464" s="27"/>
      <c r="AM2464" s="27"/>
      <c r="AN2464" s="27"/>
      <c r="AO2464" s="27"/>
      <c r="AP2464" s="27"/>
      <c r="AQ2464" s="27"/>
      <c r="AR2464" s="27"/>
      <c r="AS2464" s="3"/>
      <c r="AT2464" s="3"/>
      <c r="AU2464" s="3"/>
      <c r="AV2464" s="3"/>
      <c r="AW2464" s="3"/>
      <c r="AX2464" s="3"/>
      <c r="AY2464" s="3"/>
      <c r="AZ2464" s="3"/>
      <c r="BA2464" s="3"/>
      <c r="BB2464" s="3"/>
      <c r="BC2464" s="3"/>
      <c r="BD2464" s="3"/>
      <c r="BE2464" s="3"/>
      <c r="BF2464" s="3"/>
      <c r="BG2464" s="3"/>
      <c r="BH2464" s="3"/>
      <c r="BI2464" s="3"/>
      <c r="BJ2464" s="3"/>
      <c r="BK2464" s="3"/>
      <c r="BL2464" s="3"/>
      <c r="BM2464" s="3"/>
      <c r="BN2464" s="3"/>
      <c r="BO2464" s="3"/>
      <c r="BP2464" s="3"/>
      <c r="BQ2464" s="3"/>
      <c r="BR2464" s="3"/>
      <c r="BS2464" s="3"/>
      <c r="BT2464" s="3"/>
      <c r="BU2464" s="3"/>
      <c r="BV2464" s="3"/>
      <c r="BW2464" s="3"/>
      <c r="BX2464" s="3"/>
      <c r="BY2464" s="3"/>
      <c r="BZ2464" s="3"/>
      <c r="CA2464" s="3"/>
      <c r="CB2464" s="3"/>
      <c r="CC2464" s="3"/>
      <c r="CD2464" s="3"/>
      <c r="CE2464" s="3"/>
      <c r="CF2464" s="3"/>
      <c r="CG2464" s="3"/>
      <c r="CH2464" s="3"/>
      <c r="CI2464" s="3"/>
      <c r="CJ2464" s="3"/>
      <c r="CK2464" s="3"/>
    </row>
    <row r="2465" spans="1:89" s="2" customFormat="1">
      <c r="A2465" s="140"/>
      <c r="B2465" s="21"/>
      <c r="C2465" s="7"/>
      <c r="D2465" s="44"/>
      <c r="E2465" s="44"/>
      <c r="F2465" s="44"/>
      <c r="G2465" s="44"/>
      <c r="H2465" s="44"/>
      <c r="I2465" s="44"/>
      <c r="J2465" s="44"/>
      <c r="K2465" s="44"/>
      <c r="L2465" s="44"/>
      <c r="M2465" s="44"/>
      <c r="N2465" s="44"/>
      <c r="O2465" s="44"/>
      <c r="P2465" s="44"/>
      <c r="Q2465" s="44"/>
      <c r="R2465" s="44"/>
      <c r="S2465" s="28"/>
      <c r="T2465" s="28"/>
      <c r="U2465" s="28"/>
      <c r="V2465" s="28"/>
      <c r="W2465" s="28"/>
      <c r="X2465" s="28"/>
      <c r="Y2465" s="28"/>
      <c r="Z2465" s="28"/>
      <c r="AA2465" s="28"/>
      <c r="AB2465" s="27"/>
      <c r="AC2465" s="27"/>
      <c r="AD2465" s="27"/>
      <c r="AE2465" s="27"/>
      <c r="AF2465" s="27"/>
      <c r="AG2465" s="27"/>
      <c r="AH2465" s="27"/>
      <c r="AI2465" s="27"/>
      <c r="AJ2465" s="27"/>
      <c r="AK2465" s="27"/>
      <c r="AL2465" s="27"/>
      <c r="AM2465" s="27"/>
      <c r="AN2465" s="27"/>
      <c r="AO2465" s="27"/>
      <c r="AP2465" s="27"/>
      <c r="AQ2465" s="27"/>
      <c r="AR2465" s="27"/>
      <c r="AS2465" s="3"/>
      <c r="AT2465" s="3"/>
      <c r="AU2465" s="3"/>
      <c r="AV2465" s="3"/>
      <c r="AW2465" s="3"/>
      <c r="AX2465" s="3"/>
      <c r="AY2465" s="3"/>
      <c r="AZ2465" s="3"/>
      <c r="BA2465" s="3"/>
      <c r="BB2465" s="3"/>
      <c r="BC2465" s="3"/>
      <c r="BD2465" s="3"/>
      <c r="BE2465" s="3"/>
      <c r="BF2465" s="3"/>
      <c r="BG2465" s="3"/>
      <c r="BH2465" s="3"/>
      <c r="BI2465" s="3"/>
      <c r="BJ2465" s="3"/>
      <c r="BK2465" s="3"/>
      <c r="BL2465" s="3"/>
      <c r="BM2465" s="3"/>
      <c r="BN2465" s="3"/>
      <c r="BO2465" s="3"/>
      <c r="BP2465" s="3"/>
      <c r="BQ2465" s="3"/>
      <c r="BR2465" s="3"/>
      <c r="BS2465" s="3"/>
      <c r="BT2465" s="3"/>
      <c r="BU2465" s="3"/>
      <c r="BV2465" s="3"/>
      <c r="BW2465" s="3"/>
      <c r="BX2465" s="3"/>
      <c r="BY2465" s="3"/>
      <c r="BZ2465" s="3"/>
      <c r="CA2465" s="3"/>
      <c r="CB2465" s="3"/>
      <c r="CC2465" s="3"/>
      <c r="CD2465" s="3"/>
      <c r="CE2465" s="3"/>
      <c r="CF2465" s="3"/>
      <c r="CG2465" s="3"/>
      <c r="CH2465" s="3"/>
      <c r="CI2465" s="3"/>
      <c r="CJ2465" s="3"/>
      <c r="CK2465" s="3"/>
    </row>
    <row r="2466" spans="1:89" s="2" customFormat="1">
      <c r="A2466" s="140"/>
      <c r="B2466" s="21"/>
      <c r="C2466" s="7"/>
      <c r="D2466" s="44"/>
      <c r="E2466" s="44"/>
      <c r="F2466" s="44"/>
      <c r="G2466" s="44"/>
      <c r="H2466" s="44"/>
      <c r="I2466" s="44"/>
      <c r="J2466" s="44"/>
      <c r="K2466" s="44"/>
      <c r="L2466" s="44"/>
      <c r="M2466" s="44"/>
      <c r="N2466" s="44"/>
      <c r="O2466" s="44"/>
      <c r="P2466" s="44"/>
      <c r="Q2466" s="44"/>
      <c r="R2466" s="44"/>
      <c r="S2466" s="28"/>
      <c r="T2466" s="28"/>
      <c r="U2466" s="28"/>
      <c r="V2466" s="28"/>
      <c r="W2466" s="28"/>
      <c r="X2466" s="28"/>
      <c r="Y2466" s="28"/>
      <c r="Z2466" s="28"/>
      <c r="AA2466" s="28"/>
      <c r="AB2466" s="27"/>
      <c r="AC2466" s="27"/>
      <c r="AD2466" s="27"/>
      <c r="AE2466" s="27"/>
      <c r="AF2466" s="27"/>
      <c r="AG2466" s="27"/>
      <c r="AH2466" s="27"/>
      <c r="AI2466" s="27"/>
      <c r="AJ2466" s="27"/>
      <c r="AK2466" s="27"/>
      <c r="AL2466" s="27"/>
      <c r="AM2466" s="27"/>
      <c r="AN2466" s="27"/>
      <c r="AO2466" s="27"/>
      <c r="AP2466" s="27"/>
      <c r="AQ2466" s="27"/>
      <c r="AR2466" s="27"/>
      <c r="AS2466" s="3"/>
      <c r="AT2466" s="3"/>
      <c r="AU2466" s="3"/>
      <c r="AV2466" s="3"/>
      <c r="AW2466" s="3"/>
      <c r="AX2466" s="3"/>
      <c r="AY2466" s="3"/>
      <c r="AZ2466" s="3"/>
      <c r="BA2466" s="3"/>
      <c r="BB2466" s="3"/>
      <c r="BC2466" s="3"/>
      <c r="BD2466" s="3"/>
      <c r="BE2466" s="3"/>
      <c r="BF2466" s="3"/>
      <c r="BG2466" s="3"/>
      <c r="BH2466" s="3"/>
      <c r="BI2466" s="3"/>
      <c r="BJ2466" s="3"/>
      <c r="BK2466" s="3"/>
      <c r="BL2466" s="3"/>
      <c r="BM2466" s="3"/>
      <c r="BN2466" s="3"/>
      <c r="BO2466" s="3"/>
      <c r="BP2466" s="3"/>
      <c r="BQ2466" s="3"/>
      <c r="BR2466" s="3"/>
      <c r="BS2466" s="3"/>
      <c r="BT2466" s="3"/>
      <c r="BU2466" s="3"/>
      <c r="BV2466" s="3"/>
      <c r="BW2466" s="3"/>
      <c r="BX2466" s="3"/>
      <c r="BY2466" s="3"/>
      <c r="BZ2466" s="3"/>
      <c r="CA2466" s="3"/>
      <c r="CB2466" s="3"/>
      <c r="CC2466" s="3"/>
      <c r="CD2466" s="3"/>
      <c r="CE2466" s="3"/>
      <c r="CF2466" s="3"/>
      <c r="CG2466" s="3"/>
      <c r="CH2466" s="3"/>
      <c r="CI2466" s="3"/>
      <c r="CJ2466" s="3"/>
      <c r="CK2466" s="3"/>
    </row>
    <row r="2467" spans="1:89" s="2" customFormat="1">
      <c r="A2467" s="140"/>
      <c r="B2467" s="21"/>
      <c r="C2467" s="7"/>
      <c r="D2467" s="44"/>
      <c r="E2467" s="44"/>
      <c r="F2467" s="44"/>
      <c r="G2467" s="44"/>
      <c r="H2467" s="44"/>
      <c r="I2467" s="44"/>
      <c r="J2467" s="44"/>
      <c r="K2467" s="44"/>
      <c r="L2467" s="44"/>
      <c r="M2467" s="44"/>
      <c r="N2467" s="44"/>
      <c r="O2467" s="44"/>
      <c r="P2467" s="44"/>
      <c r="Q2467" s="44"/>
      <c r="R2467" s="44"/>
      <c r="S2467" s="28"/>
      <c r="T2467" s="28"/>
      <c r="U2467" s="28"/>
      <c r="V2467" s="28"/>
      <c r="W2467" s="28"/>
      <c r="X2467" s="28"/>
      <c r="Y2467" s="28"/>
      <c r="Z2467" s="28"/>
      <c r="AA2467" s="28"/>
      <c r="AB2467" s="27"/>
      <c r="AC2467" s="27"/>
      <c r="AD2467" s="27"/>
      <c r="AE2467" s="27"/>
      <c r="AF2467" s="27"/>
      <c r="AG2467" s="27"/>
      <c r="AH2467" s="27"/>
      <c r="AI2467" s="27"/>
      <c r="AJ2467" s="27"/>
      <c r="AK2467" s="27"/>
      <c r="AL2467" s="27"/>
      <c r="AM2467" s="27"/>
      <c r="AN2467" s="27"/>
      <c r="AO2467" s="27"/>
      <c r="AP2467" s="27"/>
      <c r="AQ2467" s="27"/>
      <c r="AR2467" s="27"/>
      <c r="AS2467" s="3"/>
      <c r="AT2467" s="3"/>
      <c r="AU2467" s="3"/>
      <c r="AV2467" s="3"/>
      <c r="AW2467" s="3"/>
      <c r="AX2467" s="3"/>
      <c r="AY2467" s="3"/>
      <c r="AZ2467" s="3"/>
      <c r="BA2467" s="3"/>
      <c r="BB2467" s="3"/>
      <c r="BC2467" s="3"/>
      <c r="BD2467" s="3"/>
      <c r="BE2467" s="3"/>
      <c r="BF2467" s="3"/>
      <c r="BG2467" s="3"/>
      <c r="BH2467" s="3"/>
      <c r="BI2467" s="3"/>
      <c r="BJ2467" s="3"/>
      <c r="BK2467" s="3"/>
      <c r="BL2467" s="3"/>
      <c r="BM2467" s="3"/>
      <c r="BN2467" s="3"/>
      <c r="BO2467" s="3"/>
      <c r="BP2467" s="3"/>
      <c r="BQ2467" s="3"/>
      <c r="BR2467" s="3"/>
      <c r="BS2467" s="3"/>
      <c r="BT2467" s="3"/>
      <c r="BU2467" s="3"/>
      <c r="BV2467" s="3"/>
      <c r="BW2467" s="3"/>
      <c r="BX2467" s="3"/>
      <c r="BY2467" s="3"/>
      <c r="BZ2467" s="3"/>
      <c r="CA2467" s="3"/>
      <c r="CB2467" s="3"/>
      <c r="CC2467" s="3"/>
      <c r="CD2467" s="3"/>
      <c r="CE2467" s="3"/>
      <c r="CF2467" s="3"/>
      <c r="CG2467" s="3"/>
      <c r="CH2467" s="3"/>
      <c r="CI2467" s="3"/>
      <c r="CJ2467" s="3"/>
      <c r="CK2467" s="3"/>
    </row>
    <row r="2468" spans="1:89" s="2" customFormat="1">
      <c r="A2468" s="140"/>
      <c r="B2468" s="21"/>
      <c r="C2468" s="7"/>
      <c r="D2468" s="44"/>
      <c r="E2468" s="44"/>
      <c r="F2468" s="44"/>
      <c r="G2468" s="44"/>
      <c r="H2468" s="44"/>
      <c r="I2468" s="44"/>
      <c r="J2468" s="44"/>
      <c r="K2468" s="44"/>
      <c r="L2468" s="44"/>
      <c r="M2468" s="44"/>
      <c r="N2468" s="44"/>
      <c r="O2468" s="44"/>
      <c r="P2468" s="44"/>
      <c r="Q2468" s="44"/>
      <c r="R2468" s="44"/>
      <c r="S2468" s="28"/>
      <c r="T2468" s="28"/>
      <c r="U2468" s="28"/>
      <c r="V2468" s="28"/>
      <c r="W2468" s="28"/>
      <c r="X2468" s="28"/>
      <c r="Y2468" s="28"/>
      <c r="Z2468" s="28"/>
      <c r="AA2468" s="28"/>
      <c r="AB2468" s="27"/>
      <c r="AC2468" s="27"/>
      <c r="AD2468" s="27"/>
      <c r="AE2468" s="27"/>
      <c r="AF2468" s="27"/>
      <c r="AG2468" s="27"/>
      <c r="AH2468" s="27"/>
      <c r="AI2468" s="27"/>
      <c r="AJ2468" s="27"/>
      <c r="AK2468" s="27"/>
      <c r="AL2468" s="27"/>
      <c r="AM2468" s="27"/>
      <c r="AN2468" s="27"/>
      <c r="AO2468" s="27"/>
      <c r="AP2468" s="27"/>
      <c r="AQ2468" s="27"/>
      <c r="AR2468" s="27"/>
      <c r="AS2468" s="3"/>
      <c r="AT2468" s="3"/>
      <c r="AU2468" s="3"/>
      <c r="AV2468" s="3"/>
      <c r="AW2468" s="3"/>
      <c r="AX2468" s="3"/>
      <c r="AY2468" s="3"/>
      <c r="AZ2468" s="3"/>
      <c r="BA2468" s="3"/>
      <c r="BB2468" s="3"/>
      <c r="BC2468" s="3"/>
      <c r="BD2468" s="3"/>
      <c r="BE2468" s="3"/>
      <c r="BF2468" s="3"/>
      <c r="BG2468" s="3"/>
      <c r="BH2468" s="3"/>
      <c r="BI2468" s="3"/>
      <c r="BJ2468" s="3"/>
      <c r="BK2468" s="3"/>
      <c r="BL2468" s="3"/>
      <c r="BM2468" s="3"/>
      <c r="BN2468" s="3"/>
      <c r="BO2468" s="3"/>
      <c r="BP2468" s="3"/>
      <c r="BQ2468" s="3"/>
      <c r="BR2468" s="3"/>
      <c r="BS2468" s="3"/>
      <c r="BT2468" s="3"/>
      <c r="BU2468" s="3"/>
      <c r="BV2468" s="3"/>
      <c r="BW2468" s="3"/>
      <c r="BX2468" s="3"/>
      <c r="BY2468" s="3"/>
      <c r="BZ2468" s="3"/>
      <c r="CA2468" s="3"/>
      <c r="CB2468" s="3"/>
      <c r="CC2468" s="3"/>
      <c r="CD2468" s="3"/>
      <c r="CE2468" s="3"/>
      <c r="CF2468" s="3"/>
      <c r="CG2468" s="3"/>
      <c r="CH2468" s="3"/>
      <c r="CI2468" s="3"/>
      <c r="CJ2468" s="3"/>
      <c r="CK2468" s="3"/>
    </row>
    <row r="2469" spans="1:89" s="2" customFormat="1">
      <c r="A2469" s="140"/>
      <c r="B2469" s="21"/>
      <c r="C2469" s="7"/>
      <c r="D2469" s="44"/>
      <c r="E2469" s="44"/>
      <c r="F2469" s="44"/>
      <c r="G2469" s="44"/>
      <c r="H2469" s="44"/>
      <c r="I2469" s="44"/>
      <c r="J2469" s="44"/>
      <c r="K2469" s="44"/>
      <c r="L2469" s="44"/>
      <c r="M2469" s="44"/>
      <c r="N2469" s="44"/>
      <c r="O2469" s="44"/>
      <c r="P2469" s="44"/>
      <c r="Q2469" s="44"/>
      <c r="R2469" s="44"/>
      <c r="S2469" s="28"/>
      <c r="T2469" s="28"/>
      <c r="U2469" s="28"/>
      <c r="V2469" s="28"/>
      <c r="W2469" s="28"/>
      <c r="X2469" s="28"/>
      <c r="Y2469" s="28"/>
      <c r="Z2469" s="28"/>
      <c r="AA2469" s="28"/>
      <c r="AB2469" s="27"/>
      <c r="AC2469" s="27"/>
      <c r="AD2469" s="27"/>
      <c r="AE2469" s="27"/>
      <c r="AF2469" s="27"/>
      <c r="AG2469" s="27"/>
      <c r="AH2469" s="27"/>
      <c r="AI2469" s="27"/>
      <c r="AJ2469" s="27"/>
      <c r="AK2469" s="27"/>
      <c r="AL2469" s="27"/>
      <c r="AM2469" s="27"/>
      <c r="AN2469" s="27"/>
      <c r="AO2469" s="27"/>
      <c r="AP2469" s="27"/>
      <c r="AQ2469" s="27"/>
      <c r="AR2469" s="27"/>
      <c r="AS2469" s="3"/>
      <c r="AT2469" s="3"/>
      <c r="AU2469" s="3"/>
      <c r="AV2469" s="3"/>
      <c r="AW2469" s="3"/>
      <c r="AX2469" s="3"/>
      <c r="AY2469" s="3"/>
      <c r="AZ2469" s="3"/>
      <c r="BA2469" s="3"/>
      <c r="BB2469" s="3"/>
      <c r="BC2469" s="3"/>
      <c r="BD2469" s="3"/>
      <c r="BE2469" s="3"/>
      <c r="BF2469" s="3"/>
      <c r="BG2469" s="3"/>
      <c r="BH2469" s="3"/>
      <c r="BI2469" s="3"/>
      <c r="BJ2469" s="3"/>
      <c r="BK2469" s="3"/>
      <c r="BL2469" s="3"/>
      <c r="BM2469" s="3"/>
      <c r="BN2469" s="3"/>
      <c r="BO2469" s="3"/>
      <c r="BP2469" s="3"/>
      <c r="BQ2469" s="3"/>
      <c r="BR2469" s="3"/>
      <c r="BS2469" s="3"/>
      <c r="BT2469" s="3"/>
      <c r="BU2469" s="3"/>
      <c r="BV2469" s="3"/>
      <c r="BW2469" s="3"/>
      <c r="BX2469" s="3"/>
      <c r="BY2469" s="3"/>
      <c r="BZ2469" s="3"/>
      <c r="CA2469" s="3"/>
      <c r="CB2469" s="3"/>
      <c r="CC2469" s="3"/>
      <c r="CD2469" s="3"/>
      <c r="CE2469" s="3"/>
      <c r="CF2469" s="3"/>
      <c r="CG2469" s="3"/>
      <c r="CH2469" s="3"/>
      <c r="CI2469" s="3"/>
      <c r="CJ2469" s="3"/>
      <c r="CK2469" s="3"/>
    </row>
    <row r="2470" spans="1:89" s="2" customFormat="1">
      <c r="A2470" s="140"/>
      <c r="B2470" s="21"/>
      <c r="C2470" s="7"/>
      <c r="D2470" s="44"/>
      <c r="E2470" s="44"/>
      <c r="F2470" s="44"/>
      <c r="G2470" s="44"/>
      <c r="H2470" s="44"/>
      <c r="I2470" s="44"/>
      <c r="J2470" s="44"/>
      <c r="K2470" s="44"/>
      <c r="L2470" s="44"/>
      <c r="M2470" s="44"/>
      <c r="N2470" s="44"/>
      <c r="O2470" s="44"/>
      <c r="P2470" s="44"/>
      <c r="Q2470" s="44"/>
      <c r="R2470" s="44"/>
      <c r="S2470" s="28"/>
      <c r="T2470" s="28"/>
      <c r="U2470" s="28"/>
      <c r="V2470" s="28"/>
      <c r="W2470" s="28"/>
      <c r="X2470" s="28"/>
      <c r="Y2470" s="28"/>
      <c r="Z2470" s="28"/>
      <c r="AA2470" s="28"/>
      <c r="AB2470" s="27"/>
      <c r="AC2470" s="27"/>
      <c r="AD2470" s="27"/>
      <c r="AE2470" s="27"/>
      <c r="AF2470" s="27"/>
      <c r="AG2470" s="27"/>
      <c r="AH2470" s="27"/>
      <c r="AI2470" s="27"/>
      <c r="AJ2470" s="27"/>
      <c r="AK2470" s="27"/>
      <c r="AL2470" s="27"/>
      <c r="AM2470" s="27"/>
      <c r="AN2470" s="27"/>
      <c r="AO2470" s="27"/>
      <c r="AP2470" s="27"/>
      <c r="AQ2470" s="27"/>
      <c r="AR2470" s="27"/>
      <c r="AS2470" s="3"/>
      <c r="AT2470" s="3"/>
      <c r="AU2470" s="3"/>
      <c r="AV2470" s="3"/>
      <c r="AW2470" s="3"/>
      <c r="AX2470" s="3"/>
      <c r="AY2470" s="3"/>
      <c r="AZ2470" s="3"/>
      <c r="BA2470" s="3"/>
      <c r="BB2470" s="3"/>
      <c r="BC2470" s="3"/>
      <c r="BD2470" s="3"/>
      <c r="BE2470" s="3"/>
      <c r="BF2470" s="3"/>
      <c r="BG2470" s="3"/>
      <c r="BH2470" s="3"/>
      <c r="BI2470" s="3"/>
      <c r="BJ2470" s="3"/>
      <c r="BK2470" s="3"/>
      <c r="BL2470" s="3"/>
      <c r="BM2470" s="3"/>
      <c r="BN2470" s="3"/>
      <c r="BO2470" s="3"/>
      <c r="BP2470" s="3"/>
      <c r="BQ2470" s="3"/>
      <c r="BR2470" s="3"/>
      <c r="BS2470" s="3"/>
      <c r="BT2470" s="3"/>
      <c r="BU2470" s="3"/>
      <c r="BV2470" s="3"/>
      <c r="BW2470" s="3"/>
      <c r="BX2470" s="3"/>
      <c r="BY2470" s="3"/>
      <c r="BZ2470" s="3"/>
      <c r="CA2470" s="3"/>
      <c r="CB2470" s="3"/>
      <c r="CC2470" s="3"/>
      <c r="CD2470" s="3"/>
      <c r="CE2470" s="3"/>
      <c r="CF2470" s="3"/>
      <c r="CG2470" s="3"/>
      <c r="CH2470" s="3"/>
      <c r="CI2470" s="3"/>
      <c r="CJ2470" s="3"/>
      <c r="CK2470" s="3"/>
    </row>
    <row r="2471" spans="1:89" s="2" customFormat="1">
      <c r="A2471" s="140"/>
      <c r="B2471" s="21"/>
      <c r="C2471" s="7"/>
      <c r="D2471" s="44"/>
      <c r="E2471" s="44"/>
      <c r="F2471" s="44"/>
      <c r="G2471" s="44"/>
      <c r="H2471" s="44"/>
      <c r="I2471" s="44"/>
      <c r="J2471" s="44"/>
      <c r="K2471" s="44"/>
      <c r="L2471" s="44"/>
      <c r="M2471" s="44"/>
      <c r="N2471" s="44"/>
      <c r="O2471" s="44"/>
      <c r="P2471" s="44"/>
      <c r="Q2471" s="44"/>
      <c r="R2471" s="44"/>
      <c r="S2471" s="28"/>
      <c r="T2471" s="28"/>
      <c r="U2471" s="28"/>
      <c r="V2471" s="28"/>
      <c r="W2471" s="28"/>
      <c r="X2471" s="28"/>
      <c r="Y2471" s="28"/>
      <c r="Z2471" s="28"/>
      <c r="AA2471" s="28"/>
      <c r="AB2471" s="27"/>
      <c r="AC2471" s="27"/>
      <c r="AD2471" s="27"/>
      <c r="AE2471" s="27"/>
      <c r="AF2471" s="27"/>
      <c r="AG2471" s="27"/>
      <c r="AH2471" s="27"/>
      <c r="AI2471" s="27"/>
      <c r="AJ2471" s="27"/>
      <c r="AK2471" s="27"/>
      <c r="AL2471" s="27"/>
      <c r="AM2471" s="27"/>
      <c r="AN2471" s="27"/>
      <c r="AO2471" s="27"/>
      <c r="AP2471" s="27"/>
      <c r="AQ2471" s="27"/>
      <c r="AR2471" s="27"/>
      <c r="AS2471" s="3"/>
      <c r="AT2471" s="3"/>
      <c r="AU2471" s="3"/>
      <c r="AV2471" s="3"/>
      <c r="AW2471" s="3"/>
      <c r="AX2471" s="3"/>
      <c r="AY2471" s="3"/>
      <c r="AZ2471" s="3"/>
      <c r="BA2471" s="3"/>
      <c r="BB2471" s="3"/>
      <c r="BC2471" s="3"/>
      <c r="BD2471" s="3"/>
      <c r="BE2471" s="3"/>
      <c r="BF2471" s="3"/>
      <c r="BG2471" s="3"/>
      <c r="BH2471" s="3"/>
      <c r="BI2471" s="3"/>
      <c r="BJ2471" s="3"/>
      <c r="BK2471" s="3"/>
      <c r="BL2471" s="3"/>
      <c r="BM2471" s="3"/>
      <c r="BN2471" s="3"/>
      <c r="BO2471" s="3"/>
      <c r="BP2471" s="3"/>
      <c r="BQ2471" s="3"/>
      <c r="BR2471" s="3"/>
      <c r="BS2471" s="3"/>
      <c r="BT2471" s="3"/>
      <c r="BU2471" s="3"/>
      <c r="BV2471" s="3"/>
      <c r="BW2471" s="3"/>
      <c r="BX2471" s="3"/>
      <c r="BY2471" s="3"/>
      <c r="BZ2471" s="3"/>
      <c r="CA2471" s="3"/>
      <c r="CB2471" s="3"/>
      <c r="CC2471" s="3"/>
      <c r="CD2471" s="3"/>
      <c r="CE2471" s="3"/>
      <c r="CF2471" s="3"/>
      <c r="CG2471" s="3"/>
      <c r="CH2471" s="3"/>
      <c r="CI2471" s="3"/>
      <c r="CJ2471" s="3"/>
      <c r="CK2471" s="3"/>
    </row>
    <row r="2472" spans="1:89" s="2" customFormat="1">
      <c r="A2472" s="140"/>
      <c r="B2472" s="21"/>
      <c r="C2472" s="7"/>
      <c r="D2472" s="44"/>
      <c r="E2472" s="44"/>
      <c r="F2472" s="44"/>
      <c r="G2472" s="44"/>
      <c r="H2472" s="44"/>
      <c r="I2472" s="44"/>
      <c r="J2472" s="44"/>
      <c r="K2472" s="44"/>
      <c r="L2472" s="44"/>
      <c r="M2472" s="44"/>
      <c r="N2472" s="44"/>
      <c r="O2472" s="44"/>
      <c r="P2472" s="44"/>
      <c r="Q2472" s="44"/>
      <c r="R2472" s="44"/>
      <c r="S2472" s="28"/>
      <c r="T2472" s="28"/>
      <c r="U2472" s="28"/>
      <c r="V2472" s="28"/>
      <c r="W2472" s="28"/>
      <c r="X2472" s="28"/>
      <c r="Y2472" s="28"/>
      <c r="Z2472" s="28"/>
      <c r="AA2472" s="28"/>
      <c r="AB2472" s="27"/>
      <c r="AC2472" s="27"/>
      <c r="AD2472" s="27"/>
      <c r="AE2472" s="27"/>
      <c r="AF2472" s="27"/>
      <c r="AG2472" s="27"/>
      <c r="AH2472" s="27"/>
      <c r="AI2472" s="27"/>
      <c r="AJ2472" s="27"/>
      <c r="AK2472" s="27"/>
      <c r="AL2472" s="27"/>
      <c r="AM2472" s="27"/>
      <c r="AN2472" s="27"/>
      <c r="AO2472" s="27"/>
      <c r="AP2472" s="27"/>
      <c r="AQ2472" s="27"/>
      <c r="AR2472" s="27"/>
      <c r="AS2472" s="3"/>
      <c r="AT2472" s="3"/>
      <c r="AU2472" s="3"/>
      <c r="AV2472" s="3"/>
      <c r="AW2472" s="3"/>
      <c r="AX2472" s="3"/>
      <c r="AY2472" s="3"/>
      <c r="AZ2472" s="3"/>
      <c r="BA2472" s="3"/>
      <c r="BB2472" s="3"/>
      <c r="BC2472" s="3"/>
      <c r="BD2472" s="3"/>
      <c r="BE2472" s="3"/>
      <c r="BF2472" s="3"/>
      <c r="BG2472" s="3"/>
      <c r="BH2472" s="3"/>
      <c r="BI2472" s="3"/>
      <c r="BJ2472" s="3"/>
      <c r="BK2472" s="3"/>
      <c r="BL2472" s="3"/>
      <c r="BM2472" s="3"/>
      <c r="BN2472" s="3"/>
      <c r="BO2472" s="3"/>
      <c r="BP2472" s="3"/>
      <c r="BQ2472" s="3"/>
      <c r="BR2472" s="3"/>
      <c r="BS2472" s="3"/>
      <c r="BT2472" s="3"/>
      <c r="BU2472" s="3"/>
      <c r="BV2472" s="3"/>
      <c r="BW2472" s="3"/>
      <c r="BX2472" s="3"/>
      <c r="BY2472" s="3"/>
      <c r="BZ2472" s="3"/>
      <c r="CA2472" s="3"/>
      <c r="CB2472" s="3"/>
      <c r="CC2472" s="3"/>
      <c r="CD2472" s="3"/>
      <c r="CE2472" s="3"/>
      <c r="CF2472" s="3"/>
      <c r="CG2472" s="3"/>
      <c r="CH2472" s="3"/>
      <c r="CI2472" s="3"/>
      <c r="CJ2472" s="3"/>
      <c r="CK2472" s="3"/>
    </row>
    <row r="2473" spans="1:89" s="2" customFormat="1">
      <c r="A2473" s="140"/>
      <c r="B2473" s="21"/>
      <c r="C2473" s="7"/>
      <c r="D2473" s="44"/>
      <c r="E2473" s="44"/>
      <c r="F2473" s="44"/>
      <c r="G2473" s="44"/>
      <c r="H2473" s="44"/>
      <c r="I2473" s="44"/>
      <c r="J2473" s="44"/>
      <c r="K2473" s="44"/>
      <c r="L2473" s="44"/>
      <c r="M2473" s="44"/>
      <c r="N2473" s="44"/>
      <c r="O2473" s="44"/>
      <c r="P2473" s="44"/>
      <c r="Q2473" s="44"/>
      <c r="R2473" s="44"/>
      <c r="S2473" s="28"/>
      <c r="T2473" s="28"/>
      <c r="U2473" s="28"/>
      <c r="V2473" s="28"/>
      <c r="W2473" s="28"/>
      <c r="X2473" s="28"/>
      <c r="Y2473" s="28"/>
      <c r="Z2473" s="28"/>
      <c r="AA2473" s="28"/>
      <c r="AB2473" s="27"/>
      <c r="AC2473" s="27"/>
      <c r="AD2473" s="27"/>
      <c r="AE2473" s="27"/>
      <c r="AF2473" s="27"/>
      <c r="AG2473" s="27"/>
      <c r="AH2473" s="27"/>
      <c r="AI2473" s="27"/>
      <c r="AJ2473" s="27"/>
      <c r="AK2473" s="27"/>
      <c r="AL2473" s="27"/>
      <c r="AM2473" s="27"/>
      <c r="AN2473" s="27"/>
      <c r="AO2473" s="27"/>
      <c r="AP2473" s="27"/>
      <c r="AQ2473" s="27"/>
      <c r="AR2473" s="27"/>
      <c r="AS2473" s="3"/>
      <c r="AT2473" s="3"/>
      <c r="AU2473" s="3"/>
      <c r="AV2473" s="3"/>
      <c r="AW2473" s="3"/>
      <c r="AX2473" s="3"/>
      <c r="AY2473" s="3"/>
      <c r="AZ2473" s="3"/>
      <c r="BA2473" s="3"/>
      <c r="BB2473" s="3"/>
      <c r="BC2473" s="3"/>
      <c r="BD2473" s="3"/>
      <c r="BE2473" s="3"/>
      <c r="BF2473" s="3"/>
      <c r="BG2473" s="3"/>
      <c r="BH2473" s="3"/>
      <c r="BI2473" s="3"/>
      <c r="BJ2473" s="3"/>
      <c r="BK2473" s="3"/>
      <c r="BL2473" s="3"/>
      <c r="BM2473" s="3"/>
      <c r="BN2473" s="3"/>
      <c r="BO2473" s="3"/>
      <c r="BP2473" s="3"/>
      <c r="BQ2473" s="3"/>
      <c r="BR2473" s="3"/>
      <c r="BS2473" s="3"/>
      <c r="BT2473" s="3"/>
      <c r="BU2473" s="3"/>
      <c r="BV2473" s="3"/>
      <c r="BW2473" s="3"/>
      <c r="BX2473" s="3"/>
      <c r="BY2473" s="3"/>
      <c r="BZ2473" s="3"/>
      <c r="CA2473" s="3"/>
      <c r="CB2473" s="3"/>
      <c r="CC2473" s="3"/>
      <c r="CD2473" s="3"/>
      <c r="CE2473" s="3"/>
      <c r="CF2473" s="3"/>
      <c r="CG2473" s="3"/>
      <c r="CH2473" s="3"/>
      <c r="CI2473" s="3"/>
      <c r="CJ2473" s="3"/>
      <c r="CK2473" s="3"/>
    </row>
    <row r="2474" spans="1:89" s="2" customFormat="1">
      <c r="A2474" s="140"/>
      <c r="B2474" s="21"/>
      <c r="C2474" s="7"/>
      <c r="D2474" s="44"/>
      <c r="E2474" s="44"/>
      <c r="F2474" s="44"/>
      <c r="G2474" s="44"/>
      <c r="H2474" s="44"/>
      <c r="I2474" s="44"/>
      <c r="J2474" s="44"/>
      <c r="K2474" s="44"/>
      <c r="L2474" s="44"/>
      <c r="M2474" s="44"/>
      <c r="N2474" s="44"/>
      <c r="O2474" s="44"/>
      <c r="P2474" s="44"/>
      <c r="Q2474" s="44"/>
      <c r="R2474" s="44"/>
      <c r="S2474" s="28"/>
      <c r="T2474" s="28"/>
      <c r="U2474" s="28"/>
      <c r="V2474" s="28"/>
      <c r="W2474" s="28"/>
      <c r="X2474" s="28"/>
      <c r="Y2474" s="28"/>
      <c r="Z2474" s="28"/>
      <c r="AA2474" s="28"/>
      <c r="AB2474" s="27"/>
      <c r="AC2474" s="27"/>
      <c r="AD2474" s="27"/>
      <c r="AE2474" s="27"/>
      <c r="AF2474" s="27"/>
      <c r="AG2474" s="27"/>
      <c r="AH2474" s="27"/>
      <c r="AI2474" s="27"/>
      <c r="AJ2474" s="27"/>
      <c r="AK2474" s="27"/>
      <c r="AL2474" s="27"/>
      <c r="AM2474" s="27"/>
      <c r="AN2474" s="27"/>
      <c r="AO2474" s="27"/>
      <c r="AP2474" s="27"/>
      <c r="AQ2474" s="27"/>
      <c r="AR2474" s="27"/>
      <c r="AS2474" s="3"/>
      <c r="AT2474" s="3"/>
      <c r="AU2474" s="3"/>
      <c r="AV2474" s="3"/>
      <c r="AW2474" s="3"/>
      <c r="AX2474" s="3"/>
      <c r="AY2474" s="3"/>
      <c r="AZ2474" s="3"/>
      <c r="BA2474" s="3"/>
      <c r="BB2474" s="3"/>
      <c r="BC2474" s="3"/>
      <c r="BD2474" s="3"/>
      <c r="BE2474" s="3"/>
      <c r="BF2474" s="3"/>
      <c r="BG2474" s="3"/>
      <c r="BH2474" s="3"/>
      <c r="BI2474" s="3"/>
      <c r="BJ2474" s="3"/>
      <c r="BK2474" s="3"/>
      <c r="BL2474" s="3"/>
      <c r="BM2474" s="3"/>
      <c r="BN2474" s="3"/>
      <c r="BO2474" s="3"/>
      <c r="BP2474" s="3"/>
      <c r="BQ2474" s="3"/>
      <c r="BR2474" s="3"/>
      <c r="BS2474" s="3"/>
      <c r="BT2474" s="3"/>
      <c r="BU2474" s="3"/>
      <c r="BV2474" s="3"/>
      <c r="BW2474" s="3"/>
      <c r="BX2474" s="3"/>
      <c r="BY2474" s="3"/>
      <c r="BZ2474" s="3"/>
      <c r="CA2474" s="3"/>
      <c r="CB2474" s="3"/>
      <c r="CC2474" s="3"/>
      <c r="CD2474" s="3"/>
      <c r="CE2474" s="3"/>
      <c r="CF2474" s="3"/>
      <c r="CG2474" s="3"/>
      <c r="CH2474" s="3"/>
      <c r="CI2474" s="3"/>
      <c r="CJ2474" s="3"/>
      <c r="CK2474" s="3"/>
    </row>
    <row r="2475" spans="1:89" s="2" customFormat="1">
      <c r="A2475" s="140"/>
      <c r="B2475" s="21"/>
      <c r="C2475" s="7"/>
      <c r="D2475" s="44"/>
      <c r="E2475" s="44"/>
      <c r="F2475" s="44"/>
      <c r="G2475" s="44"/>
      <c r="H2475" s="44"/>
      <c r="I2475" s="44"/>
      <c r="J2475" s="44"/>
      <c r="K2475" s="44"/>
      <c r="L2475" s="44"/>
      <c r="M2475" s="44"/>
      <c r="N2475" s="44"/>
      <c r="O2475" s="44"/>
      <c r="P2475" s="44"/>
      <c r="Q2475" s="44"/>
      <c r="R2475" s="44"/>
      <c r="S2475" s="28"/>
      <c r="T2475" s="28"/>
      <c r="U2475" s="28"/>
      <c r="V2475" s="28"/>
      <c r="W2475" s="28"/>
      <c r="X2475" s="28"/>
      <c r="Y2475" s="28"/>
      <c r="Z2475" s="28"/>
      <c r="AA2475" s="28"/>
      <c r="AB2475" s="27"/>
      <c r="AC2475" s="27"/>
      <c r="AD2475" s="27"/>
      <c r="AE2475" s="27"/>
      <c r="AF2475" s="27"/>
      <c r="AG2475" s="27"/>
      <c r="AH2475" s="27"/>
      <c r="AI2475" s="27"/>
      <c r="AJ2475" s="27"/>
      <c r="AK2475" s="27"/>
      <c r="AL2475" s="27"/>
      <c r="AM2475" s="27"/>
      <c r="AN2475" s="27"/>
      <c r="AO2475" s="27"/>
      <c r="AP2475" s="27"/>
      <c r="AQ2475" s="27"/>
      <c r="AR2475" s="27"/>
      <c r="AS2475" s="3"/>
      <c r="AT2475" s="3"/>
      <c r="AU2475" s="3"/>
      <c r="AV2475" s="3"/>
      <c r="AW2475" s="3"/>
      <c r="AX2475" s="3"/>
      <c r="AY2475" s="3"/>
      <c r="AZ2475" s="3"/>
      <c r="BA2475" s="3"/>
      <c r="BB2475" s="3"/>
      <c r="BC2475" s="3"/>
      <c r="BD2475" s="3"/>
      <c r="BE2475" s="3"/>
      <c r="BF2475" s="3"/>
      <c r="BG2475" s="3"/>
      <c r="BH2475" s="3"/>
      <c r="BI2475" s="3"/>
      <c r="BJ2475" s="3"/>
      <c r="BK2475" s="3"/>
      <c r="BL2475" s="3"/>
      <c r="BM2475" s="3"/>
      <c r="BN2475" s="3"/>
      <c r="BO2475" s="3"/>
      <c r="BP2475" s="3"/>
      <c r="BQ2475" s="3"/>
      <c r="BR2475" s="3"/>
      <c r="BS2475" s="3"/>
      <c r="BT2475" s="3"/>
      <c r="BU2475" s="3"/>
      <c r="BV2475" s="3"/>
      <c r="BW2475" s="3"/>
      <c r="BX2475" s="3"/>
      <c r="BY2475" s="3"/>
      <c r="BZ2475" s="3"/>
      <c r="CA2475" s="3"/>
      <c r="CB2475" s="3"/>
      <c r="CC2475" s="3"/>
      <c r="CD2475" s="3"/>
      <c r="CE2475" s="3"/>
      <c r="CF2475" s="3"/>
      <c r="CG2475" s="3"/>
      <c r="CH2475" s="3"/>
      <c r="CI2475" s="3"/>
      <c r="CJ2475" s="3"/>
      <c r="CK2475" s="3"/>
    </row>
    <row r="2476" spans="1:89" s="2" customFormat="1">
      <c r="A2476" s="140"/>
      <c r="B2476" s="21"/>
      <c r="C2476" s="7"/>
      <c r="D2476" s="44"/>
      <c r="E2476" s="44"/>
      <c r="F2476" s="44"/>
      <c r="G2476" s="44"/>
      <c r="H2476" s="44"/>
      <c r="I2476" s="44"/>
      <c r="J2476" s="44"/>
      <c r="K2476" s="44"/>
      <c r="L2476" s="44"/>
      <c r="M2476" s="44"/>
      <c r="N2476" s="44"/>
      <c r="O2476" s="44"/>
      <c r="P2476" s="44"/>
      <c r="Q2476" s="44"/>
      <c r="R2476" s="44"/>
      <c r="S2476" s="28"/>
      <c r="T2476" s="28"/>
      <c r="U2476" s="28"/>
      <c r="V2476" s="28"/>
      <c r="W2476" s="28"/>
      <c r="X2476" s="28"/>
      <c r="Y2476" s="28"/>
      <c r="Z2476" s="28"/>
      <c r="AA2476" s="28"/>
      <c r="AB2476" s="27"/>
      <c r="AC2476" s="27"/>
      <c r="AD2476" s="27"/>
      <c r="AE2476" s="27"/>
      <c r="AF2476" s="27"/>
      <c r="AG2476" s="27"/>
      <c r="AH2476" s="27"/>
      <c r="AI2476" s="27"/>
      <c r="AJ2476" s="27"/>
      <c r="AK2476" s="27"/>
      <c r="AL2476" s="27"/>
      <c r="AM2476" s="27"/>
      <c r="AN2476" s="27"/>
      <c r="AO2476" s="27"/>
      <c r="AP2476" s="27"/>
      <c r="AQ2476" s="27"/>
      <c r="AR2476" s="27"/>
      <c r="AS2476" s="3"/>
      <c r="AT2476" s="3"/>
      <c r="AU2476" s="3"/>
      <c r="AV2476" s="3"/>
      <c r="AW2476" s="3"/>
      <c r="AX2476" s="3"/>
      <c r="AY2476" s="3"/>
      <c r="AZ2476" s="3"/>
      <c r="BA2476" s="3"/>
      <c r="BB2476" s="3"/>
      <c r="BC2476" s="3"/>
      <c r="BD2476" s="3"/>
      <c r="BE2476" s="3"/>
      <c r="BF2476" s="3"/>
      <c r="BG2476" s="3"/>
      <c r="BH2476" s="3"/>
      <c r="BI2476" s="3"/>
      <c r="BJ2476" s="3"/>
      <c r="BK2476" s="3"/>
      <c r="BL2476" s="3"/>
      <c r="BM2476" s="3"/>
      <c r="BN2476" s="3"/>
      <c r="BO2476" s="3"/>
      <c r="BP2476" s="3"/>
      <c r="BQ2476" s="3"/>
      <c r="BR2476" s="3"/>
      <c r="BS2476" s="3"/>
      <c r="BT2476" s="3"/>
      <c r="BU2476" s="3"/>
      <c r="BV2476" s="3"/>
      <c r="BW2476" s="3"/>
      <c r="BX2476" s="3"/>
      <c r="BY2476" s="3"/>
      <c r="BZ2476" s="3"/>
      <c r="CA2476" s="3"/>
      <c r="CB2476" s="3"/>
      <c r="CC2476" s="3"/>
      <c r="CD2476" s="3"/>
      <c r="CE2476" s="3"/>
      <c r="CF2476" s="3"/>
      <c r="CG2476" s="3"/>
      <c r="CH2476" s="3"/>
      <c r="CI2476" s="3"/>
      <c r="CJ2476" s="3"/>
      <c r="CK2476" s="3"/>
    </row>
    <row r="2477" spans="1:89" s="2" customFormat="1">
      <c r="A2477" s="140"/>
      <c r="B2477" s="21"/>
      <c r="C2477" s="7"/>
      <c r="D2477" s="44"/>
      <c r="E2477" s="44"/>
      <c r="F2477" s="44"/>
      <c r="G2477" s="44"/>
      <c r="H2477" s="44"/>
      <c r="I2477" s="44"/>
      <c r="J2477" s="44"/>
      <c r="K2477" s="44"/>
      <c r="L2477" s="44"/>
      <c r="M2477" s="44"/>
      <c r="N2477" s="44"/>
      <c r="O2477" s="44"/>
      <c r="P2477" s="44"/>
      <c r="Q2477" s="44"/>
      <c r="R2477" s="44"/>
      <c r="S2477" s="28"/>
      <c r="T2477" s="28"/>
      <c r="U2477" s="28"/>
      <c r="V2477" s="28"/>
      <c r="W2477" s="28"/>
      <c r="X2477" s="28"/>
      <c r="Y2477" s="28"/>
      <c r="Z2477" s="28"/>
      <c r="AA2477" s="28"/>
      <c r="AB2477" s="27"/>
      <c r="AC2477" s="27"/>
      <c r="AD2477" s="27"/>
      <c r="AE2477" s="27"/>
      <c r="AF2477" s="27"/>
      <c r="AG2477" s="27"/>
      <c r="AH2477" s="27"/>
      <c r="AI2477" s="27"/>
      <c r="AJ2477" s="27"/>
      <c r="AK2477" s="27"/>
      <c r="AL2477" s="27"/>
      <c r="AM2477" s="27"/>
      <c r="AN2477" s="27"/>
      <c r="AO2477" s="27"/>
      <c r="AP2477" s="27"/>
      <c r="AQ2477" s="27"/>
      <c r="AR2477" s="27"/>
      <c r="AS2477" s="3"/>
      <c r="AT2477" s="3"/>
      <c r="AU2477" s="3"/>
      <c r="AV2477" s="3"/>
      <c r="AW2477" s="3"/>
      <c r="AX2477" s="3"/>
      <c r="AY2477" s="3"/>
      <c r="AZ2477" s="3"/>
      <c r="BA2477" s="3"/>
      <c r="BB2477" s="3"/>
      <c r="BC2477" s="3"/>
      <c r="BD2477" s="3"/>
      <c r="BE2477" s="3"/>
      <c r="BF2477" s="3"/>
      <c r="BG2477" s="3"/>
      <c r="BH2477" s="3"/>
      <c r="BI2477" s="3"/>
      <c r="BJ2477" s="3"/>
      <c r="BK2477" s="3"/>
      <c r="BL2477" s="3"/>
      <c r="BM2477" s="3"/>
      <c r="BN2477" s="3"/>
      <c r="BO2477" s="3"/>
      <c r="BP2477" s="3"/>
      <c r="BQ2477" s="3"/>
      <c r="BR2477" s="3"/>
      <c r="BS2477" s="3"/>
      <c r="BT2477" s="3"/>
      <c r="BU2477" s="3"/>
      <c r="BV2477" s="3"/>
      <c r="BW2477" s="3"/>
      <c r="BX2477" s="3"/>
      <c r="BY2477" s="3"/>
      <c r="BZ2477" s="3"/>
      <c r="CA2477" s="3"/>
      <c r="CB2477" s="3"/>
      <c r="CC2477" s="3"/>
      <c r="CD2477" s="3"/>
      <c r="CE2477" s="3"/>
      <c r="CF2477" s="3"/>
      <c r="CG2477" s="3"/>
      <c r="CH2477" s="3"/>
      <c r="CI2477" s="3"/>
      <c r="CJ2477" s="3"/>
      <c r="CK2477" s="3"/>
    </row>
    <row r="2478" spans="1:89" s="2" customFormat="1">
      <c r="A2478" s="140"/>
      <c r="B2478" s="21"/>
      <c r="C2478" s="7"/>
      <c r="D2478" s="44"/>
      <c r="E2478" s="44"/>
      <c r="F2478" s="44"/>
      <c r="G2478" s="44"/>
      <c r="H2478" s="44"/>
      <c r="I2478" s="44"/>
      <c r="J2478" s="44"/>
      <c r="K2478" s="44"/>
      <c r="L2478" s="44"/>
      <c r="M2478" s="44"/>
      <c r="N2478" s="44"/>
      <c r="O2478" s="44"/>
      <c r="P2478" s="44"/>
      <c r="Q2478" s="44"/>
      <c r="R2478" s="44"/>
      <c r="S2478" s="28"/>
      <c r="T2478" s="28"/>
      <c r="U2478" s="28"/>
      <c r="V2478" s="28"/>
      <c r="W2478" s="28"/>
      <c r="X2478" s="28"/>
      <c r="Y2478" s="28"/>
      <c r="Z2478" s="28"/>
      <c r="AA2478" s="28"/>
      <c r="AB2478" s="27"/>
      <c r="AC2478" s="27"/>
      <c r="AD2478" s="27"/>
      <c r="AE2478" s="27"/>
      <c r="AF2478" s="27"/>
      <c r="AG2478" s="27"/>
      <c r="AH2478" s="27"/>
      <c r="AI2478" s="27"/>
      <c r="AJ2478" s="27"/>
      <c r="AK2478" s="27"/>
      <c r="AL2478" s="27"/>
      <c r="AM2478" s="27"/>
      <c r="AN2478" s="27"/>
      <c r="AO2478" s="27"/>
      <c r="AP2478" s="27"/>
      <c r="AQ2478" s="27"/>
      <c r="AR2478" s="27"/>
      <c r="AS2478" s="3"/>
      <c r="AT2478" s="3"/>
      <c r="AU2478" s="3"/>
      <c r="AV2478" s="3"/>
      <c r="AW2478" s="3"/>
      <c r="AX2478" s="3"/>
      <c r="AY2478" s="3"/>
      <c r="AZ2478" s="3"/>
      <c r="BA2478" s="3"/>
      <c r="BB2478" s="3"/>
      <c r="BC2478" s="3"/>
      <c r="BD2478" s="3"/>
      <c r="BE2478" s="3"/>
      <c r="BF2478" s="3"/>
      <c r="BG2478" s="3"/>
      <c r="BH2478" s="3"/>
      <c r="BI2478" s="3"/>
      <c r="BJ2478" s="3"/>
      <c r="BK2478" s="3"/>
      <c r="BL2478" s="3"/>
      <c r="BM2478" s="3"/>
      <c r="BN2478" s="3"/>
      <c r="BO2478" s="3"/>
      <c r="BP2478" s="3"/>
      <c r="BQ2478" s="3"/>
      <c r="BR2478" s="3"/>
      <c r="BS2478" s="3"/>
      <c r="BT2478" s="3"/>
      <c r="BU2478" s="3"/>
      <c r="BV2478" s="3"/>
      <c r="BW2478" s="3"/>
      <c r="BX2478" s="3"/>
      <c r="BY2478" s="3"/>
      <c r="BZ2478" s="3"/>
      <c r="CA2478" s="3"/>
      <c r="CB2478" s="3"/>
      <c r="CC2478" s="3"/>
      <c r="CD2478" s="3"/>
      <c r="CE2478" s="3"/>
      <c r="CF2478" s="3"/>
      <c r="CG2478" s="3"/>
      <c r="CH2478" s="3"/>
      <c r="CI2478" s="3"/>
      <c r="CJ2478" s="3"/>
      <c r="CK2478" s="3"/>
    </row>
    <row r="2479" spans="1:89" s="2" customFormat="1">
      <c r="A2479" s="140"/>
      <c r="B2479" s="21"/>
      <c r="C2479" s="7"/>
      <c r="D2479" s="44"/>
      <c r="E2479" s="44"/>
      <c r="F2479" s="44"/>
      <c r="G2479" s="44"/>
      <c r="H2479" s="44"/>
      <c r="I2479" s="44"/>
      <c r="J2479" s="44"/>
      <c r="K2479" s="44"/>
      <c r="L2479" s="44"/>
      <c r="M2479" s="44"/>
      <c r="N2479" s="44"/>
      <c r="O2479" s="44"/>
      <c r="P2479" s="44"/>
      <c r="Q2479" s="44"/>
      <c r="R2479" s="44"/>
      <c r="S2479" s="28"/>
      <c r="T2479" s="28"/>
      <c r="U2479" s="28"/>
      <c r="V2479" s="28"/>
      <c r="W2479" s="28"/>
      <c r="X2479" s="28"/>
      <c r="Y2479" s="28"/>
      <c r="Z2479" s="28"/>
      <c r="AA2479" s="28"/>
      <c r="AB2479" s="27"/>
      <c r="AC2479" s="27"/>
      <c r="AD2479" s="27"/>
      <c r="AE2479" s="27"/>
      <c r="AF2479" s="27"/>
      <c r="AG2479" s="27"/>
      <c r="AH2479" s="27"/>
      <c r="AI2479" s="27"/>
      <c r="AJ2479" s="27"/>
      <c r="AK2479" s="27"/>
      <c r="AL2479" s="27"/>
      <c r="AM2479" s="27"/>
      <c r="AN2479" s="27"/>
      <c r="AO2479" s="27"/>
      <c r="AP2479" s="27"/>
      <c r="AQ2479" s="27"/>
      <c r="AR2479" s="27"/>
      <c r="AS2479" s="3"/>
      <c r="AT2479" s="3"/>
      <c r="AU2479" s="3"/>
      <c r="AV2479" s="3"/>
      <c r="AW2479" s="3"/>
      <c r="AX2479" s="3"/>
      <c r="AY2479" s="3"/>
      <c r="AZ2479" s="3"/>
      <c r="BA2479" s="3"/>
      <c r="BB2479" s="3"/>
      <c r="BC2479" s="3"/>
      <c r="BD2479" s="3"/>
      <c r="BE2479" s="3"/>
      <c r="BF2479" s="3"/>
      <c r="BG2479" s="3"/>
      <c r="BH2479" s="3"/>
      <c r="BI2479" s="3"/>
      <c r="BJ2479" s="3"/>
      <c r="BK2479" s="3"/>
      <c r="BL2479" s="3"/>
      <c r="BM2479" s="3"/>
      <c r="BN2479" s="3"/>
      <c r="BO2479" s="3"/>
      <c r="BP2479" s="3"/>
      <c r="BQ2479" s="3"/>
      <c r="BR2479" s="3"/>
      <c r="BS2479" s="3"/>
      <c r="BT2479" s="3"/>
      <c r="BU2479" s="3"/>
      <c r="BV2479" s="3"/>
      <c r="BW2479" s="3"/>
      <c r="BX2479" s="3"/>
      <c r="BY2479" s="3"/>
      <c r="BZ2479" s="3"/>
      <c r="CA2479" s="3"/>
      <c r="CB2479" s="3"/>
      <c r="CC2479" s="3"/>
      <c r="CD2479" s="3"/>
      <c r="CE2479" s="3"/>
      <c r="CF2479" s="3"/>
      <c r="CG2479" s="3"/>
      <c r="CH2479" s="3"/>
      <c r="CI2479" s="3"/>
      <c r="CJ2479" s="3"/>
      <c r="CK2479" s="3"/>
    </row>
    <row r="2480" spans="1:89" s="2" customFormat="1">
      <c r="A2480" s="140"/>
      <c r="B2480" s="21"/>
      <c r="C2480" s="7"/>
      <c r="D2480" s="44"/>
      <c r="E2480" s="44"/>
      <c r="F2480" s="44"/>
      <c r="G2480" s="44"/>
      <c r="H2480" s="44"/>
      <c r="I2480" s="44"/>
      <c r="J2480" s="44"/>
      <c r="K2480" s="44"/>
      <c r="L2480" s="44"/>
      <c r="M2480" s="44"/>
      <c r="N2480" s="44"/>
      <c r="O2480" s="44"/>
      <c r="P2480" s="44"/>
      <c r="Q2480" s="44"/>
      <c r="R2480" s="44"/>
      <c r="S2480" s="28"/>
      <c r="T2480" s="28"/>
      <c r="U2480" s="28"/>
      <c r="V2480" s="28"/>
      <c r="W2480" s="28"/>
      <c r="X2480" s="28"/>
      <c r="Y2480" s="28"/>
      <c r="Z2480" s="28"/>
      <c r="AA2480" s="28"/>
      <c r="AB2480" s="27"/>
      <c r="AC2480" s="27"/>
      <c r="AD2480" s="27"/>
      <c r="AE2480" s="27"/>
      <c r="AF2480" s="27"/>
      <c r="AG2480" s="27"/>
      <c r="AH2480" s="27"/>
      <c r="AI2480" s="27"/>
      <c r="AJ2480" s="27"/>
      <c r="AK2480" s="27"/>
      <c r="AL2480" s="27"/>
      <c r="AM2480" s="27"/>
      <c r="AN2480" s="27"/>
      <c r="AO2480" s="27"/>
      <c r="AP2480" s="27"/>
      <c r="AQ2480" s="27"/>
      <c r="AR2480" s="27"/>
      <c r="AS2480" s="3"/>
      <c r="AT2480" s="3"/>
      <c r="AU2480" s="3"/>
      <c r="AV2480" s="3"/>
      <c r="AW2480" s="3"/>
      <c r="AX2480" s="3"/>
      <c r="AY2480" s="3"/>
      <c r="AZ2480" s="3"/>
      <c r="BA2480" s="3"/>
      <c r="BB2480" s="3"/>
      <c r="BC2480" s="3"/>
      <c r="BD2480" s="3"/>
      <c r="BE2480" s="3"/>
      <c r="BF2480" s="3"/>
      <c r="BG2480" s="3"/>
      <c r="BH2480" s="3"/>
      <c r="BI2480" s="3"/>
      <c r="BJ2480" s="3"/>
      <c r="BK2480" s="3"/>
      <c r="BL2480" s="3"/>
      <c r="BM2480" s="3"/>
      <c r="BN2480" s="3"/>
      <c r="BO2480" s="3"/>
      <c r="BP2480" s="3"/>
      <c r="BQ2480" s="3"/>
      <c r="BR2480" s="3"/>
      <c r="BS2480" s="3"/>
      <c r="BT2480" s="3"/>
      <c r="BU2480" s="3"/>
      <c r="BV2480" s="3"/>
      <c r="BW2480" s="3"/>
      <c r="BX2480" s="3"/>
      <c r="BY2480" s="3"/>
      <c r="BZ2480" s="3"/>
      <c r="CA2480" s="3"/>
      <c r="CB2480" s="3"/>
      <c r="CC2480" s="3"/>
      <c r="CD2480" s="3"/>
      <c r="CE2480" s="3"/>
      <c r="CF2480" s="3"/>
      <c r="CG2480" s="3"/>
      <c r="CH2480" s="3"/>
      <c r="CI2480" s="3"/>
      <c r="CJ2480" s="3"/>
      <c r="CK2480" s="3"/>
    </row>
    <row r="2481" spans="1:89" s="2" customFormat="1">
      <c r="A2481" s="140"/>
      <c r="B2481" s="21"/>
      <c r="C2481" s="7"/>
      <c r="D2481" s="44"/>
      <c r="E2481" s="44"/>
      <c r="F2481" s="44"/>
      <c r="G2481" s="44"/>
      <c r="H2481" s="44"/>
      <c r="I2481" s="44"/>
      <c r="J2481" s="44"/>
      <c r="K2481" s="44"/>
      <c r="L2481" s="44"/>
      <c r="M2481" s="44"/>
      <c r="N2481" s="44"/>
      <c r="O2481" s="44"/>
      <c r="P2481" s="44"/>
      <c r="Q2481" s="44"/>
      <c r="R2481" s="44"/>
      <c r="S2481" s="28"/>
      <c r="T2481" s="28"/>
      <c r="U2481" s="28"/>
      <c r="V2481" s="28"/>
      <c r="W2481" s="28"/>
      <c r="X2481" s="28"/>
      <c r="Y2481" s="28"/>
      <c r="Z2481" s="28"/>
      <c r="AA2481" s="28"/>
      <c r="AB2481" s="27"/>
      <c r="AC2481" s="27"/>
      <c r="AD2481" s="27"/>
      <c r="AE2481" s="27"/>
      <c r="AF2481" s="27"/>
      <c r="AG2481" s="27"/>
      <c r="AH2481" s="27"/>
      <c r="AI2481" s="27"/>
      <c r="AJ2481" s="27"/>
      <c r="AK2481" s="27"/>
      <c r="AL2481" s="27"/>
      <c r="AM2481" s="27"/>
      <c r="AN2481" s="27"/>
      <c r="AO2481" s="27"/>
      <c r="AP2481" s="27"/>
      <c r="AQ2481" s="27"/>
      <c r="AR2481" s="27"/>
      <c r="AS2481" s="3"/>
      <c r="AT2481" s="3"/>
      <c r="AU2481" s="3"/>
      <c r="AV2481" s="3"/>
      <c r="AW2481" s="3"/>
      <c r="AX2481" s="3"/>
      <c r="AY2481" s="3"/>
      <c r="AZ2481" s="3"/>
      <c r="BA2481" s="3"/>
      <c r="BB2481" s="3"/>
      <c r="BC2481" s="3"/>
      <c r="BD2481" s="3"/>
      <c r="BE2481" s="3"/>
      <c r="BF2481" s="3"/>
      <c r="BG2481" s="3"/>
      <c r="BH2481" s="3"/>
      <c r="BI2481" s="3"/>
      <c r="BJ2481" s="3"/>
      <c r="BK2481" s="3"/>
      <c r="BL2481" s="3"/>
      <c r="BM2481" s="3"/>
      <c r="BN2481" s="3"/>
      <c r="BO2481" s="3"/>
      <c r="BP2481" s="3"/>
      <c r="BQ2481" s="3"/>
      <c r="BR2481" s="3"/>
      <c r="BS2481" s="3"/>
      <c r="BT2481" s="3"/>
      <c r="BU2481" s="3"/>
      <c r="BV2481" s="3"/>
      <c r="BW2481" s="3"/>
      <c r="BX2481" s="3"/>
      <c r="BY2481" s="3"/>
      <c r="BZ2481" s="3"/>
      <c r="CA2481" s="3"/>
      <c r="CB2481" s="3"/>
      <c r="CC2481" s="3"/>
      <c r="CD2481" s="3"/>
      <c r="CE2481" s="3"/>
      <c r="CF2481" s="3"/>
      <c r="CG2481" s="3"/>
      <c r="CH2481" s="3"/>
      <c r="CI2481" s="3"/>
      <c r="CJ2481" s="3"/>
      <c r="CK2481" s="3"/>
    </row>
    <row r="2482" spans="1:89" s="2" customFormat="1">
      <c r="A2482" s="140"/>
      <c r="B2482" s="21"/>
      <c r="C2482" s="7"/>
      <c r="D2482" s="44"/>
      <c r="E2482" s="44"/>
      <c r="F2482" s="44"/>
      <c r="G2482" s="44"/>
      <c r="H2482" s="44"/>
      <c r="I2482" s="44"/>
      <c r="J2482" s="44"/>
      <c r="K2482" s="44"/>
      <c r="L2482" s="44"/>
      <c r="M2482" s="44"/>
      <c r="N2482" s="44"/>
      <c r="O2482" s="44"/>
      <c r="P2482" s="44"/>
      <c r="Q2482" s="44"/>
      <c r="R2482" s="44"/>
      <c r="S2482" s="28"/>
      <c r="T2482" s="28"/>
      <c r="U2482" s="28"/>
      <c r="V2482" s="28"/>
      <c r="W2482" s="28"/>
      <c r="X2482" s="28"/>
      <c r="Y2482" s="28"/>
      <c r="Z2482" s="28"/>
      <c r="AA2482" s="28"/>
      <c r="AB2482" s="27"/>
      <c r="AC2482" s="27"/>
      <c r="AD2482" s="27"/>
      <c r="AE2482" s="27"/>
      <c r="AF2482" s="27"/>
      <c r="AG2482" s="27"/>
      <c r="AH2482" s="27"/>
      <c r="AI2482" s="27"/>
      <c r="AJ2482" s="27"/>
      <c r="AK2482" s="27"/>
      <c r="AL2482" s="27"/>
      <c r="AM2482" s="27"/>
      <c r="AN2482" s="27"/>
      <c r="AO2482" s="27"/>
      <c r="AP2482" s="27"/>
      <c r="AQ2482" s="27"/>
      <c r="AR2482" s="27"/>
      <c r="AS2482" s="3"/>
      <c r="AT2482" s="3"/>
      <c r="AU2482" s="3"/>
      <c r="AV2482" s="3"/>
      <c r="AW2482" s="3"/>
      <c r="AX2482" s="3"/>
      <c r="AY2482" s="3"/>
      <c r="AZ2482" s="3"/>
      <c r="BA2482" s="3"/>
      <c r="BB2482" s="3"/>
      <c r="BC2482" s="3"/>
      <c r="BD2482" s="3"/>
      <c r="BE2482" s="3"/>
      <c r="BF2482" s="3"/>
      <c r="BG2482" s="3"/>
      <c r="BH2482" s="3"/>
      <c r="BI2482" s="3"/>
      <c r="BJ2482" s="3"/>
      <c r="BK2482" s="3"/>
      <c r="BL2482" s="3"/>
      <c r="BM2482" s="3"/>
      <c r="BN2482" s="3"/>
      <c r="BO2482" s="3"/>
      <c r="BP2482" s="3"/>
      <c r="BQ2482" s="3"/>
      <c r="BR2482" s="3"/>
      <c r="BS2482" s="3"/>
      <c r="BT2482" s="3"/>
      <c r="BU2482" s="3"/>
      <c r="BV2482" s="3"/>
      <c r="BW2482" s="3"/>
      <c r="BX2482" s="3"/>
      <c r="BY2482" s="3"/>
      <c r="BZ2482" s="3"/>
      <c r="CA2482" s="3"/>
      <c r="CB2482" s="3"/>
      <c r="CC2482" s="3"/>
      <c r="CD2482" s="3"/>
      <c r="CE2482" s="3"/>
      <c r="CF2482" s="3"/>
      <c r="CG2482" s="3"/>
      <c r="CH2482" s="3"/>
      <c r="CI2482" s="3"/>
      <c r="CJ2482" s="3"/>
      <c r="CK2482" s="3"/>
    </row>
    <row r="2483" spans="1:89" s="2" customFormat="1">
      <c r="A2483" s="140"/>
      <c r="B2483" s="21"/>
      <c r="C2483" s="7"/>
      <c r="D2483" s="44"/>
      <c r="E2483" s="44"/>
      <c r="F2483" s="44"/>
      <c r="G2483" s="44"/>
      <c r="H2483" s="44"/>
      <c r="I2483" s="44"/>
      <c r="J2483" s="44"/>
      <c r="K2483" s="44"/>
      <c r="L2483" s="44"/>
      <c r="M2483" s="44"/>
      <c r="N2483" s="44"/>
      <c r="O2483" s="44"/>
      <c r="P2483" s="44"/>
      <c r="Q2483" s="44"/>
      <c r="R2483" s="44"/>
      <c r="S2483" s="28"/>
      <c r="T2483" s="28"/>
      <c r="U2483" s="28"/>
      <c r="V2483" s="28"/>
      <c r="W2483" s="28"/>
      <c r="X2483" s="28"/>
      <c r="Y2483" s="28"/>
      <c r="Z2483" s="28"/>
      <c r="AA2483" s="28"/>
      <c r="AB2483" s="27"/>
      <c r="AC2483" s="27"/>
      <c r="AD2483" s="27"/>
      <c r="AE2483" s="27"/>
      <c r="AF2483" s="27"/>
      <c r="AG2483" s="27"/>
      <c r="AH2483" s="27"/>
      <c r="AI2483" s="27"/>
      <c r="AJ2483" s="27"/>
      <c r="AK2483" s="27"/>
      <c r="AL2483" s="27"/>
      <c r="AM2483" s="27"/>
      <c r="AN2483" s="27"/>
      <c r="AO2483" s="27"/>
      <c r="AP2483" s="27"/>
      <c r="AQ2483" s="27"/>
      <c r="AR2483" s="27"/>
      <c r="AS2483" s="3"/>
      <c r="AT2483" s="3"/>
      <c r="AU2483" s="3"/>
      <c r="AV2483" s="3"/>
      <c r="AW2483" s="3"/>
      <c r="AX2483" s="3"/>
      <c r="AY2483" s="3"/>
      <c r="AZ2483" s="3"/>
      <c r="BA2483" s="3"/>
      <c r="BB2483" s="3"/>
      <c r="BC2483" s="3"/>
      <c r="BD2483" s="3"/>
      <c r="BE2483" s="3"/>
      <c r="BF2483" s="3"/>
      <c r="BG2483" s="3"/>
      <c r="BH2483" s="3"/>
      <c r="BI2483" s="3"/>
      <c r="BJ2483" s="3"/>
      <c r="BK2483" s="3"/>
      <c r="BL2483" s="3"/>
      <c r="BM2483" s="3"/>
      <c r="BN2483" s="3"/>
      <c r="BO2483" s="3"/>
      <c r="BP2483" s="3"/>
      <c r="BQ2483" s="3"/>
      <c r="BR2483" s="3"/>
      <c r="BS2483" s="3"/>
      <c r="BT2483" s="3"/>
      <c r="BU2483" s="3"/>
      <c r="BV2483" s="3"/>
      <c r="BW2483" s="3"/>
      <c r="BX2483" s="3"/>
      <c r="BY2483" s="3"/>
      <c r="BZ2483" s="3"/>
      <c r="CA2483" s="3"/>
      <c r="CB2483" s="3"/>
      <c r="CC2483" s="3"/>
      <c r="CD2483" s="3"/>
      <c r="CE2483" s="3"/>
      <c r="CF2483" s="3"/>
      <c r="CG2483" s="3"/>
      <c r="CH2483" s="3"/>
      <c r="CI2483" s="3"/>
      <c r="CJ2483" s="3"/>
      <c r="CK2483" s="3"/>
    </row>
    <row r="2484" spans="1:89" s="2" customFormat="1">
      <c r="A2484" s="140"/>
      <c r="B2484" s="21"/>
      <c r="C2484" s="7"/>
      <c r="D2484" s="44"/>
      <c r="E2484" s="44"/>
      <c r="F2484" s="44"/>
      <c r="G2484" s="44"/>
      <c r="H2484" s="44"/>
      <c r="I2484" s="44"/>
      <c r="J2484" s="44"/>
      <c r="K2484" s="44"/>
      <c r="L2484" s="44"/>
      <c r="M2484" s="44"/>
      <c r="N2484" s="44"/>
      <c r="O2484" s="44"/>
      <c r="P2484" s="44"/>
      <c r="Q2484" s="44"/>
      <c r="R2484" s="44"/>
      <c r="S2484" s="28"/>
      <c r="T2484" s="28"/>
      <c r="U2484" s="28"/>
      <c r="V2484" s="28"/>
      <c r="W2484" s="28"/>
      <c r="X2484" s="28"/>
      <c r="Y2484" s="28"/>
      <c r="Z2484" s="28"/>
      <c r="AA2484" s="28"/>
      <c r="AB2484" s="27"/>
      <c r="AC2484" s="27"/>
      <c r="AD2484" s="27"/>
      <c r="AE2484" s="27"/>
      <c r="AF2484" s="27"/>
      <c r="AG2484" s="27"/>
      <c r="AH2484" s="27"/>
      <c r="AI2484" s="27"/>
      <c r="AJ2484" s="27"/>
      <c r="AK2484" s="27"/>
      <c r="AL2484" s="27"/>
      <c r="AM2484" s="27"/>
      <c r="AN2484" s="27"/>
      <c r="AO2484" s="27"/>
      <c r="AP2484" s="27"/>
      <c r="AQ2484" s="27"/>
      <c r="AR2484" s="27"/>
      <c r="AS2484" s="3"/>
      <c r="AT2484" s="3"/>
      <c r="AU2484" s="3"/>
      <c r="AV2484" s="3"/>
      <c r="AW2484" s="3"/>
      <c r="AX2484" s="3"/>
      <c r="AY2484" s="3"/>
      <c r="AZ2484" s="3"/>
      <c r="BA2484" s="3"/>
      <c r="BB2484" s="3"/>
      <c r="BC2484" s="3"/>
      <c r="BD2484" s="3"/>
      <c r="BE2484" s="3"/>
      <c r="BF2484" s="3"/>
      <c r="BG2484" s="3"/>
      <c r="BH2484" s="3"/>
      <c r="BI2484" s="3"/>
      <c r="BJ2484" s="3"/>
      <c r="BK2484" s="3"/>
      <c r="BL2484" s="3"/>
      <c r="BM2484" s="3"/>
      <c r="BN2484" s="3"/>
      <c r="BO2484" s="3"/>
      <c r="BP2484" s="3"/>
      <c r="BQ2484" s="3"/>
      <c r="BR2484" s="3"/>
      <c r="BS2484" s="3"/>
      <c r="BT2484" s="3"/>
      <c r="BU2484" s="3"/>
      <c r="BV2484" s="3"/>
      <c r="BW2484" s="3"/>
      <c r="BX2484" s="3"/>
      <c r="BY2484" s="3"/>
      <c r="BZ2484" s="3"/>
      <c r="CA2484" s="3"/>
      <c r="CB2484" s="3"/>
      <c r="CC2484" s="3"/>
      <c r="CD2484" s="3"/>
      <c r="CE2484" s="3"/>
      <c r="CF2484" s="3"/>
      <c r="CG2484" s="3"/>
      <c r="CH2484" s="3"/>
      <c r="CI2484" s="3"/>
      <c r="CJ2484" s="3"/>
      <c r="CK2484" s="3"/>
    </row>
    <row r="2485" spans="1:89" s="2" customFormat="1">
      <c r="A2485" s="140"/>
      <c r="B2485" s="21"/>
      <c r="C2485" s="7"/>
      <c r="D2485" s="44"/>
      <c r="E2485" s="44"/>
      <c r="F2485" s="44"/>
      <c r="G2485" s="44"/>
      <c r="H2485" s="44"/>
      <c r="I2485" s="44"/>
      <c r="J2485" s="44"/>
      <c r="K2485" s="44"/>
      <c r="L2485" s="44"/>
      <c r="M2485" s="44"/>
      <c r="N2485" s="44"/>
      <c r="O2485" s="44"/>
      <c r="P2485" s="44"/>
      <c r="Q2485" s="44"/>
      <c r="R2485" s="44"/>
      <c r="S2485" s="28"/>
      <c r="T2485" s="28"/>
      <c r="U2485" s="28"/>
      <c r="V2485" s="28"/>
      <c r="W2485" s="28"/>
      <c r="X2485" s="28"/>
      <c r="Y2485" s="28"/>
      <c r="Z2485" s="28"/>
      <c r="AA2485" s="28"/>
      <c r="AB2485" s="27"/>
      <c r="AC2485" s="27"/>
      <c r="AD2485" s="27"/>
      <c r="AE2485" s="27"/>
      <c r="AF2485" s="27"/>
      <c r="AG2485" s="27"/>
      <c r="AH2485" s="27"/>
      <c r="AI2485" s="27"/>
      <c r="AJ2485" s="27"/>
      <c r="AK2485" s="27"/>
      <c r="AL2485" s="27"/>
      <c r="AM2485" s="27"/>
      <c r="AN2485" s="27"/>
      <c r="AO2485" s="27"/>
      <c r="AP2485" s="27"/>
      <c r="AQ2485" s="27"/>
      <c r="AR2485" s="27"/>
      <c r="AS2485" s="3"/>
      <c r="AT2485" s="3"/>
      <c r="AU2485" s="3"/>
      <c r="AV2485" s="3"/>
      <c r="AW2485" s="3"/>
      <c r="AX2485" s="3"/>
      <c r="AY2485" s="3"/>
      <c r="AZ2485" s="3"/>
      <c r="BA2485" s="3"/>
      <c r="BB2485" s="3"/>
      <c r="BC2485" s="3"/>
      <c r="BD2485" s="3"/>
      <c r="BE2485" s="3"/>
      <c r="BF2485" s="3"/>
      <c r="BG2485" s="3"/>
      <c r="BH2485" s="3"/>
      <c r="BI2485" s="3"/>
      <c r="BJ2485" s="3"/>
      <c r="BK2485" s="3"/>
      <c r="BL2485" s="3"/>
      <c r="BM2485" s="3"/>
      <c r="BN2485" s="3"/>
      <c r="BO2485" s="3"/>
      <c r="BP2485" s="3"/>
      <c r="BQ2485" s="3"/>
      <c r="BR2485" s="3"/>
      <c r="BS2485" s="3"/>
      <c r="BT2485" s="3"/>
      <c r="BU2485" s="3"/>
      <c r="BV2485" s="3"/>
      <c r="BW2485" s="3"/>
      <c r="BX2485" s="3"/>
      <c r="BY2485" s="3"/>
      <c r="BZ2485" s="3"/>
      <c r="CA2485" s="3"/>
      <c r="CB2485" s="3"/>
      <c r="CC2485" s="3"/>
      <c r="CD2485" s="3"/>
      <c r="CE2485" s="3"/>
      <c r="CF2485" s="3"/>
      <c r="CG2485" s="3"/>
      <c r="CH2485" s="3"/>
      <c r="CI2485" s="3"/>
      <c r="CJ2485" s="3"/>
      <c r="CK2485" s="3"/>
    </row>
    <row r="2486" spans="1:89" s="2" customFormat="1">
      <c r="A2486" s="140"/>
      <c r="B2486" s="21"/>
      <c r="C2486" s="7"/>
      <c r="D2486" s="44"/>
      <c r="E2486" s="44"/>
      <c r="F2486" s="44"/>
      <c r="G2486" s="44"/>
      <c r="H2486" s="44"/>
      <c r="I2486" s="44"/>
      <c r="J2486" s="44"/>
      <c r="K2486" s="44"/>
      <c r="L2486" s="44"/>
      <c r="M2486" s="44"/>
      <c r="N2486" s="44"/>
      <c r="O2486" s="44"/>
      <c r="P2486" s="44"/>
      <c r="Q2486" s="44"/>
      <c r="R2486" s="44"/>
      <c r="S2486" s="28"/>
      <c r="T2486" s="28"/>
      <c r="U2486" s="28"/>
      <c r="V2486" s="28"/>
      <c r="W2486" s="28"/>
      <c r="X2486" s="28"/>
      <c r="Y2486" s="28"/>
      <c r="Z2486" s="28"/>
      <c r="AA2486" s="28"/>
      <c r="AB2486" s="27"/>
      <c r="AC2486" s="27"/>
      <c r="AD2486" s="27"/>
      <c r="AE2486" s="27"/>
      <c r="AF2486" s="27"/>
      <c r="AG2486" s="27"/>
      <c r="AH2486" s="27"/>
      <c r="AI2486" s="27"/>
      <c r="AJ2486" s="27"/>
      <c r="AK2486" s="27"/>
      <c r="AL2486" s="27"/>
      <c r="AM2486" s="27"/>
      <c r="AN2486" s="27"/>
      <c r="AO2486" s="27"/>
      <c r="AP2486" s="27"/>
      <c r="AQ2486" s="27"/>
      <c r="AR2486" s="27"/>
      <c r="AS2486" s="3"/>
      <c r="AT2486" s="3"/>
      <c r="AU2486" s="3"/>
      <c r="AV2486" s="3"/>
      <c r="AW2486" s="3"/>
      <c r="AX2486" s="3"/>
      <c r="AY2486" s="3"/>
      <c r="AZ2486" s="3"/>
      <c r="BA2486" s="3"/>
      <c r="BB2486" s="3"/>
      <c r="BC2486" s="3"/>
      <c r="BD2486" s="3"/>
      <c r="BE2486" s="3"/>
      <c r="BF2486" s="3"/>
      <c r="BG2486" s="3"/>
      <c r="BH2486" s="3"/>
      <c r="BI2486" s="3"/>
      <c r="BJ2486" s="3"/>
      <c r="BK2486" s="3"/>
      <c r="BL2486" s="3"/>
      <c r="BM2486" s="3"/>
      <c r="BN2486" s="3"/>
      <c r="BO2486" s="3"/>
      <c r="BP2486" s="3"/>
      <c r="BQ2486" s="3"/>
      <c r="BR2486" s="3"/>
      <c r="BS2486" s="3"/>
      <c r="BT2486" s="3"/>
      <c r="BU2486" s="3"/>
      <c r="BV2486" s="3"/>
      <c r="BW2486" s="3"/>
      <c r="BX2486" s="3"/>
      <c r="BY2486" s="3"/>
      <c r="BZ2486" s="3"/>
      <c r="CA2486" s="3"/>
      <c r="CB2486" s="3"/>
      <c r="CC2486" s="3"/>
      <c r="CD2486" s="3"/>
      <c r="CE2486" s="3"/>
      <c r="CF2486" s="3"/>
      <c r="CG2486" s="3"/>
      <c r="CH2486" s="3"/>
      <c r="CI2486" s="3"/>
      <c r="CJ2486" s="3"/>
      <c r="CK2486" s="3"/>
    </row>
    <row r="2487" spans="1:89" s="2" customFormat="1">
      <c r="A2487" s="140"/>
      <c r="B2487" s="21"/>
      <c r="C2487" s="7"/>
      <c r="D2487" s="44"/>
      <c r="E2487" s="44"/>
      <c r="F2487" s="44"/>
      <c r="G2487" s="44"/>
      <c r="H2487" s="44"/>
      <c r="I2487" s="44"/>
      <c r="J2487" s="44"/>
      <c r="K2487" s="44"/>
      <c r="L2487" s="44"/>
      <c r="M2487" s="44"/>
      <c r="N2487" s="44"/>
      <c r="O2487" s="44"/>
      <c r="P2487" s="44"/>
      <c r="Q2487" s="44"/>
      <c r="R2487" s="44"/>
      <c r="S2487" s="28"/>
      <c r="T2487" s="28"/>
      <c r="U2487" s="28"/>
      <c r="V2487" s="28"/>
      <c r="W2487" s="28"/>
      <c r="X2487" s="28"/>
      <c r="Y2487" s="28"/>
      <c r="Z2487" s="28"/>
      <c r="AA2487" s="28"/>
      <c r="AB2487" s="27"/>
      <c r="AC2487" s="27"/>
      <c r="AD2487" s="27"/>
      <c r="AE2487" s="27"/>
      <c r="AF2487" s="27"/>
      <c r="AG2487" s="27"/>
      <c r="AH2487" s="27"/>
      <c r="AI2487" s="27"/>
      <c r="AJ2487" s="27"/>
      <c r="AK2487" s="27"/>
      <c r="AL2487" s="27"/>
      <c r="AM2487" s="27"/>
      <c r="AN2487" s="27"/>
      <c r="AO2487" s="27"/>
      <c r="AP2487" s="27"/>
      <c r="AQ2487" s="27"/>
      <c r="AR2487" s="27"/>
      <c r="AS2487" s="3"/>
      <c r="AT2487" s="3"/>
      <c r="AU2487" s="3"/>
      <c r="AV2487" s="3"/>
      <c r="AW2487" s="3"/>
      <c r="AX2487" s="3"/>
      <c r="AY2487" s="3"/>
      <c r="AZ2487" s="3"/>
      <c r="BA2487" s="3"/>
      <c r="BB2487" s="3"/>
      <c r="BC2487" s="3"/>
      <c r="BD2487" s="3"/>
      <c r="BE2487" s="3"/>
      <c r="BF2487" s="3"/>
      <c r="BG2487" s="3"/>
      <c r="BH2487" s="3"/>
      <c r="BI2487" s="3"/>
      <c r="BJ2487" s="3"/>
      <c r="BK2487" s="3"/>
      <c r="BL2487" s="3"/>
      <c r="BM2487" s="3"/>
      <c r="BN2487" s="3"/>
      <c r="BO2487" s="3"/>
      <c r="BP2487" s="3"/>
      <c r="BQ2487" s="3"/>
      <c r="BR2487" s="3"/>
      <c r="BS2487" s="3"/>
      <c r="BT2487" s="3"/>
      <c r="BU2487" s="3"/>
      <c r="BV2487" s="3"/>
      <c r="BW2487" s="3"/>
      <c r="BX2487" s="3"/>
      <c r="BY2487" s="3"/>
      <c r="BZ2487" s="3"/>
      <c r="CA2487" s="3"/>
      <c r="CB2487" s="3"/>
      <c r="CC2487" s="3"/>
      <c r="CD2487" s="3"/>
      <c r="CE2487" s="3"/>
      <c r="CF2487" s="3"/>
      <c r="CG2487" s="3"/>
      <c r="CH2487" s="3"/>
      <c r="CI2487" s="3"/>
      <c r="CJ2487" s="3"/>
      <c r="CK2487" s="3"/>
    </row>
    <row r="2488" spans="1:89" s="2" customFormat="1">
      <c r="A2488" s="140"/>
      <c r="B2488" s="21"/>
      <c r="C2488" s="7"/>
      <c r="D2488" s="44"/>
      <c r="E2488" s="44"/>
      <c r="F2488" s="44"/>
      <c r="G2488" s="44"/>
      <c r="H2488" s="44"/>
      <c r="I2488" s="44"/>
      <c r="J2488" s="44"/>
      <c r="K2488" s="44"/>
      <c r="L2488" s="44"/>
      <c r="M2488" s="44"/>
      <c r="N2488" s="44"/>
      <c r="O2488" s="44"/>
      <c r="P2488" s="44"/>
      <c r="Q2488" s="44"/>
      <c r="R2488" s="44"/>
      <c r="S2488" s="28"/>
      <c r="T2488" s="28"/>
      <c r="U2488" s="28"/>
      <c r="V2488" s="28"/>
      <c r="W2488" s="28"/>
      <c r="X2488" s="28"/>
      <c r="Y2488" s="28"/>
      <c r="Z2488" s="28"/>
      <c r="AA2488" s="28"/>
      <c r="AB2488" s="27"/>
      <c r="AC2488" s="27"/>
      <c r="AD2488" s="27"/>
      <c r="AE2488" s="27"/>
      <c r="AF2488" s="27"/>
      <c r="AG2488" s="27"/>
      <c r="AH2488" s="27"/>
      <c r="AI2488" s="27"/>
      <c r="AJ2488" s="27"/>
      <c r="AK2488" s="27"/>
      <c r="AL2488" s="27"/>
      <c r="AM2488" s="27"/>
      <c r="AN2488" s="27"/>
      <c r="AO2488" s="27"/>
      <c r="AP2488" s="27"/>
      <c r="AQ2488" s="27"/>
      <c r="AR2488" s="27"/>
      <c r="AS2488" s="3"/>
      <c r="AT2488" s="3"/>
      <c r="AU2488" s="3"/>
      <c r="AV2488" s="3"/>
      <c r="AW2488" s="3"/>
      <c r="AX2488" s="3"/>
      <c r="AY2488" s="3"/>
      <c r="AZ2488" s="3"/>
      <c r="BA2488" s="3"/>
      <c r="BB2488" s="3"/>
      <c r="BC2488" s="3"/>
      <c r="BD2488" s="3"/>
      <c r="BE2488" s="3"/>
      <c r="BF2488" s="3"/>
      <c r="BG2488" s="3"/>
      <c r="BH2488" s="3"/>
      <c r="BI2488" s="3"/>
      <c r="BJ2488" s="3"/>
      <c r="BK2488" s="3"/>
      <c r="BL2488" s="3"/>
      <c r="BM2488" s="3"/>
      <c r="BN2488" s="3"/>
      <c r="BO2488" s="3"/>
      <c r="BP2488" s="3"/>
      <c r="BQ2488" s="3"/>
      <c r="BR2488" s="3"/>
      <c r="BS2488" s="3"/>
      <c r="BT2488" s="3"/>
      <c r="BU2488" s="3"/>
      <c r="BV2488" s="3"/>
      <c r="BW2488" s="3"/>
      <c r="BX2488" s="3"/>
      <c r="BY2488" s="3"/>
      <c r="BZ2488" s="3"/>
      <c r="CA2488" s="3"/>
      <c r="CB2488" s="3"/>
      <c r="CC2488" s="3"/>
      <c r="CD2488" s="3"/>
      <c r="CE2488" s="3"/>
      <c r="CF2488" s="3"/>
      <c r="CG2488" s="3"/>
      <c r="CH2488" s="3"/>
      <c r="CI2488" s="3"/>
      <c r="CJ2488" s="3"/>
      <c r="CK2488" s="3"/>
    </row>
    <row r="2489" spans="1:89" s="2" customFormat="1">
      <c r="A2489" s="140"/>
      <c r="B2489" s="21"/>
      <c r="C2489" s="7"/>
      <c r="D2489" s="44"/>
      <c r="E2489" s="44"/>
      <c r="F2489" s="44"/>
      <c r="G2489" s="44"/>
      <c r="H2489" s="44"/>
      <c r="I2489" s="44"/>
      <c r="J2489" s="44"/>
      <c r="K2489" s="44"/>
      <c r="L2489" s="44"/>
      <c r="M2489" s="44"/>
      <c r="N2489" s="44"/>
      <c r="O2489" s="44"/>
      <c r="P2489" s="44"/>
      <c r="Q2489" s="44"/>
      <c r="R2489" s="44"/>
      <c r="S2489" s="28"/>
      <c r="T2489" s="28"/>
      <c r="U2489" s="28"/>
      <c r="V2489" s="28"/>
      <c r="W2489" s="28"/>
      <c r="X2489" s="28"/>
      <c r="Y2489" s="28"/>
      <c r="Z2489" s="28"/>
      <c r="AA2489" s="28"/>
      <c r="AB2489" s="27"/>
      <c r="AC2489" s="27"/>
      <c r="AD2489" s="27"/>
      <c r="AE2489" s="27"/>
      <c r="AF2489" s="27"/>
      <c r="AG2489" s="27"/>
      <c r="AH2489" s="27"/>
      <c r="AI2489" s="27"/>
      <c r="AJ2489" s="27"/>
      <c r="AK2489" s="27"/>
      <c r="AL2489" s="27"/>
      <c r="AM2489" s="27"/>
      <c r="AN2489" s="27"/>
      <c r="AO2489" s="27"/>
      <c r="AP2489" s="27"/>
      <c r="AQ2489" s="27"/>
      <c r="AR2489" s="27"/>
      <c r="AS2489" s="3"/>
      <c r="AT2489" s="3"/>
      <c r="AU2489" s="3"/>
      <c r="AV2489" s="3"/>
      <c r="AW2489" s="3"/>
      <c r="AX2489" s="3"/>
      <c r="AY2489" s="3"/>
      <c r="AZ2489" s="3"/>
      <c r="BA2489" s="3"/>
      <c r="BB2489" s="3"/>
      <c r="BC2489" s="3"/>
      <c r="BD2489" s="3"/>
      <c r="BE2489" s="3"/>
      <c r="BF2489" s="3"/>
      <c r="BG2489" s="3"/>
      <c r="BH2489" s="3"/>
      <c r="BI2489" s="3"/>
      <c r="BJ2489" s="3"/>
      <c r="BK2489" s="3"/>
      <c r="BL2489" s="3"/>
      <c r="BM2489" s="3"/>
      <c r="BN2489" s="3"/>
      <c r="BO2489" s="3"/>
      <c r="BP2489" s="3"/>
      <c r="BQ2489" s="3"/>
      <c r="BR2489" s="3"/>
      <c r="BS2489" s="3"/>
      <c r="BT2489" s="3"/>
      <c r="BU2489" s="3"/>
      <c r="BV2489" s="3"/>
      <c r="BW2489" s="3"/>
      <c r="BX2489" s="3"/>
      <c r="BY2489" s="3"/>
      <c r="BZ2489" s="3"/>
      <c r="CA2489" s="3"/>
      <c r="CB2489" s="3"/>
      <c r="CC2489" s="3"/>
      <c r="CD2489" s="3"/>
      <c r="CE2489" s="3"/>
      <c r="CF2489" s="3"/>
      <c r="CG2489" s="3"/>
      <c r="CH2489" s="3"/>
      <c r="CI2489" s="3"/>
      <c r="CJ2489" s="3"/>
      <c r="CK2489" s="3"/>
    </row>
    <row r="2490" spans="1:89" s="2" customFormat="1">
      <c r="A2490" s="140"/>
      <c r="B2490" s="21"/>
      <c r="C2490" s="7"/>
      <c r="D2490" s="44"/>
      <c r="E2490" s="44"/>
      <c r="F2490" s="44"/>
      <c r="G2490" s="44"/>
      <c r="H2490" s="44"/>
      <c r="I2490" s="44"/>
      <c r="J2490" s="44"/>
      <c r="K2490" s="44"/>
      <c r="L2490" s="44"/>
      <c r="M2490" s="44"/>
      <c r="N2490" s="44"/>
      <c r="O2490" s="44"/>
      <c r="P2490" s="44"/>
      <c r="Q2490" s="44"/>
      <c r="R2490" s="44"/>
      <c r="S2490" s="28"/>
      <c r="T2490" s="28"/>
      <c r="U2490" s="28"/>
      <c r="V2490" s="28"/>
      <c r="W2490" s="28"/>
      <c r="X2490" s="28"/>
      <c r="Y2490" s="28"/>
      <c r="Z2490" s="28"/>
      <c r="AA2490" s="28"/>
      <c r="AB2490" s="27"/>
      <c r="AC2490" s="27"/>
      <c r="AD2490" s="27"/>
      <c r="AE2490" s="27"/>
      <c r="AF2490" s="27"/>
      <c r="AG2490" s="27"/>
      <c r="AH2490" s="27"/>
      <c r="AI2490" s="27"/>
      <c r="AJ2490" s="27"/>
      <c r="AK2490" s="27"/>
      <c r="AL2490" s="27"/>
      <c r="AM2490" s="27"/>
      <c r="AN2490" s="27"/>
      <c r="AO2490" s="27"/>
      <c r="AP2490" s="27"/>
      <c r="AQ2490" s="27"/>
      <c r="AR2490" s="27"/>
      <c r="AS2490" s="3"/>
      <c r="AT2490" s="3"/>
      <c r="AU2490" s="3"/>
      <c r="AV2490" s="3"/>
      <c r="AW2490" s="3"/>
      <c r="AX2490" s="3"/>
      <c r="AY2490" s="3"/>
      <c r="AZ2490" s="3"/>
      <c r="BA2490" s="3"/>
      <c r="BB2490" s="3"/>
      <c r="BC2490" s="3"/>
      <c r="BD2490" s="3"/>
      <c r="BE2490" s="3"/>
      <c r="BF2490" s="3"/>
      <c r="BG2490" s="3"/>
      <c r="BH2490" s="3"/>
      <c r="BI2490" s="3"/>
      <c r="BJ2490" s="3"/>
      <c r="BK2490" s="3"/>
      <c r="BL2490" s="3"/>
      <c r="BM2490" s="3"/>
      <c r="BN2490" s="3"/>
      <c r="BO2490" s="3"/>
      <c r="BP2490" s="3"/>
      <c r="BQ2490" s="3"/>
      <c r="BR2490" s="3"/>
      <c r="BS2490" s="3"/>
      <c r="BT2490" s="3"/>
      <c r="BU2490" s="3"/>
      <c r="BV2490" s="3"/>
      <c r="BW2490" s="3"/>
      <c r="BX2490" s="3"/>
      <c r="BY2490" s="3"/>
      <c r="BZ2490" s="3"/>
      <c r="CA2490" s="3"/>
      <c r="CB2490" s="3"/>
      <c r="CC2490" s="3"/>
      <c r="CD2490" s="3"/>
      <c r="CE2490" s="3"/>
      <c r="CF2490" s="3"/>
      <c r="CG2490" s="3"/>
      <c r="CH2490" s="3"/>
      <c r="CI2490" s="3"/>
      <c r="CJ2490" s="3"/>
      <c r="CK2490" s="3"/>
    </row>
    <row r="2491" spans="1:89" s="2" customFormat="1">
      <c r="A2491" s="140"/>
      <c r="B2491" s="21"/>
      <c r="C2491" s="7"/>
      <c r="D2491" s="44"/>
      <c r="E2491" s="44"/>
      <c r="F2491" s="44"/>
      <c r="G2491" s="44"/>
      <c r="H2491" s="44"/>
      <c r="I2491" s="44"/>
      <c r="J2491" s="44"/>
      <c r="K2491" s="44"/>
      <c r="L2491" s="44"/>
      <c r="M2491" s="44"/>
      <c r="N2491" s="44"/>
      <c r="O2491" s="44"/>
      <c r="P2491" s="44"/>
      <c r="Q2491" s="44"/>
      <c r="R2491" s="44"/>
      <c r="S2491" s="28"/>
      <c r="T2491" s="28"/>
      <c r="U2491" s="28"/>
      <c r="V2491" s="28"/>
      <c r="W2491" s="28"/>
      <c r="X2491" s="28"/>
      <c r="Y2491" s="28"/>
      <c r="Z2491" s="28"/>
      <c r="AA2491" s="28"/>
      <c r="AB2491" s="27"/>
      <c r="AC2491" s="27"/>
      <c r="AD2491" s="27"/>
      <c r="AE2491" s="27"/>
      <c r="AF2491" s="27"/>
      <c r="AG2491" s="27"/>
      <c r="AH2491" s="27"/>
      <c r="AI2491" s="27"/>
      <c r="AJ2491" s="27"/>
      <c r="AK2491" s="27"/>
      <c r="AL2491" s="27"/>
      <c r="AM2491" s="27"/>
      <c r="AN2491" s="27"/>
      <c r="AO2491" s="27"/>
      <c r="AP2491" s="27"/>
      <c r="AQ2491" s="27"/>
      <c r="AR2491" s="27"/>
      <c r="AS2491" s="3"/>
      <c r="AT2491" s="3"/>
      <c r="AU2491" s="3"/>
      <c r="AV2491" s="3"/>
      <c r="AW2491" s="3"/>
      <c r="AX2491" s="3"/>
      <c r="AY2491" s="3"/>
      <c r="AZ2491" s="3"/>
      <c r="BA2491" s="3"/>
      <c r="BB2491" s="3"/>
      <c r="BC2491" s="3"/>
      <c r="BD2491" s="3"/>
      <c r="BE2491" s="3"/>
      <c r="BF2491" s="3"/>
      <c r="BG2491" s="3"/>
      <c r="BH2491" s="3"/>
      <c r="BI2491" s="3"/>
      <c r="BJ2491" s="3"/>
      <c r="BK2491" s="3"/>
      <c r="BL2491" s="3"/>
      <c r="BM2491" s="3"/>
      <c r="BN2491" s="3"/>
      <c r="BO2491" s="3"/>
      <c r="BP2491" s="3"/>
      <c r="BQ2491" s="3"/>
      <c r="BR2491" s="3"/>
      <c r="BS2491" s="3"/>
      <c r="BT2491" s="3"/>
      <c r="BU2491" s="3"/>
      <c r="BV2491" s="3"/>
      <c r="BW2491" s="3"/>
      <c r="BX2491" s="3"/>
      <c r="BY2491" s="3"/>
      <c r="BZ2491" s="3"/>
      <c r="CA2491" s="3"/>
      <c r="CB2491" s="3"/>
      <c r="CC2491" s="3"/>
      <c r="CD2491" s="3"/>
      <c r="CE2491" s="3"/>
      <c r="CF2491" s="3"/>
      <c r="CG2491" s="3"/>
      <c r="CH2491" s="3"/>
      <c r="CI2491" s="3"/>
      <c r="CJ2491" s="3"/>
      <c r="CK2491" s="3"/>
    </row>
    <row r="2492" spans="1:89" s="2" customFormat="1">
      <c r="A2492" s="140"/>
      <c r="B2492" s="21"/>
      <c r="C2492" s="7"/>
      <c r="D2492" s="44"/>
      <c r="E2492" s="44"/>
      <c r="F2492" s="44"/>
      <c r="G2492" s="44"/>
      <c r="H2492" s="44"/>
      <c r="I2492" s="44"/>
      <c r="J2492" s="44"/>
      <c r="K2492" s="44"/>
      <c r="L2492" s="44"/>
      <c r="M2492" s="44"/>
      <c r="N2492" s="44"/>
      <c r="O2492" s="44"/>
      <c r="P2492" s="44"/>
      <c r="Q2492" s="44"/>
      <c r="R2492" s="44"/>
      <c r="S2492" s="28"/>
      <c r="T2492" s="28"/>
      <c r="U2492" s="28"/>
      <c r="V2492" s="28"/>
      <c r="W2492" s="28"/>
      <c r="X2492" s="28"/>
      <c r="Y2492" s="28"/>
      <c r="Z2492" s="28"/>
      <c r="AA2492" s="28"/>
      <c r="AB2492" s="27"/>
      <c r="AC2492" s="27"/>
      <c r="AD2492" s="27"/>
      <c r="AE2492" s="27"/>
      <c r="AF2492" s="27"/>
      <c r="AG2492" s="27"/>
      <c r="AH2492" s="27"/>
      <c r="AI2492" s="27"/>
      <c r="AJ2492" s="27"/>
      <c r="AK2492" s="27"/>
      <c r="AL2492" s="27"/>
      <c r="AM2492" s="27"/>
      <c r="AN2492" s="27"/>
      <c r="AO2492" s="27"/>
      <c r="AP2492" s="27"/>
      <c r="AQ2492" s="27"/>
      <c r="AR2492" s="27"/>
      <c r="AS2492" s="3"/>
      <c r="AT2492" s="3"/>
      <c r="AU2492" s="3"/>
      <c r="AV2492" s="3"/>
      <c r="AW2492" s="3"/>
      <c r="AX2492" s="3"/>
      <c r="AY2492" s="3"/>
      <c r="AZ2492" s="3"/>
      <c r="BA2492" s="3"/>
      <c r="BB2492" s="3"/>
      <c r="BC2492" s="3"/>
      <c r="BD2492" s="3"/>
      <c r="BE2492" s="3"/>
      <c r="BF2492" s="3"/>
      <c r="BG2492" s="3"/>
      <c r="BH2492" s="3"/>
      <c r="BI2492" s="3"/>
      <c r="BJ2492" s="3"/>
      <c r="BK2492" s="3"/>
      <c r="BL2492" s="3"/>
      <c r="BM2492" s="3"/>
      <c r="BN2492" s="3"/>
      <c r="BO2492" s="3"/>
      <c r="BP2492" s="3"/>
      <c r="BQ2492" s="3"/>
      <c r="BR2492" s="3"/>
      <c r="BS2492" s="3"/>
      <c r="BT2492" s="3"/>
      <c r="BU2492" s="3"/>
      <c r="BV2492" s="3"/>
      <c r="BW2492" s="3"/>
      <c r="BX2492" s="3"/>
      <c r="BY2492" s="3"/>
      <c r="BZ2492" s="3"/>
      <c r="CA2492" s="3"/>
      <c r="CB2492" s="3"/>
      <c r="CC2492" s="3"/>
      <c r="CD2492" s="3"/>
      <c r="CE2492" s="3"/>
      <c r="CF2492" s="3"/>
      <c r="CG2492" s="3"/>
      <c r="CH2492" s="3"/>
      <c r="CI2492" s="3"/>
      <c r="CJ2492" s="3"/>
      <c r="CK2492" s="3"/>
    </row>
    <row r="2493" spans="1:89" s="2" customFormat="1">
      <c r="A2493" s="140"/>
      <c r="B2493" s="21"/>
      <c r="C2493" s="7"/>
      <c r="D2493" s="44"/>
      <c r="E2493" s="44"/>
      <c r="F2493" s="44"/>
      <c r="G2493" s="44"/>
      <c r="H2493" s="44"/>
      <c r="I2493" s="44"/>
      <c r="J2493" s="44"/>
      <c r="K2493" s="44"/>
      <c r="L2493" s="44"/>
      <c r="M2493" s="44"/>
      <c r="N2493" s="44"/>
      <c r="O2493" s="44"/>
      <c r="P2493" s="44"/>
      <c r="Q2493" s="44"/>
      <c r="R2493" s="44"/>
      <c r="S2493" s="28"/>
      <c r="T2493" s="28"/>
      <c r="U2493" s="28"/>
      <c r="V2493" s="28"/>
      <c r="W2493" s="28"/>
      <c r="X2493" s="28"/>
      <c r="Y2493" s="28"/>
      <c r="Z2493" s="28"/>
      <c r="AA2493" s="28"/>
      <c r="AB2493" s="27"/>
      <c r="AC2493" s="27"/>
      <c r="AD2493" s="27"/>
      <c r="AE2493" s="27"/>
      <c r="AF2493" s="27"/>
      <c r="AG2493" s="27"/>
      <c r="AH2493" s="27"/>
      <c r="AI2493" s="27"/>
      <c r="AJ2493" s="27"/>
      <c r="AK2493" s="27"/>
      <c r="AL2493" s="27"/>
      <c r="AM2493" s="27"/>
      <c r="AN2493" s="27"/>
      <c r="AO2493" s="27"/>
      <c r="AP2493" s="27"/>
      <c r="AQ2493" s="27"/>
      <c r="AR2493" s="27"/>
      <c r="AS2493" s="3"/>
      <c r="AT2493" s="3"/>
      <c r="AU2493" s="3"/>
      <c r="AV2493" s="3"/>
      <c r="AW2493" s="3"/>
      <c r="AX2493" s="3"/>
      <c r="AY2493" s="3"/>
      <c r="AZ2493" s="3"/>
      <c r="BA2493" s="3"/>
      <c r="BB2493" s="3"/>
      <c r="BC2493" s="3"/>
      <c r="BD2493" s="3"/>
      <c r="BE2493" s="3"/>
      <c r="BF2493" s="3"/>
      <c r="BG2493" s="3"/>
      <c r="BH2493" s="3"/>
      <c r="BI2493" s="3"/>
      <c r="BJ2493" s="3"/>
      <c r="BK2493" s="3"/>
      <c r="BL2493" s="3"/>
      <c r="BM2493" s="3"/>
      <c r="BN2493" s="3"/>
      <c r="BO2493" s="3"/>
      <c r="BP2493" s="3"/>
      <c r="BQ2493" s="3"/>
      <c r="BR2493" s="3"/>
      <c r="BS2493" s="3"/>
      <c r="BT2493" s="3"/>
      <c r="BU2493" s="3"/>
      <c r="BV2493" s="3"/>
      <c r="BW2493" s="3"/>
      <c r="BX2493" s="3"/>
      <c r="BY2493" s="3"/>
      <c r="BZ2493" s="3"/>
      <c r="CA2493" s="3"/>
      <c r="CB2493" s="3"/>
      <c r="CC2493" s="3"/>
      <c r="CD2493" s="3"/>
      <c r="CE2493" s="3"/>
      <c r="CF2493" s="3"/>
      <c r="CG2493" s="3"/>
      <c r="CH2493" s="3"/>
      <c r="CI2493" s="3"/>
      <c r="CJ2493" s="3"/>
      <c r="CK2493" s="3"/>
    </row>
    <row r="2494" spans="1:89" s="2" customFormat="1">
      <c r="A2494" s="140"/>
      <c r="B2494" s="21"/>
      <c r="C2494" s="7"/>
      <c r="D2494" s="44"/>
      <c r="E2494" s="44"/>
      <c r="F2494" s="44"/>
      <c r="G2494" s="44"/>
      <c r="H2494" s="44"/>
      <c r="I2494" s="44"/>
      <c r="J2494" s="44"/>
      <c r="K2494" s="44"/>
      <c r="L2494" s="44"/>
      <c r="M2494" s="44"/>
      <c r="N2494" s="44"/>
      <c r="O2494" s="44"/>
      <c r="P2494" s="44"/>
      <c r="Q2494" s="44"/>
      <c r="R2494" s="44"/>
      <c r="S2494" s="28"/>
      <c r="T2494" s="28"/>
      <c r="U2494" s="28"/>
      <c r="V2494" s="28"/>
      <c r="W2494" s="28"/>
      <c r="X2494" s="28"/>
      <c r="Y2494" s="28"/>
      <c r="Z2494" s="28"/>
      <c r="AA2494" s="28"/>
      <c r="AB2494" s="27"/>
      <c r="AC2494" s="27"/>
      <c r="AD2494" s="27"/>
      <c r="AE2494" s="27"/>
      <c r="AF2494" s="27"/>
      <c r="AG2494" s="27"/>
      <c r="AH2494" s="27"/>
      <c r="AI2494" s="27"/>
      <c r="AJ2494" s="27"/>
      <c r="AK2494" s="27"/>
      <c r="AL2494" s="27"/>
      <c r="AM2494" s="27"/>
      <c r="AN2494" s="27"/>
      <c r="AO2494" s="27"/>
      <c r="AP2494" s="27"/>
      <c r="AQ2494" s="27"/>
      <c r="AR2494" s="27"/>
      <c r="AS2494" s="3"/>
      <c r="AT2494" s="3"/>
      <c r="AU2494" s="3"/>
      <c r="AV2494" s="3"/>
      <c r="AW2494" s="3"/>
      <c r="AX2494" s="3"/>
      <c r="AY2494" s="3"/>
      <c r="AZ2494" s="3"/>
      <c r="BA2494" s="3"/>
      <c r="BB2494" s="3"/>
      <c r="BC2494" s="3"/>
      <c r="BD2494" s="3"/>
      <c r="BE2494" s="3"/>
      <c r="BF2494" s="3"/>
      <c r="BG2494" s="3"/>
      <c r="BH2494" s="3"/>
      <c r="BI2494" s="3"/>
      <c r="BJ2494" s="3"/>
      <c r="BK2494" s="3"/>
      <c r="BL2494" s="3"/>
      <c r="BM2494" s="3"/>
      <c r="BN2494" s="3"/>
      <c r="BO2494" s="3"/>
      <c r="BP2494" s="3"/>
      <c r="BQ2494" s="3"/>
      <c r="BR2494" s="3"/>
      <c r="BS2494" s="3"/>
      <c r="BT2494" s="3"/>
      <c r="BU2494" s="3"/>
      <c r="BV2494" s="3"/>
      <c r="BW2494" s="3"/>
      <c r="BX2494" s="3"/>
      <c r="BY2494" s="3"/>
      <c r="BZ2494" s="3"/>
      <c r="CA2494" s="3"/>
      <c r="CB2494" s="3"/>
      <c r="CC2494" s="3"/>
      <c r="CD2494" s="3"/>
      <c r="CE2494" s="3"/>
      <c r="CF2494" s="3"/>
      <c r="CG2494" s="3"/>
      <c r="CH2494" s="3"/>
      <c r="CI2494" s="3"/>
      <c r="CJ2494" s="3"/>
      <c r="CK2494" s="3"/>
    </row>
    <row r="2495" spans="1:89" s="2" customFormat="1">
      <c r="A2495" s="140"/>
      <c r="B2495" s="21"/>
      <c r="C2495" s="7"/>
      <c r="D2495" s="44"/>
      <c r="E2495" s="44"/>
      <c r="F2495" s="44"/>
      <c r="G2495" s="44"/>
      <c r="H2495" s="44"/>
      <c r="I2495" s="44"/>
      <c r="J2495" s="44"/>
      <c r="K2495" s="44"/>
      <c r="L2495" s="44"/>
      <c r="M2495" s="44"/>
      <c r="N2495" s="44"/>
      <c r="O2495" s="44"/>
      <c r="P2495" s="44"/>
      <c r="Q2495" s="44"/>
      <c r="R2495" s="44"/>
      <c r="S2495" s="28"/>
      <c r="T2495" s="28"/>
      <c r="U2495" s="28"/>
      <c r="V2495" s="28"/>
      <c r="W2495" s="28"/>
      <c r="X2495" s="28"/>
      <c r="Y2495" s="28"/>
      <c r="Z2495" s="28"/>
      <c r="AA2495" s="28"/>
      <c r="AB2495" s="27"/>
      <c r="AC2495" s="27"/>
      <c r="AD2495" s="27"/>
      <c r="AE2495" s="27"/>
      <c r="AF2495" s="27"/>
      <c r="AG2495" s="27"/>
      <c r="AH2495" s="27"/>
      <c r="AI2495" s="27"/>
      <c r="AJ2495" s="27"/>
      <c r="AK2495" s="27"/>
      <c r="AL2495" s="27"/>
      <c r="AM2495" s="27"/>
      <c r="AN2495" s="27"/>
      <c r="AO2495" s="27"/>
      <c r="AP2495" s="27"/>
      <c r="AQ2495" s="27"/>
      <c r="AR2495" s="27"/>
      <c r="AS2495" s="3"/>
      <c r="AT2495" s="3"/>
      <c r="AU2495" s="3"/>
      <c r="AV2495" s="3"/>
      <c r="AW2495" s="3"/>
      <c r="AX2495" s="3"/>
      <c r="AY2495" s="3"/>
      <c r="AZ2495" s="3"/>
      <c r="BA2495" s="3"/>
      <c r="BB2495" s="3"/>
      <c r="BC2495" s="3"/>
      <c r="BD2495" s="3"/>
      <c r="BE2495" s="3"/>
      <c r="BF2495" s="3"/>
      <c r="BG2495" s="3"/>
      <c r="BH2495" s="3"/>
      <c r="BI2495" s="3"/>
      <c r="BJ2495" s="3"/>
      <c r="BK2495" s="3"/>
      <c r="BL2495" s="3"/>
      <c r="BM2495" s="3"/>
      <c r="BN2495" s="3"/>
      <c r="BO2495" s="3"/>
      <c r="BP2495" s="3"/>
      <c r="BQ2495" s="3"/>
      <c r="BR2495" s="3"/>
      <c r="BS2495" s="3"/>
      <c r="BT2495" s="3"/>
      <c r="BU2495" s="3"/>
      <c r="BV2495" s="3"/>
      <c r="BW2495" s="3"/>
      <c r="BX2495" s="3"/>
      <c r="BY2495" s="3"/>
      <c r="BZ2495" s="3"/>
      <c r="CA2495" s="3"/>
      <c r="CB2495" s="3"/>
      <c r="CC2495" s="3"/>
      <c r="CD2495" s="3"/>
      <c r="CE2495" s="3"/>
      <c r="CF2495" s="3"/>
      <c r="CG2495" s="3"/>
      <c r="CH2495" s="3"/>
      <c r="CI2495" s="3"/>
      <c r="CJ2495" s="3"/>
      <c r="CK2495" s="3"/>
    </row>
    <row r="2496" spans="1:89" s="2" customFormat="1">
      <c r="A2496" s="140"/>
      <c r="B2496" s="21"/>
      <c r="C2496" s="7"/>
      <c r="D2496" s="44"/>
      <c r="E2496" s="44"/>
      <c r="F2496" s="44"/>
      <c r="G2496" s="44"/>
      <c r="H2496" s="44"/>
      <c r="I2496" s="44"/>
      <c r="J2496" s="44"/>
      <c r="K2496" s="44"/>
      <c r="L2496" s="44"/>
      <c r="M2496" s="44"/>
      <c r="N2496" s="44"/>
      <c r="O2496" s="44"/>
      <c r="P2496" s="44"/>
      <c r="Q2496" s="44"/>
      <c r="R2496" s="44"/>
      <c r="S2496" s="28"/>
      <c r="T2496" s="28"/>
      <c r="U2496" s="28"/>
      <c r="V2496" s="28"/>
      <c r="W2496" s="28"/>
      <c r="X2496" s="28"/>
      <c r="Y2496" s="28"/>
      <c r="Z2496" s="28"/>
      <c r="AA2496" s="28"/>
      <c r="AB2496" s="27"/>
      <c r="AC2496" s="27"/>
      <c r="AD2496" s="27"/>
      <c r="AE2496" s="27"/>
      <c r="AF2496" s="27"/>
      <c r="AG2496" s="27"/>
      <c r="AH2496" s="27"/>
      <c r="AI2496" s="27"/>
      <c r="AJ2496" s="27"/>
      <c r="AK2496" s="27"/>
      <c r="AL2496" s="27"/>
      <c r="AM2496" s="27"/>
      <c r="AN2496" s="27"/>
      <c r="AO2496" s="27"/>
      <c r="AP2496" s="27"/>
      <c r="AQ2496" s="27"/>
      <c r="AR2496" s="27"/>
      <c r="AS2496" s="3"/>
      <c r="AT2496" s="3"/>
      <c r="AU2496" s="3"/>
      <c r="AV2496" s="3"/>
      <c r="AW2496" s="3"/>
      <c r="AX2496" s="3"/>
      <c r="AY2496" s="3"/>
      <c r="AZ2496" s="3"/>
      <c r="BA2496" s="3"/>
      <c r="BB2496" s="3"/>
      <c r="BC2496" s="3"/>
      <c r="BD2496" s="3"/>
      <c r="BE2496" s="3"/>
      <c r="BF2496" s="3"/>
      <c r="BG2496" s="3"/>
      <c r="BH2496" s="3"/>
      <c r="BI2496" s="3"/>
      <c r="BJ2496" s="3"/>
      <c r="BK2496" s="3"/>
      <c r="BL2496" s="3"/>
      <c r="BM2496" s="3"/>
      <c r="BN2496" s="3"/>
      <c r="BO2496" s="3"/>
      <c r="BP2496" s="3"/>
      <c r="BQ2496" s="3"/>
      <c r="BR2496" s="3"/>
      <c r="BS2496" s="3"/>
      <c r="BT2496" s="3"/>
      <c r="BU2496" s="3"/>
      <c r="BV2496" s="3"/>
      <c r="BW2496" s="3"/>
      <c r="BX2496" s="3"/>
      <c r="BY2496" s="3"/>
      <c r="BZ2496" s="3"/>
      <c r="CA2496" s="3"/>
      <c r="CB2496" s="3"/>
      <c r="CC2496" s="3"/>
      <c r="CD2496" s="3"/>
      <c r="CE2496" s="3"/>
      <c r="CF2496" s="3"/>
      <c r="CG2496" s="3"/>
      <c r="CH2496" s="3"/>
      <c r="CI2496" s="3"/>
      <c r="CJ2496" s="3"/>
      <c r="CK2496" s="3"/>
    </row>
    <row r="2497" spans="1:89" s="2" customFormat="1">
      <c r="A2497" s="140"/>
      <c r="B2497" s="21"/>
      <c r="C2497" s="7"/>
      <c r="D2497" s="44"/>
      <c r="E2497" s="44"/>
      <c r="F2497" s="44"/>
      <c r="G2497" s="44"/>
      <c r="H2497" s="44"/>
      <c r="I2497" s="44"/>
      <c r="J2497" s="44"/>
      <c r="K2497" s="44"/>
      <c r="L2497" s="44"/>
      <c r="M2497" s="44"/>
      <c r="N2497" s="44"/>
      <c r="O2497" s="44"/>
      <c r="P2497" s="44"/>
      <c r="Q2497" s="44"/>
      <c r="R2497" s="44"/>
      <c r="S2497" s="28"/>
      <c r="T2497" s="28"/>
      <c r="U2497" s="28"/>
      <c r="V2497" s="28"/>
      <c r="W2497" s="28"/>
      <c r="X2497" s="28"/>
      <c r="Y2497" s="28"/>
      <c r="Z2497" s="28"/>
      <c r="AA2497" s="28"/>
      <c r="AB2497" s="27"/>
      <c r="AC2497" s="27"/>
      <c r="AD2497" s="27"/>
      <c r="AE2497" s="27"/>
      <c r="AF2497" s="27"/>
      <c r="AG2497" s="27"/>
      <c r="AH2497" s="27"/>
      <c r="AI2497" s="27"/>
      <c r="AJ2497" s="27"/>
      <c r="AK2497" s="27"/>
      <c r="AL2497" s="27"/>
      <c r="AM2497" s="27"/>
      <c r="AN2497" s="27"/>
      <c r="AO2497" s="27"/>
      <c r="AP2497" s="27"/>
      <c r="AQ2497" s="27"/>
      <c r="AR2497" s="27"/>
      <c r="AS2497" s="3"/>
      <c r="AT2497" s="3"/>
      <c r="AU2497" s="3"/>
      <c r="AV2497" s="3"/>
      <c r="AW2497" s="3"/>
      <c r="AX2497" s="3"/>
      <c r="AY2497" s="3"/>
      <c r="AZ2497" s="3"/>
      <c r="BA2497" s="3"/>
      <c r="BB2497" s="3"/>
      <c r="BC2497" s="3"/>
      <c r="BD2497" s="3"/>
      <c r="BE2497" s="3"/>
      <c r="BF2497" s="3"/>
      <c r="BG2497" s="3"/>
      <c r="BH2497" s="3"/>
      <c r="BI2497" s="3"/>
      <c r="BJ2497" s="3"/>
      <c r="BK2497" s="3"/>
      <c r="BL2497" s="3"/>
      <c r="BM2497" s="3"/>
      <c r="BN2497" s="3"/>
      <c r="BO2497" s="3"/>
      <c r="BP2497" s="3"/>
      <c r="BQ2497" s="3"/>
      <c r="BR2497" s="3"/>
      <c r="BS2497" s="3"/>
      <c r="BT2497" s="3"/>
      <c r="BU2497" s="3"/>
      <c r="BV2497" s="3"/>
      <c r="BW2497" s="3"/>
      <c r="BX2497" s="3"/>
      <c r="BY2497" s="3"/>
      <c r="BZ2497" s="3"/>
      <c r="CA2497" s="3"/>
      <c r="CB2497" s="3"/>
      <c r="CC2497" s="3"/>
      <c r="CD2497" s="3"/>
      <c r="CE2497" s="3"/>
      <c r="CF2497" s="3"/>
      <c r="CG2497" s="3"/>
      <c r="CH2497" s="3"/>
      <c r="CI2497" s="3"/>
      <c r="CJ2497" s="3"/>
      <c r="CK2497" s="3"/>
    </row>
    <row r="2498" spans="1:89" s="2" customFormat="1">
      <c r="A2498" s="140"/>
      <c r="B2498" s="21"/>
      <c r="C2498" s="7"/>
      <c r="D2498" s="44"/>
      <c r="E2498" s="44"/>
      <c r="F2498" s="44"/>
      <c r="G2498" s="44"/>
      <c r="H2498" s="44"/>
      <c r="I2498" s="44"/>
      <c r="J2498" s="44"/>
      <c r="K2498" s="44"/>
      <c r="L2498" s="44"/>
      <c r="M2498" s="44"/>
      <c r="N2498" s="44"/>
      <c r="O2498" s="44"/>
      <c r="P2498" s="44"/>
      <c r="Q2498" s="44"/>
      <c r="R2498" s="44"/>
      <c r="S2498" s="28"/>
      <c r="T2498" s="28"/>
      <c r="U2498" s="28"/>
      <c r="V2498" s="28"/>
      <c r="W2498" s="28"/>
      <c r="X2498" s="28"/>
      <c r="Y2498" s="28"/>
      <c r="Z2498" s="28"/>
      <c r="AA2498" s="28"/>
      <c r="AB2498" s="27"/>
      <c r="AC2498" s="27"/>
      <c r="AD2498" s="27"/>
      <c r="AE2498" s="27"/>
      <c r="AF2498" s="27"/>
      <c r="AG2498" s="27"/>
      <c r="AH2498" s="27"/>
      <c r="AI2498" s="27"/>
      <c r="AJ2498" s="27"/>
      <c r="AK2498" s="27"/>
      <c r="AL2498" s="27"/>
      <c r="AM2498" s="27"/>
      <c r="AN2498" s="27"/>
      <c r="AO2498" s="27"/>
      <c r="AP2498" s="27"/>
      <c r="AQ2498" s="27"/>
      <c r="AR2498" s="27"/>
      <c r="AS2498" s="3"/>
      <c r="AT2498" s="3"/>
      <c r="AU2498" s="3"/>
      <c r="AV2498" s="3"/>
      <c r="AW2498" s="3"/>
      <c r="AX2498" s="3"/>
      <c r="AY2498" s="3"/>
      <c r="AZ2498" s="3"/>
      <c r="BA2498" s="3"/>
      <c r="BB2498" s="3"/>
      <c r="BC2498" s="3"/>
      <c r="BD2498" s="3"/>
      <c r="BE2498" s="3"/>
      <c r="BF2498" s="3"/>
      <c r="BG2498" s="3"/>
      <c r="BH2498" s="3"/>
      <c r="BI2498" s="3"/>
      <c r="BJ2498" s="3"/>
      <c r="BK2498" s="3"/>
      <c r="BL2498" s="3"/>
      <c r="BM2498" s="3"/>
      <c r="BN2498" s="3"/>
      <c r="BO2498" s="3"/>
      <c r="BP2498" s="3"/>
      <c r="BQ2498" s="3"/>
      <c r="BR2498" s="3"/>
      <c r="BS2498" s="3"/>
      <c r="BT2498" s="3"/>
      <c r="BU2498" s="3"/>
      <c r="BV2498" s="3"/>
      <c r="BW2498" s="3"/>
      <c r="BX2498" s="3"/>
      <c r="BY2498" s="3"/>
      <c r="BZ2498" s="3"/>
      <c r="CA2498" s="3"/>
      <c r="CB2498" s="3"/>
      <c r="CC2498" s="3"/>
      <c r="CD2498" s="3"/>
      <c r="CE2498" s="3"/>
      <c r="CF2498" s="3"/>
      <c r="CG2498" s="3"/>
      <c r="CH2498" s="3"/>
      <c r="CI2498" s="3"/>
      <c r="CJ2498" s="3"/>
      <c r="CK2498" s="3"/>
    </row>
    <row r="2499" spans="1:89" s="2" customFormat="1">
      <c r="A2499" s="140"/>
      <c r="B2499" s="21"/>
      <c r="C2499" s="7"/>
      <c r="D2499" s="44"/>
      <c r="E2499" s="44"/>
      <c r="F2499" s="44"/>
      <c r="G2499" s="44"/>
      <c r="H2499" s="44"/>
      <c r="I2499" s="44"/>
      <c r="J2499" s="44"/>
      <c r="K2499" s="44"/>
      <c r="L2499" s="44"/>
      <c r="M2499" s="44"/>
      <c r="N2499" s="44"/>
      <c r="O2499" s="44"/>
      <c r="P2499" s="44"/>
      <c r="Q2499" s="44"/>
      <c r="R2499" s="44"/>
      <c r="S2499" s="28"/>
      <c r="T2499" s="28"/>
      <c r="U2499" s="28"/>
      <c r="V2499" s="28"/>
      <c r="W2499" s="28"/>
      <c r="X2499" s="28"/>
      <c r="Y2499" s="28"/>
      <c r="Z2499" s="28"/>
      <c r="AA2499" s="28"/>
      <c r="AB2499" s="27"/>
      <c r="AC2499" s="27"/>
      <c r="AD2499" s="27"/>
      <c r="AE2499" s="27"/>
      <c r="AF2499" s="27"/>
      <c r="AG2499" s="27"/>
      <c r="AH2499" s="27"/>
      <c r="AI2499" s="27"/>
      <c r="AJ2499" s="27"/>
      <c r="AK2499" s="27"/>
      <c r="AL2499" s="27"/>
      <c r="AM2499" s="27"/>
      <c r="AN2499" s="27"/>
      <c r="AO2499" s="27"/>
      <c r="AP2499" s="27"/>
      <c r="AQ2499" s="27"/>
      <c r="AR2499" s="27"/>
      <c r="AS2499" s="3"/>
      <c r="AT2499" s="3"/>
      <c r="AU2499" s="3"/>
      <c r="AV2499" s="3"/>
      <c r="AW2499" s="3"/>
      <c r="AX2499" s="3"/>
      <c r="AY2499" s="3"/>
      <c r="AZ2499" s="3"/>
      <c r="BA2499" s="3"/>
      <c r="BB2499" s="3"/>
      <c r="BC2499" s="3"/>
      <c r="BD2499" s="3"/>
      <c r="BE2499" s="3"/>
      <c r="BF2499" s="3"/>
      <c r="BG2499" s="3"/>
      <c r="BH2499" s="3"/>
      <c r="BI2499" s="3"/>
      <c r="BJ2499" s="3"/>
      <c r="BK2499" s="3"/>
      <c r="BL2499" s="3"/>
      <c r="BM2499" s="3"/>
      <c r="BN2499" s="3"/>
      <c r="BO2499" s="3"/>
      <c r="BP2499" s="3"/>
      <c r="BQ2499" s="3"/>
      <c r="BR2499" s="3"/>
      <c r="BS2499" s="3"/>
      <c r="BT2499" s="3"/>
      <c r="BU2499" s="3"/>
      <c r="BV2499" s="3"/>
      <c r="BW2499" s="3"/>
      <c r="BX2499" s="3"/>
      <c r="BY2499" s="3"/>
      <c r="BZ2499" s="3"/>
      <c r="CA2499" s="3"/>
      <c r="CB2499" s="3"/>
      <c r="CC2499" s="3"/>
      <c r="CD2499" s="3"/>
      <c r="CE2499" s="3"/>
      <c r="CF2499" s="3"/>
      <c r="CG2499" s="3"/>
      <c r="CH2499" s="3"/>
      <c r="CI2499" s="3"/>
      <c r="CJ2499" s="3"/>
      <c r="CK2499" s="3"/>
    </row>
    <row r="2500" spans="1:89" s="2" customFormat="1">
      <c r="A2500" s="140"/>
      <c r="B2500" s="21"/>
      <c r="C2500" s="7"/>
      <c r="D2500" s="44"/>
      <c r="E2500" s="44"/>
      <c r="F2500" s="44"/>
      <c r="G2500" s="44"/>
      <c r="H2500" s="44"/>
      <c r="I2500" s="44"/>
      <c r="J2500" s="44"/>
      <c r="K2500" s="44"/>
      <c r="L2500" s="44"/>
      <c r="M2500" s="44"/>
      <c r="N2500" s="44"/>
      <c r="O2500" s="44"/>
      <c r="P2500" s="44"/>
      <c r="Q2500" s="44"/>
      <c r="R2500" s="44"/>
      <c r="S2500" s="28"/>
      <c r="T2500" s="28"/>
      <c r="U2500" s="28"/>
      <c r="V2500" s="28"/>
      <c r="W2500" s="28"/>
      <c r="X2500" s="28"/>
      <c r="Y2500" s="28"/>
      <c r="Z2500" s="28"/>
      <c r="AA2500" s="28"/>
      <c r="AB2500" s="27"/>
      <c r="AC2500" s="27"/>
      <c r="AD2500" s="27"/>
      <c r="AE2500" s="27"/>
      <c r="AF2500" s="27"/>
      <c r="AG2500" s="27"/>
      <c r="AH2500" s="27"/>
      <c r="AI2500" s="27"/>
      <c r="AJ2500" s="27"/>
      <c r="AK2500" s="27"/>
      <c r="AL2500" s="27"/>
      <c r="AM2500" s="27"/>
      <c r="AN2500" s="27"/>
      <c r="AO2500" s="27"/>
      <c r="AP2500" s="27"/>
      <c r="AQ2500" s="27"/>
      <c r="AR2500" s="27"/>
      <c r="AS2500" s="3"/>
      <c r="AT2500" s="3"/>
      <c r="AU2500" s="3"/>
      <c r="AV2500" s="3"/>
      <c r="AW2500" s="3"/>
      <c r="AX2500" s="3"/>
      <c r="AY2500" s="3"/>
      <c r="AZ2500" s="3"/>
      <c r="BA2500" s="3"/>
      <c r="BB2500" s="3"/>
      <c r="BC2500" s="3"/>
      <c r="BD2500" s="3"/>
      <c r="BE2500" s="3"/>
      <c r="BF2500" s="3"/>
      <c r="BG2500" s="3"/>
      <c r="BH2500" s="3"/>
      <c r="BI2500" s="3"/>
      <c r="BJ2500" s="3"/>
      <c r="BK2500" s="3"/>
      <c r="BL2500" s="3"/>
      <c r="BM2500" s="3"/>
      <c r="BN2500" s="3"/>
      <c r="BO2500" s="3"/>
      <c r="BP2500" s="3"/>
      <c r="BQ2500" s="3"/>
      <c r="BR2500" s="3"/>
      <c r="BS2500" s="3"/>
      <c r="BT2500" s="3"/>
      <c r="BU2500" s="3"/>
      <c r="BV2500" s="3"/>
      <c r="BW2500" s="3"/>
      <c r="BX2500" s="3"/>
      <c r="BY2500" s="3"/>
      <c r="BZ2500" s="3"/>
      <c r="CA2500" s="3"/>
      <c r="CB2500" s="3"/>
      <c r="CC2500" s="3"/>
      <c r="CD2500" s="3"/>
      <c r="CE2500" s="3"/>
      <c r="CF2500" s="3"/>
      <c r="CG2500" s="3"/>
      <c r="CH2500" s="3"/>
      <c r="CI2500" s="3"/>
      <c r="CJ2500" s="3"/>
      <c r="CK2500" s="3"/>
    </row>
    <row r="2501" spans="1:89" s="2" customFormat="1">
      <c r="A2501" s="140"/>
      <c r="B2501" s="21"/>
      <c r="C2501" s="7"/>
      <c r="D2501" s="44"/>
      <c r="E2501" s="44"/>
      <c r="F2501" s="44"/>
      <c r="G2501" s="44"/>
      <c r="H2501" s="44"/>
      <c r="I2501" s="44"/>
      <c r="J2501" s="44"/>
      <c r="K2501" s="44"/>
      <c r="L2501" s="44"/>
      <c r="M2501" s="44"/>
      <c r="N2501" s="44"/>
      <c r="O2501" s="44"/>
      <c r="P2501" s="44"/>
      <c r="Q2501" s="44"/>
      <c r="R2501" s="44"/>
      <c r="S2501" s="28"/>
      <c r="T2501" s="28"/>
      <c r="U2501" s="28"/>
      <c r="V2501" s="28"/>
      <c r="W2501" s="28"/>
      <c r="X2501" s="28"/>
      <c r="Y2501" s="28"/>
      <c r="Z2501" s="28"/>
      <c r="AA2501" s="28"/>
      <c r="AB2501" s="27"/>
      <c r="AC2501" s="27"/>
      <c r="AD2501" s="27"/>
      <c r="AE2501" s="27"/>
      <c r="AF2501" s="27"/>
      <c r="AG2501" s="27"/>
      <c r="AH2501" s="27"/>
      <c r="AI2501" s="27"/>
      <c r="AJ2501" s="27"/>
      <c r="AK2501" s="27"/>
      <c r="AL2501" s="27"/>
      <c r="AM2501" s="27"/>
      <c r="AN2501" s="27"/>
      <c r="AO2501" s="27"/>
      <c r="AP2501" s="27"/>
      <c r="AQ2501" s="27"/>
      <c r="AR2501" s="27"/>
      <c r="AS2501" s="3"/>
      <c r="AT2501" s="3"/>
      <c r="AU2501" s="3"/>
      <c r="AV2501" s="3"/>
      <c r="AW2501" s="3"/>
      <c r="AX2501" s="3"/>
      <c r="AY2501" s="3"/>
      <c r="AZ2501" s="3"/>
      <c r="BA2501" s="3"/>
      <c r="BB2501" s="3"/>
      <c r="BC2501" s="3"/>
      <c r="BD2501" s="3"/>
      <c r="BE2501" s="3"/>
      <c r="BF2501" s="3"/>
      <c r="BG2501" s="3"/>
      <c r="BH2501" s="3"/>
      <c r="BI2501" s="3"/>
      <c r="BJ2501" s="3"/>
      <c r="BK2501" s="3"/>
      <c r="BL2501" s="3"/>
      <c r="BM2501" s="3"/>
      <c r="BN2501" s="3"/>
      <c r="BO2501" s="3"/>
      <c r="BP2501" s="3"/>
      <c r="BQ2501" s="3"/>
      <c r="BR2501" s="3"/>
      <c r="BS2501" s="3"/>
      <c r="BT2501" s="3"/>
      <c r="BU2501" s="3"/>
      <c r="BV2501" s="3"/>
      <c r="BW2501" s="3"/>
      <c r="BX2501" s="3"/>
      <c r="BY2501" s="3"/>
      <c r="BZ2501" s="3"/>
      <c r="CA2501" s="3"/>
      <c r="CB2501" s="3"/>
      <c r="CC2501" s="3"/>
      <c r="CD2501" s="3"/>
      <c r="CE2501" s="3"/>
      <c r="CF2501" s="3"/>
      <c r="CG2501" s="3"/>
      <c r="CH2501" s="3"/>
      <c r="CI2501" s="3"/>
      <c r="CJ2501" s="3"/>
      <c r="CK2501" s="3"/>
    </row>
    <row r="2502" spans="1:89" s="2" customFormat="1">
      <c r="A2502" s="140"/>
      <c r="B2502" s="21"/>
      <c r="C2502" s="7"/>
      <c r="D2502" s="44"/>
      <c r="E2502" s="44"/>
      <c r="F2502" s="44"/>
      <c r="G2502" s="44"/>
      <c r="H2502" s="44"/>
      <c r="I2502" s="44"/>
      <c r="J2502" s="44"/>
      <c r="K2502" s="44"/>
      <c r="L2502" s="44"/>
      <c r="M2502" s="44"/>
      <c r="N2502" s="44"/>
      <c r="O2502" s="44"/>
      <c r="P2502" s="44"/>
      <c r="Q2502" s="44"/>
      <c r="R2502" s="44"/>
      <c r="S2502" s="28"/>
      <c r="T2502" s="28"/>
      <c r="U2502" s="28"/>
      <c r="V2502" s="28"/>
      <c r="W2502" s="28"/>
      <c r="X2502" s="28"/>
      <c r="Y2502" s="28"/>
      <c r="Z2502" s="28"/>
      <c r="AA2502" s="28"/>
      <c r="AB2502" s="27"/>
      <c r="AC2502" s="27"/>
      <c r="AD2502" s="27"/>
      <c r="AE2502" s="27"/>
      <c r="AF2502" s="27"/>
      <c r="AG2502" s="27"/>
      <c r="AH2502" s="27"/>
      <c r="AI2502" s="27"/>
      <c r="AJ2502" s="27"/>
      <c r="AK2502" s="27"/>
      <c r="AL2502" s="27"/>
      <c r="AM2502" s="27"/>
      <c r="AN2502" s="27"/>
      <c r="AO2502" s="27"/>
      <c r="AP2502" s="27"/>
      <c r="AQ2502" s="27"/>
      <c r="AR2502" s="27"/>
      <c r="AS2502" s="3"/>
      <c r="AT2502" s="3"/>
      <c r="AU2502" s="3"/>
      <c r="AV2502" s="3"/>
      <c r="AW2502" s="3"/>
      <c r="AX2502" s="3"/>
      <c r="AY2502" s="3"/>
      <c r="AZ2502" s="3"/>
      <c r="BA2502" s="3"/>
      <c r="BB2502" s="3"/>
      <c r="BC2502" s="3"/>
      <c r="BD2502" s="3"/>
      <c r="BE2502" s="3"/>
      <c r="BF2502" s="3"/>
      <c r="BG2502" s="3"/>
      <c r="BH2502" s="3"/>
      <c r="BI2502" s="3"/>
      <c r="BJ2502" s="3"/>
      <c r="BK2502" s="3"/>
      <c r="BL2502" s="3"/>
      <c r="BM2502" s="3"/>
      <c r="BN2502" s="3"/>
      <c r="BO2502" s="3"/>
      <c r="BP2502" s="3"/>
      <c r="BQ2502" s="3"/>
      <c r="BR2502" s="3"/>
      <c r="BS2502" s="3"/>
      <c r="BT2502" s="3"/>
      <c r="BU2502" s="3"/>
      <c r="BV2502" s="3"/>
      <c r="BW2502" s="3"/>
      <c r="BX2502" s="3"/>
      <c r="BY2502" s="3"/>
      <c r="BZ2502" s="3"/>
      <c r="CA2502" s="3"/>
      <c r="CB2502" s="3"/>
      <c r="CC2502" s="3"/>
      <c r="CD2502" s="3"/>
      <c r="CE2502" s="3"/>
      <c r="CF2502" s="3"/>
      <c r="CG2502" s="3"/>
      <c r="CH2502" s="3"/>
      <c r="CI2502" s="3"/>
      <c r="CJ2502" s="3"/>
      <c r="CK2502" s="3"/>
    </row>
    <row r="2503" spans="1:89" s="2" customFormat="1">
      <c r="A2503" s="140"/>
      <c r="B2503" s="21"/>
      <c r="C2503" s="7"/>
      <c r="D2503" s="44"/>
      <c r="E2503" s="44"/>
      <c r="F2503" s="44"/>
      <c r="G2503" s="44"/>
      <c r="H2503" s="44"/>
      <c r="I2503" s="44"/>
      <c r="J2503" s="44"/>
      <c r="K2503" s="44"/>
      <c r="L2503" s="44"/>
      <c r="M2503" s="44"/>
      <c r="N2503" s="44"/>
      <c r="O2503" s="44"/>
      <c r="P2503" s="44"/>
      <c r="Q2503" s="44"/>
      <c r="R2503" s="44"/>
      <c r="S2503" s="28"/>
      <c r="T2503" s="28"/>
      <c r="U2503" s="28"/>
      <c r="V2503" s="28"/>
      <c r="W2503" s="28"/>
      <c r="X2503" s="28"/>
      <c r="Y2503" s="28"/>
      <c r="Z2503" s="28"/>
      <c r="AA2503" s="28"/>
      <c r="AB2503" s="27"/>
      <c r="AC2503" s="27"/>
      <c r="AD2503" s="27"/>
      <c r="AE2503" s="27"/>
      <c r="AF2503" s="27"/>
      <c r="AG2503" s="27"/>
      <c r="AH2503" s="27"/>
      <c r="AI2503" s="27"/>
      <c r="AJ2503" s="27"/>
      <c r="AK2503" s="27"/>
      <c r="AL2503" s="27"/>
      <c r="AM2503" s="27"/>
      <c r="AN2503" s="27"/>
      <c r="AO2503" s="27"/>
      <c r="AP2503" s="27"/>
      <c r="AQ2503" s="27"/>
      <c r="AR2503" s="27"/>
      <c r="AS2503" s="3"/>
      <c r="AT2503" s="3"/>
      <c r="AU2503" s="3"/>
      <c r="AV2503" s="3"/>
      <c r="AW2503" s="3"/>
      <c r="AX2503" s="3"/>
      <c r="AY2503" s="3"/>
      <c r="AZ2503" s="3"/>
      <c r="BA2503" s="3"/>
      <c r="BB2503" s="3"/>
      <c r="BC2503" s="3"/>
      <c r="BD2503" s="3"/>
      <c r="BE2503" s="3"/>
      <c r="BF2503" s="3"/>
      <c r="BG2503" s="3"/>
      <c r="BH2503" s="3"/>
      <c r="BI2503" s="3"/>
      <c r="BJ2503" s="3"/>
      <c r="BK2503" s="3"/>
      <c r="BL2503" s="3"/>
      <c r="BM2503" s="3"/>
      <c r="BN2503" s="3"/>
      <c r="BO2503" s="3"/>
      <c r="BP2503" s="3"/>
      <c r="BQ2503" s="3"/>
      <c r="BR2503" s="3"/>
      <c r="BS2503" s="3"/>
      <c r="BT2503" s="3"/>
      <c r="BU2503" s="3"/>
      <c r="BV2503" s="3"/>
      <c r="BW2503" s="3"/>
      <c r="BX2503" s="3"/>
      <c r="BY2503" s="3"/>
      <c r="BZ2503" s="3"/>
      <c r="CA2503" s="3"/>
      <c r="CB2503" s="3"/>
      <c r="CC2503" s="3"/>
      <c r="CD2503" s="3"/>
      <c r="CE2503" s="3"/>
      <c r="CF2503" s="3"/>
      <c r="CG2503" s="3"/>
      <c r="CH2503" s="3"/>
      <c r="CI2503" s="3"/>
      <c r="CJ2503" s="3"/>
      <c r="CK2503" s="3"/>
    </row>
    <row r="2504" spans="1:89" s="2" customFormat="1">
      <c r="A2504" s="140"/>
      <c r="B2504" s="21"/>
      <c r="C2504" s="7"/>
      <c r="D2504" s="44"/>
      <c r="E2504" s="44"/>
      <c r="F2504" s="44"/>
      <c r="G2504" s="44"/>
      <c r="H2504" s="44"/>
      <c r="I2504" s="44"/>
      <c r="J2504" s="44"/>
      <c r="K2504" s="44"/>
      <c r="L2504" s="44"/>
      <c r="M2504" s="44"/>
      <c r="N2504" s="44"/>
      <c r="O2504" s="44"/>
      <c r="P2504" s="44"/>
      <c r="Q2504" s="44"/>
      <c r="R2504" s="44"/>
      <c r="S2504" s="28"/>
      <c r="T2504" s="28"/>
      <c r="U2504" s="28"/>
      <c r="V2504" s="28"/>
      <c r="W2504" s="28"/>
      <c r="X2504" s="28"/>
      <c r="Y2504" s="28"/>
      <c r="Z2504" s="28"/>
      <c r="AA2504" s="28"/>
      <c r="AB2504" s="27"/>
      <c r="AC2504" s="27"/>
      <c r="AD2504" s="27"/>
      <c r="AE2504" s="27"/>
      <c r="AF2504" s="27"/>
      <c r="AG2504" s="27"/>
      <c r="AH2504" s="27"/>
      <c r="AI2504" s="27"/>
      <c r="AJ2504" s="27"/>
      <c r="AK2504" s="27"/>
      <c r="AL2504" s="27"/>
      <c r="AM2504" s="27"/>
      <c r="AN2504" s="27"/>
      <c r="AO2504" s="27"/>
      <c r="AP2504" s="27"/>
      <c r="AQ2504" s="27"/>
      <c r="AR2504" s="27"/>
      <c r="AS2504" s="3"/>
      <c r="AT2504" s="3"/>
      <c r="AU2504" s="3"/>
      <c r="AV2504" s="3"/>
      <c r="AW2504" s="3"/>
      <c r="AX2504" s="3"/>
      <c r="AY2504" s="3"/>
      <c r="AZ2504" s="3"/>
      <c r="BA2504" s="3"/>
      <c r="BB2504" s="3"/>
      <c r="BC2504" s="3"/>
      <c r="BD2504" s="3"/>
      <c r="BE2504" s="3"/>
      <c r="BF2504" s="3"/>
      <c r="BG2504" s="3"/>
      <c r="BH2504" s="3"/>
      <c r="BI2504" s="3"/>
      <c r="BJ2504" s="3"/>
      <c r="BK2504" s="3"/>
      <c r="BL2504" s="3"/>
      <c r="BM2504" s="3"/>
      <c r="BN2504" s="3"/>
      <c r="BO2504" s="3"/>
      <c r="BP2504" s="3"/>
      <c r="BQ2504" s="3"/>
      <c r="BR2504" s="3"/>
      <c r="BS2504" s="3"/>
      <c r="BT2504" s="3"/>
      <c r="BU2504" s="3"/>
      <c r="BV2504" s="3"/>
      <c r="BW2504" s="3"/>
      <c r="BX2504" s="3"/>
      <c r="BY2504" s="3"/>
      <c r="BZ2504" s="3"/>
      <c r="CA2504" s="3"/>
      <c r="CB2504" s="3"/>
      <c r="CC2504" s="3"/>
      <c r="CD2504" s="3"/>
      <c r="CE2504" s="3"/>
      <c r="CF2504" s="3"/>
      <c r="CG2504" s="3"/>
      <c r="CH2504" s="3"/>
      <c r="CI2504" s="3"/>
      <c r="CJ2504" s="3"/>
      <c r="CK2504" s="3"/>
    </row>
    <row r="2505" spans="1:89" s="2" customFormat="1">
      <c r="A2505" s="140"/>
      <c r="B2505" s="21"/>
      <c r="C2505" s="7"/>
      <c r="D2505" s="44"/>
      <c r="E2505" s="44"/>
      <c r="F2505" s="44"/>
      <c r="G2505" s="44"/>
      <c r="H2505" s="44"/>
      <c r="I2505" s="44"/>
      <c r="J2505" s="44"/>
      <c r="K2505" s="44"/>
      <c r="L2505" s="44"/>
      <c r="M2505" s="44"/>
      <c r="N2505" s="44"/>
      <c r="O2505" s="44"/>
      <c r="P2505" s="44"/>
      <c r="Q2505" s="44"/>
      <c r="R2505" s="44"/>
      <c r="S2505" s="28"/>
      <c r="T2505" s="28"/>
      <c r="U2505" s="28"/>
      <c r="V2505" s="28"/>
      <c r="W2505" s="28"/>
      <c r="X2505" s="28"/>
      <c r="Y2505" s="28"/>
      <c r="Z2505" s="28"/>
      <c r="AA2505" s="28"/>
      <c r="AB2505" s="27"/>
      <c r="AC2505" s="27"/>
      <c r="AD2505" s="27"/>
      <c r="AE2505" s="27"/>
      <c r="AF2505" s="27"/>
      <c r="AG2505" s="27"/>
      <c r="AH2505" s="27"/>
      <c r="AI2505" s="27"/>
      <c r="AJ2505" s="27"/>
      <c r="AK2505" s="27"/>
      <c r="AL2505" s="27"/>
      <c r="AM2505" s="27"/>
      <c r="AN2505" s="27"/>
      <c r="AO2505" s="27"/>
      <c r="AP2505" s="27"/>
      <c r="AQ2505" s="27"/>
      <c r="AR2505" s="27"/>
      <c r="AS2505" s="3"/>
      <c r="AT2505" s="3"/>
      <c r="AU2505" s="3"/>
      <c r="AV2505" s="3"/>
      <c r="AW2505" s="3"/>
      <c r="AX2505" s="3"/>
      <c r="AY2505" s="3"/>
      <c r="AZ2505" s="3"/>
      <c r="BA2505" s="3"/>
      <c r="BB2505" s="3"/>
      <c r="BC2505" s="3"/>
      <c r="BD2505" s="3"/>
      <c r="BE2505" s="3"/>
      <c r="BF2505" s="3"/>
      <c r="BG2505" s="3"/>
      <c r="BH2505" s="3"/>
      <c r="BI2505" s="3"/>
      <c r="BJ2505" s="3"/>
      <c r="BK2505" s="3"/>
      <c r="BL2505" s="3"/>
      <c r="BM2505" s="3"/>
      <c r="BN2505" s="3"/>
      <c r="BO2505" s="3"/>
      <c r="BP2505" s="3"/>
      <c r="BQ2505" s="3"/>
      <c r="BR2505" s="3"/>
      <c r="BS2505" s="3"/>
      <c r="BT2505" s="3"/>
      <c r="BU2505" s="3"/>
      <c r="BV2505" s="3"/>
      <c r="BW2505" s="3"/>
      <c r="BX2505" s="3"/>
      <c r="BY2505" s="3"/>
      <c r="BZ2505" s="3"/>
      <c r="CA2505" s="3"/>
      <c r="CB2505" s="3"/>
      <c r="CC2505" s="3"/>
      <c r="CD2505" s="3"/>
      <c r="CE2505" s="3"/>
      <c r="CF2505" s="3"/>
      <c r="CG2505" s="3"/>
      <c r="CH2505" s="3"/>
      <c r="CI2505" s="3"/>
      <c r="CJ2505" s="3"/>
      <c r="CK2505" s="3"/>
    </row>
    <row r="2506" spans="1:89" s="2" customFormat="1">
      <c r="A2506" s="140"/>
      <c r="B2506" s="21"/>
      <c r="C2506" s="7"/>
      <c r="D2506" s="44"/>
      <c r="E2506" s="44"/>
      <c r="F2506" s="44"/>
      <c r="G2506" s="44"/>
      <c r="H2506" s="44"/>
      <c r="I2506" s="44"/>
      <c r="J2506" s="44"/>
      <c r="K2506" s="44"/>
      <c r="L2506" s="44"/>
      <c r="M2506" s="44"/>
      <c r="N2506" s="44"/>
      <c r="O2506" s="44"/>
      <c r="P2506" s="44"/>
      <c r="Q2506" s="44"/>
      <c r="R2506" s="44"/>
      <c r="S2506" s="28"/>
      <c r="T2506" s="28"/>
      <c r="U2506" s="28"/>
      <c r="V2506" s="28"/>
      <c r="W2506" s="28"/>
      <c r="X2506" s="28"/>
      <c r="Y2506" s="28"/>
      <c r="Z2506" s="28"/>
      <c r="AA2506" s="28"/>
      <c r="AB2506" s="27"/>
      <c r="AC2506" s="27"/>
      <c r="AD2506" s="27"/>
      <c r="AE2506" s="27"/>
      <c r="AF2506" s="27"/>
      <c r="AG2506" s="27"/>
      <c r="AH2506" s="27"/>
      <c r="AI2506" s="27"/>
      <c r="AJ2506" s="27"/>
      <c r="AK2506" s="27"/>
      <c r="AL2506" s="27"/>
      <c r="AM2506" s="27"/>
      <c r="AN2506" s="27"/>
      <c r="AO2506" s="27"/>
      <c r="AP2506" s="27"/>
      <c r="AQ2506" s="27"/>
      <c r="AR2506" s="27"/>
      <c r="AS2506" s="3"/>
      <c r="AT2506" s="3"/>
      <c r="AU2506" s="3"/>
      <c r="AV2506" s="3"/>
      <c r="AW2506" s="3"/>
      <c r="AX2506" s="3"/>
      <c r="AY2506" s="3"/>
      <c r="AZ2506" s="3"/>
      <c r="BA2506" s="3"/>
      <c r="BB2506" s="3"/>
      <c r="BC2506" s="3"/>
      <c r="BD2506" s="3"/>
      <c r="BE2506" s="3"/>
      <c r="BF2506" s="3"/>
      <c r="BG2506" s="3"/>
      <c r="BH2506" s="3"/>
      <c r="BI2506" s="3"/>
      <c r="BJ2506" s="3"/>
      <c r="BK2506" s="3"/>
      <c r="BL2506" s="3"/>
      <c r="BM2506" s="3"/>
      <c r="BN2506" s="3"/>
      <c r="BO2506" s="3"/>
      <c r="BP2506" s="3"/>
      <c r="BQ2506" s="3"/>
      <c r="BR2506" s="3"/>
      <c r="BS2506" s="3"/>
      <c r="BT2506" s="3"/>
      <c r="BU2506" s="3"/>
      <c r="BV2506" s="3"/>
      <c r="BW2506" s="3"/>
      <c r="BX2506" s="3"/>
      <c r="BY2506" s="3"/>
      <c r="BZ2506" s="3"/>
      <c r="CA2506" s="3"/>
      <c r="CB2506" s="3"/>
      <c r="CC2506" s="3"/>
      <c r="CD2506" s="3"/>
      <c r="CE2506" s="3"/>
      <c r="CF2506" s="3"/>
      <c r="CG2506" s="3"/>
      <c r="CH2506" s="3"/>
      <c r="CI2506" s="3"/>
      <c r="CJ2506" s="3"/>
      <c r="CK2506" s="3"/>
    </row>
    <row r="2507" spans="1:89" s="2" customFormat="1">
      <c r="A2507" s="140"/>
      <c r="B2507" s="21"/>
      <c r="C2507" s="7"/>
      <c r="D2507" s="44"/>
      <c r="E2507" s="44"/>
      <c r="F2507" s="44"/>
      <c r="G2507" s="44"/>
      <c r="H2507" s="44"/>
      <c r="I2507" s="44"/>
      <c r="J2507" s="44"/>
      <c r="K2507" s="44"/>
      <c r="L2507" s="44"/>
      <c r="M2507" s="44"/>
      <c r="N2507" s="44"/>
      <c r="O2507" s="44"/>
      <c r="P2507" s="44"/>
      <c r="Q2507" s="44"/>
      <c r="R2507" s="44"/>
      <c r="S2507" s="28"/>
      <c r="T2507" s="28"/>
      <c r="U2507" s="28"/>
      <c r="V2507" s="28"/>
      <c r="W2507" s="28"/>
      <c r="X2507" s="28"/>
      <c r="Y2507" s="28"/>
      <c r="Z2507" s="28"/>
      <c r="AA2507" s="28"/>
      <c r="AB2507" s="27"/>
      <c r="AC2507" s="27"/>
      <c r="AD2507" s="27"/>
      <c r="AE2507" s="27"/>
      <c r="AF2507" s="27"/>
      <c r="AG2507" s="27"/>
      <c r="AH2507" s="27"/>
      <c r="AI2507" s="27"/>
      <c r="AJ2507" s="27"/>
      <c r="AK2507" s="27"/>
      <c r="AL2507" s="27"/>
      <c r="AM2507" s="27"/>
      <c r="AN2507" s="27"/>
      <c r="AO2507" s="27"/>
      <c r="AP2507" s="27"/>
      <c r="AQ2507" s="27"/>
      <c r="AR2507" s="27"/>
      <c r="AS2507" s="3"/>
      <c r="AT2507" s="3"/>
      <c r="AU2507" s="3"/>
      <c r="AV2507" s="3"/>
      <c r="AW2507" s="3"/>
      <c r="AX2507" s="3"/>
      <c r="AY2507" s="3"/>
      <c r="AZ2507" s="3"/>
      <c r="BA2507" s="3"/>
      <c r="BB2507" s="3"/>
      <c r="BC2507" s="3"/>
      <c r="BD2507" s="3"/>
      <c r="BE2507" s="3"/>
      <c r="BF2507" s="3"/>
      <c r="BG2507" s="3"/>
      <c r="BH2507" s="3"/>
      <c r="BI2507" s="3"/>
      <c r="BJ2507" s="3"/>
      <c r="BK2507" s="3"/>
      <c r="BL2507" s="3"/>
      <c r="BM2507" s="3"/>
      <c r="BN2507" s="3"/>
      <c r="BO2507" s="3"/>
      <c r="BP2507" s="3"/>
      <c r="BQ2507" s="3"/>
      <c r="BR2507" s="3"/>
      <c r="BS2507" s="3"/>
      <c r="BT2507" s="3"/>
      <c r="BU2507" s="3"/>
      <c r="BV2507" s="3"/>
      <c r="BW2507" s="3"/>
      <c r="BX2507" s="3"/>
      <c r="BY2507" s="3"/>
      <c r="BZ2507" s="3"/>
      <c r="CA2507" s="3"/>
      <c r="CB2507" s="3"/>
      <c r="CC2507" s="3"/>
      <c r="CD2507" s="3"/>
      <c r="CE2507" s="3"/>
      <c r="CF2507" s="3"/>
      <c r="CG2507" s="3"/>
      <c r="CH2507" s="3"/>
      <c r="CI2507" s="3"/>
      <c r="CJ2507" s="3"/>
      <c r="CK2507" s="3"/>
    </row>
    <row r="2508" spans="1:89" s="2" customFormat="1">
      <c r="A2508" s="140"/>
      <c r="B2508" s="21"/>
      <c r="C2508" s="7"/>
      <c r="D2508" s="44"/>
      <c r="E2508" s="44"/>
      <c r="F2508" s="44"/>
      <c r="G2508" s="44"/>
      <c r="H2508" s="44"/>
      <c r="I2508" s="44"/>
      <c r="J2508" s="44"/>
      <c r="K2508" s="44"/>
      <c r="L2508" s="44"/>
      <c r="M2508" s="44"/>
      <c r="N2508" s="44"/>
      <c r="O2508" s="44"/>
      <c r="P2508" s="44"/>
      <c r="Q2508" s="44"/>
      <c r="R2508" s="44"/>
      <c r="S2508" s="28"/>
      <c r="T2508" s="28"/>
      <c r="U2508" s="28"/>
      <c r="V2508" s="28"/>
      <c r="W2508" s="28"/>
      <c r="X2508" s="28"/>
      <c r="Y2508" s="28"/>
      <c r="Z2508" s="28"/>
      <c r="AA2508" s="28"/>
      <c r="AB2508" s="27"/>
      <c r="AC2508" s="27"/>
      <c r="AD2508" s="27"/>
      <c r="AE2508" s="27"/>
      <c r="AF2508" s="27"/>
      <c r="AG2508" s="27"/>
      <c r="AH2508" s="27"/>
      <c r="AI2508" s="27"/>
      <c r="AJ2508" s="27"/>
      <c r="AK2508" s="27"/>
      <c r="AL2508" s="27"/>
      <c r="AM2508" s="27"/>
      <c r="AN2508" s="27"/>
      <c r="AO2508" s="27"/>
      <c r="AP2508" s="27"/>
      <c r="AQ2508" s="27"/>
      <c r="AR2508" s="27"/>
      <c r="AS2508" s="3"/>
      <c r="AT2508" s="3"/>
      <c r="AU2508" s="3"/>
      <c r="AV2508" s="3"/>
      <c r="AW2508" s="3"/>
      <c r="AX2508" s="3"/>
      <c r="AY2508" s="3"/>
      <c r="AZ2508" s="3"/>
      <c r="BA2508" s="3"/>
      <c r="BB2508" s="3"/>
      <c r="BC2508" s="3"/>
      <c r="BD2508" s="3"/>
      <c r="BE2508" s="3"/>
      <c r="BF2508" s="3"/>
      <c r="BG2508" s="3"/>
      <c r="BH2508" s="3"/>
      <c r="BI2508" s="3"/>
      <c r="BJ2508" s="3"/>
      <c r="BK2508" s="3"/>
      <c r="BL2508" s="3"/>
      <c r="BM2508" s="3"/>
      <c r="BN2508" s="3"/>
      <c r="BO2508" s="3"/>
      <c r="BP2508" s="3"/>
      <c r="BQ2508" s="3"/>
      <c r="BR2508" s="3"/>
      <c r="BS2508" s="3"/>
      <c r="BT2508" s="3"/>
      <c r="BU2508" s="3"/>
      <c r="BV2508" s="3"/>
      <c r="BW2508" s="3"/>
      <c r="BX2508" s="3"/>
      <c r="BY2508" s="3"/>
      <c r="BZ2508" s="3"/>
      <c r="CA2508" s="3"/>
      <c r="CB2508" s="3"/>
      <c r="CC2508" s="3"/>
      <c r="CD2508" s="3"/>
      <c r="CE2508" s="3"/>
      <c r="CF2508" s="3"/>
      <c r="CG2508" s="3"/>
      <c r="CH2508" s="3"/>
      <c r="CI2508" s="3"/>
      <c r="CJ2508" s="3"/>
      <c r="CK2508" s="3"/>
    </row>
    <row r="2509" spans="1:89" s="2" customFormat="1">
      <c r="A2509" s="140"/>
      <c r="B2509" s="21"/>
      <c r="C2509" s="7"/>
      <c r="D2509" s="44"/>
      <c r="E2509" s="44"/>
      <c r="F2509" s="44"/>
      <c r="G2509" s="44"/>
      <c r="H2509" s="44"/>
      <c r="I2509" s="44"/>
      <c r="J2509" s="44"/>
      <c r="K2509" s="44"/>
      <c r="L2509" s="44"/>
      <c r="M2509" s="44"/>
      <c r="N2509" s="44"/>
      <c r="O2509" s="44"/>
      <c r="P2509" s="44"/>
      <c r="Q2509" s="44"/>
      <c r="R2509" s="44"/>
      <c r="S2509" s="28"/>
      <c r="T2509" s="28"/>
      <c r="U2509" s="28"/>
      <c r="V2509" s="28"/>
      <c r="W2509" s="28"/>
      <c r="X2509" s="28"/>
      <c r="Y2509" s="28"/>
      <c r="Z2509" s="28"/>
      <c r="AA2509" s="28"/>
      <c r="AB2509" s="27"/>
      <c r="AC2509" s="27"/>
      <c r="AD2509" s="27"/>
      <c r="AE2509" s="27"/>
      <c r="AF2509" s="27"/>
      <c r="AG2509" s="27"/>
      <c r="AH2509" s="27"/>
      <c r="AI2509" s="27"/>
      <c r="AJ2509" s="27"/>
      <c r="AK2509" s="27"/>
      <c r="AL2509" s="27"/>
      <c r="AM2509" s="27"/>
      <c r="AN2509" s="27"/>
      <c r="AO2509" s="27"/>
      <c r="AP2509" s="27"/>
      <c r="AQ2509" s="27"/>
      <c r="AR2509" s="27"/>
      <c r="AS2509" s="3"/>
      <c r="AT2509" s="3"/>
      <c r="AU2509" s="3"/>
      <c r="AV2509" s="3"/>
      <c r="AW2509" s="3"/>
      <c r="AX2509" s="3"/>
      <c r="AY2509" s="3"/>
      <c r="AZ2509" s="3"/>
      <c r="BA2509" s="3"/>
      <c r="BB2509" s="3"/>
      <c r="BC2509" s="3"/>
      <c r="BD2509" s="3"/>
      <c r="BE2509" s="3"/>
      <c r="BF2509" s="3"/>
      <c r="BG2509" s="3"/>
      <c r="BH2509" s="3"/>
      <c r="BI2509" s="3"/>
      <c r="BJ2509" s="3"/>
      <c r="BK2509" s="3"/>
      <c r="BL2509" s="3"/>
      <c r="BM2509" s="3"/>
      <c r="BN2509" s="3"/>
      <c r="BO2509" s="3"/>
      <c r="BP2509" s="3"/>
      <c r="BQ2509" s="3"/>
      <c r="BR2509" s="3"/>
      <c r="BS2509" s="3"/>
      <c r="BT2509" s="3"/>
      <c r="BU2509" s="3"/>
      <c r="BV2509" s="3"/>
      <c r="BW2509" s="3"/>
      <c r="BX2509" s="3"/>
      <c r="BY2509" s="3"/>
      <c r="BZ2509" s="3"/>
      <c r="CA2509" s="3"/>
      <c r="CB2509" s="3"/>
      <c r="CC2509" s="3"/>
      <c r="CD2509" s="3"/>
      <c r="CE2509" s="3"/>
      <c r="CF2509" s="3"/>
      <c r="CG2509" s="3"/>
      <c r="CH2509" s="3"/>
      <c r="CI2509" s="3"/>
      <c r="CJ2509" s="3"/>
      <c r="CK2509" s="3"/>
    </row>
    <row r="2510" spans="1:89" s="2" customFormat="1">
      <c r="A2510" s="140"/>
      <c r="B2510" s="21"/>
      <c r="C2510" s="7"/>
      <c r="D2510" s="44"/>
      <c r="E2510" s="44"/>
      <c r="F2510" s="44"/>
      <c r="G2510" s="44"/>
      <c r="H2510" s="44"/>
      <c r="I2510" s="44"/>
      <c r="J2510" s="44"/>
      <c r="K2510" s="44"/>
      <c r="L2510" s="44"/>
      <c r="M2510" s="44"/>
      <c r="N2510" s="44"/>
      <c r="O2510" s="44"/>
      <c r="P2510" s="44"/>
      <c r="Q2510" s="44"/>
      <c r="R2510" s="44"/>
      <c r="S2510" s="28"/>
      <c r="T2510" s="28"/>
      <c r="U2510" s="28"/>
      <c r="V2510" s="28"/>
      <c r="W2510" s="28"/>
      <c r="X2510" s="28"/>
      <c r="Y2510" s="28"/>
      <c r="Z2510" s="28"/>
      <c r="AA2510" s="28"/>
      <c r="AB2510" s="27"/>
      <c r="AC2510" s="27"/>
      <c r="AD2510" s="27"/>
      <c r="AE2510" s="27"/>
      <c r="AF2510" s="27"/>
      <c r="AG2510" s="27"/>
      <c r="AH2510" s="27"/>
      <c r="AI2510" s="27"/>
      <c r="AJ2510" s="27"/>
      <c r="AK2510" s="27"/>
      <c r="AL2510" s="27"/>
      <c r="AM2510" s="27"/>
      <c r="AN2510" s="27"/>
      <c r="AO2510" s="27"/>
      <c r="AP2510" s="27"/>
      <c r="AQ2510" s="27"/>
      <c r="AR2510" s="27"/>
      <c r="AS2510" s="3"/>
      <c r="AT2510" s="3"/>
      <c r="AU2510" s="3"/>
      <c r="AV2510" s="3"/>
      <c r="AW2510" s="3"/>
      <c r="AX2510" s="3"/>
      <c r="AY2510" s="3"/>
      <c r="AZ2510" s="3"/>
      <c r="BA2510" s="3"/>
      <c r="BB2510" s="3"/>
      <c r="BC2510" s="3"/>
      <c r="BD2510" s="3"/>
      <c r="BE2510" s="3"/>
      <c r="BF2510" s="3"/>
      <c r="BG2510" s="3"/>
      <c r="BH2510" s="3"/>
      <c r="BI2510" s="3"/>
      <c r="BJ2510" s="3"/>
      <c r="BK2510" s="3"/>
      <c r="BL2510" s="3"/>
      <c r="BM2510" s="3"/>
      <c r="BN2510" s="3"/>
      <c r="BO2510" s="3"/>
      <c r="BP2510" s="3"/>
      <c r="BQ2510" s="3"/>
      <c r="BR2510" s="3"/>
      <c r="BS2510" s="3"/>
      <c r="BT2510" s="3"/>
      <c r="BU2510" s="3"/>
      <c r="BV2510" s="3"/>
      <c r="BW2510" s="3"/>
      <c r="BX2510" s="3"/>
      <c r="BY2510" s="3"/>
      <c r="BZ2510" s="3"/>
      <c r="CA2510" s="3"/>
      <c r="CB2510" s="3"/>
      <c r="CC2510" s="3"/>
      <c r="CD2510" s="3"/>
      <c r="CE2510" s="3"/>
      <c r="CF2510" s="3"/>
      <c r="CG2510" s="3"/>
      <c r="CH2510" s="3"/>
      <c r="CI2510" s="3"/>
      <c r="CJ2510" s="3"/>
      <c r="CK2510" s="3"/>
    </row>
    <row r="2511" spans="1:89" s="2" customFormat="1">
      <c r="A2511" s="140"/>
      <c r="B2511" s="21"/>
      <c r="C2511" s="7"/>
      <c r="D2511" s="44"/>
      <c r="E2511" s="44"/>
      <c r="F2511" s="44"/>
      <c r="G2511" s="44"/>
      <c r="H2511" s="44"/>
      <c r="I2511" s="44"/>
      <c r="J2511" s="44"/>
      <c r="K2511" s="44"/>
      <c r="L2511" s="44"/>
      <c r="M2511" s="44"/>
      <c r="N2511" s="44"/>
      <c r="O2511" s="44"/>
      <c r="P2511" s="44"/>
      <c r="Q2511" s="44"/>
      <c r="R2511" s="44"/>
      <c r="S2511" s="28"/>
      <c r="T2511" s="28"/>
      <c r="U2511" s="28"/>
      <c r="V2511" s="28"/>
      <c r="W2511" s="28"/>
      <c r="X2511" s="28"/>
      <c r="Y2511" s="28"/>
      <c r="Z2511" s="28"/>
      <c r="AA2511" s="28"/>
      <c r="AB2511" s="27"/>
      <c r="AC2511" s="27"/>
      <c r="AD2511" s="27"/>
      <c r="AE2511" s="27"/>
      <c r="AF2511" s="27"/>
      <c r="AG2511" s="27"/>
      <c r="AH2511" s="27"/>
      <c r="AI2511" s="27"/>
      <c r="AJ2511" s="27"/>
      <c r="AK2511" s="27"/>
      <c r="AL2511" s="27"/>
      <c r="AM2511" s="27"/>
      <c r="AN2511" s="27"/>
      <c r="AO2511" s="27"/>
      <c r="AP2511" s="27"/>
      <c r="AQ2511" s="27"/>
      <c r="AR2511" s="27"/>
      <c r="AS2511" s="3"/>
      <c r="AT2511" s="3"/>
      <c r="AU2511" s="3"/>
      <c r="AV2511" s="3"/>
      <c r="AW2511" s="3"/>
      <c r="AX2511" s="3"/>
      <c r="AY2511" s="3"/>
      <c r="AZ2511" s="3"/>
      <c r="BA2511" s="3"/>
      <c r="BB2511" s="3"/>
      <c r="BC2511" s="3"/>
      <c r="BD2511" s="3"/>
      <c r="BE2511" s="3"/>
      <c r="BF2511" s="3"/>
      <c r="BG2511" s="3"/>
      <c r="BH2511" s="3"/>
      <c r="BI2511" s="3"/>
      <c r="BJ2511" s="3"/>
      <c r="BK2511" s="3"/>
      <c r="BL2511" s="3"/>
      <c r="BM2511" s="3"/>
      <c r="BN2511" s="3"/>
      <c r="BO2511" s="3"/>
      <c r="BP2511" s="3"/>
      <c r="BQ2511" s="3"/>
      <c r="BR2511" s="3"/>
      <c r="BS2511" s="3"/>
      <c r="BT2511" s="3"/>
      <c r="BU2511" s="3"/>
      <c r="BV2511" s="3"/>
      <c r="BW2511" s="3"/>
      <c r="BX2511" s="3"/>
      <c r="BY2511" s="3"/>
      <c r="BZ2511" s="3"/>
      <c r="CA2511" s="3"/>
      <c r="CB2511" s="3"/>
      <c r="CC2511" s="3"/>
      <c r="CD2511" s="3"/>
      <c r="CE2511" s="3"/>
      <c r="CF2511" s="3"/>
      <c r="CG2511" s="3"/>
      <c r="CH2511" s="3"/>
      <c r="CI2511" s="3"/>
      <c r="CJ2511" s="3"/>
      <c r="CK2511" s="3"/>
    </row>
    <row r="2512" spans="1:89" s="2" customFormat="1">
      <c r="A2512" s="140"/>
      <c r="B2512" s="21"/>
      <c r="C2512" s="7"/>
      <c r="D2512" s="44"/>
      <c r="E2512" s="44"/>
      <c r="F2512" s="44"/>
      <c r="G2512" s="44"/>
      <c r="H2512" s="44"/>
      <c r="I2512" s="44"/>
      <c r="J2512" s="44"/>
      <c r="K2512" s="44"/>
      <c r="L2512" s="44"/>
      <c r="M2512" s="44"/>
      <c r="N2512" s="44"/>
      <c r="O2512" s="44"/>
      <c r="P2512" s="44"/>
      <c r="Q2512" s="44"/>
      <c r="R2512" s="44"/>
      <c r="S2512" s="28"/>
      <c r="T2512" s="28"/>
      <c r="U2512" s="28"/>
      <c r="V2512" s="28"/>
      <c r="W2512" s="28"/>
      <c r="X2512" s="28"/>
      <c r="Y2512" s="28"/>
      <c r="Z2512" s="28"/>
      <c r="AA2512" s="28"/>
      <c r="AB2512" s="27"/>
      <c r="AC2512" s="27"/>
      <c r="AD2512" s="27"/>
      <c r="AE2512" s="27"/>
      <c r="AF2512" s="27"/>
      <c r="AG2512" s="27"/>
      <c r="AH2512" s="27"/>
      <c r="AI2512" s="27"/>
      <c r="AJ2512" s="27"/>
      <c r="AK2512" s="27"/>
      <c r="AL2512" s="27"/>
      <c r="AM2512" s="27"/>
      <c r="AN2512" s="27"/>
      <c r="AO2512" s="27"/>
      <c r="AP2512" s="27"/>
      <c r="AQ2512" s="27"/>
      <c r="AR2512" s="27"/>
      <c r="AS2512" s="3"/>
      <c r="AT2512" s="3"/>
      <c r="AU2512" s="3"/>
      <c r="AV2512" s="3"/>
      <c r="AW2512" s="3"/>
      <c r="AX2512" s="3"/>
      <c r="AY2512" s="3"/>
      <c r="AZ2512" s="3"/>
      <c r="BA2512" s="3"/>
      <c r="BB2512" s="3"/>
      <c r="BC2512" s="3"/>
      <c r="BD2512" s="3"/>
      <c r="BE2512" s="3"/>
      <c r="BF2512" s="3"/>
      <c r="BG2512" s="3"/>
      <c r="BH2512" s="3"/>
      <c r="BI2512" s="3"/>
      <c r="BJ2512" s="3"/>
      <c r="BK2512" s="3"/>
      <c r="BL2512" s="3"/>
      <c r="BM2512" s="3"/>
      <c r="BN2512" s="3"/>
      <c r="BO2512" s="3"/>
      <c r="BP2512" s="3"/>
      <c r="BQ2512" s="3"/>
      <c r="BR2512" s="3"/>
      <c r="BS2512" s="3"/>
      <c r="BT2512" s="3"/>
      <c r="BU2512" s="3"/>
      <c r="BV2512" s="3"/>
      <c r="BW2512" s="3"/>
      <c r="BX2512" s="3"/>
      <c r="BY2512" s="3"/>
      <c r="BZ2512" s="3"/>
      <c r="CA2512" s="3"/>
      <c r="CB2512" s="3"/>
      <c r="CC2512" s="3"/>
      <c r="CD2512" s="3"/>
      <c r="CE2512" s="3"/>
      <c r="CF2512" s="3"/>
      <c r="CG2512" s="3"/>
      <c r="CH2512" s="3"/>
      <c r="CI2512" s="3"/>
      <c r="CJ2512" s="3"/>
      <c r="CK2512" s="3"/>
    </row>
    <row r="2513" spans="1:89" s="2" customFormat="1">
      <c r="A2513" s="140"/>
      <c r="B2513" s="21"/>
      <c r="C2513" s="7"/>
      <c r="D2513" s="44"/>
      <c r="E2513" s="44"/>
      <c r="F2513" s="44"/>
      <c r="G2513" s="44"/>
      <c r="H2513" s="44"/>
      <c r="I2513" s="44"/>
      <c r="J2513" s="44"/>
      <c r="K2513" s="44"/>
      <c r="L2513" s="44"/>
      <c r="M2513" s="44"/>
      <c r="N2513" s="44"/>
      <c r="O2513" s="44"/>
      <c r="P2513" s="44"/>
      <c r="Q2513" s="44"/>
      <c r="R2513" s="44"/>
      <c r="S2513" s="28"/>
      <c r="T2513" s="28"/>
      <c r="U2513" s="28"/>
      <c r="V2513" s="28"/>
      <c r="W2513" s="28"/>
      <c r="X2513" s="28"/>
      <c r="Y2513" s="28"/>
      <c r="Z2513" s="28"/>
      <c r="AA2513" s="28"/>
      <c r="AB2513" s="27"/>
      <c r="AC2513" s="27"/>
      <c r="AD2513" s="27"/>
      <c r="AE2513" s="27"/>
      <c r="AF2513" s="27"/>
      <c r="AG2513" s="27"/>
      <c r="AH2513" s="27"/>
      <c r="AI2513" s="27"/>
      <c r="AJ2513" s="27"/>
      <c r="AK2513" s="27"/>
      <c r="AL2513" s="27"/>
      <c r="AM2513" s="27"/>
      <c r="AN2513" s="27"/>
      <c r="AO2513" s="27"/>
      <c r="AP2513" s="27"/>
      <c r="AQ2513" s="27"/>
      <c r="AR2513" s="27"/>
      <c r="AS2513" s="3"/>
      <c r="AT2513" s="3"/>
      <c r="AU2513" s="3"/>
      <c r="AV2513" s="3"/>
      <c r="AW2513" s="3"/>
      <c r="AX2513" s="3"/>
      <c r="AY2513" s="3"/>
      <c r="AZ2513" s="3"/>
      <c r="BA2513" s="3"/>
      <c r="BB2513" s="3"/>
      <c r="BC2513" s="3"/>
      <c r="BD2513" s="3"/>
      <c r="BE2513" s="3"/>
      <c r="BF2513" s="3"/>
      <c r="BG2513" s="3"/>
      <c r="BH2513" s="3"/>
      <c r="BI2513" s="3"/>
      <c r="BJ2513" s="3"/>
      <c r="BK2513" s="3"/>
      <c r="BL2513" s="3"/>
      <c r="BM2513" s="3"/>
      <c r="BN2513" s="3"/>
      <c r="BO2513" s="3"/>
      <c r="BP2513" s="3"/>
      <c r="BQ2513" s="3"/>
      <c r="BR2513" s="3"/>
      <c r="BS2513" s="3"/>
      <c r="BT2513" s="3"/>
      <c r="BU2513" s="3"/>
      <c r="BV2513" s="3"/>
      <c r="BW2513" s="3"/>
      <c r="BX2513" s="3"/>
      <c r="BY2513" s="3"/>
      <c r="BZ2513" s="3"/>
      <c r="CA2513" s="3"/>
      <c r="CB2513" s="3"/>
      <c r="CC2513" s="3"/>
      <c r="CD2513" s="3"/>
      <c r="CE2513" s="3"/>
      <c r="CF2513" s="3"/>
      <c r="CG2513" s="3"/>
      <c r="CH2513" s="3"/>
      <c r="CI2513" s="3"/>
      <c r="CJ2513" s="3"/>
      <c r="CK2513" s="3"/>
    </row>
    <row r="2514" spans="1:89" s="2" customFormat="1">
      <c r="A2514" s="140"/>
      <c r="B2514" s="21"/>
      <c r="C2514" s="7"/>
      <c r="D2514" s="44"/>
      <c r="E2514" s="44"/>
      <c r="F2514" s="44"/>
      <c r="G2514" s="44"/>
      <c r="H2514" s="44"/>
      <c r="I2514" s="44"/>
      <c r="J2514" s="44"/>
      <c r="K2514" s="44"/>
      <c r="L2514" s="44"/>
      <c r="M2514" s="44"/>
      <c r="N2514" s="44"/>
      <c r="O2514" s="44"/>
      <c r="P2514" s="44"/>
      <c r="Q2514" s="44"/>
      <c r="R2514" s="44"/>
      <c r="S2514" s="28"/>
      <c r="T2514" s="28"/>
      <c r="U2514" s="28"/>
      <c r="V2514" s="28"/>
      <c r="W2514" s="28"/>
      <c r="X2514" s="28"/>
      <c r="Y2514" s="28"/>
      <c r="Z2514" s="28"/>
      <c r="AA2514" s="28"/>
      <c r="AB2514" s="27"/>
      <c r="AC2514" s="27"/>
      <c r="AD2514" s="27"/>
      <c r="AE2514" s="27"/>
      <c r="AF2514" s="27"/>
      <c r="AG2514" s="27"/>
      <c r="AH2514" s="27"/>
      <c r="AI2514" s="27"/>
      <c r="AJ2514" s="27"/>
      <c r="AK2514" s="27"/>
      <c r="AL2514" s="27"/>
      <c r="AM2514" s="27"/>
      <c r="AN2514" s="27"/>
      <c r="AO2514" s="27"/>
      <c r="AP2514" s="27"/>
      <c r="AQ2514" s="27"/>
      <c r="AR2514" s="27"/>
      <c r="AS2514" s="3"/>
      <c r="AT2514" s="3"/>
      <c r="AU2514" s="3"/>
      <c r="AV2514" s="3"/>
      <c r="AW2514" s="3"/>
      <c r="AX2514" s="3"/>
      <c r="AY2514" s="3"/>
      <c r="AZ2514" s="3"/>
      <c r="BA2514" s="3"/>
      <c r="BB2514" s="3"/>
      <c r="BC2514" s="3"/>
      <c r="BD2514" s="3"/>
      <c r="BE2514" s="3"/>
      <c r="BF2514" s="3"/>
      <c r="BG2514" s="3"/>
      <c r="BH2514" s="3"/>
      <c r="BI2514" s="3"/>
      <c r="BJ2514" s="3"/>
      <c r="BK2514" s="3"/>
      <c r="BL2514" s="3"/>
      <c r="BM2514" s="3"/>
      <c r="BN2514" s="3"/>
      <c r="BO2514" s="3"/>
      <c r="BP2514" s="3"/>
      <c r="BQ2514" s="3"/>
      <c r="BR2514" s="3"/>
      <c r="BS2514" s="3"/>
      <c r="BT2514" s="3"/>
      <c r="BU2514" s="3"/>
      <c r="BV2514" s="3"/>
      <c r="BW2514" s="3"/>
      <c r="BX2514" s="3"/>
      <c r="BY2514" s="3"/>
      <c r="BZ2514" s="3"/>
      <c r="CA2514" s="3"/>
      <c r="CB2514" s="3"/>
      <c r="CC2514" s="3"/>
      <c r="CD2514" s="3"/>
      <c r="CE2514" s="3"/>
      <c r="CF2514" s="3"/>
      <c r="CG2514" s="3"/>
      <c r="CH2514" s="3"/>
      <c r="CI2514" s="3"/>
      <c r="CJ2514" s="3"/>
      <c r="CK2514" s="3"/>
    </row>
    <row r="2515" spans="1:89" s="2" customFormat="1">
      <c r="A2515" s="140"/>
      <c r="B2515" s="21"/>
      <c r="C2515" s="7"/>
      <c r="D2515" s="44"/>
      <c r="E2515" s="44"/>
      <c r="F2515" s="44"/>
      <c r="G2515" s="44"/>
      <c r="H2515" s="44"/>
      <c r="I2515" s="44"/>
      <c r="J2515" s="44"/>
      <c r="K2515" s="44"/>
      <c r="L2515" s="44"/>
      <c r="M2515" s="44"/>
      <c r="N2515" s="44"/>
      <c r="O2515" s="44"/>
      <c r="P2515" s="44"/>
      <c r="Q2515" s="44"/>
      <c r="R2515" s="44"/>
      <c r="S2515" s="28"/>
      <c r="T2515" s="28"/>
      <c r="U2515" s="28"/>
      <c r="V2515" s="28"/>
      <c r="W2515" s="28"/>
      <c r="X2515" s="28"/>
      <c r="Y2515" s="28"/>
      <c r="Z2515" s="28"/>
      <c r="AA2515" s="28"/>
      <c r="AB2515" s="27"/>
      <c r="AC2515" s="27"/>
      <c r="AD2515" s="27"/>
      <c r="AE2515" s="27"/>
      <c r="AF2515" s="27"/>
      <c r="AG2515" s="27"/>
      <c r="AH2515" s="27"/>
      <c r="AI2515" s="27"/>
      <c r="AJ2515" s="27"/>
      <c r="AK2515" s="27"/>
      <c r="AL2515" s="27"/>
      <c r="AM2515" s="27"/>
      <c r="AN2515" s="27"/>
      <c r="AO2515" s="27"/>
      <c r="AP2515" s="27"/>
      <c r="AQ2515" s="27"/>
      <c r="AR2515" s="27"/>
      <c r="AS2515" s="3"/>
      <c r="AT2515" s="3"/>
      <c r="AU2515" s="3"/>
      <c r="AV2515" s="3"/>
      <c r="AW2515" s="3"/>
      <c r="AX2515" s="3"/>
      <c r="AY2515" s="3"/>
      <c r="AZ2515" s="3"/>
      <c r="BA2515" s="3"/>
      <c r="BB2515" s="3"/>
      <c r="BC2515" s="3"/>
      <c r="BD2515" s="3"/>
      <c r="BE2515" s="3"/>
      <c r="BF2515" s="3"/>
      <c r="BG2515" s="3"/>
      <c r="BH2515" s="3"/>
      <c r="BI2515" s="3"/>
      <c r="BJ2515" s="3"/>
      <c r="BK2515" s="3"/>
      <c r="BL2515" s="3"/>
      <c r="BM2515" s="3"/>
      <c r="BN2515" s="3"/>
      <c r="BO2515" s="3"/>
      <c r="BP2515" s="3"/>
      <c r="BQ2515" s="3"/>
      <c r="BR2515" s="3"/>
      <c r="BS2515" s="3"/>
      <c r="BT2515" s="3"/>
      <c r="BU2515" s="3"/>
      <c r="BV2515" s="3"/>
      <c r="BW2515" s="3"/>
      <c r="BX2515" s="3"/>
      <c r="BY2515" s="3"/>
      <c r="BZ2515" s="3"/>
      <c r="CA2515" s="3"/>
      <c r="CB2515" s="3"/>
      <c r="CC2515" s="3"/>
      <c r="CD2515" s="3"/>
      <c r="CE2515" s="3"/>
      <c r="CF2515" s="3"/>
      <c r="CG2515" s="3"/>
      <c r="CH2515" s="3"/>
      <c r="CI2515" s="3"/>
      <c r="CJ2515" s="3"/>
      <c r="CK2515" s="3"/>
    </row>
    <row r="2516" spans="1:89" s="2" customFormat="1">
      <c r="A2516" s="140"/>
      <c r="B2516" s="21"/>
      <c r="C2516" s="7"/>
      <c r="D2516" s="44"/>
      <c r="E2516" s="44"/>
      <c r="F2516" s="44"/>
      <c r="G2516" s="44"/>
      <c r="H2516" s="44"/>
      <c r="I2516" s="44"/>
      <c r="J2516" s="44"/>
      <c r="K2516" s="44"/>
      <c r="L2516" s="44"/>
      <c r="M2516" s="44"/>
      <c r="N2516" s="44"/>
      <c r="O2516" s="44"/>
      <c r="P2516" s="44"/>
      <c r="Q2516" s="44"/>
      <c r="R2516" s="44"/>
      <c r="S2516" s="28"/>
      <c r="T2516" s="28"/>
      <c r="U2516" s="28"/>
      <c r="V2516" s="28"/>
      <c r="W2516" s="28"/>
      <c r="X2516" s="28"/>
      <c r="Y2516" s="28"/>
      <c r="Z2516" s="28"/>
      <c r="AA2516" s="28"/>
      <c r="AB2516" s="27"/>
      <c r="AC2516" s="27"/>
      <c r="AD2516" s="27"/>
      <c r="AE2516" s="27"/>
      <c r="AF2516" s="27"/>
      <c r="AG2516" s="27"/>
      <c r="AH2516" s="27"/>
      <c r="AI2516" s="27"/>
      <c r="AJ2516" s="27"/>
      <c r="AK2516" s="27"/>
      <c r="AL2516" s="27"/>
      <c r="AM2516" s="27"/>
      <c r="AN2516" s="27"/>
      <c r="AO2516" s="27"/>
      <c r="AP2516" s="27"/>
      <c r="AQ2516" s="27"/>
      <c r="AR2516" s="27"/>
      <c r="AS2516" s="3"/>
      <c r="AT2516" s="3"/>
      <c r="AU2516" s="3"/>
      <c r="AV2516" s="3"/>
      <c r="AW2516" s="3"/>
      <c r="AX2516" s="3"/>
      <c r="AY2516" s="3"/>
      <c r="AZ2516" s="3"/>
      <c r="BA2516" s="3"/>
      <c r="BB2516" s="3"/>
      <c r="BC2516" s="3"/>
      <c r="BD2516" s="3"/>
      <c r="BE2516" s="3"/>
      <c r="BF2516" s="3"/>
      <c r="BG2516" s="3"/>
      <c r="BH2516" s="3"/>
      <c r="BI2516" s="3"/>
      <c r="BJ2516" s="3"/>
      <c r="BK2516" s="3"/>
      <c r="BL2516" s="3"/>
      <c r="BM2516" s="3"/>
      <c r="BN2516" s="3"/>
      <c r="BO2516" s="3"/>
      <c r="BP2516" s="3"/>
      <c r="BQ2516" s="3"/>
      <c r="BR2516" s="3"/>
      <c r="BS2516" s="3"/>
      <c r="BT2516" s="3"/>
      <c r="BU2516" s="3"/>
      <c r="BV2516" s="3"/>
      <c r="BW2516" s="3"/>
      <c r="BX2516" s="3"/>
      <c r="BY2516" s="3"/>
      <c r="BZ2516" s="3"/>
      <c r="CA2516" s="3"/>
      <c r="CB2516" s="3"/>
      <c r="CC2516" s="3"/>
      <c r="CD2516" s="3"/>
      <c r="CE2516" s="3"/>
      <c r="CF2516" s="3"/>
      <c r="CG2516" s="3"/>
      <c r="CH2516" s="3"/>
      <c r="CI2516" s="3"/>
      <c r="CJ2516" s="3"/>
      <c r="CK2516" s="3"/>
    </row>
    <row r="2517" spans="1:89" s="2" customFormat="1">
      <c r="A2517" s="140"/>
      <c r="B2517" s="21"/>
      <c r="C2517" s="7"/>
      <c r="D2517" s="44"/>
      <c r="E2517" s="44"/>
      <c r="F2517" s="44"/>
      <c r="G2517" s="44"/>
      <c r="H2517" s="44"/>
      <c r="I2517" s="44"/>
      <c r="J2517" s="44"/>
      <c r="K2517" s="44"/>
      <c r="L2517" s="44"/>
      <c r="M2517" s="44"/>
      <c r="N2517" s="44"/>
      <c r="O2517" s="44"/>
      <c r="P2517" s="44"/>
      <c r="Q2517" s="44"/>
      <c r="R2517" s="44"/>
      <c r="S2517" s="28"/>
      <c r="T2517" s="28"/>
      <c r="U2517" s="28"/>
      <c r="V2517" s="28"/>
      <c r="W2517" s="28"/>
      <c r="X2517" s="28"/>
      <c r="Y2517" s="28"/>
      <c r="Z2517" s="28"/>
      <c r="AA2517" s="28"/>
      <c r="AB2517" s="27"/>
      <c r="AC2517" s="27"/>
      <c r="AD2517" s="27"/>
      <c r="AE2517" s="27"/>
      <c r="AF2517" s="27"/>
      <c r="AG2517" s="27"/>
      <c r="AH2517" s="27"/>
      <c r="AI2517" s="27"/>
      <c r="AJ2517" s="27"/>
      <c r="AK2517" s="27"/>
      <c r="AL2517" s="27"/>
      <c r="AM2517" s="27"/>
      <c r="AN2517" s="27"/>
      <c r="AO2517" s="27"/>
      <c r="AP2517" s="27"/>
      <c r="AQ2517" s="27"/>
      <c r="AR2517" s="27"/>
      <c r="AS2517" s="3"/>
      <c r="AT2517" s="3"/>
      <c r="AU2517" s="3"/>
      <c r="AV2517" s="3"/>
      <c r="AW2517" s="3"/>
      <c r="AX2517" s="3"/>
      <c r="AY2517" s="3"/>
      <c r="AZ2517" s="3"/>
      <c r="BA2517" s="3"/>
      <c r="BB2517" s="3"/>
      <c r="BC2517" s="3"/>
      <c r="BD2517" s="3"/>
      <c r="BE2517" s="3"/>
      <c r="BF2517" s="3"/>
      <c r="BG2517" s="3"/>
      <c r="BH2517" s="3"/>
      <c r="BI2517" s="3"/>
      <c r="BJ2517" s="3"/>
      <c r="BK2517" s="3"/>
      <c r="BL2517" s="3"/>
      <c r="BM2517" s="3"/>
      <c r="BN2517" s="3"/>
      <c r="BO2517" s="3"/>
      <c r="BP2517" s="3"/>
      <c r="BQ2517" s="3"/>
      <c r="BR2517" s="3"/>
      <c r="BS2517" s="3"/>
      <c r="BT2517" s="3"/>
      <c r="BU2517" s="3"/>
      <c r="BV2517" s="3"/>
      <c r="BW2517" s="3"/>
      <c r="BX2517" s="3"/>
      <c r="BY2517" s="3"/>
      <c r="BZ2517" s="3"/>
      <c r="CA2517" s="3"/>
      <c r="CB2517" s="3"/>
      <c r="CC2517" s="3"/>
      <c r="CD2517" s="3"/>
      <c r="CE2517" s="3"/>
      <c r="CF2517" s="3"/>
      <c r="CG2517" s="3"/>
      <c r="CH2517" s="3"/>
      <c r="CI2517" s="3"/>
      <c r="CJ2517" s="3"/>
      <c r="CK2517" s="3"/>
    </row>
    <row r="2518" spans="1:89" s="2" customFormat="1">
      <c r="A2518" s="140"/>
      <c r="B2518" s="21"/>
      <c r="C2518" s="7"/>
      <c r="D2518" s="44"/>
      <c r="E2518" s="44"/>
      <c r="F2518" s="44"/>
      <c r="G2518" s="44"/>
      <c r="H2518" s="44"/>
      <c r="I2518" s="44"/>
      <c r="J2518" s="44"/>
      <c r="K2518" s="44"/>
      <c r="L2518" s="44"/>
      <c r="M2518" s="44"/>
      <c r="N2518" s="44"/>
      <c r="O2518" s="44"/>
      <c r="P2518" s="44"/>
      <c r="Q2518" s="44"/>
      <c r="R2518" s="44"/>
      <c r="S2518" s="28"/>
      <c r="T2518" s="28"/>
      <c r="U2518" s="28"/>
      <c r="V2518" s="28"/>
      <c r="W2518" s="28"/>
      <c r="X2518" s="28"/>
      <c r="Y2518" s="28"/>
      <c r="Z2518" s="28"/>
      <c r="AA2518" s="28"/>
      <c r="AB2518" s="27"/>
      <c r="AC2518" s="27"/>
      <c r="AD2518" s="27"/>
      <c r="AE2518" s="27"/>
      <c r="AF2518" s="27"/>
      <c r="AG2518" s="27"/>
      <c r="AH2518" s="27"/>
      <c r="AI2518" s="27"/>
      <c r="AJ2518" s="27"/>
      <c r="AK2518" s="27"/>
      <c r="AL2518" s="27"/>
      <c r="AM2518" s="27"/>
      <c r="AN2518" s="27"/>
      <c r="AO2518" s="27"/>
      <c r="AP2518" s="27"/>
      <c r="AQ2518" s="27"/>
      <c r="AR2518" s="27"/>
      <c r="AS2518" s="3"/>
      <c r="AT2518" s="3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  <c r="BE2518" s="3"/>
      <c r="BF2518" s="3"/>
      <c r="BG2518" s="3"/>
      <c r="BH2518" s="3"/>
      <c r="BI2518" s="3"/>
      <c r="BJ2518" s="3"/>
      <c r="BK2518" s="3"/>
      <c r="BL2518" s="3"/>
      <c r="BM2518" s="3"/>
      <c r="BN2518" s="3"/>
      <c r="BO2518" s="3"/>
      <c r="BP2518" s="3"/>
      <c r="BQ2518" s="3"/>
      <c r="BR2518" s="3"/>
      <c r="BS2518" s="3"/>
      <c r="BT2518" s="3"/>
      <c r="BU2518" s="3"/>
      <c r="BV2518" s="3"/>
      <c r="BW2518" s="3"/>
      <c r="BX2518" s="3"/>
      <c r="BY2518" s="3"/>
      <c r="BZ2518" s="3"/>
      <c r="CA2518" s="3"/>
      <c r="CB2518" s="3"/>
      <c r="CC2518" s="3"/>
      <c r="CD2518" s="3"/>
      <c r="CE2518" s="3"/>
      <c r="CF2518" s="3"/>
      <c r="CG2518" s="3"/>
      <c r="CH2518" s="3"/>
      <c r="CI2518" s="3"/>
      <c r="CJ2518" s="3"/>
      <c r="CK2518" s="3"/>
    </row>
    <row r="2519" spans="1:89" s="2" customFormat="1">
      <c r="A2519" s="140"/>
      <c r="B2519" s="21"/>
      <c r="C2519" s="7"/>
      <c r="D2519" s="44"/>
      <c r="E2519" s="44"/>
      <c r="F2519" s="44"/>
      <c r="G2519" s="44"/>
      <c r="H2519" s="44"/>
      <c r="I2519" s="44"/>
      <c r="J2519" s="44"/>
      <c r="K2519" s="44"/>
      <c r="L2519" s="44"/>
      <c r="M2519" s="44"/>
      <c r="N2519" s="44"/>
      <c r="O2519" s="44"/>
      <c r="P2519" s="44"/>
      <c r="Q2519" s="44"/>
      <c r="R2519" s="44"/>
      <c r="S2519" s="28"/>
      <c r="T2519" s="28"/>
      <c r="U2519" s="28"/>
      <c r="V2519" s="28"/>
      <c r="W2519" s="28"/>
      <c r="X2519" s="28"/>
      <c r="Y2519" s="28"/>
      <c r="Z2519" s="28"/>
      <c r="AA2519" s="28"/>
      <c r="AB2519" s="27"/>
      <c r="AC2519" s="27"/>
      <c r="AD2519" s="27"/>
      <c r="AE2519" s="27"/>
      <c r="AF2519" s="27"/>
      <c r="AG2519" s="27"/>
      <c r="AH2519" s="27"/>
      <c r="AI2519" s="27"/>
      <c r="AJ2519" s="27"/>
      <c r="AK2519" s="27"/>
      <c r="AL2519" s="27"/>
      <c r="AM2519" s="27"/>
      <c r="AN2519" s="27"/>
      <c r="AO2519" s="27"/>
      <c r="AP2519" s="27"/>
      <c r="AQ2519" s="27"/>
      <c r="AR2519" s="27"/>
      <c r="AS2519" s="3"/>
      <c r="AT2519" s="3"/>
      <c r="AU2519" s="3"/>
      <c r="AV2519" s="3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  <c r="BG2519" s="3"/>
      <c r="BH2519" s="3"/>
      <c r="BI2519" s="3"/>
      <c r="BJ2519" s="3"/>
      <c r="BK2519" s="3"/>
      <c r="BL2519" s="3"/>
      <c r="BM2519" s="3"/>
      <c r="BN2519" s="3"/>
      <c r="BO2519" s="3"/>
      <c r="BP2519" s="3"/>
      <c r="BQ2519" s="3"/>
      <c r="BR2519" s="3"/>
      <c r="BS2519" s="3"/>
      <c r="BT2519" s="3"/>
      <c r="BU2519" s="3"/>
      <c r="BV2519" s="3"/>
      <c r="BW2519" s="3"/>
      <c r="BX2519" s="3"/>
      <c r="BY2519" s="3"/>
      <c r="BZ2519" s="3"/>
      <c r="CA2519" s="3"/>
      <c r="CB2519" s="3"/>
      <c r="CC2519" s="3"/>
      <c r="CD2519" s="3"/>
      <c r="CE2519" s="3"/>
      <c r="CF2519" s="3"/>
      <c r="CG2519" s="3"/>
      <c r="CH2519" s="3"/>
      <c r="CI2519" s="3"/>
      <c r="CJ2519" s="3"/>
      <c r="CK2519" s="3"/>
    </row>
    <row r="2520" spans="1:89" s="2" customFormat="1">
      <c r="A2520" s="140"/>
      <c r="B2520" s="21"/>
      <c r="C2520" s="7"/>
      <c r="D2520" s="44"/>
      <c r="E2520" s="44"/>
      <c r="F2520" s="44"/>
      <c r="G2520" s="44"/>
      <c r="H2520" s="44"/>
      <c r="I2520" s="44"/>
      <c r="J2520" s="44"/>
      <c r="K2520" s="44"/>
      <c r="L2520" s="44"/>
      <c r="M2520" s="44"/>
      <c r="N2520" s="44"/>
      <c r="O2520" s="44"/>
      <c r="P2520" s="44"/>
      <c r="Q2520" s="44"/>
      <c r="R2520" s="44"/>
      <c r="S2520" s="28"/>
      <c r="T2520" s="28"/>
      <c r="U2520" s="28"/>
      <c r="V2520" s="28"/>
      <c r="W2520" s="28"/>
      <c r="X2520" s="28"/>
      <c r="Y2520" s="28"/>
      <c r="Z2520" s="28"/>
      <c r="AA2520" s="28"/>
      <c r="AB2520" s="27"/>
      <c r="AC2520" s="27"/>
      <c r="AD2520" s="27"/>
      <c r="AE2520" s="27"/>
      <c r="AF2520" s="27"/>
      <c r="AG2520" s="27"/>
      <c r="AH2520" s="27"/>
      <c r="AI2520" s="27"/>
      <c r="AJ2520" s="27"/>
      <c r="AK2520" s="27"/>
      <c r="AL2520" s="27"/>
      <c r="AM2520" s="27"/>
      <c r="AN2520" s="27"/>
      <c r="AO2520" s="27"/>
      <c r="AP2520" s="27"/>
      <c r="AQ2520" s="27"/>
      <c r="AR2520" s="27"/>
      <c r="AS2520" s="3"/>
      <c r="AT2520" s="3"/>
      <c r="AU2520" s="3"/>
      <c r="AV2520" s="3"/>
      <c r="AW2520" s="3"/>
      <c r="AX2520" s="3"/>
      <c r="AY2520" s="3"/>
      <c r="AZ2520" s="3"/>
      <c r="BA2520" s="3"/>
      <c r="BB2520" s="3"/>
      <c r="BC2520" s="3"/>
      <c r="BD2520" s="3"/>
      <c r="BE2520" s="3"/>
      <c r="BF2520" s="3"/>
      <c r="BG2520" s="3"/>
      <c r="BH2520" s="3"/>
      <c r="BI2520" s="3"/>
      <c r="BJ2520" s="3"/>
      <c r="BK2520" s="3"/>
      <c r="BL2520" s="3"/>
      <c r="BM2520" s="3"/>
      <c r="BN2520" s="3"/>
      <c r="BO2520" s="3"/>
      <c r="BP2520" s="3"/>
      <c r="BQ2520" s="3"/>
      <c r="BR2520" s="3"/>
      <c r="BS2520" s="3"/>
      <c r="BT2520" s="3"/>
      <c r="BU2520" s="3"/>
      <c r="BV2520" s="3"/>
      <c r="BW2520" s="3"/>
      <c r="BX2520" s="3"/>
      <c r="BY2520" s="3"/>
      <c r="BZ2520" s="3"/>
      <c r="CA2520" s="3"/>
      <c r="CB2520" s="3"/>
      <c r="CC2520" s="3"/>
      <c r="CD2520" s="3"/>
      <c r="CE2520" s="3"/>
      <c r="CF2520" s="3"/>
      <c r="CG2520" s="3"/>
      <c r="CH2520" s="3"/>
      <c r="CI2520" s="3"/>
      <c r="CJ2520" s="3"/>
      <c r="CK2520" s="3"/>
    </row>
    <row r="2521" spans="1:89" s="2" customFormat="1">
      <c r="A2521" s="140"/>
      <c r="B2521" s="21"/>
      <c r="C2521" s="7"/>
      <c r="D2521" s="44"/>
      <c r="E2521" s="44"/>
      <c r="F2521" s="44"/>
      <c r="G2521" s="44"/>
      <c r="H2521" s="44"/>
      <c r="I2521" s="44"/>
      <c r="J2521" s="44"/>
      <c r="K2521" s="44"/>
      <c r="L2521" s="44"/>
      <c r="M2521" s="44"/>
      <c r="N2521" s="44"/>
      <c r="O2521" s="44"/>
      <c r="P2521" s="44"/>
      <c r="Q2521" s="44"/>
      <c r="R2521" s="44"/>
      <c r="S2521" s="28"/>
      <c r="T2521" s="28"/>
      <c r="U2521" s="28"/>
      <c r="V2521" s="28"/>
      <c r="W2521" s="28"/>
      <c r="X2521" s="28"/>
      <c r="Y2521" s="28"/>
      <c r="Z2521" s="28"/>
      <c r="AA2521" s="28"/>
      <c r="AB2521" s="27"/>
      <c r="AC2521" s="27"/>
      <c r="AD2521" s="27"/>
      <c r="AE2521" s="27"/>
      <c r="AF2521" s="27"/>
      <c r="AG2521" s="27"/>
      <c r="AH2521" s="27"/>
      <c r="AI2521" s="27"/>
      <c r="AJ2521" s="27"/>
      <c r="AK2521" s="27"/>
      <c r="AL2521" s="27"/>
      <c r="AM2521" s="27"/>
      <c r="AN2521" s="27"/>
      <c r="AO2521" s="27"/>
      <c r="AP2521" s="27"/>
      <c r="AQ2521" s="27"/>
      <c r="AR2521" s="27"/>
      <c r="AS2521" s="3"/>
      <c r="AT2521" s="3"/>
      <c r="AU2521" s="3"/>
      <c r="AV2521" s="3"/>
      <c r="AW2521" s="3"/>
      <c r="AX2521" s="3"/>
      <c r="AY2521" s="3"/>
      <c r="AZ2521" s="3"/>
      <c r="BA2521" s="3"/>
      <c r="BB2521" s="3"/>
      <c r="BC2521" s="3"/>
      <c r="BD2521" s="3"/>
      <c r="BE2521" s="3"/>
      <c r="BF2521" s="3"/>
      <c r="BG2521" s="3"/>
      <c r="BH2521" s="3"/>
      <c r="BI2521" s="3"/>
      <c r="BJ2521" s="3"/>
      <c r="BK2521" s="3"/>
      <c r="BL2521" s="3"/>
      <c r="BM2521" s="3"/>
      <c r="BN2521" s="3"/>
      <c r="BO2521" s="3"/>
      <c r="BP2521" s="3"/>
      <c r="BQ2521" s="3"/>
      <c r="BR2521" s="3"/>
      <c r="BS2521" s="3"/>
      <c r="BT2521" s="3"/>
      <c r="BU2521" s="3"/>
      <c r="BV2521" s="3"/>
      <c r="BW2521" s="3"/>
      <c r="BX2521" s="3"/>
      <c r="BY2521" s="3"/>
      <c r="BZ2521" s="3"/>
      <c r="CA2521" s="3"/>
      <c r="CB2521" s="3"/>
      <c r="CC2521" s="3"/>
      <c r="CD2521" s="3"/>
      <c r="CE2521" s="3"/>
      <c r="CF2521" s="3"/>
      <c r="CG2521" s="3"/>
      <c r="CH2521" s="3"/>
      <c r="CI2521" s="3"/>
      <c r="CJ2521" s="3"/>
      <c r="CK2521" s="3"/>
    </row>
    <row r="2522" spans="1:89" s="2" customFormat="1">
      <c r="A2522" s="140"/>
      <c r="B2522" s="21"/>
      <c r="C2522" s="7"/>
      <c r="D2522" s="44"/>
      <c r="E2522" s="44"/>
      <c r="F2522" s="44"/>
      <c r="G2522" s="44"/>
      <c r="H2522" s="44"/>
      <c r="I2522" s="44"/>
      <c r="J2522" s="44"/>
      <c r="K2522" s="44"/>
      <c r="L2522" s="44"/>
      <c r="M2522" s="44"/>
      <c r="N2522" s="44"/>
      <c r="O2522" s="44"/>
      <c r="P2522" s="44"/>
      <c r="Q2522" s="44"/>
      <c r="R2522" s="44"/>
      <c r="S2522" s="28"/>
      <c r="T2522" s="28"/>
      <c r="U2522" s="28"/>
      <c r="V2522" s="28"/>
      <c r="W2522" s="28"/>
      <c r="X2522" s="28"/>
      <c r="Y2522" s="28"/>
      <c r="Z2522" s="28"/>
      <c r="AA2522" s="28"/>
      <c r="AB2522" s="27"/>
      <c r="AC2522" s="27"/>
      <c r="AD2522" s="27"/>
      <c r="AE2522" s="27"/>
      <c r="AF2522" s="27"/>
      <c r="AG2522" s="27"/>
      <c r="AH2522" s="27"/>
      <c r="AI2522" s="27"/>
      <c r="AJ2522" s="27"/>
      <c r="AK2522" s="27"/>
      <c r="AL2522" s="27"/>
      <c r="AM2522" s="27"/>
      <c r="AN2522" s="27"/>
      <c r="AO2522" s="27"/>
      <c r="AP2522" s="27"/>
      <c r="AQ2522" s="27"/>
      <c r="AR2522" s="27"/>
      <c r="AS2522" s="3"/>
      <c r="AT2522" s="3"/>
      <c r="AU2522" s="3"/>
      <c r="AV2522" s="3"/>
      <c r="AW2522" s="3"/>
      <c r="AX2522" s="3"/>
      <c r="AY2522" s="3"/>
      <c r="AZ2522" s="3"/>
      <c r="BA2522" s="3"/>
      <c r="BB2522" s="3"/>
      <c r="BC2522" s="3"/>
      <c r="BD2522" s="3"/>
      <c r="BE2522" s="3"/>
      <c r="BF2522" s="3"/>
      <c r="BG2522" s="3"/>
      <c r="BH2522" s="3"/>
      <c r="BI2522" s="3"/>
      <c r="BJ2522" s="3"/>
      <c r="BK2522" s="3"/>
      <c r="BL2522" s="3"/>
      <c r="BM2522" s="3"/>
      <c r="BN2522" s="3"/>
      <c r="BO2522" s="3"/>
      <c r="BP2522" s="3"/>
      <c r="BQ2522" s="3"/>
      <c r="BR2522" s="3"/>
      <c r="BS2522" s="3"/>
      <c r="BT2522" s="3"/>
      <c r="BU2522" s="3"/>
      <c r="BV2522" s="3"/>
      <c r="BW2522" s="3"/>
      <c r="BX2522" s="3"/>
      <c r="BY2522" s="3"/>
      <c r="BZ2522" s="3"/>
      <c r="CA2522" s="3"/>
      <c r="CB2522" s="3"/>
      <c r="CC2522" s="3"/>
      <c r="CD2522" s="3"/>
      <c r="CE2522" s="3"/>
      <c r="CF2522" s="3"/>
      <c r="CG2522" s="3"/>
      <c r="CH2522" s="3"/>
      <c r="CI2522" s="3"/>
      <c r="CJ2522" s="3"/>
      <c r="CK2522" s="3"/>
    </row>
    <row r="2523" spans="1:89" s="2" customFormat="1">
      <c r="A2523" s="140"/>
      <c r="B2523" s="21"/>
      <c r="C2523" s="7"/>
      <c r="D2523" s="44"/>
      <c r="E2523" s="44"/>
      <c r="F2523" s="44"/>
      <c r="G2523" s="44"/>
      <c r="H2523" s="44"/>
      <c r="I2523" s="44"/>
      <c r="J2523" s="44"/>
      <c r="K2523" s="44"/>
      <c r="L2523" s="44"/>
      <c r="M2523" s="44"/>
      <c r="N2523" s="44"/>
      <c r="O2523" s="44"/>
      <c r="P2523" s="44"/>
      <c r="Q2523" s="44"/>
      <c r="R2523" s="44"/>
      <c r="S2523" s="28"/>
      <c r="T2523" s="28"/>
      <c r="U2523" s="28"/>
      <c r="V2523" s="28"/>
      <c r="W2523" s="28"/>
      <c r="X2523" s="28"/>
      <c r="Y2523" s="28"/>
      <c r="Z2523" s="28"/>
      <c r="AA2523" s="28"/>
      <c r="AB2523" s="27"/>
      <c r="AC2523" s="27"/>
      <c r="AD2523" s="27"/>
      <c r="AE2523" s="27"/>
      <c r="AF2523" s="27"/>
      <c r="AG2523" s="27"/>
      <c r="AH2523" s="27"/>
      <c r="AI2523" s="27"/>
      <c r="AJ2523" s="27"/>
      <c r="AK2523" s="27"/>
      <c r="AL2523" s="27"/>
      <c r="AM2523" s="27"/>
      <c r="AN2523" s="27"/>
      <c r="AO2523" s="27"/>
      <c r="AP2523" s="27"/>
      <c r="AQ2523" s="27"/>
      <c r="AR2523" s="27"/>
      <c r="AS2523" s="3"/>
      <c r="AT2523" s="3"/>
      <c r="AU2523" s="3"/>
      <c r="AV2523" s="3"/>
      <c r="AW2523" s="3"/>
      <c r="AX2523" s="3"/>
      <c r="AY2523" s="3"/>
      <c r="AZ2523" s="3"/>
      <c r="BA2523" s="3"/>
      <c r="BB2523" s="3"/>
      <c r="BC2523" s="3"/>
      <c r="BD2523" s="3"/>
      <c r="BE2523" s="3"/>
      <c r="BF2523" s="3"/>
      <c r="BG2523" s="3"/>
      <c r="BH2523" s="3"/>
      <c r="BI2523" s="3"/>
      <c r="BJ2523" s="3"/>
      <c r="BK2523" s="3"/>
      <c r="BL2523" s="3"/>
      <c r="BM2523" s="3"/>
      <c r="BN2523" s="3"/>
      <c r="BO2523" s="3"/>
      <c r="BP2523" s="3"/>
      <c r="BQ2523" s="3"/>
      <c r="BR2523" s="3"/>
      <c r="BS2523" s="3"/>
      <c r="BT2523" s="3"/>
      <c r="BU2523" s="3"/>
      <c r="BV2523" s="3"/>
      <c r="BW2523" s="3"/>
      <c r="BX2523" s="3"/>
      <c r="BY2523" s="3"/>
      <c r="BZ2523" s="3"/>
      <c r="CA2523" s="3"/>
      <c r="CB2523" s="3"/>
      <c r="CC2523" s="3"/>
      <c r="CD2523" s="3"/>
      <c r="CE2523" s="3"/>
      <c r="CF2523" s="3"/>
      <c r="CG2523" s="3"/>
      <c r="CH2523" s="3"/>
      <c r="CI2523" s="3"/>
      <c r="CJ2523" s="3"/>
      <c r="CK2523" s="3"/>
    </row>
    <row r="2524" spans="1:89" s="2" customFormat="1">
      <c r="A2524" s="140"/>
      <c r="B2524" s="21"/>
      <c r="C2524" s="7"/>
      <c r="D2524" s="44"/>
      <c r="E2524" s="44"/>
      <c r="F2524" s="44"/>
      <c r="G2524" s="44"/>
      <c r="H2524" s="44"/>
      <c r="I2524" s="44"/>
      <c r="J2524" s="44"/>
      <c r="K2524" s="44"/>
      <c r="L2524" s="44"/>
      <c r="M2524" s="44"/>
      <c r="N2524" s="44"/>
      <c r="O2524" s="44"/>
      <c r="P2524" s="44"/>
      <c r="Q2524" s="44"/>
      <c r="R2524" s="44"/>
      <c r="S2524" s="28"/>
      <c r="T2524" s="28"/>
      <c r="U2524" s="28"/>
      <c r="V2524" s="28"/>
      <c r="W2524" s="28"/>
      <c r="X2524" s="28"/>
      <c r="Y2524" s="28"/>
      <c r="Z2524" s="28"/>
      <c r="AA2524" s="28"/>
      <c r="AB2524" s="27"/>
      <c r="AC2524" s="27"/>
      <c r="AD2524" s="27"/>
      <c r="AE2524" s="27"/>
      <c r="AF2524" s="27"/>
      <c r="AG2524" s="27"/>
      <c r="AH2524" s="27"/>
      <c r="AI2524" s="27"/>
      <c r="AJ2524" s="27"/>
      <c r="AK2524" s="27"/>
      <c r="AL2524" s="27"/>
      <c r="AM2524" s="27"/>
      <c r="AN2524" s="27"/>
      <c r="AO2524" s="27"/>
      <c r="AP2524" s="27"/>
      <c r="AQ2524" s="27"/>
      <c r="AR2524" s="27"/>
      <c r="AS2524" s="3"/>
      <c r="AT2524" s="3"/>
      <c r="AU2524" s="3"/>
      <c r="AV2524" s="3"/>
      <c r="AW2524" s="3"/>
      <c r="AX2524" s="3"/>
      <c r="AY2524" s="3"/>
      <c r="AZ2524" s="3"/>
      <c r="BA2524" s="3"/>
      <c r="BB2524" s="3"/>
      <c r="BC2524" s="3"/>
      <c r="BD2524" s="3"/>
      <c r="BE2524" s="3"/>
      <c r="BF2524" s="3"/>
      <c r="BG2524" s="3"/>
      <c r="BH2524" s="3"/>
      <c r="BI2524" s="3"/>
      <c r="BJ2524" s="3"/>
      <c r="BK2524" s="3"/>
      <c r="BL2524" s="3"/>
      <c r="BM2524" s="3"/>
      <c r="BN2524" s="3"/>
      <c r="BO2524" s="3"/>
      <c r="BP2524" s="3"/>
      <c r="BQ2524" s="3"/>
      <c r="BR2524" s="3"/>
      <c r="BS2524" s="3"/>
      <c r="BT2524" s="3"/>
      <c r="BU2524" s="3"/>
      <c r="BV2524" s="3"/>
      <c r="BW2524" s="3"/>
      <c r="BX2524" s="3"/>
      <c r="BY2524" s="3"/>
      <c r="BZ2524" s="3"/>
      <c r="CA2524" s="3"/>
      <c r="CB2524" s="3"/>
      <c r="CC2524" s="3"/>
      <c r="CD2524" s="3"/>
      <c r="CE2524" s="3"/>
      <c r="CF2524" s="3"/>
      <c r="CG2524" s="3"/>
      <c r="CH2524" s="3"/>
      <c r="CI2524" s="3"/>
      <c r="CJ2524" s="3"/>
      <c r="CK2524" s="3"/>
    </row>
    <row r="2525" spans="1:89" s="2" customFormat="1">
      <c r="A2525" s="140"/>
      <c r="B2525" s="21"/>
      <c r="C2525" s="7"/>
      <c r="D2525" s="44"/>
      <c r="E2525" s="44"/>
      <c r="F2525" s="44"/>
      <c r="G2525" s="44"/>
      <c r="H2525" s="44"/>
      <c r="I2525" s="44"/>
      <c r="J2525" s="44"/>
      <c r="K2525" s="44"/>
      <c r="L2525" s="44"/>
      <c r="M2525" s="44"/>
      <c r="N2525" s="44"/>
      <c r="O2525" s="44"/>
      <c r="P2525" s="44"/>
      <c r="Q2525" s="44"/>
      <c r="R2525" s="44"/>
      <c r="S2525" s="28"/>
      <c r="T2525" s="28"/>
      <c r="U2525" s="28"/>
      <c r="V2525" s="28"/>
      <c r="W2525" s="28"/>
      <c r="X2525" s="28"/>
      <c r="Y2525" s="28"/>
      <c r="Z2525" s="28"/>
      <c r="AA2525" s="28"/>
      <c r="AB2525" s="27"/>
      <c r="AC2525" s="27"/>
      <c r="AD2525" s="27"/>
      <c r="AE2525" s="27"/>
      <c r="AF2525" s="27"/>
      <c r="AG2525" s="27"/>
      <c r="AH2525" s="27"/>
      <c r="AI2525" s="27"/>
      <c r="AJ2525" s="27"/>
      <c r="AK2525" s="27"/>
      <c r="AL2525" s="27"/>
      <c r="AM2525" s="27"/>
      <c r="AN2525" s="27"/>
      <c r="AO2525" s="27"/>
      <c r="AP2525" s="27"/>
      <c r="AQ2525" s="27"/>
      <c r="AR2525" s="27"/>
      <c r="AS2525" s="3"/>
      <c r="AT2525" s="3"/>
      <c r="AU2525" s="3"/>
      <c r="AV2525" s="3"/>
      <c r="AW2525" s="3"/>
      <c r="AX2525" s="3"/>
      <c r="AY2525" s="3"/>
      <c r="AZ2525" s="3"/>
      <c r="BA2525" s="3"/>
      <c r="BB2525" s="3"/>
      <c r="BC2525" s="3"/>
      <c r="BD2525" s="3"/>
      <c r="BE2525" s="3"/>
      <c r="BF2525" s="3"/>
      <c r="BG2525" s="3"/>
      <c r="BH2525" s="3"/>
      <c r="BI2525" s="3"/>
      <c r="BJ2525" s="3"/>
      <c r="BK2525" s="3"/>
      <c r="BL2525" s="3"/>
      <c r="BM2525" s="3"/>
      <c r="BN2525" s="3"/>
      <c r="BO2525" s="3"/>
      <c r="BP2525" s="3"/>
      <c r="BQ2525" s="3"/>
      <c r="BR2525" s="3"/>
      <c r="BS2525" s="3"/>
      <c r="BT2525" s="3"/>
      <c r="BU2525" s="3"/>
      <c r="BV2525" s="3"/>
      <c r="BW2525" s="3"/>
      <c r="BX2525" s="3"/>
      <c r="BY2525" s="3"/>
      <c r="BZ2525" s="3"/>
      <c r="CA2525" s="3"/>
      <c r="CB2525" s="3"/>
      <c r="CC2525" s="3"/>
      <c r="CD2525" s="3"/>
      <c r="CE2525" s="3"/>
      <c r="CF2525" s="3"/>
      <c r="CG2525" s="3"/>
      <c r="CH2525" s="3"/>
      <c r="CI2525" s="3"/>
      <c r="CJ2525" s="3"/>
      <c r="CK2525" s="3"/>
    </row>
    <row r="2526" spans="1:89" s="2" customFormat="1">
      <c r="A2526" s="140"/>
      <c r="B2526" s="21"/>
      <c r="C2526" s="7"/>
      <c r="D2526" s="44"/>
      <c r="E2526" s="44"/>
      <c r="F2526" s="44"/>
      <c r="G2526" s="44"/>
      <c r="H2526" s="44"/>
      <c r="I2526" s="44"/>
      <c r="J2526" s="44"/>
      <c r="K2526" s="44"/>
      <c r="L2526" s="44"/>
      <c r="M2526" s="44"/>
      <c r="N2526" s="44"/>
      <c r="O2526" s="44"/>
      <c r="P2526" s="44"/>
      <c r="Q2526" s="44"/>
      <c r="R2526" s="44"/>
      <c r="S2526" s="28"/>
      <c r="T2526" s="28"/>
      <c r="U2526" s="28"/>
      <c r="V2526" s="28"/>
      <c r="W2526" s="28"/>
      <c r="X2526" s="28"/>
      <c r="Y2526" s="28"/>
      <c r="Z2526" s="28"/>
      <c r="AA2526" s="28"/>
      <c r="AB2526" s="27"/>
      <c r="AC2526" s="27"/>
      <c r="AD2526" s="27"/>
      <c r="AE2526" s="27"/>
      <c r="AF2526" s="27"/>
      <c r="AG2526" s="27"/>
      <c r="AH2526" s="27"/>
      <c r="AI2526" s="27"/>
      <c r="AJ2526" s="27"/>
      <c r="AK2526" s="27"/>
      <c r="AL2526" s="27"/>
      <c r="AM2526" s="27"/>
      <c r="AN2526" s="27"/>
      <c r="AO2526" s="27"/>
      <c r="AP2526" s="27"/>
      <c r="AQ2526" s="27"/>
      <c r="AR2526" s="27"/>
      <c r="AS2526" s="3"/>
      <c r="AT2526" s="3"/>
      <c r="AU2526" s="3"/>
      <c r="AV2526" s="3"/>
      <c r="AW2526" s="3"/>
      <c r="AX2526" s="3"/>
      <c r="AY2526" s="3"/>
      <c r="AZ2526" s="3"/>
      <c r="BA2526" s="3"/>
      <c r="BB2526" s="3"/>
      <c r="BC2526" s="3"/>
      <c r="BD2526" s="3"/>
      <c r="BE2526" s="3"/>
      <c r="BF2526" s="3"/>
      <c r="BG2526" s="3"/>
      <c r="BH2526" s="3"/>
      <c r="BI2526" s="3"/>
      <c r="BJ2526" s="3"/>
      <c r="BK2526" s="3"/>
      <c r="BL2526" s="3"/>
      <c r="BM2526" s="3"/>
      <c r="BN2526" s="3"/>
      <c r="BO2526" s="3"/>
      <c r="BP2526" s="3"/>
      <c r="BQ2526" s="3"/>
      <c r="BR2526" s="3"/>
      <c r="BS2526" s="3"/>
      <c r="BT2526" s="3"/>
      <c r="BU2526" s="3"/>
      <c r="BV2526" s="3"/>
      <c r="BW2526" s="3"/>
      <c r="BX2526" s="3"/>
      <c r="BY2526" s="3"/>
      <c r="BZ2526" s="3"/>
      <c r="CA2526" s="3"/>
      <c r="CB2526" s="3"/>
      <c r="CC2526" s="3"/>
      <c r="CD2526" s="3"/>
      <c r="CE2526" s="3"/>
      <c r="CF2526" s="3"/>
      <c r="CG2526" s="3"/>
      <c r="CH2526" s="3"/>
      <c r="CI2526" s="3"/>
      <c r="CJ2526" s="3"/>
      <c r="CK2526" s="3"/>
    </row>
    <row r="2527" spans="1:89" s="2" customFormat="1">
      <c r="A2527" s="140"/>
      <c r="B2527" s="21"/>
      <c r="C2527" s="7"/>
      <c r="D2527" s="44"/>
      <c r="E2527" s="44"/>
      <c r="F2527" s="44"/>
      <c r="G2527" s="44"/>
      <c r="H2527" s="44"/>
      <c r="I2527" s="44"/>
      <c r="J2527" s="44"/>
      <c r="K2527" s="44"/>
      <c r="L2527" s="44"/>
      <c r="M2527" s="44"/>
      <c r="N2527" s="44"/>
      <c r="O2527" s="44"/>
      <c r="P2527" s="44"/>
      <c r="Q2527" s="44"/>
      <c r="R2527" s="44"/>
      <c r="S2527" s="28"/>
      <c r="T2527" s="28"/>
      <c r="U2527" s="28"/>
      <c r="V2527" s="28"/>
      <c r="W2527" s="28"/>
      <c r="X2527" s="28"/>
      <c r="Y2527" s="28"/>
      <c r="Z2527" s="28"/>
      <c r="AA2527" s="28"/>
      <c r="AB2527" s="27"/>
      <c r="AC2527" s="27"/>
      <c r="AD2527" s="27"/>
      <c r="AE2527" s="27"/>
      <c r="AF2527" s="27"/>
      <c r="AG2527" s="27"/>
      <c r="AH2527" s="27"/>
      <c r="AI2527" s="27"/>
      <c r="AJ2527" s="27"/>
      <c r="AK2527" s="27"/>
      <c r="AL2527" s="27"/>
      <c r="AM2527" s="27"/>
      <c r="AN2527" s="27"/>
      <c r="AO2527" s="27"/>
      <c r="AP2527" s="27"/>
      <c r="AQ2527" s="27"/>
      <c r="AR2527" s="27"/>
      <c r="AS2527" s="3"/>
      <c r="AT2527" s="3"/>
      <c r="AU2527" s="3"/>
      <c r="AV2527" s="3"/>
      <c r="AW2527" s="3"/>
      <c r="AX2527" s="3"/>
      <c r="AY2527" s="3"/>
      <c r="AZ2527" s="3"/>
      <c r="BA2527" s="3"/>
      <c r="BB2527" s="3"/>
      <c r="BC2527" s="3"/>
      <c r="BD2527" s="3"/>
      <c r="BE2527" s="3"/>
      <c r="BF2527" s="3"/>
      <c r="BG2527" s="3"/>
      <c r="BH2527" s="3"/>
      <c r="BI2527" s="3"/>
      <c r="BJ2527" s="3"/>
      <c r="BK2527" s="3"/>
      <c r="BL2527" s="3"/>
      <c r="BM2527" s="3"/>
      <c r="BN2527" s="3"/>
      <c r="BO2527" s="3"/>
      <c r="BP2527" s="3"/>
      <c r="BQ2527" s="3"/>
      <c r="BR2527" s="3"/>
      <c r="BS2527" s="3"/>
      <c r="BT2527" s="3"/>
      <c r="BU2527" s="3"/>
      <c r="BV2527" s="3"/>
      <c r="BW2527" s="3"/>
      <c r="BX2527" s="3"/>
      <c r="BY2527" s="3"/>
      <c r="BZ2527" s="3"/>
      <c r="CA2527" s="3"/>
      <c r="CB2527" s="3"/>
      <c r="CC2527" s="3"/>
      <c r="CD2527" s="3"/>
      <c r="CE2527" s="3"/>
      <c r="CF2527" s="3"/>
      <c r="CG2527" s="3"/>
      <c r="CH2527" s="3"/>
      <c r="CI2527" s="3"/>
      <c r="CJ2527" s="3"/>
      <c r="CK2527" s="3"/>
    </row>
    <row r="2528" spans="1:89" s="2" customFormat="1">
      <c r="A2528" s="140"/>
      <c r="B2528" s="21"/>
      <c r="C2528" s="7"/>
      <c r="D2528" s="44"/>
      <c r="E2528" s="44"/>
      <c r="F2528" s="44"/>
      <c r="G2528" s="44"/>
      <c r="H2528" s="44"/>
      <c r="I2528" s="44"/>
      <c r="J2528" s="44"/>
      <c r="K2528" s="44"/>
      <c r="L2528" s="44"/>
      <c r="M2528" s="44"/>
      <c r="N2528" s="44"/>
      <c r="O2528" s="44"/>
      <c r="P2528" s="44"/>
      <c r="Q2528" s="44"/>
      <c r="R2528" s="44"/>
      <c r="S2528" s="28"/>
      <c r="T2528" s="28"/>
      <c r="U2528" s="28"/>
      <c r="V2528" s="28"/>
      <c r="W2528" s="28"/>
      <c r="X2528" s="28"/>
      <c r="Y2528" s="28"/>
      <c r="Z2528" s="28"/>
      <c r="AA2528" s="28"/>
      <c r="AB2528" s="27"/>
      <c r="AC2528" s="27"/>
      <c r="AD2528" s="27"/>
      <c r="AE2528" s="27"/>
      <c r="AF2528" s="27"/>
      <c r="AG2528" s="27"/>
      <c r="AH2528" s="27"/>
      <c r="AI2528" s="27"/>
      <c r="AJ2528" s="27"/>
      <c r="AK2528" s="27"/>
      <c r="AL2528" s="27"/>
      <c r="AM2528" s="27"/>
      <c r="AN2528" s="27"/>
      <c r="AO2528" s="27"/>
      <c r="AP2528" s="27"/>
      <c r="AQ2528" s="27"/>
      <c r="AR2528" s="27"/>
      <c r="AS2528" s="3"/>
      <c r="AT2528" s="3"/>
      <c r="AU2528" s="3"/>
      <c r="AV2528" s="3"/>
      <c r="AW2528" s="3"/>
      <c r="AX2528" s="3"/>
      <c r="AY2528" s="3"/>
      <c r="AZ2528" s="3"/>
      <c r="BA2528" s="3"/>
      <c r="BB2528" s="3"/>
      <c r="BC2528" s="3"/>
      <c r="BD2528" s="3"/>
      <c r="BE2528" s="3"/>
      <c r="BF2528" s="3"/>
      <c r="BG2528" s="3"/>
      <c r="BH2528" s="3"/>
      <c r="BI2528" s="3"/>
      <c r="BJ2528" s="3"/>
      <c r="BK2528" s="3"/>
      <c r="BL2528" s="3"/>
      <c r="BM2528" s="3"/>
      <c r="BN2528" s="3"/>
      <c r="BO2528" s="3"/>
      <c r="BP2528" s="3"/>
      <c r="BQ2528" s="3"/>
      <c r="BR2528" s="3"/>
      <c r="BS2528" s="3"/>
      <c r="BT2528" s="3"/>
      <c r="BU2528" s="3"/>
      <c r="BV2528" s="3"/>
      <c r="BW2528" s="3"/>
      <c r="BX2528" s="3"/>
      <c r="BY2528" s="3"/>
      <c r="BZ2528" s="3"/>
      <c r="CA2528" s="3"/>
      <c r="CB2528" s="3"/>
      <c r="CC2528" s="3"/>
      <c r="CD2528" s="3"/>
      <c r="CE2528" s="3"/>
      <c r="CF2528" s="3"/>
      <c r="CG2528" s="3"/>
      <c r="CH2528" s="3"/>
      <c r="CI2528" s="3"/>
      <c r="CJ2528" s="3"/>
      <c r="CK2528" s="3"/>
    </row>
    <row r="2529" spans="1:89" s="2" customFormat="1">
      <c r="A2529" s="140"/>
      <c r="B2529" s="21"/>
      <c r="C2529" s="7"/>
      <c r="D2529" s="44"/>
      <c r="E2529" s="44"/>
      <c r="F2529" s="44"/>
      <c r="G2529" s="44"/>
      <c r="H2529" s="44"/>
      <c r="I2529" s="44"/>
      <c r="J2529" s="44"/>
      <c r="K2529" s="44"/>
      <c r="L2529" s="44"/>
      <c r="M2529" s="44"/>
      <c r="N2529" s="44"/>
      <c r="O2529" s="44"/>
      <c r="P2529" s="44"/>
      <c r="Q2529" s="44"/>
      <c r="R2529" s="44"/>
      <c r="S2529" s="28"/>
      <c r="T2529" s="28"/>
      <c r="U2529" s="28"/>
      <c r="V2529" s="28"/>
      <c r="W2529" s="28"/>
      <c r="X2529" s="28"/>
      <c r="Y2529" s="28"/>
      <c r="Z2529" s="28"/>
      <c r="AA2529" s="28"/>
      <c r="AB2529" s="27"/>
      <c r="AC2529" s="27"/>
      <c r="AD2529" s="27"/>
      <c r="AE2529" s="27"/>
      <c r="AF2529" s="27"/>
      <c r="AG2529" s="27"/>
      <c r="AH2529" s="27"/>
      <c r="AI2529" s="27"/>
      <c r="AJ2529" s="27"/>
      <c r="AK2529" s="27"/>
      <c r="AL2529" s="27"/>
      <c r="AM2529" s="27"/>
      <c r="AN2529" s="27"/>
      <c r="AO2529" s="27"/>
      <c r="AP2529" s="27"/>
      <c r="AQ2529" s="27"/>
      <c r="AR2529" s="27"/>
      <c r="AS2529" s="3"/>
      <c r="AT2529" s="3"/>
      <c r="AU2529" s="3"/>
      <c r="AV2529" s="3"/>
      <c r="AW2529" s="3"/>
      <c r="AX2529" s="3"/>
      <c r="AY2529" s="3"/>
      <c r="AZ2529" s="3"/>
      <c r="BA2529" s="3"/>
      <c r="BB2529" s="3"/>
      <c r="BC2529" s="3"/>
      <c r="BD2529" s="3"/>
      <c r="BE2529" s="3"/>
      <c r="BF2529" s="3"/>
      <c r="BG2529" s="3"/>
      <c r="BH2529" s="3"/>
      <c r="BI2529" s="3"/>
      <c r="BJ2529" s="3"/>
      <c r="BK2529" s="3"/>
      <c r="BL2529" s="3"/>
      <c r="BM2529" s="3"/>
      <c r="BN2529" s="3"/>
      <c r="BO2529" s="3"/>
      <c r="BP2529" s="3"/>
      <c r="BQ2529" s="3"/>
      <c r="BR2529" s="3"/>
      <c r="BS2529" s="3"/>
      <c r="BT2529" s="3"/>
      <c r="BU2529" s="3"/>
      <c r="BV2529" s="3"/>
      <c r="BW2529" s="3"/>
      <c r="BX2529" s="3"/>
      <c r="BY2529" s="3"/>
      <c r="BZ2529" s="3"/>
      <c r="CA2529" s="3"/>
      <c r="CB2529" s="3"/>
      <c r="CC2529" s="3"/>
      <c r="CD2529" s="3"/>
      <c r="CE2529" s="3"/>
      <c r="CF2529" s="3"/>
      <c r="CG2529" s="3"/>
      <c r="CH2529" s="3"/>
      <c r="CI2529" s="3"/>
      <c r="CJ2529" s="3"/>
      <c r="CK2529" s="3"/>
    </row>
    <row r="2530" spans="1:89" s="2" customFormat="1">
      <c r="A2530" s="140"/>
      <c r="B2530" s="21"/>
      <c r="C2530" s="7"/>
      <c r="D2530" s="44"/>
      <c r="E2530" s="44"/>
      <c r="F2530" s="44"/>
      <c r="G2530" s="44"/>
      <c r="H2530" s="44"/>
      <c r="I2530" s="44"/>
      <c r="J2530" s="44"/>
      <c r="K2530" s="44"/>
      <c r="L2530" s="44"/>
      <c r="M2530" s="44"/>
      <c r="N2530" s="44"/>
      <c r="O2530" s="44"/>
      <c r="P2530" s="44"/>
      <c r="Q2530" s="44"/>
      <c r="R2530" s="44"/>
      <c r="S2530" s="28"/>
      <c r="T2530" s="28"/>
      <c r="U2530" s="28"/>
      <c r="V2530" s="28"/>
      <c r="W2530" s="28"/>
      <c r="X2530" s="28"/>
      <c r="Y2530" s="28"/>
      <c r="Z2530" s="28"/>
      <c r="AA2530" s="28"/>
      <c r="AB2530" s="27"/>
      <c r="AC2530" s="27"/>
      <c r="AD2530" s="27"/>
      <c r="AE2530" s="27"/>
      <c r="AF2530" s="27"/>
      <c r="AG2530" s="27"/>
      <c r="AH2530" s="27"/>
      <c r="AI2530" s="27"/>
      <c r="AJ2530" s="27"/>
      <c r="AK2530" s="27"/>
      <c r="AL2530" s="27"/>
      <c r="AM2530" s="27"/>
      <c r="AN2530" s="27"/>
      <c r="AO2530" s="27"/>
      <c r="AP2530" s="27"/>
      <c r="AQ2530" s="27"/>
      <c r="AR2530" s="27"/>
      <c r="AS2530" s="3"/>
      <c r="AT2530" s="3"/>
      <c r="AU2530" s="3"/>
      <c r="AV2530" s="3"/>
      <c r="AW2530" s="3"/>
      <c r="AX2530" s="3"/>
      <c r="AY2530" s="3"/>
      <c r="AZ2530" s="3"/>
      <c r="BA2530" s="3"/>
      <c r="BB2530" s="3"/>
      <c r="BC2530" s="3"/>
      <c r="BD2530" s="3"/>
      <c r="BE2530" s="3"/>
      <c r="BF2530" s="3"/>
      <c r="BG2530" s="3"/>
      <c r="BH2530" s="3"/>
      <c r="BI2530" s="3"/>
      <c r="BJ2530" s="3"/>
      <c r="BK2530" s="3"/>
      <c r="BL2530" s="3"/>
      <c r="BM2530" s="3"/>
      <c r="BN2530" s="3"/>
      <c r="BO2530" s="3"/>
      <c r="BP2530" s="3"/>
      <c r="BQ2530" s="3"/>
      <c r="BR2530" s="3"/>
      <c r="BS2530" s="3"/>
      <c r="BT2530" s="3"/>
      <c r="BU2530" s="3"/>
      <c r="BV2530" s="3"/>
      <c r="BW2530" s="3"/>
      <c r="BX2530" s="3"/>
      <c r="BY2530" s="3"/>
      <c r="BZ2530" s="3"/>
      <c r="CA2530" s="3"/>
      <c r="CB2530" s="3"/>
      <c r="CC2530" s="3"/>
      <c r="CD2530" s="3"/>
      <c r="CE2530" s="3"/>
      <c r="CF2530" s="3"/>
      <c r="CG2530" s="3"/>
      <c r="CH2530" s="3"/>
      <c r="CI2530" s="3"/>
      <c r="CJ2530" s="3"/>
      <c r="CK2530" s="3"/>
    </row>
    <row r="2531" spans="1:89" s="2" customFormat="1">
      <c r="A2531" s="140"/>
      <c r="B2531" s="21"/>
      <c r="C2531" s="7"/>
      <c r="D2531" s="44"/>
      <c r="E2531" s="44"/>
      <c r="F2531" s="44"/>
      <c r="G2531" s="44"/>
      <c r="H2531" s="44"/>
      <c r="I2531" s="44"/>
      <c r="J2531" s="44"/>
      <c r="K2531" s="44"/>
      <c r="L2531" s="44"/>
      <c r="M2531" s="44"/>
      <c r="N2531" s="44"/>
      <c r="O2531" s="44"/>
      <c r="P2531" s="44"/>
      <c r="Q2531" s="44"/>
      <c r="R2531" s="44"/>
      <c r="S2531" s="28"/>
      <c r="T2531" s="28"/>
      <c r="U2531" s="28"/>
      <c r="V2531" s="28"/>
      <c r="W2531" s="28"/>
      <c r="X2531" s="28"/>
      <c r="Y2531" s="28"/>
      <c r="Z2531" s="28"/>
      <c r="AA2531" s="28"/>
      <c r="AB2531" s="27"/>
      <c r="AC2531" s="27"/>
      <c r="AD2531" s="27"/>
      <c r="AE2531" s="27"/>
      <c r="AF2531" s="27"/>
      <c r="AG2531" s="27"/>
      <c r="AH2531" s="27"/>
      <c r="AI2531" s="27"/>
      <c r="AJ2531" s="27"/>
      <c r="AK2531" s="27"/>
      <c r="AL2531" s="27"/>
      <c r="AM2531" s="27"/>
      <c r="AN2531" s="27"/>
      <c r="AO2531" s="27"/>
      <c r="AP2531" s="27"/>
      <c r="AQ2531" s="27"/>
      <c r="AR2531" s="27"/>
      <c r="AS2531" s="3"/>
      <c r="AT2531" s="3"/>
      <c r="AU2531" s="3"/>
      <c r="AV2531" s="3"/>
      <c r="AW2531" s="3"/>
      <c r="AX2531" s="3"/>
      <c r="AY2531" s="3"/>
      <c r="AZ2531" s="3"/>
      <c r="BA2531" s="3"/>
      <c r="BB2531" s="3"/>
      <c r="BC2531" s="3"/>
      <c r="BD2531" s="3"/>
      <c r="BE2531" s="3"/>
      <c r="BF2531" s="3"/>
      <c r="BG2531" s="3"/>
      <c r="BH2531" s="3"/>
      <c r="BI2531" s="3"/>
      <c r="BJ2531" s="3"/>
      <c r="BK2531" s="3"/>
      <c r="BL2531" s="3"/>
      <c r="BM2531" s="3"/>
      <c r="BN2531" s="3"/>
      <c r="BO2531" s="3"/>
      <c r="BP2531" s="3"/>
      <c r="BQ2531" s="3"/>
      <c r="BR2531" s="3"/>
      <c r="BS2531" s="3"/>
      <c r="BT2531" s="3"/>
      <c r="BU2531" s="3"/>
      <c r="BV2531" s="3"/>
      <c r="BW2531" s="3"/>
      <c r="BX2531" s="3"/>
      <c r="BY2531" s="3"/>
      <c r="BZ2531" s="3"/>
      <c r="CA2531" s="3"/>
      <c r="CB2531" s="3"/>
      <c r="CC2531" s="3"/>
      <c r="CD2531" s="3"/>
      <c r="CE2531" s="3"/>
      <c r="CF2531" s="3"/>
      <c r="CG2531" s="3"/>
      <c r="CH2531" s="3"/>
      <c r="CI2531" s="3"/>
      <c r="CJ2531" s="3"/>
      <c r="CK2531" s="3"/>
    </row>
    <row r="2532" spans="1:89" s="2" customFormat="1">
      <c r="A2532" s="140"/>
      <c r="B2532" s="21"/>
      <c r="C2532" s="7"/>
      <c r="D2532" s="44"/>
      <c r="E2532" s="44"/>
      <c r="F2532" s="44"/>
      <c r="G2532" s="44"/>
      <c r="H2532" s="44"/>
      <c r="I2532" s="44"/>
      <c r="J2532" s="44"/>
      <c r="K2532" s="44"/>
      <c r="L2532" s="44"/>
      <c r="M2532" s="44"/>
      <c r="N2532" s="44"/>
      <c r="O2532" s="44"/>
      <c r="P2532" s="44"/>
      <c r="Q2532" s="44"/>
      <c r="R2532" s="44"/>
      <c r="S2532" s="28"/>
      <c r="T2532" s="28"/>
      <c r="U2532" s="28"/>
      <c r="V2532" s="28"/>
      <c r="W2532" s="28"/>
      <c r="X2532" s="28"/>
      <c r="Y2532" s="28"/>
      <c r="Z2532" s="28"/>
      <c r="AA2532" s="28"/>
      <c r="AB2532" s="27"/>
      <c r="AC2532" s="27"/>
      <c r="AD2532" s="27"/>
      <c r="AE2532" s="27"/>
      <c r="AF2532" s="27"/>
      <c r="AG2532" s="27"/>
      <c r="AH2532" s="27"/>
      <c r="AI2532" s="27"/>
      <c r="AJ2532" s="27"/>
      <c r="AK2532" s="27"/>
      <c r="AL2532" s="27"/>
      <c r="AM2532" s="27"/>
      <c r="AN2532" s="27"/>
      <c r="AO2532" s="27"/>
      <c r="AP2532" s="27"/>
      <c r="AQ2532" s="27"/>
      <c r="AR2532" s="27"/>
      <c r="AS2532" s="3"/>
      <c r="AT2532" s="3"/>
      <c r="AU2532" s="3"/>
      <c r="AV2532" s="3"/>
      <c r="AW2532" s="3"/>
      <c r="AX2532" s="3"/>
      <c r="AY2532" s="3"/>
      <c r="AZ2532" s="3"/>
      <c r="BA2532" s="3"/>
      <c r="BB2532" s="3"/>
      <c r="BC2532" s="3"/>
      <c r="BD2532" s="3"/>
      <c r="BE2532" s="3"/>
      <c r="BF2532" s="3"/>
      <c r="BG2532" s="3"/>
      <c r="BH2532" s="3"/>
      <c r="BI2532" s="3"/>
      <c r="BJ2532" s="3"/>
      <c r="BK2532" s="3"/>
      <c r="BL2532" s="3"/>
      <c r="BM2532" s="3"/>
      <c r="BN2532" s="3"/>
      <c r="BO2532" s="3"/>
      <c r="BP2532" s="3"/>
      <c r="BQ2532" s="3"/>
      <c r="BR2532" s="3"/>
      <c r="BS2532" s="3"/>
      <c r="BT2532" s="3"/>
      <c r="BU2532" s="3"/>
      <c r="BV2532" s="3"/>
      <c r="BW2532" s="3"/>
      <c r="BX2532" s="3"/>
      <c r="BY2532" s="3"/>
      <c r="BZ2532" s="3"/>
      <c r="CA2532" s="3"/>
      <c r="CB2532" s="3"/>
      <c r="CC2532" s="3"/>
      <c r="CD2532" s="3"/>
      <c r="CE2532" s="3"/>
      <c r="CF2532" s="3"/>
      <c r="CG2532" s="3"/>
      <c r="CH2532" s="3"/>
      <c r="CI2532" s="3"/>
      <c r="CJ2532" s="3"/>
      <c r="CK2532" s="3"/>
    </row>
    <row r="2533" spans="1:89" s="2" customFormat="1">
      <c r="A2533" s="140"/>
      <c r="B2533" s="21"/>
      <c r="C2533" s="7"/>
      <c r="D2533" s="44"/>
      <c r="E2533" s="44"/>
      <c r="F2533" s="44"/>
      <c r="G2533" s="44"/>
      <c r="H2533" s="44"/>
      <c r="I2533" s="44"/>
      <c r="J2533" s="44"/>
      <c r="K2533" s="44"/>
      <c r="L2533" s="44"/>
      <c r="M2533" s="44"/>
      <c r="N2533" s="44"/>
      <c r="O2533" s="44"/>
      <c r="P2533" s="44"/>
      <c r="Q2533" s="44"/>
      <c r="R2533" s="44"/>
      <c r="S2533" s="28"/>
      <c r="T2533" s="28"/>
      <c r="U2533" s="28"/>
      <c r="V2533" s="28"/>
      <c r="W2533" s="28"/>
      <c r="X2533" s="28"/>
      <c r="Y2533" s="28"/>
      <c r="Z2533" s="28"/>
      <c r="AA2533" s="28"/>
      <c r="AB2533" s="27"/>
      <c r="AC2533" s="27"/>
      <c r="AD2533" s="27"/>
      <c r="AE2533" s="27"/>
      <c r="AF2533" s="27"/>
      <c r="AG2533" s="27"/>
      <c r="AH2533" s="27"/>
      <c r="AI2533" s="27"/>
      <c r="AJ2533" s="27"/>
      <c r="AK2533" s="27"/>
      <c r="AL2533" s="27"/>
      <c r="AM2533" s="27"/>
      <c r="AN2533" s="27"/>
      <c r="AO2533" s="27"/>
      <c r="AP2533" s="27"/>
      <c r="AQ2533" s="27"/>
      <c r="AR2533" s="27"/>
      <c r="AS2533" s="3"/>
      <c r="AT2533" s="3"/>
      <c r="AU2533" s="3"/>
      <c r="AV2533" s="3"/>
      <c r="AW2533" s="3"/>
      <c r="AX2533" s="3"/>
      <c r="AY2533" s="3"/>
      <c r="AZ2533" s="3"/>
      <c r="BA2533" s="3"/>
      <c r="BB2533" s="3"/>
      <c r="BC2533" s="3"/>
      <c r="BD2533" s="3"/>
      <c r="BE2533" s="3"/>
      <c r="BF2533" s="3"/>
      <c r="BG2533" s="3"/>
      <c r="BH2533" s="3"/>
      <c r="BI2533" s="3"/>
      <c r="BJ2533" s="3"/>
      <c r="BK2533" s="3"/>
      <c r="BL2533" s="3"/>
      <c r="BM2533" s="3"/>
      <c r="BN2533" s="3"/>
      <c r="BO2533" s="3"/>
      <c r="BP2533" s="3"/>
      <c r="BQ2533" s="3"/>
      <c r="BR2533" s="3"/>
      <c r="BS2533" s="3"/>
      <c r="BT2533" s="3"/>
      <c r="BU2533" s="3"/>
      <c r="BV2533" s="3"/>
      <c r="BW2533" s="3"/>
      <c r="BX2533" s="3"/>
      <c r="BY2533" s="3"/>
      <c r="BZ2533" s="3"/>
      <c r="CA2533" s="3"/>
      <c r="CB2533" s="3"/>
      <c r="CC2533" s="3"/>
      <c r="CD2533" s="3"/>
      <c r="CE2533" s="3"/>
      <c r="CF2533" s="3"/>
      <c r="CG2533" s="3"/>
      <c r="CH2533" s="3"/>
      <c r="CI2533" s="3"/>
      <c r="CJ2533" s="3"/>
      <c r="CK2533" s="3"/>
    </row>
    <row r="2534" spans="1:89" s="2" customFormat="1">
      <c r="A2534" s="140"/>
      <c r="B2534" s="21"/>
      <c r="C2534" s="7"/>
      <c r="D2534" s="44"/>
      <c r="E2534" s="44"/>
      <c r="F2534" s="44"/>
      <c r="G2534" s="44"/>
      <c r="H2534" s="44"/>
      <c r="I2534" s="44"/>
      <c r="J2534" s="44"/>
      <c r="K2534" s="44"/>
      <c r="L2534" s="44"/>
      <c r="M2534" s="44"/>
      <c r="N2534" s="44"/>
      <c r="O2534" s="44"/>
      <c r="P2534" s="44"/>
      <c r="Q2534" s="44"/>
      <c r="R2534" s="44"/>
      <c r="S2534" s="28"/>
      <c r="T2534" s="28"/>
      <c r="U2534" s="28"/>
      <c r="V2534" s="28"/>
      <c r="W2534" s="28"/>
      <c r="X2534" s="28"/>
      <c r="Y2534" s="28"/>
      <c r="Z2534" s="28"/>
      <c r="AA2534" s="28"/>
      <c r="AB2534" s="27"/>
      <c r="AC2534" s="27"/>
      <c r="AD2534" s="27"/>
      <c r="AE2534" s="27"/>
      <c r="AF2534" s="27"/>
      <c r="AG2534" s="27"/>
      <c r="AH2534" s="27"/>
      <c r="AI2534" s="27"/>
      <c r="AJ2534" s="27"/>
      <c r="AK2534" s="27"/>
      <c r="AL2534" s="27"/>
      <c r="AM2534" s="27"/>
      <c r="AN2534" s="27"/>
      <c r="AO2534" s="27"/>
      <c r="AP2534" s="27"/>
      <c r="AQ2534" s="27"/>
      <c r="AR2534" s="27"/>
      <c r="AS2534" s="3"/>
      <c r="AT2534" s="3"/>
      <c r="AU2534" s="3"/>
      <c r="AV2534" s="3"/>
      <c r="AW2534" s="3"/>
      <c r="AX2534" s="3"/>
      <c r="AY2534" s="3"/>
      <c r="AZ2534" s="3"/>
      <c r="BA2534" s="3"/>
      <c r="BB2534" s="3"/>
      <c r="BC2534" s="3"/>
      <c r="BD2534" s="3"/>
      <c r="BE2534" s="3"/>
      <c r="BF2534" s="3"/>
      <c r="BG2534" s="3"/>
      <c r="BH2534" s="3"/>
      <c r="BI2534" s="3"/>
      <c r="BJ2534" s="3"/>
      <c r="BK2534" s="3"/>
      <c r="BL2534" s="3"/>
      <c r="BM2534" s="3"/>
      <c r="BN2534" s="3"/>
      <c r="BO2534" s="3"/>
      <c r="BP2534" s="3"/>
      <c r="BQ2534" s="3"/>
      <c r="BR2534" s="3"/>
      <c r="BS2534" s="3"/>
      <c r="BT2534" s="3"/>
      <c r="BU2534" s="3"/>
      <c r="BV2534" s="3"/>
      <c r="BW2534" s="3"/>
      <c r="BX2534" s="3"/>
      <c r="BY2534" s="3"/>
      <c r="BZ2534" s="3"/>
      <c r="CA2534" s="3"/>
      <c r="CB2534" s="3"/>
      <c r="CC2534" s="3"/>
      <c r="CD2534" s="3"/>
      <c r="CE2534" s="3"/>
      <c r="CF2534" s="3"/>
      <c r="CG2534" s="3"/>
      <c r="CH2534" s="3"/>
      <c r="CI2534" s="3"/>
      <c r="CJ2534" s="3"/>
      <c r="CK2534" s="3"/>
    </row>
    <row r="2535" spans="1:89" s="2" customFormat="1">
      <c r="A2535" s="140"/>
      <c r="B2535" s="21"/>
      <c r="C2535" s="7"/>
      <c r="D2535" s="44"/>
      <c r="E2535" s="44"/>
      <c r="F2535" s="44"/>
      <c r="G2535" s="44"/>
      <c r="H2535" s="44"/>
      <c r="I2535" s="44"/>
      <c r="J2535" s="44"/>
      <c r="K2535" s="44"/>
      <c r="L2535" s="44"/>
      <c r="M2535" s="44"/>
      <c r="N2535" s="44"/>
      <c r="O2535" s="44"/>
      <c r="P2535" s="44"/>
      <c r="Q2535" s="44"/>
      <c r="R2535" s="44"/>
      <c r="S2535" s="28"/>
      <c r="T2535" s="28"/>
      <c r="U2535" s="28"/>
      <c r="V2535" s="28"/>
      <c r="W2535" s="28"/>
      <c r="X2535" s="28"/>
      <c r="Y2535" s="28"/>
      <c r="Z2535" s="28"/>
      <c r="AA2535" s="28"/>
      <c r="AB2535" s="27"/>
      <c r="AC2535" s="27"/>
      <c r="AD2535" s="27"/>
      <c r="AE2535" s="27"/>
      <c r="AF2535" s="27"/>
      <c r="AG2535" s="27"/>
      <c r="AH2535" s="27"/>
      <c r="AI2535" s="27"/>
      <c r="AJ2535" s="27"/>
      <c r="AK2535" s="27"/>
      <c r="AL2535" s="27"/>
      <c r="AM2535" s="27"/>
      <c r="AN2535" s="27"/>
      <c r="AO2535" s="27"/>
      <c r="AP2535" s="27"/>
      <c r="AQ2535" s="27"/>
      <c r="AR2535" s="27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  <c r="BQ2535" s="3"/>
      <c r="BR2535" s="3"/>
      <c r="BS2535" s="3"/>
      <c r="BT2535" s="3"/>
      <c r="BU2535" s="3"/>
      <c r="BV2535" s="3"/>
      <c r="BW2535" s="3"/>
      <c r="BX2535" s="3"/>
      <c r="BY2535" s="3"/>
      <c r="BZ2535" s="3"/>
      <c r="CA2535" s="3"/>
      <c r="CB2535" s="3"/>
      <c r="CC2535" s="3"/>
      <c r="CD2535" s="3"/>
      <c r="CE2535" s="3"/>
      <c r="CF2535" s="3"/>
      <c r="CG2535" s="3"/>
      <c r="CH2535" s="3"/>
      <c r="CI2535" s="3"/>
      <c r="CJ2535" s="3"/>
      <c r="CK2535" s="3"/>
    </row>
    <row r="2536" spans="1:89" s="2" customFormat="1">
      <c r="A2536" s="140"/>
      <c r="B2536" s="21"/>
      <c r="C2536" s="7"/>
      <c r="D2536" s="44"/>
      <c r="E2536" s="44"/>
      <c r="F2536" s="44"/>
      <c r="G2536" s="44"/>
      <c r="H2536" s="44"/>
      <c r="I2536" s="44"/>
      <c r="J2536" s="44"/>
      <c r="K2536" s="44"/>
      <c r="L2536" s="44"/>
      <c r="M2536" s="44"/>
      <c r="N2536" s="44"/>
      <c r="O2536" s="44"/>
      <c r="P2536" s="44"/>
      <c r="Q2536" s="44"/>
      <c r="R2536" s="44"/>
      <c r="S2536" s="28"/>
      <c r="T2536" s="28"/>
      <c r="U2536" s="28"/>
      <c r="V2536" s="28"/>
      <c r="W2536" s="28"/>
      <c r="X2536" s="28"/>
      <c r="Y2536" s="28"/>
      <c r="Z2536" s="28"/>
      <c r="AA2536" s="28"/>
      <c r="AB2536" s="27"/>
      <c r="AC2536" s="27"/>
      <c r="AD2536" s="27"/>
      <c r="AE2536" s="27"/>
      <c r="AF2536" s="27"/>
      <c r="AG2536" s="27"/>
      <c r="AH2536" s="27"/>
      <c r="AI2536" s="27"/>
      <c r="AJ2536" s="27"/>
      <c r="AK2536" s="27"/>
      <c r="AL2536" s="27"/>
      <c r="AM2536" s="27"/>
      <c r="AN2536" s="27"/>
      <c r="AO2536" s="27"/>
      <c r="AP2536" s="27"/>
      <c r="AQ2536" s="27"/>
      <c r="AR2536" s="27"/>
      <c r="AS2536" s="3"/>
      <c r="AT2536" s="3"/>
      <c r="AU2536" s="3"/>
      <c r="AV2536" s="3"/>
      <c r="AW2536" s="3"/>
      <c r="AX2536" s="3"/>
      <c r="AY2536" s="3"/>
      <c r="AZ2536" s="3"/>
      <c r="BA2536" s="3"/>
      <c r="BB2536" s="3"/>
      <c r="BC2536" s="3"/>
      <c r="BD2536" s="3"/>
      <c r="BE2536" s="3"/>
      <c r="BF2536" s="3"/>
      <c r="BG2536" s="3"/>
      <c r="BH2536" s="3"/>
      <c r="BI2536" s="3"/>
      <c r="BJ2536" s="3"/>
      <c r="BK2536" s="3"/>
      <c r="BL2536" s="3"/>
      <c r="BM2536" s="3"/>
      <c r="BN2536" s="3"/>
      <c r="BO2536" s="3"/>
      <c r="BP2536" s="3"/>
      <c r="BQ2536" s="3"/>
      <c r="BR2536" s="3"/>
      <c r="BS2536" s="3"/>
      <c r="BT2536" s="3"/>
      <c r="BU2536" s="3"/>
      <c r="BV2536" s="3"/>
      <c r="BW2536" s="3"/>
      <c r="BX2536" s="3"/>
      <c r="BY2536" s="3"/>
      <c r="BZ2536" s="3"/>
      <c r="CA2536" s="3"/>
      <c r="CB2536" s="3"/>
      <c r="CC2536" s="3"/>
      <c r="CD2536" s="3"/>
      <c r="CE2536" s="3"/>
      <c r="CF2536" s="3"/>
      <c r="CG2536" s="3"/>
      <c r="CH2536" s="3"/>
      <c r="CI2536" s="3"/>
      <c r="CJ2536" s="3"/>
      <c r="CK2536" s="3"/>
    </row>
    <row r="2537" spans="1:89" s="2" customFormat="1">
      <c r="A2537" s="140"/>
      <c r="B2537" s="21"/>
      <c r="C2537" s="7"/>
      <c r="D2537" s="44"/>
      <c r="E2537" s="44"/>
      <c r="F2537" s="44"/>
      <c r="G2537" s="44"/>
      <c r="H2537" s="44"/>
      <c r="I2537" s="44"/>
      <c r="J2537" s="44"/>
      <c r="K2537" s="44"/>
      <c r="L2537" s="44"/>
      <c r="M2537" s="44"/>
      <c r="N2537" s="44"/>
      <c r="O2537" s="44"/>
      <c r="P2537" s="44"/>
      <c r="Q2537" s="44"/>
      <c r="R2537" s="44"/>
      <c r="S2537" s="28"/>
      <c r="T2537" s="28"/>
      <c r="U2537" s="28"/>
      <c r="V2537" s="28"/>
      <c r="W2537" s="28"/>
      <c r="X2537" s="28"/>
      <c r="Y2537" s="28"/>
      <c r="Z2537" s="28"/>
      <c r="AA2537" s="28"/>
      <c r="AB2537" s="27"/>
      <c r="AC2537" s="27"/>
      <c r="AD2537" s="27"/>
      <c r="AE2537" s="27"/>
      <c r="AF2537" s="27"/>
      <c r="AG2537" s="27"/>
      <c r="AH2537" s="27"/>
      <c r="AI2537" s="27"/>
      <c r="AJ2537" s="27"/>
      <c r="AK2537" s="27"/>
      <c r="AL2537" s="27"/>
      <c r="AM2537" s="27"/>
      <c r="AN2537" s="27"/>
      <c r="AO2537" s="27"/>
      <c r="AP2537" s="27"/>
      <c r="AQ2537" s="27"/>
      <c r="AR2537" s="27"/>
      <c r="AS2537" s="3"/>
      <c r="AT2537" s="3"/>
      <c r="AU2537" s="3"/>
      <c r="AV2537" s="3"/>
      <c r="AW2537" s="3"/>
      <c r="AX2537" s="3"/>
      <c r="AY2537" s="3"/>
      <c r="AZ2537" s="3"/>
      <c r="BA2537" s="3"/>
      <c r="BB2537" s="3"/>
      <c r="BC2537" s="3"/>
      <c r="BD2537" s="3"/>
      <c r="BE2537" s="3"/>
      <c r="BF2537" s="3"/>
      <c r="BG2537" s="3"/>
      <c r="BH2537" s="3"/>
      <c r="BI2537" s="3"/>
      <c r="BJ2537" s="3"/>
      <c r="BK2537" s="3"/>
      <c r="BL2537" s="3"/>
      <c r="BM2537" s="3"/>
      <c r="BN2537" s="3"/>
      <c r="BO2537" s="3"/>
      <c r="BP2537" s="3"/>
      <c r="BQ2537" s="3"/>
      <c r="BR2537" s="3"/>
      <c r="BS2537" s="3"/>
      <c r="BT2537" s="3"/>
      <c r="BU2537" s="3"/>
      <c r="BV2537" s="3"/>
      <c r="BW2537" s="3"/>
      <c r="BX2537" s="3"/>
      <c r="BY2537" s="3"/>
      <c r="BZ2537" s="3"/>
      <c r="CA2537" s="3"/>
      <c r="CB2537" s="3"/>
      <c r="CC2537" s="3"/>
      <c r="CD2537" s="3"/>
      <c r="CE2537" s="3"/>
      <c r="CF2537" s="3"/>
      <c r="CG2537" s="3"/>
      <c r="CH2537" s="3"/>
      <c r="CI2537" s="3"/>
      <c r="CJ2537" s="3"/>
      <c r="CK2537" s="3"/>
    </row>
    <row r="2538" spans="1:89" s="2" customFormat="1">
      <c r="A2538" s="140"/>
      <c r="B2538" s="21"/>
      <c r="C2538" s="7"/>
      <c r="D2538" s="44"/>
      <c r="E2538" s="44"/>
      <c r="F2538" s="44"/>
      <c r="G2538" s="44"/>
      <c r="H2538" s="44"/>
      <c r="I2538" s="44"/>
      <c r="J2538" s="44"/>
      <c r="K2538" s="44"/>
      <c r="L2538" s="44"/>
      <c r="M2538" s="44"/>
      <c r="N2538" s="44"/>
      <c r="O2538" s="44"/>
      <c r="P2538" s="44"/>
      <c r="Q2538" s="44"/>
      <c r="R2538" s="44"/>
      <c r="S2538" s="28"/>
      <c r="T2538" s="28"/>
      <c r="U2538" s="28"/>
      <c r="V2538" s="28"/>
      <c r="W2538" s="28"/>
      <c r="X2538" s="28"/>
      <c r="Y2538" s="28"/>
      <c r="Z2538" s="28"/>
      <c r="AA2538" s="28"/>
      <c r="AB2538" s="27"/>
      <c r="AC2538" s="27"/>
      <c r="AD2538" s="27"/>
      <c r="AE2538" s="27"/>
      <c r="AF2538" s="27"/>
      <c r="AG2538" s="27"/>
      <c r="AH2538" s="27"/>
      <c r="AI2538" s="27"/>
      <c r="AJ2538" s="27"/>
      <c r="AK2538" s="27"/>
      <c r="AL2538" s="27"/>
      <c r="AM2538" s="27"/>
      <c r="AN2538" s="27"/>
      <c r="AO2538" s="27"/>
      <c r="AP2538" s="27"/>
      <c r="AQ2538" s="27"/>
      <c r="AR2538" s="27"/>
      <c r="AS2538" s="3"/>
      <c r="AT2538" s="3"/>
      <c r="AU2538" s="3"/>
      <c r="AV2538" s="3"/>
      <c r="AW2538" s="3"/>
      <c r="AX2538" s="3"/>
      <c r="AY2538" s="3"/>
      <c r="AZ2538" s="3"/>
      <c r="BA2538" s="3"/>
      <c r="BB2538" s="3"/>
      <c r="BC2538" s="3"/>
      <c r="BD2538" s="3"/>
      <c r="BE2538" s="3"/>
      <c r="BF2538" s="3"/>
      <c r="BG2538" s="3"/>
      <c r="BH2538" s="3"/>
      <c r="BI2538" s="3"/>
      <c r="BJ2538" s="3"/>
      <c r="BK2538" s="3"/>
      <c r="BL2538" s="3"/>
      <c r="BM2538" s="3"/>
      <c r="BN2538" s="3"/>
      <c r="BO2538" s="3"/>
      <c r="BP2538" s="3"/>
      <c r="BQ2538" s="3"/>
      <c r="BR2538" s="3"/>
      <c r="BS2538" s="3"/>
      <c r="BT2538" s="3"/>
      <c r="BU2538" s="3"/>
      <c r="BV2538" s="3"/>
      <c r="BW2538" s="3"/>
      <c r="BX2538" s="3"/>
      <c r="BY2538" s="3"/>
      <c r="BZ2538" s="3"/>
      <c r="CA2538" s="3"/>
      <c r="CB2538" s="3"/>
      <c r="CC2538" s="3"/>
      <c r="CD2538" s="3"/>
      <c r="CE2538" s="3"/>
      <c r="CF2538" s="3"/>
      <c r="CG2538" s="3"/>
      <c r="CH2538" s="3"/>
      <c r="CI2538" s="3"/>
      <c r="CJ2538" s="3"/>
      <c r="CK2538" s="3"/>
    </row>
    <row r="2539" spans="1:89" s="2" customFormat="1">
      <c r="A2539" s="140"/>
      <c r="B2539" s="21"/>
      <c r="C2539" s="7"/>
      <c r="D2539" s="44"/>
      <c r="E2539" s="44"/>
      <c r="F2539" s="44"/>
      <c r="G2539" s="44"/>
      <c r="H2539" s="44"/>
      <c r="I2539" s="44"/>
      <c r="J2539" s="44"/>
      <c r="K2539" s="44"/>
      <c r="L2539" s="44"/>
      <c r="M2539" s="44"/>
      <c r="N2539" s="44"/>
      <c r="O2539" s="44"/>
      <c r="P2539" s="44"/>
      <c r="Q2539" s="44"/>
      <c r="R2539" s="44"/>
      <c r="S2539" s="28"/>
      <c r="T2539" s="28"/>
      <c r="U2539" s="28"/>
      <c r="V2539" s="28"/>
      <c r="W2539" s="28"/>
      <c r="X2539" s="28"/>
      <c r="Y2539" s="28"/>
      <c r="Z2539" s="28"/>
      <c r="AA2539" s="28"/>
      <c r="AB2539" s="27"/>
      <c r="AC2539" s="27"/>
      <c r="AD2539" s="27"/>
      <c r="AE2539" s="27"/>
      <c r="AF2539" s="27"/>
      <c r="AG2539" s="27"/>
      <c r="AH2539" s="27"/>
      <c r="AI2539" s="27"/>
      <c r="AJ2539" s="27"/>
      <c r="AK2539" s="27"/>
      <c r="AL2539" s="27"/>
      <c r="AM2539" s="27"/>
      <c r="AN2539" s="27"/>
      <c r="AO2539" s="27"/>
      <c r="AP2539" s="27"/>
      <c r="AQ2539" s="27"/>
      <c r="AR2539" s="27"/>
      <c r="AS2539" s="3"/>
      <c r="AT2539" s="3"/>
      <c r="AU2539" s="3"/>
      <c r="AV2539" s="3"/>
      <c r="AW2539" s="3"/>
      <c r="AX2539" s="3"/>
      <c r="AY2539" s="3"/>
      <c r="AZ2539" s="3"/>
      <c r="BA2539" s="3"/>
      <c r="BB2539" s="3"/>
      <c r="BC2539" s="3"/>
      <c r="BD2539" s="3"/>
      <c r="BE2539" s="3"/>
      <c r="BF2539" s="3"/>
      <c r="BG2539" s="3"/>
      <c r="BH2539" s="3"/>
      <c r="BI2539" s="3"/>
      <c r="BJ2539" s="3"/>
      <c r="BK2539" s="3"/>
      <c r="BL2539" s="3"/>
      <c r="BM2539" s="3"/>
      <c r="BN2539" s="3"/>
      <c r="BO2539" s="3"/>
      <c r="BP2539" s="3"/>
      <c r="BQ2539" s="3"/>
      <c r="BR2539" s="3"/>
      <c r="BS2539" s="3"/>
      <c r="BT2539" s="3"/>
      <c r="BU2539" s="3"/>
      <c r="BV2539" s="3"/>
      <c r="BW2539" s="3"/>
      <c r="BX2539" s="3"/>
      <c r="BY2539" s="3"/>
      <c r="BZ2539" s="3"/>
      <c r="CA2539" s="3"/>
      <c r="CB2539" s="3"/>
      <c r="CC2539" s="3"/>
      <c r="CD2539" s="3"/>
      <c r="CE2539" s="3"/>
      <c r="CF2539" s="3"/>
      <c r="CG2539" s="3"/>
      <c r="CH2539" s="3"/>
      <c r="CI2539" s="3"/>
      <c r="CJ2539" s="3"/>
      <c r="CK2539" s="3"/>
    </row>
    <row r="2540" spans="1:89" s="2" customFormat="1">
      <c r="A2540" s="140"/>
      <c r="B2540" s="21"/>
      <c r="C2540" s="7"/>
      <c r="D2540" s="44"/>
      <c r="E2540" s="44"/>
      <c r="F2540" s="44"/>
      <c r="G2540" s="44"/>
      <c r="H2540" s="44"/>
      <c r="I2540" s="44"/>
      <c r="J2540" s="44"/>
      <c r="K2540" s="44"/>
      <c r="L2540" s="44"/>
      <c r="M2540" s="44"/>
      <c r="N2540" s="44"/>
      <c r="O2540" s="44"/>
      <c r="P2540" s="44"/>
      <c r="Q2540" s="44"/>
      <c r="R2540" s="44"/>
      <c r="S2540" s="28"/>
      <c r="T2540" s="28"/>
      <c r="U2540" s="28"/>
      <c r="V2540" s="28"/>
      <c r="W2540" s="28"/>
      <c r="X2540" s="28"/>
      <c r="Y2540" s="28"/>
      <c r="Z2540" s="28"/>
      <c r="AA2540" s="28"/>
      <c r="AB2540" s="27"/>
      <c r="AC2540" s="27"/>
      <c r="AD2540" s="27"/>
      <c r="AE2540" s="27"/>
      <c r="AF2540" s="27"/>
      <c r="AG2540" s="27"/>
      <c r="AH2540" s="27"/>
      <c r="AI2540" s="27"/>
      <c r="AJ2540" s="27"/>
      <c r="AK2540" s="27"/>
      <c r="AL2540" s="27"/>
      <c r="AM2540" s="27"/>
      <c r="AN2540" s="27"/>
      <c r="AO2540" s="27"/>
      <c r="AP2540" s="27"/>
      <c r="AQ2540" s="27"/>
      <c r="AR2540" s="27"/>
      <c r="AS2540" s="3"/>
      <c r="AT2540" s="3"/>
      <c r="AU2540" s="3"/>
      <c r="AV2540" s="3"/>
      <c r="AW2540" s="3"/>
      <c r="AX2540" s="3"/>
      <c r="AY2540" s="3"/>
      <c r="AZ2540" s="3"/>
      <c r="BA2540" s="3"/>
      <c r="BB2540" s="3"/>
      <c r="BC2540" s="3"/>
      <c r="BD2540" s="3"/>
      <c r="BE2540" s="3"/>
      <c r="BF2540" s="3"/>
      <c r="BG2540" s="3"/>
      <c r="BH2540" s="3"/>
      <c r="BI2540" s="3"/>
      <c r="BJ2540" s="3"/>
      <c r="BK2540" s="3"/>
      <c r="BL2540" s="3"/>
      <c r="BM2540" s="3"/>
      <c r="BN2540" s="3"/>
      <c r="BO2540" s="3"/>
      <c r="BP2540" s="3"/>
      <c r="BQ2540" s="3"/>
      <c r="BR2540" s="3"/>
      <c r="BS2540" s="3"/>
      <c r="BT2540" s="3"/>
      <c r="BU2540" s="3"/>
      <c r="BV2540" s="3"/>
      <c r="BW2540" s="3"/>
      <c r="BX2540" s="3"/>
      <c r="BY2540" s="3"/>
      <c r="BZ2540" s="3"/>
      <c r="CA2540" s="3"/>
      <c r="CB2540" s="3"/>
      <c r="CC2540" s="3"/>
      <c r="CD2540" s="3"/>
      <c r="CE2540" s="3"/>
      <c r="CF2540" s="3"/>
      <c r="CG2540" s="3"/>
      <c r="CH2540" s="3"/>
      <c r="CI2540" s="3"/>
      <c r="CJ2540" s="3"/>
      <c r="CK2540" s="3"/>
    </row>
    <row r="2541" spans="1:89" s="2" customFormat="1">
      <c r="A2541" s="140"/>
      <c r="B2541" s="21"/>
      <c r="C2541" s="7"/>
      <c r="D2541" s="44"/>
      <c r="E2541" s="44"/>
      <c r="F2541" s="44"/>
      <c r="G2541" s="44"/>
      <c r="H2541" s="44"/>
      <c r="I2541" s="44"/>
      <c r="J2541" s="44"/>
      <c r="K2541" s="44"/>
      <c r="L2541" s="44"/>
      <c r="M2541" s="44"/>
      <c r="N2541" s="44"/>
      <c r="O2541" s="44"/>
      <c r="P2541" s="44"/>
      <c r="Q2541" s="44"/>
      <c r="R2541" s="44"/>
      <c r="S2541" s="28"/>
      <c r="T2541" s="28"/>
      <c r="U2541" s="28"/>
      <c r="V2541" s="28"/>
      <c r="W2541" s="28"/>
      <c r="X2541" s="28"/>
      <c r="Y2541" s="28"/>
      <c r="Z2541" s="28"/>
      <c r="AA2541" s="28"/>
      <c r="AB2541" s="27"/>
      <c r="AC2541" s="27"/>
      <c r="AD2541" s="27"/>
      <c r="AE2541" s="27"/>
      <c r="AF2541" s="27"/>
      <c r="AG2541" s="27"/>
      <c r="AH2541" s="27"/>
      <c r="AI2541" s="27"/>
      <c r="AJ2541" s="27"/>
      <c r="AK2541" s="27"/>
      <c r="AL2541" s="27"/>
      <c r="AM2541" s="27"/>
      <c r="AN2541" s="27"/>
      <c r="AO2541" s="27"/>
      <c r="AP2541" s="27"/>
      <c r="AQ2541" s="27"/>
      <c r="AR2541" s="27"/>
      <c r="AS2541" s="3"/>
      <c r="AT2541" s="3"/>
      <c r="AU2541" s="3"/>
      <c r="AV2541" s="3"/>
      <c r="AW2541" s="3"/>
      <c r="AX2541" s="3"/>
      <c r="AY2541" s="3"/>
      <c r="AZ2541" s="3"/>
      <c r="BA2541" s="3"/>
      <c r="BB2541" s="3"/>
      <c r="BC2541" s="3"/>
      <c r="BD2541" s="3"/>
      <c r="BE2541" s="3"/>
      <c r="BF2541" s="3"/>
      <c r="BG2541" s="3"/>
      <c r="BH2541" s="3"/>
      <c r="BI2541" s="3"/>
      <c r="BJ2541" s="3"/>
      <c r="BK2541" s="3"/>
      <c r="BL2541" s="3"/>
      <c r="BM2541" s="3"/>
      <c r="BN2541" s="3"/>
      <c r="BO2541" s="3"/>
      <c r="BP2541" s="3"/>
      <c r="BQ2541" s="3"/>
      <c r="BR2541" s="3"/>
      <c r="BS2541" s="3"/>
      <c r="BT2541" s="3"/>
      <c r="BU2541" s="3"/>
      <c r="BV2541" s="3"/>
      <c r="BW2541" s="3"/>
      <c r="BX2541" s="3"/>
      <c r="BY2541" s="3"/>
      <c r="BZ2541" s="3"/>
      <c r="CA2541" s="3"/>
      <c r="CB2541" s="3"/>
      <c r="CC2541" s="3"/>
      <c r="CD2541" s="3"/>
      <c r="CE2541" s="3"/>
      <c r="CF2541" s="3"/>
      <c r="CG2541" s="3"/>
      <c r="CH2541" s="3"/>
      <c r="CI2541" s="3"/>
      <c r="CJ2541" s="3"/>
      <c r="CK2541" s="3"/>
    </row>
    <row r="2542" spans="1:89" s="2" customFormat="1">
      <c r="A2542" s="140"/>
      <c r="B2542" s="21"/>
      <c r="C2542" s="7"/>
      <c r="D2542" s="44"/>
      <c r="E2542" s="44"/>
      <c r="F2542" s="44"/>
      <c r="G2542" s="44"/>
      <c r="H2542" s="44"/>
      <c r="I2542" s="44"/>
      <c r="J2542" s="44"/>
      <c r="K2542" s="44"/>
      <c r="L2542" s="44"/>
      <c r="M2542" s="44"/>
      <c r="N2542" s="44"/>
      <c r="O2542" s="44"/>
      <c r="P2542" s="44"/>
      <c r="Q2542" s="44"/>
      <c r="R2542" s="44"/>
      <c r="S2542" s="28"/>
      <c r="T2542" s="28"/>
      <c r="U2542" s="28"/>
      <c r="V2542" s="28"/>
      <c r="W2542" s="28"/>
      <c r="X2542" s="28"/>
      <c r="Y2542" s="28"/>
      <c r="Z2542" s="28"/>
      <c r="AA2542" s="28"/>
      <c r="AB2542" s="27"/>
      <c r="AC2542" s="27"/>
      <c r="AD2542" s="27"/>
      <c r="AE2542" s="27"/>
      <c r="AF2542" s="27"/>
      <c r="AG2542" s="27"/>
      <c r="AH2542" s="27"/>
      <c r="AI2542" s="27"/>
      <c r="AJ2542" s="27"/>
      <c r="AK2542" s="27"/>
      <c r="AL2542" s="27"/>
      <c r="AM2542" s="27"/>
      <c r="AN2542" s="27"/>
      <c r="AO2542" s="27"/>
      <c r="AP2542" s="27"/>
      <c r="AQ2542" s="27"/>
      <c r="AR2542" s="27"/>
      <c r="AS2542" s="3"/>
      <c r="AT2542" s="3"/>
      <c r="AU2542" s="3"/>
      <c r="AV2542" s="3"/>
      <c r="AW2542" s="3"/>
      <c r="AX2542" s="3"/>
      <c r="AY2542" s="3"/>
      <c r="AZ2542" s="3"/>
      <c r="BA2542" s="3"/>
      <c r="BB2542" s="3"/>
      <c r="BC2542" s="3"/>
      <c r="BD2542" s="3"/>
      <c r="BE2542" s="3"/>
      <c r="BF2542" s="3"/>
      <c r="BG2542" s="3"/>
      <c r="BH2542" s="3"/>
      <c r="BI2542" s="3"/>
      <c r="BJ2542" s="3"/>
      <c r="BK2542" s="3"/>
      <c r="BL2542" s="3"/>
      <c r="BM2542" s="3"/>
      <c r="BN2542" s="3"/>
      <c r="BO2542" s="3"/>
      <c r="BP2542" s="3"/>
      <c r="BQ2542" s="3"/>
      <c r="BR2542" s="3"/>
      <c r="BS2542" s="3"/>
      <c r="BT2542" s="3"/>
      <c r="BU2542" s="3"/>
      <c r="BV2542" s="3"/>
      <c r="BW2542" s="3"/>
      <c r="BX2542" s="3"/>
      <c r="BY2542" s="3"/>
      <c r="BZ2542" s="3"/>
      <c r="CA2542" s="3"/>
      <c r="CB2542" s="3"/>
      <c r="CC2542" s="3"/>
      <c r="CD2542" s="3"/>
      <c r="CE2542" s="3"/>
      <c r="CF2542" s="3"/>
      <c r="CG2542" s="3"/>
      <c r="CH2542" s="3"/>
      <c r="CI2542" s="3"/>
      <c r="CJ2542" s="3"/>
      <c r="CK2542" s="3"/>
    </row>
    <row r="2543" spans="1:89" s="2" customFormat="1">
      <c r="A2543" s="140"/>
      <c r="B2543" s="21"/>
      <c r="C2543" s="7"/>
      <c r="D2543" s="44"/>
      <c r="E2543" s="44"/>
      <c r="F2543" s="44"/>
      <c r="G2543" s="44"/>
      <c r="H2543" s="44"/>
      <c r="I2543" s="44"/>
      <c r="J2543" s="44"/>
      <c r="K2543" s="44"/>
      <c r="L2543" s="44"/>
      <c r="M2543" s="44"/>
      <c r="N2543" s="44"/>
      <c r="O2543" s="44"/>
      <c r="P2543" s="44"/>
      <c r="Q2543" s="44"/>
      <c r="R2543" s="44"/>
      <c r="S2543" s="28"/>
      <c r="T2543" s="28"/>
      <c r="U2543" s="28"/>
      <c r="V2543" s="28"/>
      <c r="W2543" s="28"/>
      <c r="X2543" s="28"/>
      <c r="Y2543" s="28"/>
      <c r="Z2543" s="28"/>
      <c r="AA2543" s="28"/>
      <c r="AB2543" s="27"/>
      <c r="AC2543" s="27"/>
      <c r="AD2543" s="27"/>
      <c r="AE2543" s="27"/>
      <c r="AF2543" s="27"/>
      <c r="AG2543" s="27"/>
      <c r="AH2543" s="27"/>
      <c r="AI2543" s="27"/>
      <c r="AJ2543" s="27"/>
      <c r="AK2543" s="27"/>
      <c r="AL2543" s="27"/>
      <c r="AM2543" s="27"/>
      <c r="AN2543" s="27"/>
      <c r="AO2543" s="27"/>
      <c r="AP2543" s="27"/>
      <c r="AQ2543" s="27"/>
      <c r="AR2543" s="27"/>
      <c r="AS2543" s="3"/>
      <c r="AT2543" s="3"/>
      <c r="AU2543" s="3"/>
      <c r="AV2543" s="3"/>
      <c r="AW2543" s="3"/>
      <c r="AX2543" s="3"/>
      <c r="AY2543" s="3"/>
      <c r="AZ2543" s="3"/>
      <c r="BA2543" s="3"/>
      <c r="BB2543" s="3"/>
      <c r="BC2543" s="3"/>
      <c r="BD2543" s="3"/>
      <c r="BE2543" s="3"/>
      <c r="BF2543" s="3"/>
      <c r="BG2543" s="3"/>
      <c r="BH2543" s="3"/>
      <c r="BI2543" s="3"/>
      <c r="BJ2543" s="3"/>
      <c r="BK2543" s="3"/>
      <c r="BL2543" s="3"/>
      <c r="BM2543" s="3"/>
      <c r="BN2543" s="3"/>
      <c r="BO2543" s="3"/>
      <c r="BP2543" s="3"/>
      <c r="BQ2543" s="3"/>
      <c r="BR2543" s="3"/>
      <c r="BS2543" s="3"/>
      <c r="BT2543" s="3"/>
      <c r="BU2543" s="3"/>
      <c r="BV2543" s="3"/>
      <c r="BW2543" s="3"/>
      <c r="BX2543" s="3"/>
      <c r="BY2543" s="3"/>
      <c r="BZ2543" s="3"/>
      <c r="CA2543" s="3"/>
      <c r="CB2543" s="3"/>
      <c r="CC2543" s="3"/>
      <c r="CD2543" s="3"/>
      <c r="CE2543" s="3"/>
      <c r="CF2543" s="3"/>
      <c r="CG2543" s="3"/>
      <c r="CH2543" s="3"/>
      <c r="CI2543" s="3"/>
      <c r="CJ2543" s="3"/>
      <c r="CK2543" s="3"/>
    </row>
    <row r="2544" spans="1:89" s="2" customFormat="1">
      <c r="A2544" s="140"/>
      <c r="B2544" s="21"/>
      <c r="C2544" s="7"/>
      <c r="D2544" s="44"/>
      <c r="E2544" s="44"/>
      <c r="F2544" s="44"/>
      <c r="G2544" s="44"/>
      <c r="H2544" s="44"/>
      <c r="I2544" s="44"/>
      <c r="J2544" s="44"/>
      <c r="K2544" s="44"/>
      <c r="L2544" s="44"/>
      <c r="M2544" s="44"/>
      <c r="N2544" s="44"/>
      <c r="O2544" s="44"/>
      <c r="P2544" s="44"/>
      <c r="Q2544" s="44"/>
      <c r="R2544" s="44"/>
      <c r="S2544" s="28"/>
      <c r="T2544" s="28"/>
      <c r="U2544" s="28"/>
      <c r="V2544" s="28"/>
      <c r="W2544" s="28"/>
      <c r="X2544" s="28"/>
      <c r="Y2544" s="28"/>
      <c r="Z2544" s="28"/>
      <c r="AA2544" s="28"/>
      <c r="AB2544" s="27"/>
      <c r="AC2544" s="27"/>
      <c r="AD2544" s="27"/>
      <c r="AE2544" s="27"/>
      <c r="AF2544" s="27"/>
      <c r="AG2544" s="27"/>
      <c r="AH2544" s="27"/>
      <c r="AI2544" s="27"/>
      <c r="AJ2544" s="27"/>
      <c r="AK2544" s="27"/>
      <c r="AL2544" s="27"/>
      <c r="AM2544" s="27"/>
      <c r="AN2544" s="27"/>
      <c r="AO2544" s="27"/>
      <c r="AP2544" s="27"/>
      <c r="AQ2544" s="27"/>
      <c r="AR2544" s="27"/>
      <c r="AS2544" s="3"/>
      <c r="AT2544" s="3"/>
      <c r="AU2544" s="3"/>
      <c r="AV2544" s="3"/>
      <c r="AW2544" s="3"/>
      <c r="AX2544" s="3"/>
      <c r="AY2544" s="3"/>
      <c r="AZ2544" s="3"/>
      <c r="BA2544" s="3"/>
      <c r="BB2544" s="3"/>
      <c r="BC2544" s="3"/>
      <c r="BD2544" s="3"/>
      <c r="BE2544" s="3"/>
      <c r="BF2544" s="3"/>
      <c r="BG2544" s="3"/>
      <c r="BH2544" s="3"/>
      <c r="BI2544" s="3"/>
      <c r="BJ2544" s="3"/>
      <c r="BK2544" s="3"/>
      <c r="BL2544" s="3"/>
      <c r="BM2544" s="3"/>
      <c r="BN2544" s="3"/>
      <c r="BO2544" s="3"/>
      <c r="BP2544" s="3"/>
      <c r="BQ2544" s="3"/>
      <c r="BR2544" s="3"/>
      <c r="BS2544" s="3"/>
      <c r="BT2544" s="3"/>
      <c r="BU2544" s="3"/>
      <c r="BV2544" s="3"/>
      <c r="BW2544" s="3"/>
      <c r="BX2544" s="3"/>
      <c r="BY2544" s="3"/>
      <c r="BZ2544" s="3"/>
      <c r="CA2544" s="3"/>
      <c r="CB2544" s="3"/>
      <c r="CC2544" s="3"/>
      <c r="CD2544" s="3"/>
      <c r="CE2544" s="3"/>
      <c r="CF2544" s="3"/>
      <c r="CG2544" s="3"/>
      <c r="CH2544" s="3"/>
      <c r="CI2544" s="3"/>
      <c r="CJ2544" s="3"/>
      <c r="CK2544" s="3"/>
    </row>
    <row r="2545" spans="1:89" s="2" customFormat="1">
      <c r="A2545" s="140"/>
      <c r="B2545" s="21"/>
      <c r="C2545" s="7"/>
      <c r="D2545" s="44"/>
      <c r="E2545" s="44"/>
      <c r="F2545" s="44"/>
      <c r="G2545" s="44"/>
      <c r="H2545" s="44"/>
      <c r="I2545" s="44"/>
      <c r="J2545" s="44"/>
      <c r="K2545" s="44"/>
      <c r="L2545" s="44"/>
      <c r="M2545" s="44"/>
      <c r="N2545" s="44"/>
      <c r="O2545" s="44"/>
      <c r="P2545" s="44"/>
      <c r="Q2545" s="44"/>
      <c r="R2545" s="44"/>
      <c r="S2545" s="28"/>
      <c r="T2545" s="28"/>
      <c r="U2545" s="28"/>
      <c r="V2545" s="28"/>
      <c r="W2545" s="28"/>
      <c r="X2545" s="28"/>
      <c r="Y2545" s="28"/>
      <c r="Z2545" s="28"/>
      <c r="AA2545" s="28"/>
      <c r="AB2545" s="27"/>
      <c r="AC2545" s="27"/>
      <c r="AD2545" s="27"/>
      <c r="AE2545" s="27"/>
      <c r="AF2545" s="27"/>
      <c r="AG2545" s="27"/>
      <c r="AH2545" s="27"/>
      <c r="AI2545" s="27"/>
      <c r="AJ2545" s="27"/>
      <c r="AK2545" s="27"/>
      <c r="AL2545" s="27"/>
      <c r="AM2545" s="27"/>
      <c r="AN2545" s="27"/>
      <c r="AO2545" s="27"/>
      <c r="AP2545" s="27"/>
      <c r="AQ2545" s="27"/>
      <c r="AR2545" s="27"/>
      <c r="AS2545" s="3"/>
      <c r="AT2545" s="3"/>
      <c r="AU2545" s="3"/>
      <c r="AV2545" s="3"/>
      <c r="AW2545" s="3"/>
      <c r="AX2545" s="3"/>
      <c r="AY2545" s="3"/>
      <c r="AZ2545" s="3"/>
      <c r="BA2545" s="3"/>
      <c r="BB2545" s="3"/>
      <c r="BC2545" s="3"/>
      <c r="BD2545" s="3"/>
      <c r="BE2545" s="3"/>
      <c r="BF2545" s="3"/>
      <c r="BG2545" s="3"/>
      <c r="BH2545" s="3"/>
      <c r="BI2545" s="3"/>
      <c r="BJ2545" s="3"/>
      <c r="BK2545" s="3"/>
      <c r="BL2545" s="3"/>
      <c r="BM2545" s="3"/>
      <c r="BN2545" s="3"/>
      <c r="BO2545" s="3"/>
      <c r="BP2545" s="3"/>
      <c r="BQ2545" s="3"/>
      <c r="BR2545" s="3"/>
      <c r="BS2545" s="3"/>
      <c r="BT2545" s="3"/>
      <c r="BU2545" s="3"/>
      <c r="BV2545" s="3"/>
      <c r="BW2545" s="3"/>
      <c r="BX2545" s="3"/>
      <c r="BY2545" s="3"/>
      <c r="BZ2545" s="3"/>
      <c r="CA2545" s="3"/>
      <c r="CB2545" s="3"/>
      <c r="CC2545" s="3"/>
      <c r="CD2545" s="3"/>
      <c r="CE2545" s="3"/>
      <c r="CF2545" s="3"/>
      <c r="CG2545" s="3"/>
      <c r="CH2545" s="3"/>
      <c r="CI2545" s="3"/>
      <c r="CJ2545" s="3"/>
      <c r="CK2545" s="3"/>
    </row>
    <row r="2546" spans="1:89" s="2" customFormat="1">
      <c r="A2546" s="140"/>
      <c r="B2546" s="21"/>
      <c r="C2546" s="7"/>
      <c r="D2546" s="44"/>
      <c r="E2546" s="44"/>
      <c r="F2546" s="44"/>
      <c r="G2546" s="44"/>
      <c r="H2546" s="44"/>
      <c r="I2546" s="44"/>
      <c r="J2546" s="44"/>
      <c r="K2546" s="44"/>
      <c r="L2546" s="44"/>
      <c r="M2546" s="44"/>
      <c r="N2546" s="44"/>
      <c r="O2546" s="44"/>
      <c r="P2546" s="44"/>
      <c r="Q2546" s="44"/>
      <c r="R2546" s="44"/>
      <c r="S2546" s="28"/>
      <c r="T2546" s="28"/>
      <c r="U2546" s="28"/>
      <c r="V2546" s="28"/>
      <c r="W2546" s="28"/>
      <c r="X2546" s="28"/>
      <c r="Y2546" s="28"/>
      <c r="Z2546" s="28"/>
      <c r="AA2546" s="28"/>
      <c r="AB2546" s="27"/>
      <c r="AC2546" s="27"/>
      <c r="AD2546" s="27"/>
      <c r="AE2546" s="27"/>
      <c r="AF2546" s="27"/>
      <c r="AG2546" s="27"/>
      <c r="AH2546" s="27"/>
      <c r="AI2546" s="27"/>
      <c r="AJ2546" s="27"/>
      <c r="AK2546" s="27"/>
      <c r="AL2546" s="27"/>
      <c r="AM2546" s="27"/>
      <c r="AN2546" s="27"/>
      <c r="AO2546" s="27"/>
      <c r="AP2546" s="27"/>
      <c r="AQ2546" s="27"/>
      <c r="AR2546" s="27"/>
      <c r="AS2546" s="3"/>
      <c r="AT2546" s="3"/>
      <c r="AU2546" s="3"/>
      <c r="AV2546" s="3"/>
      <c r="AW2546" s="3"/>
      <c r="AX2546" s="3"/>
      <c r="AY2546" s="3"/>
      <c r="AZ2546" s="3"/>
      <c r="BA2546" s="3"/>
      <c r="BB2546" s="3"/>
      <c r="BC2546" s="3"/>
      <c r="BD2546" s="3"/>
      <c r="BE2546" s="3"/>
      <c r="BF2546" s="3"/>
      <c r="BG2546" s="3"/>
      <c r="BH2546" s="3"/>
      <c r="BI2546" s="3"/>
      <c r="BJ2546" s="3"/>
      <c r="BK2546" s="3"/>
      <c r="BL2546" s="3"/>
      <c r="BM2546" s="3"/>
      <c r="BN2546" s="3"/>
      <c r="BO2546" s="3"/>
      <c r="BP2546" s="3"/>
      <c r="BQ2546" s="3"/>
      <c r="BR2546" s="3"/>
      <c r="BS2546" s="3"/>
      <c r="BT2546" s="3"/>
      <c r="BU2546" s="3"/>
      <c r="BV2546" s="3"/>
      <c r="BW2546" s="3"/>
      <c r="BX2546" s="3"/>
      <c r="BY2546" s="3"/>
      <c r="BZ2546" s="3"/>
      <c r="CA2546" s="3"/>
      <c r="CB2546" s="3"/>
      <c r="CC2546" s="3"/>
      <c r="CD2546" s="3"/>
      <c r="CE2546" s="3"/>
      <c r="CF2546" s="3"/>
      <c r="CG2546" s="3"/>
      <c r="CH2546" s="3"/>
      <c r="CI2546" s="3"/>
      <c r="CJ2546" s="3"/>
      <c r="CK2546" s="3"/>
    </row>
    <row r="2547" spans="1:89" s="2" customFormat="1">
      <c r="A2547" s="140"/>
      <c r="B2547" s="21"/>
      <c r="C2547" s="7"/>
      <c r="D2547" s="44"/>
      <c r="E2547" s="44"/>
      <c r="F2547" s="44"/>
      <c r="G2547" s="44"/>
      <c r="H2547" s="44"/>
      <c r="I2547" s="44"/>
      <c r="J2547" s="44"/>
      <c r="K2547" s="44"/>
      <c r="L2547" s="44"/>
      <c r="M2547" s="44"/>
      <c r="N2547" s="44"/>
      <c r="O2547" s="44"/>
      <c r="P2547" s="44"/>
      <c r="Q2547" s="44"/>
      <c r="R2547" s="44"/>
      <c r="S2547" s="28"/>
      <c r="T2547" s="28"/>
      <c r="U2547" s="28"/>
      <c r="V2547" s="28"/>
      <c r="W2547" s="28"/>
      <c r="X2547" s="28"/>
      <c r="Y2547" s="28"/>
      <c r="Z2547" s="28"/>
      <c r="AA2547" s="28"/>
      <c r="AB2547" s="27"/>
      <c r="AC2547" s="27"/>
      <c r="AD2547" s="27"/>
      <c r="AE2547" s="27"/>
      <c r="AF2547" s="27"/>
      <c r="AG2547" s="27"/>
      <c r="AH2547" s="27"/>
      <c r="AI2547" s="27"/>
      <c r="AJ2547" s="27"/>
      <c r="AK2547" s="27"/>
      <c r="AL2547" s="27"/>
      <c r="AM2547" s="27"/>
      <c r="AN2547" s="27"/>
      <c r="AO2547" s="27"/>
      <c r="AP2547" s="27"/>
      <c r="AQ2547" s="27"/>
      <c r="AR2547" s="27"/>
      <c r="AS2547" s="3"/>
      <c r="AT2547" s="3"/>
      <c r="AU2547" s="3"/>
      <c r="AV2547" s="3"/>
      <c r="AW2547" s="3"/>
      <c r="AX2547" s="3"/>
      <c r="AY2547" s="3"/>
      <c r="AZ2547" s="3"/>
      <c r="BA2547" s="3"/>
      <c r="BB2547" s="3"/>
      <c r="BC2547" s="3"/>
      <c r="BD2547" s="3"/>
      <c r="BE2547" s="3"/>
      <c r="BF2547" s="3"/>
      <c r="BG2547" s="3"/>
      <c r="BH2547" s="3"/>
      <c r="BI2547" s="3"/>
      <c r="BJ2547" s="3"/>
      <c r="BK2547" s="3"/>
      <c r="BL2547" s="3"/>
      <c r="BM2547" s="3"/>
      <c r="BN2547" s="3"/>
      <c r="BO2547" s="3"/>
      <c r="BP2547" s="3"/>
      <c r="BQ2547" s="3"/>
      <c r="BR2547" s="3"/>
      <c r="BS2547" s="3"/>
      <c r="BT2547" s="3"/>
      <c r="BU2547" s="3"/>
      <c r="BV2547" s="3"/>
      <c r="BW2547" s="3"/>
      <c r="BX2547" s="3"/>
      <c r="BY2547" s="3"/>
      <c r="BZ2547" s="3"/>
      <c r="CA2547" s="3"/>
      <c r="CB2547" s="3"/>
      <c r="CC2547" s="3"/>
      <c r="CD2547" s="3"/>
      <c r="CE2547" s="3"/>
      <c r="CF2547" s="3"/>
      <c r="CG2547" s="3"/>
      <c r="CH2547" s="3"/>
      <c r="CI2547" s="3"/>
      <c r="CJ2547" s="3"/>
      <c r="CK2547" s="3"/>
    </row>
    <row r="2548" spans="1:89" s="2" customFormat="1">
      <c r="A2548" s="140"/>
      <c r="B2548" s="21"/>
      <c r="C2548" s="7"/>
      <c r="D2548" s="44"/>
      <c r="E2548" s="44"/>
      <c r="F2548" s="44"/>
      <c r="G2548" s="44"/>
      <c r="H2548" s="44"/>
      <c r="I2548" s="44"/>
      <c r="J2548" s="44"/>
      <c r="K2548" s="44"/>
      <c r="L2548" s="44"/>
      <c r="M2548" s="44"/>
      <c r="N2548" s="44"/>
      <c r="O2548" s="44"/>
      <c r="P2548" s="44"/>
      <c r="Q2548" s="44"/>
      <c r="R2548" s="44"/>
      <c r="S2548" s="28"/>
      <c r="T2548" s="28"/>
      <c r="U2548" s="28"/>
      <c r="V2548" s="28"/>
      <c r="W2548" s="28"/>
      <c r="X2548" s="28"/>
      <c r="Y2548" s="28"/>
      <c r="Z2548" s="28"/>
      <c r="AA2548" s="28"/>
      <c r="AB2548" s="27"/>
      <c r="AC2548" s="27"/>
      <c r="AD2548" s="27"/>
      <c r="AE2548" s="27"/>
      <c r="AF2548" s="27"/>
      <c r="AG2548" s="27"/>
      <c r="AH2548" s="27"/>
      <c r="AI2548" s="27"/>
      <c r="AJ2548" s="27"/>
      <c r="AK2548" s="27"/>
      <c r="AL2548" s="27"/>
      <c r="AM2548" s="27"/>
      <c r="AN2548" s="27"/>
      <c r="AO2548" s="27"/>
      <c r="AP2548" s="27"/>
      <c r="AQ2548" s="27"/>
      <c r="AR2548" s="27"/>
      <c r="AS2548" s="3"/>
      <c r="AT2548" s="3"/>
      <c r="AU2548" s="3"/>
      <c r="AV2548" s="3"/>
      <c r="AW2548" s="3"/>
      <c r="AX2548" s="3"/>
      <c r="AY2548" s="3"/>
      <c r="AZ2548" s="3"/>
      <c r="BA2548" s="3"/>
      <c r="BB2548" s="3"/>
      <c r="BC2548" s="3"/>
      <c r="BD2548" s="3"/>
      <c r="BE2548" s="3"/>
      <c r="BF2548" s="3"/>
      <c r="BG2548" s="3"/>
      <c r="BH2548" s="3"/>
      <c r="BI2548" s="3"/>
      <c r="BJ2548" s="3"/>
      <c r="BK2548" s="3"/>
      <c r="BL2548" s="3"/>
      <c r="BM2548" s="3"/>
      <c r="BN2548" s="3"/>
      <c r="BO2548" s="3"/>
      <c r="BP2548" s="3"/>
      <c r="BQ2548" s="3"/>
      <c r="BR2548" s="3"/>
      <c r="BS2548" s="3"/>
      <c r="BT2548" s="3"/>
      <c r="BU2548" s="3"/>
      <c r="BV2548" s="3"/>
      <c r="BW2548" s="3"/>
      <c r="BX2548" s="3"/>
      <c r="BY2548" s="3"/>
      <c r="BZ2548" s="3"/>
      <c r="CA2548" s="3"/>
      <c r="CB2548" s="3"/>
      <c r="CC2548" s="3"/>
      <c r="CD2548" s="3"/>
      <c r="CE2548" s="3"/>
      <c r="CF2548" s="3"/>
      <c r="CG2548" s="3"/>
      <c r="CH2548" s="3"/>
      <c r="CI2548" s="3"/>
      <c r="CJ2548" s="3"/>
      <c r="CK2548" s="3"/>
    </row>
    <row r="2549" spans="1:89" s="2" customFormat="1">
      <c r="A2549" s="140"/>
      <c r="B2549" s="21"/>
      <c r="C2549" s="7"/>
      <c r="D2549" s="44"/>
      <c r="E2549" s="44"/>
      <c r="F2549" s="44"/>
      <c r="G2549" s="44"/>
      <c r="H2549" s="44"/>
      <c r="I2549" s="44"/>
      <c r="J2549" s="44"/>
      <c r="K2549" s="44"/>
      <c r="L2549" s="44"/>
      <c r="M2549" s="44"/>
      <c r="N2549" s="44"/>
      <c r="O2549" s="44"/>
      <c r="P2549" s="44"/>
      <c r="Q2549" s="44"/>
      <c r="R2549" s="44"/>
      <c r="S2549" s="28"/>
      <c r="T2549" s="28"/>
      <c r="U2549" s="28"/>
      <c r="V2549" s="28"/>
      <c r="W2549" s="28"/>
      <c r="X2549" s="28"/>
      <c r="Y2549" s="28"/>
      <c r="Z2549" s="28"/>
      <c r="AA2549" s="28"/>
      <c r="AB2549" s="27"/>
      <c r="AC2549" s="27"/>
      <c r="AD2549" s="27"/>
      <c r="AE2549" s="27"/>
      <c r="AF2549" s="27"/>
      <c r="AG2549" s="27"/>
      <c r="AH2549" s="27"/>
      <c r="AI2549" s="27"/>
      <c r="AJ2549" s="27"/>
      <c r="AK2549" s="27"/>
      <c r="AL2549" s="27"/>
      <c r="AM2549" s="27"/>
      <c r="AN2549" s="27"/>
      <c r="AO2549" s="27"/>
      <c r="AP2549" s="27"/>
      <c r="AQ2549" s="27"/>
      <c r="AR2549" s="27"/>
      <c r="AS2549" s="3"/>
      <c r="AT2549" s="3"/>
      <c r="AU2549" s="3"/>
      <c r="AV2549" s="3"/>
      <c r="AW2549" s="3"/>
      <c r="AX2549" s="3"/>
      <c r="AY2549" s="3"/>
      <c r="AZ2549" s="3"/>
      <c r="BA2549" s="3"/>
      <c r="BB2549" s="3"/>
      <c r="BC2549" s="3"/>
      <c r="BD2549" s="3"/>
      <c r="BE2549" s="3"/>
      <c r="BF2549" s="3"/>
      <c r="BG2549" s="3"/>
      <c r="BH2549" s="3"/>
      <c r="BI2549" s="3"/>
      <c r="BJ2549" s="3"/>
      <c r="BK2549" s="3"/>
      <c r="BL2549" s="3"/>
      <c r="BM2549" s="3"/>
      <c r="BN2549" s="3"/>
      <c r="BO2549" s="3"/>
      <c r="BP2549" s="3"/>
      <c r="BQ2549" s="3"/>
      <c r="BR2549" s="3"/>
      <c r="BS2549" s="3"/>
      <c r="BT2549" s="3"/>
      <c r="BU2549" s="3"/>
      <c r="BV2549" s="3"/>
      <c r="BW2549" s="3"/>
      <c r="BX2549" s="3"/>
      <c r="BY2549" s="3"/>
      <c r="BZ2549" s="3"/>
      <c r="CA2549" s="3"/>
      <c r="CB2549" s="3"/>
      <c r="CC2549" s="3"/>
      <c r="CD2549" s="3"/>
      <c r="CE2549" s="3"/>
      <c r="CF2549" s="3"/>
      <c r="CG2549" s="3"/>
      <c r="CH2549" s="3"/>
      <c r="CI2549" s="3"/>
      <c r="CJ2549" s="3"/>
      <c r="CK2549" s="3"/>
    </row>
    <row r="2550" spans="1:89" s="2" customFormat="1">
      <c r="A2550" s="140"/>
      <c r="B2550" s="21"/>
      <c r="C2550" s="7"/>
      <c r="D2550" s="44"/>
      <c r="E2550" s="44"/>
      <c r="F2550" s="44"/>
      <c r="G2550" s="44"/>
      <c r="H2550" s="44"/>
      <c r="I2550" s="44"/>
      <c r="J2550" s="44"/>
      <c r="K2550" s="44"/>
      <c r="L2550" s="44"/>
      <c r="M2550" s="44"/>
      <c r="N2550" s="44"/>
      <c r="O2550" s="44"/>
      <c r="P2550" s="44"/>
      <c r="Q2550" s="44"/>
      <c r="R2550" s="44"/>
      <c r="S2550" s="28"/>
      <c r="T2550" s="28"/>
      <c r="U2550" s="28"/>
      <c r="V2550" s="28"/>
      <c r="W2550" s="28"/>
      <c r="X2550" s="28"/>
      <c r="Y2550" s="28"/>
      <c r="Z2550" s="28"/>
      <c r="AA2550" s="28"/>
      <c r="AB2550" s="27"/>
      <c r="AC2550" s="27"/>
      <c r="AD2550" s="27"/>
      <c r="AE2550" s="27"/>
      <c r="AF2550" s="27"/>
      <c r="AG2550" s="27"/>
      <c r="AH2550" s="27"/>
      <c r="AI2550" s="27"/>
      <c r="AJ2550" s="27"/>
      <c r="AK2550" s="27"/>
      <c r="AL2550" s="27"/>
      <c r="AM2550" s="27"/>
      <c r="AN2550" s="27"/>
      <c r="AO2550" s="27"/>
      <c r="AP2550" s="27"/>
      <c r="AQ2550" s="27"/>
      <c r="AR2550" s="27"/>
      <c r="AS2550" s="3"/>
      <c r="AT2550" s="3"/>
      <c r="AU2550" s="3"/>
      <c r="AV2550" s="3"/>
      <c r="AW2550" s="3"/>
      <c r="AX2550" s="3"/>
      <c r="AY2550" s="3"/>
      <c r="AZ2550" s="3"/>
      <c r="BA2550" s="3"/>
      <c r="BB2550" s="3"/>
      <c r="BC2550" s="3"/>
      <c r="BD2550" s="3"/>
      <c r="BE2550" s="3"/>
      <c r="BF2550" s="3"/>
      <c r="BG2550" s="3"/>
      <c r="BH2550" s="3"/>
      <c r="BI2550" s="3"/>
      <c r="BJ2550" s="3"/>
      <c r="BK2550" s="3"/>
      <c r="BL2550" s="3"/>
      <c r="BM2550" s="3"/>
      <c r="BN2550" s="3"/>
      <c r="BO2550" s="3"/>
      <c r="BP2550" s="3"/>
      <c r="BQ2550" s="3"/>
      <c r="BR2550" s="3"/>
      <c r="BS2550" s="3"/>
      <c r="BT2550" s="3"/>
      <c r="BU2550" s="3"/>
      <c r="BV2550" s="3"/>
      <c r="BW2550" s="3"/>
      <c r="BX2550" s="3"/>
      <c r="BY2550" s="3"/>
      <c r="BZ2550" s="3"/>
      <c r="CA2550" s="3"/>
      <c r="CB2550" s="3"/>
      <c r="CC2550" s="3"/>
      <c r="CD2550" s="3"/>
      <c r="CE2550" s="3"/>
      <c r="CF2550" s="3"/>
      <c r="CG2550" s="3"/>
      <c r="CH2550" s="3"/>
      <c r="CI2550" s="3"/>
      <c r="CJ2550" s="3"/>
      <c r="CK2550" s="3"/>
    </row>
    <row r="2551" spans="1:89" s="2" customFormat="1">
      <c r="A2551" s="140"/>
      <c r="B2551" s="21"/>
      <c r="C2551" s="7"/>
      <c r="D2551" s="44"/>
      <c r="E2551" s="44"/>
      <c r="F2551" s="44"/>
      <c r="G2551" s="44"/>
      <c r="H2551" s="44"/>
      <c r="I2551" s="44"/>
      <c r="J2551" s="44"/>
      <c r="K2551" s="44"/>
      <c r="L2551" s="44"/>
      <c r="M2551" s="44"/>
      <c r="N2551" s="44"/>
      <c r="O2551" s="44"/>
      <c r="P2551" s="44"/>
      <c r="Q2551" s="44"/>
      <c r="R2551" s="44"/>
      <c r="S2551" s="28"/>
      <c r="T2551" s="28"/>
      <c r="U2551" s="28"/>
      <c r="V2551" s="28"/>
      <c r="W2551" s="28"/>
      <c r="X2551" s="28"/>
      <c r="Y2551" s="28"/>
      <c r="Z2551" s="28"/>
      <c r="AA2551" s="28"/>
      <c r="AB2551" s="27"/>
      <c r="AC2551" s="27"/>
      <c r="AD2551" s="27"/>
      <c r="AE2551" s="27"/>
      <c r="AF2551" s="27"/>
      <c r="AG2551" s="27"/>
      <c r="AH2551" s="27"/>
      <c r="AI2551" s="27"/>
      <c r="AJ2551" s="27"/>
      <c r="AK2551" s="27"/>
      <c r="AL2551" s="27"/>
      <c r="AM2551" s="27"/>
      <c r="AN2551" s="27"/>
      <c r="AO2551" s="27"/>
      <c r="AP2551" s="27"/>
      <c r="AQ2551" s="27"/>
      <c r="AR2551" s="27"/>
      <c r="AS2551" s="3"/>
      <c r="AT2551" s="3"/>
      <c r="AU2551" s="3"/>
      <c r="AV2551" s="3"/>
      <c r="AW2551" s="3"/>
      <c r="AX2551" s="3"/>
      <c r="AY2551" s="3"/>
      <c r="AZ2551" s="3"/>
      <c r="BA2551" s="3"/>
      <c r="BB2551" s="3"/>
      <c r="BC2551" s="3"/>
      <c r="BD2551" s="3"/>
      <c r="BE2551" s="3"/>
      <c r="BF2551" s="3"/>
      <c r="BG2551" s="3"/>
      <c r="BH2551" s="3"/>
      <c r="BI2551" s="3"/>
      <c r="BJ2551" s="3"/>
      <c r="BK2551" s="3"/>
      <c r="BL2551" s="3"/>
      <c r="BM2551" s="3"/>
      <c r="BN2551" s="3"/>
      <c r="BO2551" s="3"/>
      <c r="BP2551" s="3"/>
      <c r="BQ2551" s="3"/>
      <c r="BR2551" s="3"/>
      <c r="BS2551" s="3"/>
      <c r="BT2551" s="3"/>
      <c r="BU2551" s="3"/>
      <c r="BV2551" s="3"/>
      <c r="BW2551" s="3"/>
      <c r="BX2551" s="3"/>
      <c r="BY2551" s="3"/>
      <c r="BZ2551" s="3"/>
      <c r="CA2551" s="3"/>
      <c r="CB2551" s="3"/>
      <c r="CC2551" s="3"/>
      <c r="CD2551" s="3"/>
      <c r="CE2551" s="3"/>
      <c r="CF2551" s="3"/>
      <c r="CG2551" s="3"/>
      <c r="CH2551" s="3"/>
      <c r="CI2551" s="3"/>
      <c r="CJ2551" s="3"/>
      <c r="CK2551" s="3"/>
    </row>
    <row r="2552" spans="1:89" s="2" customFormat="1">
      <c r="A2552" s="140"/>
      <c r="B2552" s="21"/>
      <c r="C2552" s="7"/>
      <c r="D2552" s="44"/>
      <c r="E2552" s="44"/>
      <c r="F2552" s="44"/>
      <c r="G2552" s="44"/>
      <c r="H2552" s="44"/>
      <c r="I2552" s="44"/>
      <c r="J2552" s="44"/>
      <c r="K2552" s="44"/>
      <c r="L2552" s="44"/>
      <c r="M2552" s="44"/>
      <c r="N2552" s="44"/>
      <c r="O2552" s="44"/>
      <c r="P2552" s="44"/>
      <c r="Q2552" s="44"/>
      <c r="R2552" s="44"/>
      <c r="S2552" s="28"/>
      <c r="T2552" s="28"/>
      <c r="U2552" s="28"/>
      <c r="V2552" s="28"/>
      <c r="W2552" s="28"/>
      <c r="X2552" s="28"/>
      <c r="Y2552" s="28"/>
      <c r="Z2552" s="28"/>
      <c r="AA2552" s="28"/>
      <c r="AB2552" s="27"/>
      <c r="AC2552" s="27"/>
      <c r="AD2552" s="27"/>
      <c r="AE2552" s="27"/>
      <c r="AF2552" s="27"/>
      <c r="AG2552" s="27"/>
      <c r="AH2552" s="27"/>
      <c r="AI2552" s="27"/>
      <c r="AJ2552" s="27"/>
      <c r="AK2552" s="27"/>
      <c r="AL2552" s="27"/>
      <c r="AM2552" s="27"/>
      <c r="AN2552" s="27"/>
      <c r="AO2552" s="27"/>
      <c r="AP2552" s="27"/>
      <c r="AQ2552" s="27"/>
      <c r="AR2552" s="27"/>
      <c r="AS2552" s="3"/>
      <c r="AT2552" s="3"/>
      <c r="AU2552" s="3"/>
      <c r="AV2552" s="3"/>
      <c r="AW2552" s="3"/>
      <c r="AX2552" s="3"/>
      <c r="AY2552" s="3"/>
      <c r="AZ2552" s="3"/>
      <c r="BA2552" s="3"/>
      <c r="BB2552" s="3"/>
      <c r="BC2552" s="3"/>
      <c r="BD2552" s="3"/>
      <c r="BE2552" s="3"/>
      <c r="BF2552" s="3"/>
      <c r="BG2552" s="3"/>
      <c r="BH2552" s="3"/>
      <c r="BI2552" s="3"/>
      <c r="BJ2552" s="3"/>
      <c r="BK2552" s="3"/>
      <c r="BL2552" s="3"/>
      <c r="BM2552" s="3"/>
      <c r="BN2552" s="3"/>
      <c r="BO2552" s="3"/>
      <c r="BP2552" s="3"/>
      <c r="BQ2552" s="3"/>
      <c r="BR2552" s="3"/>
      <c r="BS2552" s="3"/>
      <c r="BT2552" s="3"/>
      <c r="BU2552" s="3"/>
      <c r="BV2552" s="3"/>
      <c r="BW2552" s="3"/>
      <c r="BX2552" s="3"/>
      <c r="BY2552" s="3"/>
      <c r="BZ2552" s="3"/>
      <c r="CA2552" s="3"/>
      <c r="CB2552" s="3"/>
      <c r="CC2552" s="3"/>
      <c r="CD2552" s="3"/>
      <c r="CE2552" s="3"/>
      <c r="CF2552" s="3"/>
      <c r="CG2552" s="3"/>
      <c r="CH2552" s="3"/>
      <c r="CI2552" s="3"/>
      <c r="CJ2552" s="3"/>
      <c r="CK2552" s="3"/>
    </row>
    <row r="2553" spans="1:89" s="2" customFormat="1">
      <c r="A2553" s="140"/>
      <c r="B2553" s="21"/>
      <c r="C2553" s="7"/>
      <c r="D2553" s="44"/>
      <c r="E2553" s="44"/>
      <c r="F2553" s="44"/>
      <c r="G2553" s="44"/>
      <c r="H2553" s="44"/>
      <c r="I2553" s="44"/>
      <c r="J2553" s="44"/>
      <c r="K2553" s="44"/>
      <c r="L2553" s="44"/>
      <c r="M2553" s="44"/>
      <c r="N2553" s="44"/>
      <c r="O2553" s="44"/>
      <c r="P2553" s="44"/>
      <c r="Q2553" s="44"/>
      <c r="R2553" s="44"/>
      <c r="S2553" s="28"/>
      <c r="T2553" s="28"/>
      <c r="U2553" s="28"/>
      <c r="V2553" s="28"/>
      <c r="W2553" s="28"/>
      <c r="X2553" s="28"/>
      <c r="Y2553" s="28"/>
      <c r="Z2553" s="28"/>
      <c r="AA2553" s="28"/>
      <c r="AB2553" s="27"/>
      <c r="AC2553" s="27"/>
      <c r="AD2553" s="27"/>
      <c r="AE2553" s="27"/>
      <c r="AF2553" s="27"/>
      <c r="AG2553" s="27"/>
      <c r="AH2553" s="27"/>
      <c r="AI2553" s="27"/>
      <c r="AJ2553" s="27"/>
      <c r="AK2553" s="27"/>
      <c r="AL2553" s="27"/>
      <c r="AM2553" s="27"/>
      <c r="AN2553" s="27"/>
      <c r="AO2553" s="27"/>
      <c r="AP2553" s="27"/>
      <c r="AQ2553" s="27"/>
      <c r="AR2553" s="27"/>
      <c r="AS2553" s="3"/>
      <c r="AT2553" s="3"/>
      <c r="AU2553" s="3"/>
      <c r="AV2553" s="3"/>
      <c r="AW2553" s="3"/>
      <c r="AX2553" s="3"/>
      <c r="AY2553" s="3"/>
      <c r="AZ2553" s="3"/>
      <c r="BA2553" s="3"/>
      <c r="BB2553" s="3"/>
      <c r="BC2553" s="3"/>
      <c r="BD2553" s="3"/>
      <c r="BE2553" s="3"/>
      <c r="BF2553" s="3"/>
      <c r="BG2553" s="3"/>
      <c r="BH2553" s="3"/>
      <c r="BI2553" s="3"/>
      <c r="BJ2553" s="3"/>
      <c r="BK2553" s="3"/>
      <c r="BL2553" s="3"/>
      <c r="BM2553" s="3"/>
      <c r="BN2553" s="3"/>
      <c r="BO2553" s="3"/>
      <c r="BP2553" s="3"/>
      <c r="BQ2553" s="3"/>
      <c r="BR2553" s="3"/>
      <c r="BS2553" s="3"/>
      <c r="BT2553" s="3"/>
      <c r="BU2553" s="3"/>
      <c r="BV2553" s="3"/>
      <c r="BW2553" s="3"/>
      <c r="BX2553" s="3"/>
      <c r="BY2553" s="3"/>
      <c r="BZ2553" s="3"/>
      <c r="CA2553" s="3"/>
      <c r="CB2553" s="3"/>
      <c r="CC2553" s="3"/>
      <c r="CD2553" s="3"/>
      <c r="CE2553" s="3"/>
      <c r="CF2553" s="3"/>
      <c r="CG2553" s="3"/>
      <c r="CH2553" s="3"/>
      <c r="CI2553" s="3"/>
      <c r="CJ2553" s="3"/>
      <c r="CK2553" s="3"/>
    </row>
    <row r="2554" spans="1:89" s="2" customFormat="1">
      <c r="A2554" s="140"/>
      <c r="B2554" s="21"/>
      <c r="C2554" s="7"/>
      <c r="D2554" s="44"/>
      <c r="E2554" s="44"/>
      <c r="F2554" s="44"/>
      <c r="G2554" s="44"/>
      <c r="H2554" s="44"/>
      <c r="I2554" s="44"/>
      <c r="J2554" s="44"/>
      <c r="K2554" s="44"/>
      <c r="L2554" s="44"/>
      <c r="M2554" s="44"/>
      <c r="N2554" s="44"/>
      <c r="O2554" s="44"/>
      <c r="P2554" s="44"/>
      <c r="Q2554" s="44"/>
      <c r="R2554" s="44"/>
      <c r="S2554" s="28"/>
      <c r="T2554" s="28"/>
      <c r="U2554" s="28"/>
      <c r="V2554" s="28"/>
      <c r="W2554" s="28"/>
      <c r="X2554" s="28"/>
      <c r="Y2554" s="28"/>
      <c r="Z2554" s="28"/>
      <c r="AA2554" s="28"/>
      <c r="AB2554" s="27"/>
      <c r="AC2554" s="27"/>
      <c r="AD2554" s="27"/>
      <c r="AE2554" s="27"/>
      <c r="AF2554" s="27"/>
      <c r="AG2554" s="27"/>
      <c r="AH2554" s="27"/>
      <c r="AI2554" s="27"/>
      <c r="AJ2554" s="27"/>
      <c r="AK2554" s="27"/>
      <c r="AL2554" s="27"/>
      <c r="AM2554" s="27"/>
      <c r="AN2554" s="27"/>
      <c r="AO2554" s="27"/>
      <c r="AP2554" s="27"/>
      <c r="AQ2554" s="27"/>
      <c r="AR2554" s="27"/>
      <c r="AS2554" s="3"/>
      <c r="AT2554" s="3"/>
      <c r="AU2554" s="3"/>
      <c r="AV2554" s="3"/>
      <c r="AW2554" s="3"/>
      <c r="AX2554" s="3"/>
      <c r="AY2554" s="3"/>
      <c r="AZ2554" s="3"/>
      <c r="BA2554" s="3"/>
      <c r="BB2554" s="3"/>
      <c r="BC2554" s="3"/>
      <c r="BD2554" s="3"/>
      <c r="BE2554" s="3"/>
      <c r="BF2554" s="3"/>
      <c r="BG2554" s="3"/>
      <c r="BH2554" s="3"/>
      <c r="BI2554" s="3"/>
      <c r="BJ2554" s="3"/>
      <c r="BK2554" s="3"/>
      <c r="BL2554" s="3"/>
      <c r="BM2554" s="3"/>
      <c r="BN2554" s="3"/>
      <c r="BO2554" s="3"/>
      <c r="BP2554" s="3"/>
      <c r="BQ2554" s="3"/>
      <c r="BR2554" s="3"/>
      <c r="BS2554" s="3"/>
      <c r="BT2554" s="3"/>
      <c r="BU2554" s="3"/>
      <c r="BV2554" s="3"/>
      <c r="BW2554" s="3"/>
      <c r="BX2554" s="3"/>
      <c r="BY2554" s="3"/>
      <c r="BZ2554" s="3"/>
      <c r="CA2554" s="3"/>
      <c r="CB2554" s="3"/>
      <c r="CC2554" s="3"/>
      <c r="CD2554" s="3"/>
      <c r="CE2554" s="3"/>
      <c r="CF2554" s="3"/>
      <c r="CG2554" s="3"/>
      <c r="CH2554" s="3"/>
      <c r="CI2554" s="3"/>
      <c r="CJ2554" s="3"/>
      <c r="CK2554" s="3"/>
    </row>
    <row r="2555" spans="1:89" s="2" customFormat="1">
      <c r="A2555" s="140"/>
      <c r="B2555" s="21"/>
      <c r="C2555" s="7"/>
      <c r="D2555" s="44"/>
      <c r="E2555" s="44"/>
      <c r="F2555" s="44"/>
      <c r="G2555" s="44"/>
      <c r="H2555" s="44"/>
      <c r="I2555" s="44"/>
      <c r="J2555" s="44"/>
      <c r="K2555" s="44"/>
      <c r="L2555" s="44"/>
      <c r="M2555" s="44"/>
      <c r="N2555" s="44"/>
      <c r="O2555" s="44"/>
      <c r="P2555" s="44"/>
      <c r="Q2555" s="44"/>
      <c r="R2555" s="44"/>
      <c r="S2555" s="28"/>
      <c r="T2555" s="28"/>
      <c r="U2555" s="28"/>
      <c r="V2555" s="28"/>
      <c r="W2555" s="28"/>
      <c r="X2555" s="28"/>
      <c r="Y2555" s="28"/>
      <c r="Z2555" s="28"/>
      <c r="AA2555" s="28"/>
      <c r="AB2555" s="27"/>
      <c r="AC2555" s="27"/>
      <c r="AD2555" s="27"/>
      <c r="AE2555" s="27"/>
      <c r="AF2555" s="27"/>
      <c r="AG2555" s="27"/>
      <c r="AH2555" s="27"/>
      <c r="AI2555" s="27"/>
      <c r="AJ2555" s="27"/>
      <c r="AK2555" s="27"/>
      <c r="AL2555" s="27"/>
      <c r="AM2555" s="27"/>
      <c r="AN2555" s="27"/>
      <c r="AO2555" s="27"/>
      <c r="AP2555" s="27"/>
      <c r="AQ2555" s="27"/>
      <c r="AR2555" s="27"/>
      <c r="AS2555" s="3"/>
      <c r="AT2555" s="3"/>
      <c r="AU2555" s="3"/>
      <c r="AV2555" s="3"/>
      <c r="AW2555" s="3"/>
      <c r="AX2555" s="3"/>
      <c r="AY2555" s="3"/>
      <c r="AZ2555" s="3"/>
      <c r="BA2555" s="3"/>
      <c r="BB2555" s="3"/>
      <c r="BC2555" s="3"/>
      <c r="BD2555" s="3"/>
      <c r="BE2555" s="3"/>
      <c r="BF2555" s="3"/>
      <c r="BG2555" s="3"/>
      <c r="BH2555" s="3"/>
      <c r="BI2555" s="3"/>
      <c r="BJ2555" s="3"/>
      <c r="BK2555" s="3"/>
      <c r="BL2555" s="3"/>
      <c r="BM2555" s="3"/>
      <c r="BN2555" s="3"/>
      <c r="BO2555" s="3"/>
      <c r="BP2555" s="3"/>
      <c r="BQ2555" s="3"/>
      <c r="BR2555" s="3"/>
      <c r="BS2555" s="3"/>
      <c r="BT2555" s="3"/>
      <c r="BU2555" s="3"/>
      <c r="BV2555" s="3"/>
      <c r="BW2555" s="3"/>
      <c r="BX2555" s="3"/>
      <c r="BY2555" s="3"/>
      <c r="BZ2555" s="3"/>
      <c r="CA2555" s="3"/>
      <c r="CB2555" s="3"/>
      <c r="CC2555" s="3"/>
      <c r="CD2555" s="3"/>
      <c r="CE2555" s="3"/>
      <c r="CF2555" s="3"/>
      <c r="CG2555" s="3"/>
      <c r="CH2555" s="3"/>
      <c r="CI2555" s="3"/>
      <c r="CJ2555" s="3"/>
      <c r="CK2555" s="3"/>
    </row>
    <row r="2556" spans="1:89" s="2" customFormat="1">
      <c r="A2556" s="140"/>
      <c r="B2556" s="21"/>
      <c r="C2556" s="7"/>
      <c r="D2556" s="44"/>
      <c r="E2556" s="44"/>
      <c r="F2556" s="44"/>
      <c r="G2556" s="44"/>
      <c r="H2556" s="44"/>
      <c r="I2556" s="44"/>
      <c r="J2556" s="44"/>
      <c r="K2556" s="44"/>
      <c r="L2556" s="44"/>
      <c r="M2556" s="44"/>
      <c r="N2556" s="44"/>
      <c r="O2556" s="44"/>
      <c r="P2556" s="44"/>
      <c r="Q2556" s="44"/>
      <c r="R2556" s="44"/>
      <c r="S2556" s="28"/>
      <c r="T2556" s="28"/>
      <c r="U2556" s="28"/>
      <c r="V2556" s="28"/>
      <c r="W2556" s="28"/>
      <c r="X2556" s="28"/>
      <c r="Y2556" s="28"/>
      <c r="Z2556" s="28"/>
      <c r="AA2556" s="28"/>
      <c r="AB2556" s="27"/>
      <c r="AC2556" s="27"/>
      <c r="AD2556" s="27"/>
      <c r="AE2556" s="27"/>
      <c r="AF2556" s="27"/>
      <c r="AG2556" s="27"/>
      <c r="AH2556" s="27"/>
      <c r="AI2556" s="27"/>
      <c r="AJ2556" s="27"/>
      <c r="AK2556" s="27"/>
      <c r="AL2556" s="27"/>
      <c r="AM2556" s="27"/>
      <c r="AN2556" s="27"/>
      <c r="AO2556" s="27"/>
      <c r="AP2556" s="27"/>
      <c r="AQ2556" s="27"/>
      <c r="AR2556" s="27"/>
      <c r="AS2556" s="3"/>
      <c r="AT2556" s="3"/>
      <c r="AU2556" s="3"/>
      <c r="AV2556" s="3"/>
      <c r="AW2556" s="3"/>
      <c r="AX2556" s="3"/>
      <c r="AY2556" s="3"/>
      <c r="AZ2556" s="3"/>
      <c r="BA2556" s="3"/>
      <c r="BB2556" s="3"/>
      <c r="BC2556" s="3"/>
      <c r="BD2556" s="3"/>
      <c r="BE2556" s="3"/>
      <c r="BF2556" s="3"/>
      <c r="BG2556" s="3"/>
      <c r="BH2556" s="3"/>
      <c r="BI2556" s="3"/>
      <c r="BJ2556" s="3"/>
      <c r="BK2556" s="3"/>
      <c r="BL2556" s="3"/>
      <c r="BM2556" s="3"/>
      <c r="BN2556" s="3"/>
      <c r="BO2556" s="3"/>
      <c r="BP2556" s="3"/>
      <c r="BQ2556" s="3"/>
      <c r="BR2556" s="3"/>
      <c r="BS2556" s="3"/>
      <c r="BT2556" s="3"/>
      <c r="BU2556" s="3"/>
      <c r="BV2556" s="3"/>
      <c r="BW2556" s="3"/>
      <c r="BX2556" s="3"/>
      <c r="BY2556" s="3"/>
      <c r="BZ2556" s="3"/>
      <c r="CA2556" s="3"/>
      <c r="CB2556" s="3"/>
      <c r="CC2556" s="3"/>
      <c r="CD2556" s="3"/>
      <c r="CE2556" s="3"/>
      <c r="CF2556" s="3"/>
      <c r="CG2556" s="3"/>
      <c r="CH2556" s="3"/>
      <c r="CI2556" s="3"/>
      <c r="CJ2556" s="3"/>
      <c r="CK2556" s="3"/>
    </row>
    <row r="2557" spans="1:89" s="2" customFormat="1">
      <c r="A2557" s="140"/>
      <c r="B2557" s="21"/>
      <c r="C2557" s="7"/>
      <c r="D2557" s="44"/>
      <c r="E2557" s="44"/>
      <c r="F2557" s="44"/>
      <c r="G2557" s="44"/>
      <c r="H2557" s="44"/>
      <c r="I2557" s="44"/>
      <c r="J2557" s="44"/>
      <c r="K2557" s="44"/>
      <c r="L2557" s="44"/>
      <c r="M2557" s="44"/>
      <c r="N2557" s="44"/>
      <c r="O2557" s="44"/>
      <c r="P2557" s="44"/>
      <c r="Q2557" s="44"/>
      <c r="R2557" s="44"/>
      <c r="S2557" s="28"/>
      <c r="T2557" s="28"/>
      <c r="U2557" s="28"/>
      <c r="V2557" s="28"/>
      <c r="W2557" s="28"/>
      <c r="X2557" s="28"/>
      <c r="Y2557" s="28"/>
      <c r="Z2557" s="28"/>
      <c r="AA2557" s="28"/>
      <c r="AB2557" s="27"/>
      <c r="AC2557" s="27"/>
      <c r="AD2557" s="27"/>
      <c r="AE2557" s="27"/>
      <c r="AF2557" s="27"/>
      <c r="AG2557" s="27"/>
      <c r="AH2557" s="27"/>
      <c r="AI2557" s="27"/>
      <c r="AJ2557" s="27"/>
      <c r="AK2557" s="27"/>
      <c r="AL2557" s="27"/>
      <c r="AM2557" s="27"/>
      <c r="AN2557" s="27"/>
      <c r="AO2557" s="27"/>
      <c r="AP2557" s="27"/>
      <c r="AQ2557" s="27"/>
      <c r="AR2557" s="27"/>
      <c r="AS2557" s="3"/>
      <c r="AT2557" s="3"/>
      <c r="AU2557" s="3"/>
      <c r="AV2557" s="3"/>
      <c r="AW2557" s="3"/>
      <c r="AX2557" s="3"/>
      <c r="AY2557" s="3"/>
      <c r="AZ2557" s="3"/>
      <c r="BA2557" s="3"/>
      <c r="BB2557" s="3"/>
      <c r="BC2557" s="3"/>
      <c r="BD2557" s="3"/>
      <c r="BE2557" s="3"/>
      <c r="BF2557" s="3"/>
      <c r="BG2557" s="3"/>
      <c r="BH2557" s="3"/>
      <c r="BI2557" s="3"/>
      <c r="BJ2557" s="3"/>
      <c r="BK2557" s="3"/>
      <c r="BL2557" s="3"/>
      <c r="BM2557" s="3"/>
      <c r="BN2557" s="3"/>
      <c r="BO2557" s="3"/>
      <c r="BP2557" s="3"/>
      <c r="BQ2557" s="3"/>
      <c r="BR2557" s="3"/>
      <c r="BS2557" s="3"/>
      <c r="BT2557" s="3"/>
      <c r="BU2557" s="3"/>
      <c r="BV2557" s="3"/>
      <c r="BW2557" s="3"/>
      <c r="BX2557" s="3"/>
      <c r="BY2557" s="3"/>
      <c r="BZ2557" s="3"/>
      <c r="CA2557" s="3"/>
      <c r="CB2557" s="3"/>
      <c r="CC2557" s="3"/>
      <c r="CD2557" s="3"/>
      <c r="CE2557" s="3"/>
      <c r="CF2557" s="3"/>
      <c r="CG2557" s="3"/>
      <c r="CH2557" s="3"/>
      <c r="CI2557" s="3"/>
      <c r="CJ2557" s="3"/>
      <c r="CK2557" s="3"/>
    </row>
    <row r="2558" spans="1:89" s="2" customFormat="1">
      <c r="A2558" s="140"/>
      <c r="B2558" s="21"/>
      <c r="C2558" s="7"/>
      <c r="D2558" s="44"/>
      <c r="E2558" s="44"/>
      <c r="F2558" s="44"/>
      <c r="G2558" s="44"/>
      <c r="H2558" s="44"/>
      <c r="I2558" s="44"/>
      <c r="J2558" s="44"/>
      <c r="K2558" s="44"/>
      <c r="L2558" s="44"/>
      <c r="M2558" s="44"/>
      <c r="N2558" s="44"/>
      <c r="O2558" s="44"/>
      <c r="P2558" s="44"/>
      <c r="Q2558" s="44"/>
      <c r="R2558" s="44"/>
      <c r="S2558" s="28"/>
      <c r="T2558" s="28"/>
      <c r="U2558" s="28"/>
      <c r="V2558" s="28"/>
      <c r="W2558" s="28"/>
      <c r="X2558" s="28"/>
      <c r="Y2558" s="28"/>
      <c r="Z2558" s="28"/>
      <c r="AA2558" s="28"/>
      <c r="AB2558" s="27"/>
      <c r="AC2558" s="27"/>
      <c r="AD2558" s="27"/>
      <c r="AE2558" s="27"/>
      <c r="AF2558" s="27"/>
      <c r="AG2558" s="27"/>
      <c r="AH2558" s="27"/>
      <c r="AI2558" s="27"/>
      <c r="AJ2558" s="27"/>
      <c r="AK2558" s="27"/>
      <c r="AL2558" s="27"/>
      <c r="AM2558" s="27"/>
      <c r="AN2558" s="27"/>
      <c r="AO2558" s="27"/>
      <c r="AP2558" s="27"/>
      <c r="AQ2558" s="27"/>
      <c r="AR2558" s="27"/>
      <c r="AS2558" s="3"/>
      <c r="AT2558" s="3"/>
      <c r="AU2558" s="3"/>
      <c r="AV2558" s="3"/>
      <c r="AW2558" s="3"/>
      <c r="AX2558" s="3"/>
      <c r="AY2558" s="3"/>
      <c r="AZ2558" s="3"/>
      <c r="BA2558" s="3"/>
      <c r="BB2558" s="3"/>
      <c r="BC2558" s="3"/>
      <c r="BD2558" s="3"/>
      <c r="BE2558" s="3"/>
      <c r="BF2558" s="3"/>
      <c r="BG2558" s="3"/>
      <c r="BH2558" s="3"/>
      <c r="BI2558" s="3"/>
      <c r="BJ2558" s="3"/>
      <c r="BK2558" s="3"/>
      <c r="BL2558" s="3"/>
      <c r="BM2558" s="3"/>
      <c r="BN2558" s="3"/>
      <c r="BO2558" s="3"/>
      <c r="BP2558" s="3"/>
      <c r="BQ2558" s="3"/>
      <c r="BR2558" s="3"/>
      <c r="BS2558" s="3"/>
      <c r="BT2558" s="3"/>
      <c r="BU2558" s="3"/>
      <c r="BV2558" s="3"/>
      <c r="BW2558" s="3"/>
      <c r="BX2558" s="3"/>
      <c r="BY2558" s="3"/>
      <c r="BZ2558" s="3"/>
      <c r="CA2558" s="3"/>
      <c r="CB2558" s="3"/>
      <c r="CC2558" s="3"/>
      <c r="CD2558" s="3"/>
      <c r="CE2558" s="3"/>
      <c r="CF2558" s="3"/>
      <c r="CG2558" s="3"/>
      <c r="CH2558" s="3"/>
      <c r="CI2558" s="3"/>
      <c r="CJ2558" s="3"/>
      <c r="CK2558" s="3"/>
    </row>
    <row r="2559" spans="1:89" s="2" customFormat="1">
      <c r="A2559" s="140"/>
      <c r="B2559" s="21"/>
      <c r="C2559" s="7"/>
      <c r="D2559" s="44"/>
      <c r="E2559" s="44"/>
      <c r="F2559" s="44"/>
      <c r="G2559" s="44"/>
      <c r="H2559" s="44"/>
      <c r="I2559" s="44"/>
      <c r="J2559" s="44"/>
      <c r="K2559" s="44"/>
      <c r="L2559" s="44"/>
      <c r="M2559" s="44"/>
      <c r="N2559" s="44"/>
      <c r="O2559" s="44"/>
      <c r="P2559" s="44"/>
      <c r="Q2559" s="44"/>
      <c r="R2559" s="44"/>
      <c r="S2559" s="28"/>
      <c r="T2559" s="28"/>
      <c r="U2559" s="28"/>
      <c r="V2559" s="28"/>
      <c r="W2559" s="28"/>
      <c r="X2559" s="28"/>
      <c r="Y2559" s="28"/>
      <c r="Z2559" s="28"/>
      <c r="AA2559" s="28"/>
      <c r="AB2559" s="27"/>
      <c r="AC2559" s="27"/>
      <c r="AD2559" s="27"/>
      <c r="AE2559" s="27"/>
      <c r="AF2559" s="27"/>
      <c r="AG2559" s="27"/>
      <c r="AH2559" s="27"/>
      <c r="AI2559" s="27"/>
      <c r="AJ2559" s="27"/>
      <c r="AK2559" s="27"/>
      <c r="AL2559" s="27"/>
      <c r="AM2559" s="27"/>
      <c r="AN2559" s="27"/>
      <c r="AO2559" s="27"/>
      <c r="AP2559" s="27"/>
      <c r="AQ2559" s="27"/>
      <c r="AR2559" s="27"/>
      <c r="AS2559" s="3"/>
      <c r="AT2559" s="3"/>
      <c r="AU2559" s="3"/>
      <c r="AV2559" s="3"/>
      <c r="AW2559" s="3"/>
      <c r="AX2559" s="3"/>
      <c r="AY2559" s="3"/>
      <c r="AZ2559" s="3"/>
      <c r="BA2559" s="3"/>
      <c r="BB2559" s="3"/>
      <c r="BC2559" s="3"/>
      <c r="BD2559" s="3"/>
      <c r="BE2559" s="3"/>
      <c r="BF2559" s="3"/>
      <c r="BG2559" s="3"/>
      <c r="BH2559" s="3"/>
      <c r="BI2559" s="3"/>
      <c r="BJ2559" s="3"/>
      <c r="BK2559" s="3"/>
      <c r="BL2559" s="3"/>
      <c r="BM2559" s="3"/>
      <c r="BN2559" s="3"/>
      <c r="BO2559" s="3"/>
      <c r="BP2559" s="3"/>
      <c r="BQ2559" s="3"/>
      <c r="BR2559" s="3"/>
      <c r="BS2559" s="3"/>
      <c r="BT2559" s="3"/>
      <c r="BU2559" s="3"/>
      <c r="BV2559" s="3"/>
      <c r="BW2559" s="3"/>
      <c r="BX2559" s="3"/>
      <c r="BY2559" s="3"/>
      <c r="BZ2559" s="3"/>
      <c r="CA2559" s="3"/>
      <c r="CB2559" s="3"/>
      <c r="CC2559" s="3"/>
      <c r="CD2559" s="3"/>
      <c r="CE2559" s="3"/>
      <c r="CF2559" s="3"/>
      <c r="CG2559" s="3"/>
      <c r="CH2559" s="3"/>
      <c r="CI2559" s="3"/>
      <c r="CJ2559" s="3"/>
      <c r="CK2559" s="3"/>
    </row>
    <row r="2560" spans="1:89" s="2" customFormat="1">
      <c r="A2560" s="140"/>
      <c r="B2560" s="21"/>
      <c r="C2560" s="7"/>
      <c r="D2560" s="44"/>
      <c r="E2560" s="44"/>
      <c r="F2560" s="44"/>
      <c r="G2560" s="44"/>
      <c r="H2560" s="44"/>
      <c r="I2560" s="44"/>
      <c r="J2560" s="44"/>
      <c r="K2560" s="44"/>
      <c r="L2560" s="44"/>
      <c r="M2560" s="44"/>
      <c r="N2560" s="44"/>
      <c r="O2560" s="44"/>
      <c r="P2560" s="44"/>
      <c r="Q2560" s="44"/>
      <c r="R2560" s="44"/>
      <c r="S2560" s="28"/>
      <c r="T2560" s="28"/>
      <c r="U2560" s="28"/>
      <c r="V2560" s="28"/>
      <c r="W2560" s="28"/>
      <c r="X2560" s="28"/>
      <c r="Y2560" s="28"/>
      <c r="Z2560" s="28"/>
      <c r="AA2560" s="28"/>
      <c r="AB2560" s="27"/>
      <c r="AC2560" s="27"/>
      <c r="AD2560" s="27"/>
      <c r="AE2560" s="27"/>
      <c r="AF2560" s="27"/>
      <c r="AG2560" s="27"/>
      <c r="AH2560" s="27"/>
      <c r="AI2560" s="27"/>
      <c r="AJ2560" s="27"/>
      <c r="AK2560" s="27"/>
      <c r="AL2560" s="27"/>
      <c r="AM2560" s="27"/>
      <c r="AN2560" s="27"/>
      <c r="AO2560" s="27"/>
      <c r="AP2560" s="27"/>
      <c r="AQ2560" s="27"/>
      <c r="AR2560" s="27"/>
      <c r="AS2560" s="3"/>
      <c r="AT2560" s="3"/>
      <c r="AU2560" s="3"/>
      <c r="AV2560" s="3"/>
      <c r="AW2560" s="3"/>
      <c r="AX2560" s="3"/>
      <c r="AY2560" s="3"/>
      <c r="AZ2560" s="3"/>
      <c r="BA2560" s="3"/>
      <c r="BB2560" s="3"/>
      <c r="BC2560" s="3"/>
      <c r="BD2560" s="3"/>
      <c r="BE2560" s="3"/>
      <c r="BF2560" s="3"/>
      <c r="BG2560" s="3"/>
      <c r="BH2560" s="3"/>
      <c r="BI2560" s="3"/>
      <c r="BJ2560" s="3"/>
      <c r="BK2560" s="3"/>
      <c r="BL2560" s="3"/>
      <c r="BM2560" s="3"/>
      <c r="BN2560" s="3"/>
      <c r="BO2560" s="3"/>
      <c r="BP2560" s="3"/>
      <c r="BQ2560" s="3"/>
      <c r="BR2560" s="3"/>
      <c r="BS2560" s="3"/>
      <c r="BT2560" s="3"/>
      <c r="BU2560" s="3"/>
      <c r="BV2560" s="3"/>
      <c r="BW2560" s="3"/>
      <c r="BX2560" s="3"/>
      <c r="BY2560" s="3"/>
      <c r="BZ2560" s="3"/>
      <c r="CA2560" s="3"/>
      <c r="CB2560" s="3"/>
      <c r="CC2560" s="3"/>
      <c r="CD2560" s="3"/>
      <c r="CE2560" s="3"/>
      <c r="CF2560" s="3"/>
      <c r="CG2560" s="3"/>
      <c r="CH2560" s="3"/>
      <c r="CI2560" s="3"/>
      <c r="CJ2560" s="3"/>
      <c r="CK2560" s="3"/>
    </row>
    <row r="2561" spans="1:89" s="2" customFormat="1">
      <c r="A2561" s="140"/>
      <c r="B2561" s="21"/>
      <c r="C2561" s="7"/>
      <c r="D2561" s="44"/>
      <c r="E2561" s="44"/>
      <c r="F2561" s="44"/>
      <c r="G2561" s="44"/>
      <c r="H2561" s="44"/>
      <c r="I2561" s="44"/>
      <c r="J2561" s="44"/>
      <c r="K2561" s="44"/>
      <c r="L2561" s="44"/>
      <c r="M2561" s="44"/>
      <c r="N2561" s="44"/>
      <c r="O2561" s="44"/>
      <c r="P2561" s="44"/>
      <c r="Q2561" s="44"/>
      <c r="R2561" s="44"/>
      <c r="S2561" s="28"/>
      <c r="T2561" s="28"/>
      <c r="U2561" s="28"/>
      <c r="V2561" s="28"/>
      <c r="W2561" s="28"/>
      <c r="X2561" s="28"/>
      <c r="Y2561" s="28"/>
      <c r="Z2561" s="28"/>
      <c r="AA2561" s="28"/>
      <c r="AB2561" s="27"/>
      <c r="AC2561" s="27"/>
      <c r="AD2561" s="27"/>
      <c r="AE2561" s="27"/>
      <c r="AF2561" s="27"/>
      <c r="AG2561" s="27"/>
      <c r="AH2561" s="27"/>
      <c r="AI2561" s="27"/>
      <c r="AJ2561" s="27"/>
      <c r="AK2561" s="27"/>
      <c r="AL2561" s="27"/>
      <c r="AM2561" s="27"/>
      <c r="AN2561" s="27"/>
      <c r="AO2561" s="27"/>
      <c r="AP2561" s="27"/>
      <c r="AQ2561" s="27"/>
      <c r="AR2561" s="27"/>
      <c r="AS2561" s="3"/>
      <c r="AT2561" s="3"/>
      <c r="AU2561" s="3"/>
      <c r="AV2561" s="3"/>
      <c r="AW2561" s="3"/>
      <c r="AX2561" s="3"/>
      <c r="AY2561" s="3"/>
      <c r="AZ2561" s="3"/>
      <c r="BA2561" s="3"/>
      <c r="BB2561" s="3"/>
      <c r="BC2561" s="3"/>
      <c r="BD2561" s="3"/>
      <c r="BE2561" s="3"/>
      <c r="BF2561" s="3"/>
      <c r="BG2561" s="3"/>
      <c r="BH2561" s="3"/>
      <c r="BI2561" s="3"/>
      <c r="BJ2561" s="3"/>
      <c r="BK2561" s="3"/>
      <c r="BL2561" s="3"/>
      <c r="BM2561" s="3"/>
      <c r="BN2561" s="3"/>
      <c r="BO2561" s="3"/>
      <c r="BP2561" s="3"/>
      <c r="BQ2561" s="3"/>
      <c r="BR2561" s="3"/>
      <c r="BS2561" s="3"/>
      <c r="BT2561" s="3"/>
      <c r="BU2561" s="3"/>
      <c r="BV2561" s="3"/>
      <c r="BW2561" s="3"/>
      <c r="BX2561" s="3"/>
      <c r="BY2561" s="3"/>
      <c r="BZ2561" s="3"/>
      <c r="CA2561" s="3"/>
      <c r="CB2561" s="3"/>
      <c r="CC2561" s="3"/>
      <c r="CD2561" s="3"/>
      <c r="CE2561" s="3"/>
      <c r="CF2561" s="3"/>
      <c r="CG2561" s="3"/>
      <c r="CH2561" s="3"/>
      <c r="CI2561" s="3"/>
      <c r="CJ2561" s="3"/>
      <c r="CK2561" s="3"/>
    </row>
    <row r="2562" spans="1:89" s="2" customFormat="1">
      <c r="A2562" s="140"/>
      <c r="B2562" s="21"/>
      <c r="C2562" s="7"/>
      <c r="D2562" s="44"/>
      <c r="E2562" s="44"/>
      <c r="F2562" s="44"/>
      <c r="G2562" s="44"/>
      <c r="H2562" s="44"/>
      <c r="I2562" s="44"/>
      <c r="J2562" s="44"/>
      <c r="K2562" s="44"/>
      <c r="L2562" s="44"/>
      <c r="M2562" s="44"/>
      <c r="N2562" s="44"/>
      <c r="O2562" s="44"/>
      <c r="P2562" s="44"/>
      <c r="Q2562" s="44"/>
      <c r="R2562" s="44"/>
      <c r="S2562" s="28"/>
      <c r="T2562" s="28"/>
      <c r="U2562" s="28"/>
      <c r="V2562" s="28"/>
      <c r="W2562" s="28"/>
      <c r="X2562" s="28"/>
      <c r="Y2562" s="28"/>
      <c r="Z2562" s="28"/>
      <c r="AA2562" s="28"/>
      <c r="AB2562" s="27"/>
      <c r="AC2562" s="27"/>
      <c r="AD2562" s="27"/>
      <c r="AE2562" s="27"/>
      <c r="AF2562" s="27"/>
      <c r="AG2562" s="27"/>
      <c r="AH2562" s="27"/>
      <c r="AI2562" s="27"/>
      <c r="AJ2562" s="27"/>
      <c r="AK2562" s="27"/>
      <c r="AL2562" s="27"/>
      <c r="AM2562" s="27"/>
      <c r="AN2562" s="27"/>
      <c r="AO2562" s="27"/>
      <c r="AP2562" s="27"/>
      <c r="AQ2562" s="27"/>
      <c r="AR2562" s="27"/>
      <c r="AS2562" s="3"/>
      <c r="AT2562" s="3"/>
      <c r="AU2562" s="3"/>
      <c r="AV2562" s="3"/>
      <c r="AW2562" s="3"/>
      <c r="AX2562" s="3"/>
      <c r="AY2562" s="3"/>
      <c r="AZ2562" s="3"/>
      <c r="BA2562" s="3"/>
      <c r="BB2562" s="3"/>
      <c r="BC2562" s="3"/>
      <c r="BD2562" s="3"/>
      <c r="BE2562" s="3"/>
      <c r="BF2562" s="3"/>
      <c r="BG2562" s="3"/>
      <c r="BH2562" s="3"/>
      <c r="BI2562" s="3"/>
      <c r="BJ2562" s="3"/>
      <c r="BK2562" s="3"/>
      <c r="BL2562" s="3"/>
      <c r="BM2562" s="3"/>
      <c r="BN2562" s="3"/>
      <c r="BO2562" s="3"/>
      <c r="BP2562" s="3"/>
      <c r="BQ2562" s="3"/>
      <c r="BR2562" s="3"/>
      <c r="BS2562" s="3"/>
      <c r="BT2562" s="3"/>
      <c r="BU2562" s="3"/>
      <c r="BV2562" s="3"/>
      <c r="BW2562" s="3"/>
      <c r="BX2562" s="3"/>
      <c r="BY2562" s="3"/>
      <c r="BZ2562" s="3"/>
      <c r="CA2562" s="3"/>
      <c r="CB2562" s="3"/>
      <c r="CC2562" s="3"/>
      <c r="CD2562" s="3"/>
      <c r="CE2562" s="3"/>
      <c r="CF2562" s="3"/>
      <c r="CG2562" s="3"/>
      <c r="CH2562" s="3"/>
      <c r="CI2562" s="3"/>
      <c r="CJ2562" s="3"/>
      <c r="CK2562" s="3"/>
    </row>
    <row r="2563" spans="1:89" s="2" customFormat="1">
      <c r="A2563" s="140"/>
      <c r="B2563" s="21"/>
      <c r="C2563" s="7"/>
      <c r="D2563" s="44"/>
      <c r="E2563" s="44"/>
      <c r="F2563" s="44"/>
      <c r="G2563" s="44"/>
      <c r="H2563" s="44"/>
      <c r="I2563" s="44"/>
      <c r="J2563" s="44"/>
      <c r="K2563" s="44"/>
      <c r="L2563" s="44"/>
      <c r="M2563" s="44"/>
      <c r="N2563" s="44"/>
      <c r="O2563" s="44"/>
      <c r="P2563" s="44"/>
      <c r="Q2563" s="44"/>
      <c r="R2563" s="44"/>
      <c r="S2563" s="28"/>
      <c r="T2563" s="28"/>
      <c r="U2563" s="28"/>
      <c r="V2563" s="28"/>
      <c r="W2563" s="28"/>
      <c r="X2563" s="28"/>
      <c r="Y2563" s="28"/>
      <c r="Z2563" s="28"/>
      <c r="AA2563" s="28"/>
      <c r="AB2563" s="27"/>
      <c r="AC2563" s="27"/>
      <c r="AD2563" s="27"/>
      <c r="AE2563" s="27"/>
      <c r="AF2563" s="27"/>
      <c r="AG2563" s="27"/>
      <c r="AH2563" s="27"/>
      <c r="AI2563" s="27"/>
      <c r="AJ2563" s="27"/>
      <c r="AK2563" s="27"/>
      <c r="AL2563" s="27"/>
      <c r="AM2563" s="27"/>
      <c r="AN2563" s="27"/>
      <c r="AO2563" s="27"/>
      <c r="AP2563" s="27"/>
      <c r="AQ2563" s="27"/>
      <c r="AR2563" s="27"/>
      <c r="AS2563" s="3"/>
      <c r="AT2563" s="3"/>
      <c r="AU2563" s="3"/>
      <c r="AV2563" s="3"/>
      <c r="AW2563" s="3"/>
      <c r="AX2563" s="3"/>
      <c r="AY2563" s="3"/>
      <c r="AZ2563" s="3"/>
      <c r="BA2563" s="3"/>
      <c r="BB2563" s="3"/>
      <c r="BC2563" s="3"/>
      <c r="BD2563" s="3"/>
      <c r="BE2563" s="3"/>
      <c r="BF2563" s="3"/>
      <c r="BG2563" s="3"/>
      <c r="BH2563" s="3"/>
      <c r="BI2563" s="3"/>
      <c r="BJ2563" s="3"/>
      <c r="BK2563" s="3"/>
      <c r="BL2563" s="3"/>
      <c r="BM2563" s="3"/>
      <c r="BN2563" s="3"/>
      <c r="BO2563" s="3"/>
      <c r="BP2563" s="3"/>
      <c r="BQ2563" s="3"/>
      <c r="BR2563" s="3"/>
      <c r="BS2563" s="3"/>
      <c r="BT2563" s="3"/>
      <c r="BU2563" s="3"/>
      <c r="BV2563" s="3"/>
      <c r="BW2563" s="3"/>
      <c r="BX2563" s="3"/>
      <c r="BY2563" s="3"/>
      <c r="BZ2563" s="3"/>
      <c r="CA2563" s="3"/>
      <c r="CB2563" s="3"/>
      <c r="CC2563" s="3"/>
      <c r="CD2563" s="3"/>
      <c r="CE2563" s="3"/>
      <c r="CF2563" s="3"/>
      <c r="CG2563" s="3"/>
      <c r="CH2563" s="3"/>
      <c r="CI2563" s="3"/>
      <c r="CJ2563" s="3"/>
      <c r="CK2563" s="3"/>
    </row>
    <row r="2564" spans="1:89" s="2" customFormat="1">
      <c r="A2564" s="140"/>
      <c r="B2564" s="21"/>
      <c r="C2564" s="7"/>
      <c r="D2564" s="44"/>
      <c r="E2564" s="44"/>
      <c r="F2564" s="44"/>
      <c r="G2564" s="44"/>
      <c r="H2564" s="44"/>
      <c r="I2564" s="44"/>
      <c r="J2564" s="44"/>
      <c r="K2564" s="44"/>
      <c r="L2564" s="44"/>
      <c r="M2564" s="44"/>
      <c r="N2564" s="44"/>
      <c r="O2564" s="44"/>
      <c r="P2564" s="44"/>
      <c r="Q2564" s="44"/>
      <c r="R2564" s="44"/>
      <c r="S2564" s="28"/>
      <c r="T2564" s="28"/>
      <c r="U2564" s="28"/>
      <c r="V2564" s="28"/>
      <c r="W2564" s="28"/>
      <c r="X2564" s="28"/>
      <c r="Y2564" s="28"/>
      <c r="Z2564" s="28"/>
      <c r="AA2564" s="28"/>
      <c r="AB2564" s="27"/>
      <c r="AC2564" s="27"/>
      <c r="AD2564" s="27"/>
      <c r="AE2564" s="27"/>
      <c r="AF2564" s="27"/>
      <c r="AG2564" s="27"/>
      <c r="AH2564" s="27"/>
      <c r="AI2564" s="27"/>
      <c r="AJ2564" s="27"/>
      <c r="AK2564" s="27"/>
      <c r="AL2564" s="27"/>
      <c r="AM2564" s="27"/>
      <c r="AN2564" s="27"/>
      <c r="AO2564" s="27"/>
      <c r="AP2564" s="27"/>
      <c r="AQ2564" s="27"/>
      <c r="AR2564" s="27"/>
      <c r="AS2564" s="3"/>
      <c r="AT2564" s="3"/>
      <c r="AU2564" s="3"/>
      <c r="AV2564" s="3"/>
      <c r="AW2564" s="3"/>
      <c r="AX2564" s="3"/>
      <c r="AY2564" s="3"/>
      <c r="AZ2564" s="3"/>
      <c r="BA2564" s="3"/>
      <c r="BB2564" s="3"/>
      <c r="BC2564" s="3"/>
      <c r="BD2564" s="3"/>
      <c r="BE2564" s="3"/>
      <c r="BF2564" s="3"/>
      <c r="BG2564" s="3"/>
      <c r="BH2564" s="3"/>
      <c r="BI2564" s="3"/>
      <c r="BJ2564" s="3"/>
      <c r="BK2564" s="3"/>
      <c r="BL2564" s="3"/>
      <c r="BM2564" s="3"/>
      <c r="BN2564" s="3"/>
      <c r="BO2564" s="3"/>
      <c r="BP2564" s="3"/>
      <c r="BQ2564" s="3"/>
      <c r="BR2564" s="3"/>
      <c r="BS2564" s="3"/>
      <c r="BT2564" s="3"/>
      <c r="BU2564" s="3"/>
      <c r="BV2564" s="3"/>
      <c r="BW2564" s="3"/>
      <c r="BX2564" s="3"/>
      <c r="BY2564" s="3"/>
      <c r="BZ2564" s="3"/>
      <c r="CA2564" s="3"/>
      <c r="CB2564" s="3"/>
      <c r="CC2564" s="3"/>
      <c r="CD2564" s="3"/>
      <c r="CE2564" s="3"/>
      <c r="CF2564" s="3"/>
      <c r="CG2564" s="3"/>
      <c r="CH2564" s="3"/>
      <c r="CI2564" s="3"/>
      <c r="CJ2564" s="3"/>
      <c r="CK2564" s="3"/>
    </row>
    <row r="2565" spans="1:89" s="2" customFormat="1">
      <c r="A2565" s="140"/>
      <c r="B2565" s="21"/>
      <c r="C2565" s="7"/>
      <c r="D2565" s="44"/>
      <c r="E2565" s="44"/>
      <c r="F2565" s="44"/>
      <c r="G2565" s="44"/>
      <c r="H2565" s="44"/>
      <c r="I2565" s="44"/>
      <c r="J2565" s="44"/>
      <c r="K2565" s="44"/>
      <c r="L2565" s="44"/>
      <c r="M2565" s="44"/>
      <c r="N2565" s="44"/>
      <c r="O2565" s="44"/>
      <c r="P2565" s="44"/>
      <c r="Q2565" s="44"/>
      <c r="R2565" s="44"/>
      <c r="S2565" s="28"/>
      <c r="T2565" s="28"/>
      <c r="U2565" s="28"/>
      <c r="V2565" s="28"/>
      <c r="W2565" s="28"/>
      <c r="X2565" s="28"/>
      <c r="Y2565" s="28"/>
      <c r="Z2565" s="28"/>
      <c r="AA2565" s="28"/>
      <c r="AB2565" s="27"/>
      <c r="AC2565" s="27"/>
      <c r="AD2565" s="27"/>
      <c r="AE2565" s="27"/>
      <c r="AF2565" s="27"/>
      <c r="AG2565" s="27"/>
      <c r="AH2565" s="27"/>
      <c r="AI2565" s="27"/>
      <c r="AJ2565" s="27"/>
      <c r="AK2565" s="27"/>
      <c r="AL2565" s="27"/>
      <c r="AM2565" s="27"/>
      <c r="AN2565" s="27"/>
      <c r="AO2565" s="27"/>
      <c r="AP2565" s="27"/>
      <c r="AQ2565" s="27"/>
      <c r="AR2565" s="27"/>
      <c r="AS2565" s="3"/>
      <c r="AT2565" s="3"/>
      <c r="AU2565" s="3"/>
      <c r="AV2565" s="3"/>
      <c r="AW2565" s="3"/>
      <c r="AX2565" s="3"/>
      <c r="AY2565" s="3"/>
      <c r="AZ2565" s="3"/>
      <c r="BA2565" s="3"/>
      <c r="BB2565" s="3"/>
      <c r="BC2565" s="3"/>
      <c r="BD2565" s="3"/>
      <c r="BE2565" s="3"/>
      <c r="BF2565" s="3"/>
      <c r="BG2565" s="3"/>
      <c r="BH2565" s="3"/>
      <c r="BI2565" s="3"/>
      <c r="BJ2565" s="3"/>
      <c r="BK2565" s="3"/>
      <c r="BL2565" s="3"/>
      <c r="BM2565" s="3"/>
      <c r="BN2565" s="3"/>
      <c r="BO2565" s="3"/>
      <c r="BP2565" s="3"/>
      <c r="BQ2565" s="3"/>
      <c r="BR2565" s="3"/>
      <c r="BS2565" s="3"/>
      <c r="BT2565" s="3"/>
      <c r="BU2565" s="3"/>
      <c r="BV2565" s="3"/>
      <c r="BW2565" s="3"/>
      <c r="BX2565" s="3"/>
      <c r="BY2565" s="3"/>
      <c r="BZ2565" s="3"/>
      <c r="CA2565" s="3"/>
      <c r="CB2565" s="3"/>
      <c r="CC2565" s="3"/>
      <c r="CD2565" s="3"/>
      <c r="CE2565" s="3"/>
      <c r="CF2565" s="3"/>
      <c r="CG2565" s="3"/>
      <c r="CH2565" s="3"/>
      <c r="CI2565" s="3"/>
      <c r="CJ2565" s="3"/>
      <c r="CK2565" s="3"/>
    </row>
    <row r="2566" spans="1:89" s="2" customFormat="1">
      <c r="A2566" s="140"/>
      <c r="B2566" s="21"/>
      <c r="C2566" s="7"/>
      <c r="D2566" s="44"/>
      <c r="E2566" s="44"/>
      <c r="F2566" s="44"/>
      <c r="G2566" s="44"/>
      <c r="H2566" s="44"/>
      <c r="I2566" s="44"/>
      <c r="J2566" s="44"/>
      <c r="K2566" s="44"/>
      <c r="L2566" s="44"/>
      <c r="M2566" s="44"/>
      <c r="N2566" s="44"/>
      <c r="O2566" s="44"/>
      <c r="P2566" s="44"/>
      <c r="Q2566" s="44"/>
      <c r="R2566" s="44"/>
      <c r="S2566" s="28"/>
      <c r="T2566" s="28"/>
      <c r="U2566" s="28"/>
      <c r="V2566" s="28"/>
      <c r="W2566" s="28"/>
      <c r="X2566" s="28"/>
      <c r="Y2566" s="28"/>
      <c r="Z2566" s="28"/>
      <c r="AA2566" s="28"/>
      <c r="AB2566" s="27"/>
      <c r="AC2566" s="27"/>
      <c r="AD2566" s="27"/>
      <c r="AE2566" s="27"/>
      <c r="AF2566" s="27"/>
      <c r="AG2566" s="27"/>
      <c r="AH2566" s="27"/>
      <c r="AI2566" s="27"/>
      <c r="AJ2566" s="27"/>
      <c r="AK2566" s="27"/>
      <c r="AL2566" s="27"/>
      <c r="AM2566" s="27"/>
      <c r="AN2566" s="27"/>
      <c r="AO2566" s="27"/>
      <c r="AP2566" s="27"/>
      <c r="AQ2566" s="27"/>
      <c r="AR2566" s="27"/>
      <c r="AS2566" s="3"/>
      <c r="AT2566" s="3"/>
      <c r="AU2566" s="3"/>
      <c r="AV2566" s="3"/>
      <c r="AW2566" s="3"/>
      <c r="AX2566" s="3"/>
      <c r="AY2566" s="3"/>
      <c r="AZ2566" s="3"/>
      <c r="BA2566" s="3"/>
      <c r="BB2566" s="3"/>
      <c r="BC2566" s="3"/>
      <c r="BD2566" s="3"/>
      <c r="BE2566" s="3"/>
      <c r="BF2566" s="3"/>
      <c r="BG2566" s="3"/>
      <c r="BH2566" s="3"/>
      <c r="BI2566" s="3"/>
      <c r="BJ2566" s="3"/>
      <c r="BK2566" s="3"/>
      <c r="BL2566" s="3"/>
      <c r="BM2566" s="3"/>
      <c r="BN2566" s="3"/>
      <c r="BO2566" s="3"/>
      <c r="BP2566" s="3"/>
      <c r="BQ2566" s="3"/>
      <c r="BR2566" s="3"/>
      <c r="BS2566" s="3"/>
      <c r="BT2566" s="3"/>
      <c r="BU2566" s="3"/>
      <c r="BV2566" s="3"/>
      <c r="BW2566" s="3"/>
      <c r="BX2566" s="3"/>
      <c r="BY2566" s="3"/>
      <c r="BZ2566" s="3"/>
      <c r="CA2566" s="3"/>
      <c r="CB2566" s="3"/>
      <c r="CC2566" s="3"/>
      <c r="CD2566" s="3"/>
      <c r="CE2566" s="3"/>
      <c r="CF2566" s="3"/>
      <c r="CG2566" s="3"/>
      <c r="CH2566" s="3"/>
      <c r="CI2566" s="3"/>
      <c r="CJ2566" s="3"/>
      <c r="CK2566" s="3"/>
    </row>
    <row r="2567" spans="1:89" s="2" customFormat="1">
      <c r="A2567" s="140"/>
      <c r="B2567" s="21"/>
      <c r="C2567" s="7"/>
      <c r="D2567" s="44"/>
      <c r="E2567" s="44"/>
      <c r="F2567" s="44"/>
      <c r="G2567" s="44"/>
      <c r="H2567" s="44"/>
      <c r="I2567" s="44"/>
      <c r="J2567" s="44"/>
      <c r="K2567" s="44"/>
      <c r="L2567" s="44"/>
      <c r="M2567" s="44"/>
      <c r="N2567" s="44"/>
      <c r="O2567" s="44"/>
      <c r="P2567" s="44"/>
      <c r="Q2567" s="44"/>
      <c r="R2567" s="44"/>
      <c r="S2567" s="28"/>
      <c r="T2567" s="28"/>
      <c r="U2567" s="28"/>
      <c r="V2567" s="28"/>
      <c r="W2567" s="28"/>
      <c r="X2567" s="28"/>
      <c r="Y2567" s="28"/>
      <c r="Z2567" s="28"/>
      <c r="AA2567" s="28"/>
      <c r="AB2567" s="27"/>
      <c r="AC2567" s="27"/>
      <c r="AD2567" s="27"/>
      <c r="AE2567" s="27"/>
      <c r="AF2567" s="27"/>
      <c r="AG2567" s="27"/>
      <c r="AH2567" s="27"/>
      <c r="AI2567" s="27"/>
      <c r="AJ2567" s="27"/>
      <c r="AK2567" s="27"/>
      <c r="AL2567" s="27"/>
      <c r="AM2567" s="27"/>
      <c r="AN2567" s="27"/>
      <c r="AO2567" s="27"/>
      <c r="AP2567" s="27"/>
      <c r="AQ2567" s="27"/>
      <c r="AR2567" s="27"/>
      <c r="AS2567" s="3"/>
      <c r="AT2567" s="3"/>
      <c r="AU2567" s="3"/>
      <c r="AV2567" s="3"/>
      <c r="AW2567" s="3"/>
      <c r="AX2567" s="3"/>
      <c r="AY2567" s="3"/>
      <c r="AZ2567" s="3"/>
      <c r="BA2567" s="3"/>
      <c r="BB2567" s="3"/>
      <c r="BC2567" s="3"/>
      <c r="BD2567" s="3"/>
      <c r="BE2567" s="3"/>
      <c r="BF2567" s="3"/>
      <c r="BG2567" s="3"/>
      <c r="BH2567" s="3"/>
      <c r="BI2567" s="3"/>
      <c r="BJ2567" s="3"/>
      <c r="BK2567" s="3"/>
      <c r="BL2567" s="3"/>
      <c r="BM2567" s="3"/>
      <c r="BN2567" s="3"/>
      <c r="BO2567" s="3"/>
      <c r="BP2567" s="3"/>
      <c r="BQ2567" s="3"/>
      <c r="BR2567" s="3"/>
      <c r="BS2567" s="3"/>
      <c r="BT2567" s="3"/>
      <c r="BU2567" s="3"/>
      <c r="BV2567" s="3"/>
      <c r="BW2567" s="3"/>
      <c r="BX2567" s="3"/>
      <c r="BY2567" s="3"/>
      <c r="BZ2567" s="3"/>
      <c r="CA2567" s="3"/>
      <c r="CB2567" s="3"/>
      <c r="CC2567" s="3"/>
      <c r="CD2567" s="3"/>
      <c r="CE2567" s="3"/>
      <c r="CF2567" s="3"/>
      <c r="CG2567" s="3"/>
      <c r="CH2567" s="3"/>
      <c r="CI2567" s="3"/>
      <c r="CJ2567" s="3"/>
      <c r="CK2567" s="3"/>
    </row>
    <row r="2568" spans="1:89" s="2" customFormat="1">
      <c r="A2568" s="140"/>
      <c r="B2568" s="21"/>
      <c r="C2568" s="7"/>
      <c r="D2568" s="44"/>
      <c r="E2568" s="44"/>
      <c r="F2568" s="44"/>
      <c r="G2568" s="44"/>
      <c r="H2568" s="44"/>
      <c r="I2568" s="44"/>
      <c r="J2568" s="44"/>
      <c r="K2568" s="44"/>
      <c r="L2568" s="44"/>
      <c r="M2568" s="44"/>
      <c r="N2568" s="44"/>
      <c r="O2568" s="44"/>
      <c r="P2568" s="44"/>
      <c r="Q2568" s="44"/>
      <c r="R2568" s="44"/>
      <c r="S2568" s="28"/>
      <c r="T2568" s="28"/>
      <c r="U2568" s="28"/>
      <c r="V2568" s="28"/>
      <c r="W2568" s="28"/>
      <c r="X2568" s="28"/>
      <c r="Y2568" s="28"/>
      <c r="Z2568" s="28"/>
      <c r="AA2568" s="28"/>
      <c r="AB2568" s="27"/>
      <c r="AC2568" s="27"/>
      <c r="AD2568" s="27"/>
      <c r="AE2568" s="27"/>
      <c r="AF2568" s="27"/>
      <c r="AG2568" s="27"/>
      <c r="AH2568" s="27"/>
      <c r="AI2568" s="27"/>
      <c r="AJ2568" s="27"/>
      <c r="AK2568" s="27"/>
      <c r="AL2568" s="27"/>
      <c r="AM2568" s="27"/>
      <c r="AN2568" s="27"/>
      <c r="AO2568" s="27"/>
      <c r="AP2568" s="27"/>
      <c r="AQ2568" s="27"/>
      <c r="AR2568" s="27"/>
      <c r="AS2568" s="3"/>
      <c r="AT2568" s="3"/>
      <c r="AU2568" s="3"/>
      <c r="AV2568" s="3"/>
      <c r="AW2568" s="3"/>
      <c r="AX2568" s="3"/>
      <c r="AY2568" s="3"/>
      <c r="AZ2568" s="3"/>
      <c r="BA2568" s="3"/>
      <c r="BB2568" s="3"/>
      <c r="BC2568" s="3"/>
      <c r="BD2568" s="3"/>
      <c r="BE2568" s="3"/>
      <c r="BF2568" s="3"/>
      <c r="BG2568" s="3"/>
      <c r="BH2568" s="3"/>
      <c r="BI2568" s="3"/>
      <c r="BJ2568" s="3"/>
      <c r="BK2568" s="3"/>
      <c r="BL2568" s="3"/>
      <c r="BM2568" s="3"/>
      <c r="BN2568" s="3"/>
      <c r="BO2568" s="3"/>
      <c r="BP2568" s="3"/>
      <c r="BQ2568" s="3"/>
      <c r="BR2568" s="3"/>
      <c r="BS2568" s="3"/>
      <c r="BT2568" s="3"/>
      <c r="BU2568" s="3"/>
      <c r="BV2568" s="3"/>
      <c r="BW2568" s="3"/>
      <c r="BX2568" s="3"/>
      <c r="BY2568" s="3"/>
      <c r="BZ2568" s="3"/>
      <c r="CA2568" s="3"/>
      <c r="CB2568" s="3"/>
      <c r="CC2568" s="3"/>
      <c r="CD2568" s="3"/>
      <c r="CE2568" s="3"/>
      <c r="CF2568" s="3"/>
      <c r="CG2568" s="3"/>
      <c r="CH2568" s="3"/>
      <c r="CI2568" s="3"/>
      <c r="CJ2568" s="3"/>
      <c r="CK2568" s="3"/>
    </row>
    <row r="2569" spans="1:89" s="2" customFormat="1">
      <c r="A2569" s="140"/>
      <c r="B2569" s="21"/>
      <c r="C2569" s="7"/>
      <c r="D2569" s="44"/>
      <c r="E2569" s="44"/>
      <c r="F2569" s="44"/>
      <c r="G2569" s="44"/>
      <c r="H2569" s="44"/>
      <c r="I2569" s="44"/>
      <c r="J2569" s="44"/>
      <c r="K2569" s="44"/>
      <c r="L2569" s="44"/>
      <c r="M2569" s="44"/>
      <c r="N2569" s="44"/>
      <c r="O2569" s="44"/>
      <c r="P2569" s="44"/>
      <c r="Q2569" s="44"/>
      <c r="R2569" s="44"/>
      <c r="S2569" s="28"/>
      <c r="T2569" s="28"/>
      <c r="U2569" s="28"/>
      <c r="V2569" s="28"/>
      <c r="W2569" s="28"/>
      <c r="X2569" s="28"/>
      <c r="Y2569" s="28"/>
      <c r="Z2569" s="28"/>
      <c r="AA2569" s="28"/>
      <c r="AB2569" s="27"/>
      <c r="AC2569" s="27"/>
      <c r="AD2569" s="27"/>
      <c r="AE2569" s="27"/>
      <c r="AF2569" s="27"/>
      <c r="AG2569" s="27"/>
      <c r="AH2569" s="27"/>
      <c r="AI2569" s="27"/>
      <c r="AJ2569" s="27"/>
      <c r="AK2569" s="27"/>
      <c r="AL2569" s="27"/>
      <c r="AM2569" s="27"/>
      <c r="AN2569" s="27"/>
      <c r="AO2569" s="27"/>
      <c r="AP2569" s="27"/>
      <c r="AQ2569" s="27"/>
      <c r="AR2569" s="27"/>
      <c r="AS2569" s="3"/>
      <c r="AT2569" s="3"/>
      <c r="AU2569" s="3"/>
      <c r="AV2569" s="3"/>
      <c r="AW2569" s="3"/>
      <c r="AX2569" s="3"/>
      <c r="AY2569" s="3"/>
      <c r="AZ2569" s="3"/>
      <c r="BA2569" s="3"/>
      <c r="BB2569" s="3"/>
      <c r="BC2569" s="3"/>
      <c r="BD2569" s="3"/>
      <c r="BE2569" s="3"/>
      <c r="BF2569" s="3"/>
      <c r="BG2569" s="3"/>
      <c r="BH2569" s="3"/>
      <c r="BI2569" s="3"/>
      <c r="BJ2569" s="3"/>
      <c r="BK2569" s="3"/>
      <c r="BL2569" s="3"/>
      <c r="BM2569" s="3"/>
      <c r="BN2569" s="3"/>
      <c r="BO2569" s="3"/>
      <c r="BP2569" s="3"/>
      <c r="BQ2569" s="3"/>
      <c r="BR2569" s="3"/>
      <c r="BS2569" s="3"/>
      <c r="BT2569" s="3"/>
      <c r="BU2569" s="3"/>
      <c r="BV2569" s="3"/>
      <c r="BW2569" s="3"/>
      <c r="BX2569" s="3"/>
      <c r="BY2569" s="3"/>
      <c r="BZ2569" s="3"/>
      <c r="CA2569" s="3"/>
      <c r="CB2569" s="3"/>
      <c r="CC2569" s="3"/>
      <c r="CD2569" s="3"/>
      <c r="CE2569" s="3"/>
      <c r="CF2569" s="3"/>
      <c r="CG2569" s="3"/>
      <c r="CH2569" s="3"/>
      <c r="CI2569" s="3"/>
      <c r="CJ2569" s="3"/>
      <c r="CK2569" s="3"/>
    </row>
    <row r="2570" spans="1:89" s="2" customFormat="1">
      <c r="A2570" s="140"/>
      <c r="B2570" s="21"/>
      <c r="C2570" s="7"/>
      <c r="D2570" s="44"/>
      <c r="E2570" s="44"/>
      <c r="F2570" s="44"/>
      <c r="G2570" s="44"/>
      <c r="H2570" s="44"/>
      <c r="I2570" s="44"/>
      <c r="J2570" s="44"/>
      <c r="K2570" s="44"/>
      <c r="L2570" s="44"/>
      <c r="M2570" s="44"/>
      <c r="N2570" s="44"/>
      <c r="O2570" s="44"/>
      <c r="P2570" s="44"/>
      <c r="Q2570" s="44"/>
      <c r="R2570" s="44"/>
      <c r="S2570" s="28"/>
      <c r="T2570" s="28"/>
      <c r="U2570" s="28"/>
      <c r="V2570" s="28"/>
      <c r="W2570" s="28"/>
      <c r="X2570" s="28"/>
      <c r="Y2570" s="28"/>
      <c r="Z2570" s="28"/>
      <c r="AA2570" s="28"/>
      <c r="AB2570" s="27"/>
      <c r="AC2570" s="27"/>
      <c r="AD2570" s="27"/>
      <c r="AE2570" s="27"/>
      <c r="AF2570" s="27"/>
      <c r="AG2570" s="27"/>
      <c r="AH2570" s="27"/>
      <c r="AI2570" s="27"/>
      <c r="AJ2570" s="27"/>
      <c r="AK2570" s="27"/>
      <c r="AL2570" s="27"/>
      <c r="AM2570" s="27"/>
      <c r="AN2570" s="27"/>
      <c r="AO2570" s="27"/>
      <c r="AP2570" s="27"/>
      <c r="AQ2570" s="27"/>
      <c r="AR2570" s="27"/>
      <c r="AS2570" s="3"/>
      <c r="AT2570" s="3"/>
      <c r="AU2570" s="3"/>
      <c r="AV2570" s="3"/>
      <c r="AW2570" s="3"/>
      <c r="AX2570" s="3"/>
      <c r="AY2570" s="3"/>
      <c r="AZ2570" s="3"/>
      <c r="BA2570" s="3"/>
      <c r="BB2570" s="3"/>
      <c r="BC2570" s="3"/>
      <c r="BD2570" s="3"/>
      <c r="BE2570" s="3"/>
      <c r="BF2570" s="3"/>
      <c r="BG2570" s="3"/>
      <c r="BH2570" s="3"/>
      <c r="BI2570" s="3"/>
      <c r="BJ2570" s="3"/>
      <c r="BK2570" s="3"/>
      <c r="BL2570" s="3"/>
      <c r="BM2570" s="3"/>
      <c r="BN2570" s="3"/>
      <c r="BO2570" s="3"/>
      <c r="BP2570" s="3"/>
      <c r="BQ2570" s="3"/>
      <c r="BR2570" s="3"/>
      <c r="BS2570" s="3"/>
      <c r="BT2570" s="3"/>
      <c r="BU2570" s="3"/>
      <c r="BV2570" s="3"/>
      <c r="BW2570" s="3"/>
      <c r="BX2570" s="3"/>
      <c r="BY2570" s="3"/>
      <c r="BZ2570" s="3"/>
      <c r="CA2570" s="3"/>
      <c r="CB2570" s="3"/>
      <c r="CC2570" s="3"/>
      <c r="CD2570" s="3"/>
      <c r="CE2570" s="3"/>
      <c r="CF2570" s="3"/>
      <c r="CG2570" s="3"/>
      <c r="CH2570" s="3"/>
      <c r="CI2570" s="3"/>
      <c r="CJ2570" s="3"/>
      <c r="CK2570" s="3"/>
    </row>
    <row r="2571" spans="1:89" s="2" customFormat="1">
      <c r="A2571" s="140"/>
      <c r="B2571" s="21"/>
      <c r="C2571" s="7"/>
      <c r="D2571" s="44"/>
      <c r="E2571" s="44"/>
      <c r="F2571" s="44"/>
      <c r="G2571" s="44"/>
      <c r="H2571" s="44"/>
      <c r="I2571" s="44"/>
      <c r="J2571" s="44"/>
      <c r="K2571" s="44"/>
      <c r="L2571" s="44"/>
      <c r="M2571" s="44"/>
      <c r="N2571" s="44"/>
      <c r="O2571" s="44"/>
      <c r="P2571" s="44"/>
      <c r="Q2571" s="44"/>
      <c r="R2571" s="44"/>
      <c r="S2571" s="28"/>
      <c r="T2571" s="28"/>
      <c r="U2571" s="28"/>
      <c r="V2571" s="28"/>
      <c r="W2571" s="28"/>
      <c r="X2571" s="28"/>
      <c r="Y2571" s="28"/>
      <c r="Z2571" s="28"/>
      <c r="AA2571" s="28"/>
      <c r="AB2571" s="27"/>
      <c r="AC2571" s="27"/>
      <c r="AD2571" s="27"/>
      <c r="AE2571" s="27"/>
      <c r="AF2571" s="27"/>
      <c r="AG2571" s="27"/>
      <c r="AH2571" s="27"/>
      <c r="AI2571" s="27"/>
      <c r="AJ2571" s="27"/>
      <c r="AK2571" s="27"/>
      <c r="AL2571" s="27"/>
      <c r="AM2571" s="27"/>
      <c r="AN2571" s="27"/>
      <c r="AO2571" s="27"/>
      <c r="AP2571" s="27"/>
      <c r="AQ2571" s="27"/>
      <c r="AR2571" s="27"/>
      <c r="AS2571" s="3"/>
      <c r="AT2571" s="3"/>
      <c r="AU2571" s="3"/>
      <c r="AV2571" s="3"/>
      <c r="AW2571" s="3"/>
      <c r="AX2571" s="3"/>
      <c r="AY2571" s="3"/>
      <c r="AZ2571" s="3"/>
      <c r="BA2571" s="3"/>
      <c r="BB2571" s="3"/>
      <c r="BC2571" s="3"/>
      <c r="BD2571" s="3"/>
      <c r="BE2571" s="3"/>
      <c r="BF2571" s="3"/>
      <c r="BG2571" s="3"/>
      <c r="BH2571" s="3"/>
      <c r="BI2571" s="3"/>
      <c r="BJ2571" s="3"/>
      <c r="BK2571" s="3"/>
      <c r="BL2571" s="3"/>
      <c r="BM2571" s="3"/>
      <c r="BN2571" s="3"/>
      <c r="BO2571" s="3"/>
      <c r="BP2571" s="3"/>
      <c r="BQ2571" s="3"/>
      <c r="BR2571" s="3"/>
      <c r="BS2571" s="3"/>
      <c r="BT2571" s="3"/>
      <c r="BU2571" s="3"/>
      <c r="BV2571" s="3"/>
      <c r="BW2571" s="3"/>
      <c r="BX2571" s="3"/>
      <c r="BY2571" s="3"/>
      <c r="BZ2571" s="3"/>
      <c r="CA2571" s="3"/>
      <c r="CB2571" s="3"/>
      <c r="CC2571" s="3"/>
      <c r="CD2571" s="3"/>
      <c r="CE2571" s="3"/>
      <c r="CF2571" s="3"/>
      <c r="CG2571" s="3"/>
      <c r="CH2571" s="3"/>
      <c r="CI2571" s="3"/>
      <c r="CJ2571" s="3"/>
      <c r="CK2571" s="3"/>
    </row>
    <row r="2572" spans="1:89" s="2" customFormat="1">
      <c r="A2572" s="140"/>
      <c r="B2572" s="21"/>
      <c r="C2572" s="7"/>
      <c r="D2572" s="44"/>
      <c r="E2572" s="44"/>
      <c r="F2572" s="44"/>
      <c r="G2572" s="44"/>
      <c r="H2572" s="44"/>
      <c r="I2572" s="44"/>
      <c r="J2572" s="44"/>
      <c r="K2572" s="44"/>
      <c r="L2572" s="44"/>
      <c r="M2572" s="44"/>
      <c r="N2572" s="44"/>
      <c r="O2572" s="44"/>
      <c r="P2572" s="44"/>
      <c r="Q2572" s="44"/>
      <c r="R2572" s="44"/>
      <c r="S2572" s="28"/>
      <c r="T2572" s="28"/>
      <c r="U2572" s="28"/>
      <c r="V2572" s="28"/>
      <c r="W2572" s="28"/>
      <c r="X2572" s="28"/>
      <c r="Y2572" s="28"/>
      <c r="Z2572" s="28"/>
      <c r="AA2572" s="28"/>
      <c r="AB2572" s="27"/>
      <c r="AC2572" s="27"/>
      <c r="AD2572" s="27"/>
      <c r="AE2572" s="27"/>
      <c r="AF2572" s="27"/>
      <c r="AG2572" s="27"/>
      <c r="AH2572" s="27"/>
      <c r="AI2572" s="27"/>
      <c r="AJ2572" s="27"/>
      <c r="AK2572" s="27"/>
      <c r="AL2572" s="27"/>
      <c r="AM2572" s="27"/>
      <c r="AN2572" s="27"/>
      <c r="AO2572" s="27"/>
      <c r="AP2572" s="27"/>
      <c r="AQ2572" s="27"/>
      <c r="AR2572" s="27"/>
      <c r="AS2572" s="3"/>
      <c r="AT2572" s="3"/>
      <c r="AU2572" s="3"/>
      <c r="AV2572" s="3"/>
      <c r="AW2572" s="3"/>
      <c r="AX2572" s="3"/>
      <c r="AY2572" s="3"/>
      <c r="AZ2572" s="3"/>
      <c r="BA2572" s="3"/>
      <c r="BB2572" s="3"/>
      <c r="BC2572" s="3"/>
      <c r="BD2572" s="3"/>
      <c r="BE2572" s="3"/>
      <c r="BF2572" s="3"/>
      <c r="BG2572" s="3"/>
      <c r="BH2572" s="3"/>
      <c r="BI2572" s="3"/>
      <c r="BJ2572" s="3"/>
      <c r="BK2572" s="3"/>
      <c r="BL2572" s="3"/>
      <c r="BM2572" s="3"/>
      <c r="BN2572" s="3"/>
      <c r="BO2572" s="3"/>
      <c r="BP2572" s="3"/>
      <c r="BQ2572" s="3"/>
      <c r="BR2572" s="3"/>
      <c r="BS2572" s="3"/>
      <c r="BT2572" s="3"/>
      <c r="BU2572" s="3"/>
      <c r="BV2572" s="3"/>
      <c r="BW2572" s="3"/>
      <c r="BX2572" s="3"/>
      <c r="BY2572" s="3"/>
      <c r="BZ2572" s="3"/>
      <c r="CA2572" s="3"/>
      <c r="CB2572" s="3"/>
      <c r="CC2572" s="3"/>
      <c r="CD2572" s="3"/>
      <c r="CE2572" s="3"/>
      <c r="CF2572" s="3"/>
      <c r="CG2572" s="3"/>
      <c r="CH2572" s="3"/>
      <c r="CI2572" s="3"/>
      <c r="CJ2572" s="3"/>
      <c r="CK2572" s="3"/>
    </row>
    <row r="2573" spans="1:89" s="2" customFormat="1">
      <c r="A2573" s="140"/>
      <c r="B2573" s="21"/>
      <c r="C2573" s="7"/>
      <c r="D2573" s="44"/>
      <c r="E2573" s="44"/>
      <c r="F2573" s="44"/>
      <c r="G2573" s="44"/>
      <c r="H2573" s="44"/>
      <c r="I2573" s="44"/>
      <c r="J2573" s="44"/>
      <c r="K2573" s="44"/>
      <c r="L2573" s="44"/>
      <c r="M2573" s="44"/>
      <c r="N2573" s="44"/>
      <c r="O2573" s="44"/>
      <c r="P2573" s="44"/>
      <c r="Q2573" s="44"/>
      <c r="R2573" s="44"/>
      <c r="S2573" s="28"/>
      <c r="T2573" s="28"/>
      <c r="U2573" s="28"/>
      <c r="V2573" s="28"/>
      <c r="W2573" s="28"/>
      <c r="X2573" s="28"/>
      <c r="Y2573" s="28"/>
      <c r="Z2573" s="28"/>
      <c r="AA2573" s="28"/>
      <c r="AB2573" s="27"/>
      <c r="AC2573" s="27"/>
      <c r="AD2573" s="27"/>
      <c r="AE2573" s="27"/>
      <c r="AF2573" s="27"/>
      <c r="AG2573" s="27"/>
      <c r="AH2573" s="27"/>
      <c r="AI2573" s="27"/>
      <c r="AJ2573" s="27"/>
      <c r="AK2573" s="27"/>
      <c r="AL2573" s="27"/>
      <c r="AM2573" s="27"/>
      <c r="AN2573" s="27"/>
      <c r="AO2573" s="27"/>
      <c r="AP2573" s="27"/>
      <c r="AQ2573" s="27"/>
      <c r="AR2573" s="27"/>
      <c r="AS2573" s="3"/>
      <c r="AT2573" s="3"/>
      <c r="AU2573" s="3"/>
      <c r="AV2573" s="3"/>
      <c r="AW2573" s="3"/>
      <c r="AX2573" s="3"/>
      <c r="AY2573" s="3"/>
      <c r="AZ2573" s="3"/>
      <c r="BA2573" s="3"/>
      <c r="BB2573" s="3"/>
      <c r="BC2573" s="3"/>
      <c r="BD2573" s="3"/>
      <c r="BE2573" s="3"/>
      <c r="BF2573" s="3"/>
      <c r="BG2573" s="3"/>
      <c r="BH2573" s="3"/>
      <c r="BI2573" s="3"/>
      <c r="BJ2573" s="3"/>
      <c r="BK2573" s="3"/>
      <c r="BL2573" s="3"/>
      <c r="BM2573" s="3"/>
      <c r="BN2573" s="3"/>
      <c r="BO2573" s="3"/>
      <c r="BP2573" s="3"/>
      <c r="BQ2573" s="3"/>
      <c r="BR2573" s="3"/>
      <c r="BS2573" s="3"/>
      <c r="BT2573" s="3"/>
      <c r="BU2573" s="3"/>
      <c r="BV2573" s="3"/>
      <c r="BW2573" s="3"/>
      <c r="BX2573" s="3"/>
      <c r="BY2573" s="3"/>
      <c r="BZ2573" s="3"/>
      <c r="CA2573" s="3"/>
      <c r="CB2573" s="3"/>
      <c r="CC2573" s="3"/>
      <c r="CD2573" s="3"/>
      <c r="CE2573" s="3"/>
      <c r="CF2573" s="3"/>
      <c r="CG2573" s="3"/>
      <c r="CH2573" s="3"/>
      <c r="CI2573" s="3"/>
      <c r="CJ2573" s="3"/>
      <c r="CK2573" s="3"/>
    </row>
    <row r="2574" spans="1:89" s="2" customFormat="1">
      <c r="A2574" s="140"/>
      <c r="B2574" s="21"/>
      <c r="C2574" s="7"/>
      <c r="D2574" s="44"/>
      <c r="E2574" s="44"/>
      <c r="F2574" s="44"/>
      <c r="G2574" s="44"/>
      <c r="H2574" s="44"/>
      <c r="I2574" s="44"/>
      <c r="J2574" s="44"/>
      <c r="K2574" s="44"/>
      <c r="L2574" s="44"/>
      <c r="M2574" s="44"/>
      <c r="N2574" s="44"/>
      <c r="O2574" s="44"/>
      <c r="P2574" s="44"/>
      <c r="Q2574" s="44"/>
      <c r="R2574" s="44"/>
      <c r="S2574" s="28"/>
      <c r="T2574" s="28"/>
      <c r="U2574" s="28"/>
      <c r="V2574" s="28"/>
      <c r="W2574" s="28"/>
      <c r="X2574" s="28"/>
      <c r="Y2574" s="28"/>
      <c r="Z2574" s="28"/>
      <c r="AA2574" s="28"/>
      <c r="AB2574" s="27"/>
      <c r="AC2574" s="27"/>
      <c r="AD2574" s="27"/>
      <c r="AE2574" s="27"/>
      <c r="AF2574" s="27"/>
      <c r="AG2574" s="27"/>
      <c r="AH2574" s="27"/>
      <c r="AI2574" s="27"/>
      <c r="AJ2574" s="27"/>
      <c r="AK2574" s="27"/>
      <c r="AL2574" s="27"/>
      <c r="AM2574" s="27"/>
      <c r="AN2574" s="27"/>
      <c r="AO2574" s="27"/>
      <c r="AP2574" s="27"/>
      <c r="AQ2574" s="27"/>
      <c r="AR2574" s="27"/>
      <c r="AS2574" s="3"/>
      <c r="AT2574" s="3"/>
      <c r="AU2574" s="3"/>
      <c r="AV2574" s="3"/>
      <c r="AW2574" s="3"/>
      <c r="AX2574" s="3"/>
      <c r="AY2574" s="3"/>
      <c r="AZ2574" s="3"/>
      <c r="BA2574" s="3"/>
      <c r="BB2574" s="3"/>
      <c r="BC2574" s="3"/>
      <c r="BD2574" s="3"/>
      <c r="BE2574" s="3"/>
      <c r="BF2574" s="3"/>
      <c r="BG2574" s="3"/>
      <c r="BH2574" s="3"/>
      <c r="BI2574" s="3"/>
      <c r="BJ2574" s="3"/>
      <c r="BK2574" s="3"/>
      <c r="BL2574" s="3"/>
      <c r="BM2574" s="3"/>
      <c r="BN2574" s="3"/>
      <c r="BO2574" s="3"/>
      <c r="BP2574" s="3"/>
      <c r="BQ2574" s="3"/>
      <c r="BR2574" s="3"/>
      <c r="BS2574" s="3"/>
      <c r="BT2574" s="3"/>
      <c r="BU2574" s="3"/>
      <c r="BV2574" s="3"/>
      <c r="BW2574" s="3"/>
      <c r="BX2574" s="3"/>
      <c r="BY2574" s="3"/>
      <c r="BZ2574" s="3"/>
      <c r="CA2574" s="3"/>
      <c r="CB2574" s="3"/>
      <c r="CC2574" s="3"/>
      <c r="CD2574" s="3"/>
      <c r="CE2574" s="3"/>
      <c r="CF2574" s="3"/>
      <c r="CG2574" s="3"/>
      <c r="CH2574" s="3"/>
      <c r="CI2574" s="3"/>
      <c r="CJ2574" s="3"/>
      <c r="CK2574" s="3"/>
    </row>
    <row r="2575" spans="1:89" s="2" customFormat="1">
      <c r="A2575" s="140"/>
      <c r="B2575" s="21"/>
      <c r="C2575" s="7"/>
      <c r="D2575" s="44"/>
      <c r="E2575" s="44"/>
      <c r="F2575" s="44"/>
      <c r="G2575" s="44"/>
      <c r="H2575" s="44"/>
      <c r="I2575" s="44"/>
      <c r="J2575" s="44"/>
      <c r="K2575" s="44"/>
      <c r="L2575" s="44"/>
      <c r="M2575" s="44"/>
      <c r="N2575" s="44"/>
      <c r="O2575" s="44"/>
      <c r="P2575" s="44"/>
      <c r="Q2575" s="44"/>
      <c r="R2575" s="44"/>
      <c r="S2575" s="28"/>
      <c r="T2575" s="28"/>
      <c r="U2575" s="28"/>
      <c r="V2575" s="28"/>
      <c r="W2575" s="28"/>
      <c r="X2575" s="28"/>
      <c r="Y2575" s="28"/>
      <c r="Z2575" s="28"/>
      <c r="AA2575" s="28"/>
      <c r="AB2575" s="27"/>
      <c r="AC2575" s="27"/>
      <c r="AD2575" s="27"/>
      <c r="AE2575" s="27"/>
      <c r="AF2575" s="27"/>
      <c r="AG2575" s="27"/>
      <c r="AH2575" s="27"/>
      <c r="AI2575" s="27"/>
      <c r="AJ2575" s="27"/>
      <c r="AK2575" s="27"/>
      <c r="AL2575" s="27"/>
      <c r="AM2575" s="27"/>
      <c r="AN2575" s="27"/>
      <c r="AO2575" s="27"/>
      <c r="AP2575" s="27"/>
      <c r="AQ2575" s="27"/>
      <c r="AR2575" s="27"/>
      <c r="AS2575" s="3"/>
      <c r="AT2575" s="3"/>
      <c r="AU2575" s="3"/>
      <c r="AV2575" s="3"/>
      <c r="AW2575" s="3"/>
      <c r="AX2575" s="3"/>
      <c r="AY2575" s="3"/>
      <c r="AZ2575" s="3"/>
      <c r="BA2575" s="3"/>
      <c r="BB2575" s="3"/>
      <c r="BC2575" s="3"/>
      <c r="BD2575" s="3"/>
      <c r="BE2575" s="3"/>
      <c r="BF2575" s="3"/>
      <c r="BG2575" s="3"/>
      <c r="BH2575" s="3"/>
      <c r="BI2575" s="3"/>
      <c r="BJ2575" s="3"/>
      <c r="BK2575" s="3"/>
      <c r="BL2575" s="3"/>
      <c r="BM2575" s="3"/>
      <c r="BN2575" s="3"/>
      <c r="BO2575" s="3"/>
      <c r="BP2575" s="3"/>
      <c r="BQ2575" s="3"/>
      <c r="BR2575" s="3"/>
      <c r="BS2575" s="3"/>
      <c r="BT2575" s="3"/>
      <c r="BU2575" s="3"/>
      <c r="BV2575" s="3"/>
      <c r="BW2575" s="3"/>
      <c r="BX2575" s="3"/>
      <c r="BY2575" s="3"/>
      <c r="BZ2575" s="3"/>
      <c r="CA2575" s="3"/>
      <c r="CB2575" s="3"/>
      <c r="CC2575" s="3"/>
      <c r="CD2575" s="3"/>
      <c r="CE2575" s="3"/>
      <c r="CF2575" s="3"/>
      <c r="CG2575" s="3"/>
      <c r="CH2575" s="3"/>
      <c r="CI2575" s="3"/>
      <c r="CJ2575" s="3"/>
      <c r="CK2575" s="3"/>
    </row>
    <row r="2576" spans="1:89" s="2" customFormat="1">
      <c r="A2576" s="140"/>
      <c r="B2576" s="21"/>
      <c r="C2576" s="7"/>
      <c r="D2576" s="44"/>
      <c r="E2576" s="44"/>
      <c r="F2576" s="44"/>
      <c r="G2576" s="44"/>
      <c r="H2576" s="44"/>
      <c r="I2576" s="44"/>
      <c r="J2576" s="44"/>
      <c r="K2576" s="44"/>
      <c r="L2576" s="44"/>
      <c r="M2576" s="44"/>
      <c r="N2576" s="44"/>
      <c r="O2576" s="44"/>
      <c r="P2576" s="44"/>
      <c r="Q2576" s="44"/>
      <c r="R2576" s="44"/>
      <c r="S2576" s="28"/>
      <c r="T2576" s="28"/>
      <c r="U2576" s="28"/>
      <c r="V2576" s="28"/>
      <c r="W2576" s="28"/>
      <c r="X2576" s="28"/>
      <c r="Y2576" s="28"/>
      <c r="Z2576" s="28"/>
      <c r="AA2576" s="28"/>
      <c r="AB2576" s="27"/>
      <c r="AC2576" s="27"/>
      <c r="AD2576" s="27"/>
      <c r="AE2576" s="27"/>
      <c r="AF2576" s="27"/>
      <c r="AG2576" s="27"/>
      <c r="AH2576" s="27"/>
      <c r="AI2576" s="27"/>
      <c r="AJ2576" s="27"/>
      <c r="AK2576" s="27"/>
      <c r="AL2576" s="27"/>
      <c r="AM2576" s="27"/>
      <c r="AN2576" s="27"/>
      <c r="AO2576" s="27"/>
      <c r="AP2576" s="27"/>
      <c r="AQ2576" s="27"/>
      <c r="AR2576" s="27"/>
      <c r="AS2576" s="3"/>
      <c r="AT2576" s="3"/>
      <c r="AU2576" s="3"/>
      <c r="AV2576" s="3"/>
      <c r="AW2576" s="3"/>
      <c r="AX2576" s="3"/>
      <c r="AY2576" s="3"/>
      <c r="AZ2576" s="3"/>
      <c r="BA2576" s="3"/>
      <c r="BB2576" s="3"/>
      <c r="BC2576" s="3"/>
      <c r="BD2576" s="3"/>
      <c r="BE2576" s="3"/>
      <c r="BF2576" s="3"/>
      <c r="BG2576" s="3"/>
      <c r="BH2576" s="3"/>
      <c r="BI2576" s="3"/>
      <c r="BJ2576" s="3"/>
      <c r="BK2576" s="3"/>
      <c r="BL2576" s="3"/>
      <c r="BM2576" s="3"/>
      <c r="BN2576" s="3"/>
      <c r="BO2576" s="3"/>
      <c r="BP2576" s="3"/>
      <c r="BQ2576" s="3"/>
      <c r="BR2576" s="3"/>
      <c r="BS2576" s="3"/>
      <c r="BT2576" s="3"/>
      <c r="BU2576" s="3"/>
      <c r="BV2576" s="3"/>
      <c r="BW2576" s="3"/>
      <c r="BX2576" s="3"/>
      <c r="BY2576" s="3"/>
      <c r="BZ2576" s="3"/>
      <c r="CA2576" s="3"/>
      <c r="CB2576" s="3"/>
      <c r="CC2576" s="3"/>
      <c r="CD2576" s="3"/>
      <c r="CE2576" s="3"/>
      <c r="CF2576" s="3"/>
      <c r="CG2576" s="3"/>
      <c r="CH2576" s="3"/>
      <c r="CI2576" s="3"/>
      <c r="CJ2576" s="3"/>
      <c r="CK2576" s="3"/>
    </row>
    <row r="2577" spans="1:89" s="2" customFormat="1">
      <c r="A2577" s="140"/>
      <c r="B2577" s="21"/>
      <c r="C2577" s="7"/>
      <c r="D2577" s="44"/>
      <c r="E2577" s="44"/>
      <c r="F2577" s="44"/>
      <c r="G2577" s="44"/>
      <c r="H2577" s="44"/>
      <c r="I2577" s="44"/>
      <c r="J2577" s="44"/>
      <c r="K2577" s="44"/>
      <c r="L2577" s="44"/>
      <c r="M2577" s="44"/>
      <c r="N2577" s="44"/>
      <c r="O2577" s="44"/>
      <c r="P2577" s="44"/>
      <c r="Q2577" s="44"/>
      <c r="R2577" s="44"/>
      <c r="S2577" s="28"/>
      <c r="T2577" s="28"/>
      <c r="U2577" s="28"/>
      <c r="V2577" s="28"/>
      <c r="W2577" s="28"/>
      <c r="X2577" s="28"/>
      <c r="Y2577" s="28"/>
      <c r="Z2577" s="28"/>
      <c r="AA2577" s="28"/>
      <c r="AB2577" s="27"/>
      <c r="AC2577" s="27"/>
      <c r="AD2577" s="27"/>
      <c r="AE2577" s="27"/>
      <c r="AF2577" s="27"/>
      <c r="AG2577" s="27"/>
      <c r="AH2577" s="27"/>
      <c r="AI2577" s="27"/>
      <c r="AJ2577" s="27"/>
      <c r="AK2577" s="27"/>
      <c r="AL2577" s="27"/>
      <c r="AM2577" s="27"/>
      <c r="AN2577" s="27"/>
      <c r="AO2577" s="27"/>
      <c r="AP2577" s="27"/>
      <c r="AQ2577" s="27"/>
      <c r="AR2577" s="27"/>
      <c r="AS2577" s="3"/>
      <c r="AT2577" s="3"/>
      <c r="AU2577" s="3"/>
      <c r="AV2577" s="3"/>
      <c r="AW2577" s="3"/>
      <c r="AX2577" s="3"/>
      <c r="AY2577" s="3"/>
      <c r="AZ2577" s="3"/>
      <c r="BA2577" s="3"/>
      <c r="BB2577" s="3"/>
      <c r="BC2577" s="3"/>
      <c r="BD2577" s="3"/>
      <c r="BE2577" s="3"/>
      <c r="BF2577" s="3"/>
      <c r="BG2577" s="3"/>
      <c r="BH2577" s="3"/>
      <c r="BI2577" s="3"/>
      <c r="BJ2577" s="3"/>
      <c r="BK2577" s="3"/>
      <c r="BL2577" s="3"/>
      <c r="BM2577" s="3"/>
      <c r="BN2577" s="3"/>
      <c r="BO2577" s="3"/>
      <c r="BP2577" s="3"/>
      <c r="BQ2577" s="3"/>
      <c r="BR2577" s="3"/>
      <c r="BS2577" s="3"/>
      <c r="BT2577" s="3"/>
      <c r="BU2577" s="3"/>
      <c r="BV2577" s="3"/>
      <c r="BW2577" s="3"/>
      <c r="BX2577" s="3"/>
      <c r="BY2577" s="3"/>
      <c r="BZ2577" s="3"/>
      <c r="CA2577" s="3"/>
      <c r="CB2577" s="3"/>
      <c r="CC2577" s="3"/>
      <c r="CD2577" s="3"/>
      <c r="CE2577" s="3"/>
      <c r="CF2577" s="3"/>
      <c r="CG2577" s="3"/>
      <c r="CH2577" s="3"/>
      <c r="CI2577" s="3"/>
      <c r="CJ2577" s="3"/>
      <c r="CK2577" s="3"/>
    </row>
    <row r="2578" spans="1:89" s="2" customFormat="1">
      <c r="A2578" s="140"/>
      <c r="B2578" s="21"/>
      <c r="C2578" s="7"/>
      <c r="D2578" s="44"/>
      <c r="E2578" s="44"/>
      <c r="F2578" s="44"/>
      <c r="G2578" s="44"/>
      <c r="H2578" s="44"/>
      <c r="I2578" s="44"/>
      <c r="J2578" s="44"/>
      <c r="K2578" s="44"/>
      <c r="L2578" s="44"/>
      <c r="M2578" s="44"/>
      <c r="N2578" s="44"/>
      <c r="O2578" s="44"/>
      <c r="P2578" s="44"/>
      <c r="Q2578" s="44"/>
      <c r="R2578" s="44"/>
      <c r="S2578" s="28"/>
      <c r="T2578" s="28"/>
      <c r="U2578" s="28"/>
      <c r="V2578" s="28"/>
      <c r="W2578" s="28"/>
      <c r="X2578" s="28"/>
      <c r="Y2578" s="28"/>
      <c r="Z2578" s="28"/>
      <c r="AA2578" s="28"/>
      <c r="AB2578" s="27"/>
      <c r="AC2578" s="27"/>
      <c r="AD2578" s="27"/>
      <c r="AE2578" s="27"/>
      <c r="AF2578" s="27"/>
      <c r="AG2578" s="27"/>
      <c r="AH2578" s="27"/>
      <c r="AI2578" s="27"/>
      <c r="AJ2578" s="27"/>
      <c r="AK2578" s="27"/>
      <c r="AL2578" s="27"/>
      <c r="AM2578" s="27"/>
      <c r="AN2578" s="27"/>
      <c r="AO2578" s="27"/>
      <c r="AP2578" s="27"/>
      <c r="AQ2578" s="27"/>
      <c r="AR2578" s="27"/>
      <c r="AS2578" s="3"/>
      <c r="AT2578" s="3"/>
      <c r="AU2578" s="3"/>
      <c r="AV2578" s="3"/>
      <c r="AW2578" s="3"/>
      <c r="AX2578" s="3"/>
      <c r="AY2578" s="3"/>
      <c r="AZ2578" s="3"/>
      <c r="BA2578" s="3"/>
      <c r="BB2578" s="3"/>
      <c r="BC2578" s="3"/>
      <c r="BD2578" s="3"/>
      <c r="BE2578" s="3"/>
      <c r="BF2578" s="3"/>
      <c r="BG2578" s="3"/>
      <c r="BH2578" s="3"/>
      <c r="BI2578" s="3"/>
      <c r="BJ2578" s="3"/>
      <c r="BK2578" s="3"/>
      <c r="BL2578" s="3"/>
      <c r="BM2578" s="3"/>
      <c r="BN2578" s="3"/>
      <c r="BO2578" s="3"/>
      <c r="BP2578" s="3"/>
      <c r="BQ2578" s="3"/>
      <c r="BR2578" s="3"/>
      <c r="BS2578" s="3"/>
      <c r="BT2578" s="3"/>
      <c r="BU2578" s="3"/>
      <c r="BV2578" s="3"/>
      <c r="BW2578" s="3"/>
      <c r="BX2578" s="3"/>
      <c r="BY2578" s="3"/>
      <c r="BZ2578" s="3"/>
      <c r="CA2578" s="3"/>
      <c r="CB2578" s="3"/>
      <c r="CC2578" s="3"/>
      <c r="CD2578" s="3"/>
      <c r="CE2578" s="3"/>
      <c r="CF2578" s="3"/>
      <c r="CG2578" s="3"/>
      <c r="CH2578" s="3"/>
      <c r="CI2578" s="3"/>
      <c r="CJ2578" s="3"/>
      <c r="CK2578" s="3"/>
    </row>
    <row r="2579" spans="1:89" s="2" customFormat="1">
      <c r="A2579" s="140"/>
      <c r="B2579" s="21"/>
      <c r="C2579" s="7"/>
      <c r="D2579" s="44"/>
      <c r="E2579" s="44"/>
      <c r="F2579" s="44"/>
      <c r="G2579" s="44"/>
      <c r="H2579" s="44"/>
      <c r="I2579" s="44"/>
      <c r="J2579" s="44"/>
      <c r="K2579" s="44"/>
      <c r="L2579" s="44"/>
      <c r="M2579" s="44"/>
      <c r="N2579" s="44"/>
      <c r="O2579" s="44"/>
      <c r="P2579" s="44"/>
      <c r="Q2579" s="44"/>
      <c r="R2579" s="44"/>
      <c r="S2579" s="28"/>
      <c r="T2579" s="28"/>
      <c r="U2579" s="28"/>
      <c r="V2579" s="28"/>
      <c r="W2579" s="28"/>
      <c r="X2579" s="28"/>
      <c r="Y2579" s="28"/>
      <c r="Z2579" s="28"/>
      <c r="AA2579" s="28"/>
      <c r="AB2579" s="27"/>
      <c r="AC2579" s="27"/>
      <c r="AD2579" s="27"/>
      <c r="AE2579" s="27"/>
      <c r="AF2579" s="27"/>
      <c r="AG2579" s="27"/>
      <c r="AH2579" s="27"/>
      <c r="AI2579" s="27"/>
      <c r="AJ2579" s="27"/>
      <c r="AK2579" s="27"/>
      <c r="AL2579" s="27"/>
      <c r="AM2579" s="27"/>
      <c r="AN2579" s="27"/>
      <c r="AO2579" s="27"/>
      <c r="AP2579" s="27"/>
      <c r="AQ2579" s="27"/>
      <c r="AR2579" s="27"/>
      <c r="AS2579" s="3"/>
      <c r="AT2579" s="3"/>
      <c r="AU2579" s="3"/>
      <c r="AV2579" s="3"/>
      <c r="AW2579" s="3"/>
      <c r="AX2579" s="3"/>
      <c r="AY2579" s="3"/>
      <c r="AZ2579" s="3"/>
      <c r="BA2579" s="3"/>
      <c r="BB2579" s="3"/>
      <c r="BC2579" s="3"/>
      <c r="BD2579" s="3"/>
      <c r="BE2579" s="3"/>
      <c r="BF2579" s="3"/>
      <c r="BG2579" s="3"/>
      <c r="BH2579" s="3"/>
      <c r="BI2579" s="3"/>
      <c r="BJ2579" s="3"/>
      <c r="BK2579" s="3"/>
      <c r="BL2579" s="3"/>
      <c r="BM2579" s="3"/>
      <c r="BN2579" s="3"/>
      <c r="BO2579" s="3"/>
      <c r="BP2579" s="3"/>
      <c r="BQ2579" s="3"/>
      <c r="BR2579" s="3"/>
      <c r="BS2579" s="3"/>
      <c r="BT2579" s="3"/>
      <c r="BU2579" s="3"/>
      <c r="BV2579" s="3"/>
      <c r="BW2579" s="3"/>
      <c r="BX2579" s="3"/>
      <c r="BY2579" s="3"/>
      <c r="BZ2579" s="3"/>
      <c r="CA2579" s="3"/>
      <c r="CB2579" s="3"/>
      <c r="CC2579" s="3"/>
      <c r="CD2579" s="3"/>
      <c r="CE2579" s="3"/>
      <c r="CF2579" s="3"/>
      <c r="CG2579" s="3"/>
      <c r="CH2579" s="3"/>
      <c r="CI2579" s="3"/>
      <c r="CJ2579" s="3"/>
      <c r="CK2579" s="3"/>
    </row>
    <row r="2580" spans="1:89" s="2" customFormat="1">
      <c r="A2580" s="140"/>
      <c r="B2580" s="21"/>
      <c r="C2580" s="7"/>
      <c r="D2580" s="44"/>
      <c r="E2580" s="44"/>
      <c r="F2580" s="44"/>
      <c r="G2580" s="44"/>
      <c r="H2580" s="44"/>
      <c r="I2580" s="44"/>
      <c r="J2580" s="44"/>
      <c r="K2580" s="44"/>
      <c r="L2580" s="44"/>
      <c r="M2580" s="44"/>
      <c r="N2580" s="44"/>
      <c r="O2580" s="44"/>
      <c r="P2580" s="44"/>
      <c r="Q2580" s="44"/>
      <c r="R2580" s="44"/>
      <c r="S2580" s="28"/>
      <c r="T2580" s="28"/>
      <c r="U2580" s="28"/>
      <c r="V2580" s="28"/>
      <c r="W2580" s="28"/>
      <c r="X2580" s="28"/>
      <c r="Y2580" s="28"/>
      <c r="Z2580" s="28"/>
      <c r="AA2580" s="28"/>
      <c r="AB2580" s="27"/>
      <c r="AC2580" s="27"/>
      <c r="AD2580" s="27"/>
      <c r="AE2580" s="27"/>
      <c r="AF2580" s="27"/>
      <c r="AG2580" s="27"/>
      <c r="AH2580" s="27"/>
      <c r="AI2580" s="27"/>
      <c r="AJ2580" s="27"/>
      <c r="AK2580" s="27"/>
      <c r="AL2580" s="27"/>
      <c r="AM2580" s="27"/>
      <c r="AN2580" s="27"/>
      <c r="AO2580" s="27"/>
      <c r="AP2580" s="27"/>
      <c r="AQ2580" s="27"/>
      <c r="AR2580" s="27"/>
      <c r="AS2580" s="3"/>
      <c r="AT2580" s="3"/>
      <c r="AU2580" s="3"/>
      <c r="AV2580" s="3"/>
      <c r="AW2580" s="3"/>
      <c r="AX2580" s="3"/>
      <c r="AY2580" s="3"/>
      <c r="AZ2580" s="3"/>
      <c r="BA2580" s="3"/>
      <c r="BB2580" s="3"/>
      <c r="BC2580" s="3"/>
      <c r="BD2580" s="3"/>
      <c r="BE2580" s="3"/>
      <c r="BF2580" s="3"/>
      <c r="BG2580" s="3"/>
      <c r="BH2580" s="3"/>
      <c r="BI2580" s="3"/>
      <c r="BJ2580" s="3"/>
      <c r="BK2580" s="3"/>
      <c r="BL2580" s="3"/>
      <c r="BM2580" s="3"/>
      <c r="BN2580" s="3"/>
      <c r="BO2580" s="3"/>
      <c r="BP2580" s="3"/>
      <c r="BQ2580" s="3"/>
      <c r="BR2580" s="3"/>
      <c r="BS2580" s="3"/>
      <c r="BT2580" s="3"/>
      <c r="BU2580" s="3"/>
      <c r="BV2580" s="3"/>
      <c r="BW2580" s="3"/>
      <c r="BX2580" s="3"/>
      <c r="BY2580" s="3"/>
      <c r="BZ2580" s="3"/>
      <c r="CA2580" s="3"/>
      <c r="CB2580" s="3"/>
      <c r="CC2580" s="3"/>
      <c r="CD2580" s="3"/>
      <c r="CE2580" s="3"/>
      <c r="CF2580" s="3"/>
      <c r="CG2580" s="3"/>
      <c r="CH2580" s="3"/>
      <c r="CI2580" s="3"/>
      <c r="CJ2580" s="3"/>
      <c r="CK2580" s="3"/>
    </row>
    <row r="2581" spans="1:89" s="2" customFormat="1">
      <c r="A2581" s="140"/>
      <c r="B2581" s="21"/>
      <c r="C2581" s="7"/>
      <c r="D2581" s="44"/>
      <c r="E2581" s="44"/>
      <c r="F2581" s="44"/>
      <c r="G2581" s="44"/>
      <c r="H2581" s="44"/>
      <c r="I2581" s="44"/>
      <c r="J2581" s="44"/>
      <c r="K2581" s="44"/>
      <c r="L2581" s="44"/>
      <c r="M2581" s="44"/>
      <c r="N2581" s="44"/>
      <c r="O2581" s="44"/>
      <c r="P2581" s="44"/>
      <c r="Q2581" s="44"/>
      <c r="R2581" s="44"/>
      <c r="S2581" s="28"/>
      <c r="T2581" s="28"/>
      <c r="U2581" s="28"/>
      <c r="V2581" s="28"/>
      <c r="W2581" s="28"/>
      <c r="X2581" s="28"/>
      <c r="Y2581" s="28"/>
      <c r="Z2581" s="28"/>
      <c r="AA2581" s="28"/>
      <c r="AB2581" s="27"/>
      <c r="AC2581" s="27"/>
      <c r="AD2581" s="27"/>
      <c r="AE2581" s="27"/>
      <c r="AF2581" s="27"/>
      <c r="AG2581" s="27"/>
      <c r="AH2581" s="27"/>
      <c r="AI2581" s="27"/>
      <c r="AJ2581" s="27"/>
      <c r="AK2581" s="27"/>
      <c r="AL2581" s="27"/>
      <c r="AM2581" s="27"/>
      <c r="AN2581" s="27"/>
      <c r="AO2581" s="27"/>
      <c r="AP2581" s="27"/>
      <c r="AQ2581" s="27"/>
      <c r="AR2581" s="27"/>
      <c r="AS2581" s="3"/>
      <c r="AT2581" s="3"/>
      <c r="AU2581" s="3"/>
      <c r="AV2581" s="3"/>
      <c r="AW2581" s="3"/>
      <c r="AX2581" s="3"/>
      <c r="AY2581" s="3"/>
      <c r="AZ2581" s="3"/>
      <c r="BA2581" s="3"/>
      <c r="BB2581" s="3"/>
      <c r="BC2581" s="3"/>
      <c r="BD2581" s="3"/>
      <c r="BE2581" s="3"/>
      <c r="BF2581" s="3"/>
      <c r="BG2581" s="3"/>
      <c r="BH2581" s="3"/>
      <c r="BI2581" s="3"/>
      <c r="BJ2581" s="3"/>
      <c r="BK2581" s="3"/>
      <c r="BL2581" s="3"/>
      <c r="BM2581" s="3"/>
      <c r="BN2581" s="3"/>
      <c r="BO2581" s="3"/>
      <c r="BP2581" s="3"/>
      <c r="BQ2581" s="3"/>
      <c r="BR2581" s="3"/>
      <c r="BS2581" s="3"/>
      <c r="BT2581" s="3"/>
      <c r="BU2581" s="3"/>
      <c r="BV2581" s="3"/>
      <c r="BW2581" s="3"/>
      <c r="BX2581" s="3"/>
      <c r="BY2581" s="3"/>
      <c r="BZ2581" s="3"/>
      <c r="CA2581" s="3"/>
      <c r="CB2581" s="3"/>
      <c r="CC2581" s="3"/>
      <c r="CD2581" s="3"/>
      <c r="CE2581" s="3"/>
      <c r="CF2581" s="3"/>
      <c r="CG2581" s="3"/>
      <c r="CH2581" s="3"/>
      <c r="CI2581" s="3"/>
      <c r="CJ2581" s="3"/>
      <c r="CK2581" s="3"/>
    </row>
    <row r="2582" spans="1:89" s="2" customFormat="1">
      <c r="A2582" s="140"/>
      <c r="B2582" s="21"/>
      <c r="C2582" s="7"/>
      <c r="D2582" s="44"/>
      <c r="E2582" s="44"/>
      <c r="F2582" s="44"/>
      <c r="G2582" s="44"/>
      <c r="H2582" s="44"/>
      <c r="I2582" s="44"/>
      <c r="J2582" s="44"/>
      <c r="K2582" s="44"/>
      <c r="L2582" s="44"/>
      <c r="M2582" s="44"/>
      <c r="N2582" s="44"/>
      <c r="O2582" s="44"/>
      <c r="P2582" s="44"/>
      <c r="Q2582" s="44"/>
      <c r="R2582" s="44"/>
      <c r="S2582" s="28"/>
      <c r="T2582" s="28"/>
      <c r="U2582" s="28"/>
      <c r="V2582" s="28"/>
      <c r="W2582" s="28"/>
      <c r="X2582" s="28"/>
      <c r="Y2582" s="28"/>
      <c r="Z2582" s="28"/>
      <c r="AA2582" s="28"/>
      <c r="AB2582" s="27"/>
      <c r="AC2582" s="27"/>
      <c r="AD2582" s="27"/>
      <c r="AE2582" s="27"/>
      <c r="AF2582" s="27"/>
      <c r="AG2582" s="27"/>
      <c r="AH2582" s="27"/>
      <c r="AI2582" s="27"/>
      <c r="AJ2582" s="27"/>
      <c r="AK2582" s="27"/>
      <c r="AL2582" s="27"/>
      <c r="AM2582" s="27"/>
      <c r="AN2582" s="27"/>
      <c r="AO2582" s="27"/>
      <c r="AP2582" s="27"/>
      <c r="AQ2582" s="27"/>
      <c r="AR2582" s="27"/>
      <c r="AS2582" s="3"/>
      <c r="AT2582" s="3"/>
      <c r="AU2582" s="3"/>
      <c r="AV2582" s="3"/>
      <c r="AW2582" s="3"/>
      <c r="AX2582" s="3"/>
      <c r="AY2582" s="3"/>
      <c r="AZ2582" s="3"/>
      <c r="BA2582" s="3"/>
      <c r="BB2582" s="3"/>
      <c r="BC2582" s="3"/>
      <c r="BD2582" s="3"/>
      <c r="BE2582" s="3"/>
      <c r="BF2582" s="3"/>
      <c r="BG2582" s="3"/>
      <c r="BH2582" s="3"/>
      <c r="BI2582" s="3"/>
      <c r="BJ2582" s="3"/>
      <c r="BK2582" s="3"/>
      <c r="BL2582" s="3"/>
      <c r="BM2582" s="3"/>
      <c r="BN2582" s="3"/>
      <c r="BO2582" s="3"/>
      <c r="BP2582" s="3"/>
      <c r="BQ2582" s="3"/>
      <c r="BR2582" s="3"/>
      <c r="BS2582" s="3"/>
      <c r="BT2582" s="3"/>
      <c r="BU2582" s="3"/>
      <c r="BV2582" s="3"/>
      <c r="BW2582" s="3"/>
      <c r="BX2582" s="3"/>
      <c r="BY2582" s="3"/>
      <c r="BZ2582" s="3"/>
      <c r="CA2582" s="3"/>
      <c r="CB2582" s="3"/>
      <c r="CC2582" s="3"/>
      <c r="CD2582" s="3"/>
      <c r="CE2582" s="3"/>
      <c r="CF2582" s="3"/>
      <c r="CG2582" s="3"/>
      <c r="CH2582" s="3"/>
      <c r="CI2582" s="3"/>
      <c r="CJ2582" s="3"/>
      <c r="CK2582" s="3"/>
    </row>
    <row r="2583" spans="1:89" s="2" customFormat="1">
      <c r="A2583" s="140"/>
      <c r="B2583" s="21"/>
      <c r="C2583" s="7"/>
      <c r="D2583" s="44"/>
      <c r="E2583" s="44"/>
      <c r="F2583" s="44"/>
      <c r="G2583" s="44"/>
      <c r="H2583" s="44"/>
      <c r="I2583" s="44"/>
      <c r="J2583" s="44"/>
      <c r="K2583" s="44"/>
      <c r="L2583" s="44"/>
      <c r="M2583" s="44"/>
      <c r="N2583" s="44"/>
      <c r="O2583" s="44"/>
      <c r="P2583" s="44"/>
      <c r="Q2583" s="44"/>
      <c r="R2583" s="44"/>
      <c r="S2583" s="28"/>
      <c r="T2583" s="28"/>
      <c r="U2583" s="28"/>
      <c r="V2583" s="28"/>
      <c r="W2583" s="28"/>
      <c r="X2583" s="28"/>
      <c r="Y2583" s="28"/>
      <c r="Z2583" s="28"/>
      <c r="AA2583" s="28"/>
      <c r="AB2583" s="27"/>
      <c r="AC2583" s="27"/>
      <c r="AD2583" s="27"/>
      <c r="AE2583" s="27"/>
      <c r="AF2583" s="27"/>
      <c r="AG2583" s="27"/>
      <c r="AH2583" s="27"/>
      <c r="AI2583" s="27"/>
      <c r="AJ2583" s="27"/>
      <c r="AK2583" s="27"/>
      <c r="AL2583" s="27"/>
      <c r="AM2583" s="27"/>
      <c r="AN2583" s="27"/>
      <c r="AO2583" s="27"/>
      <c r="AP2583" s="27"/>
      <c r="AQ2583" s="27"/>
      <c r="AR2583" s="27"/>
      <c r="AS2583" s="3"/>
      <c r="AT2583" s="3"/>
      <c r="AU2583" s="3"/>
      <c r="AV2583" s="3"/>
      <c r="AW2583" s="3"/>
      <c r="AX2583" s="3"/>
      <c r="AY2583" s="3"/>
      <c r="AZ2583" s="3"/>
      <c r="BA2583" s="3"/>
      <c r="BB2583" s="3"/>
      <c r="BC2583" s="3"/>
      <c r="BD2583" s="3"/>
      <c r="BE2583" s="3"/>
      <c r="BF2583" s="3"/>
      <c r="BG2583" s="3"/>
      <c r="BH2583" s="3"/>
      <c r="BI2583" s="3"/>
      <c r="BJ2583" s="3"/>
      <c r="BK2583" s="3"/>
      <c r="BL2583" s="3"/>
      <c r="BM2583" s="3"/>
      <c r="BN2583" s="3"/>
      <c r="BO2583" s="3"/>
      <c r="BP2583" s="3"/>
      <c r="BQ2583" s="3"/>
      <c r="BR2583" s="3"/>
      <c r="BS2583" s="3"/>
      <c r="BT2583" s="3"/>
      <c r="BU2583" s="3"/>
      <c r="BV2583" s="3"/>
      <c r="BW2583" s="3"/>
      <c r="BX2583" s="3"/>
      <c r="BY2583" s="3"/>
      <c r="BZ2583" s="3"/>
      <c r="CA2583" s="3"/>
      <c r="CB2583" s="3"/>
      <c r="CC2583" s="3"/>
      <c r="CD2583" s="3"/>
      <c r="CE2583" s="3"/>
      <c r="CF2583" s="3"/>
      <c r="CG2583" s="3"/>
      <c r="CH2583" s="3"/>
      <c r="CI2583" s="3"/>
      <c r="CJ2583" s="3"/>
      <c r="CK2583" s="3"/>
    </row>
    <row r="2584" spans="1:89" s="2" customFormat="1">
      <c r="A2584" s="140"/>
      <c r="B2584" s="21"/>
      <c r="C2584" s="7"/>
      <c r="D2584" s="44"/>
      <c r="E2584" s="44"/>
      <c r="F2584" s="44"/>
      <c r="G2584" s="44"/>
      <c r="H2584" s="44"/>
      <c r="I2584" s="44"/>
      <c r="J2584" s="44"/>
      <c r="K2584" s="44"/>
      <c r="L2584" s="44"/>
      <c r="M2584" s="44"/>
      <c r="N2584" s="44"/>
      <c r="O2584" s="44"/>
      <c r="P2584" s="44"/>
      <c r="Q2584" s="44"/>
      <c r="R2584" s="44"/>
      <c r="S2584" s="28"/>
      <c r="T2584" s="28"/>
      <c r="U2584" s="28"/>
      <c r="V2584" s="28"/>
      <c r="W2584" s="28"/>
      <c r="X2584" s="28"/>
      <c r="Y2584" s="28"/>
      <c r="Z2584" s="28"/>
      <c r="AA2584" s="28"/>
      <c r="AB2584" s="27"/>
      <c r="AC2584" s="27"/>
      <c r="AD2584" s="27"/>
      <c r="AE2584" s="27"/>
      <c r="AF2584" s="27"/>
      <c r="AG2584" s="27"/>
      <c r="AH2584" s="27"/>
      <c r="AI2584" s="27"/>
      <c r="AJ2584" s="27"/>
      <c r="AK2584" s="27"/>
      <c r="AL2584" s="27"/>
      <c r="AM2584" s="27"/>
      <c r="AN2584" s="27"/>
      <c r="AO2584" s="27"/>
      <c r="AP2584" s="27"/>
      <c r="AQ2584" s="27"/>
      <c r="AR2584" s="27"/>
      <c r="AS2584" s="3"/>
      <c r="AT2584" s="3"/>
      <c r="AU2584" s="3"/>
      <c r="AV2584" s="3"/>
      <c r="AW2584" s="3"/>
      <c r="AX2584" s="3"/>
      <c r="AY2584" s="3"/>
      <c r="AZ2584" s="3"/>
      <c r="BA2584" s="3"/>
      <c r="BB2584" s="3"/>
      <c r="BC2584" s="3"/>
      <c r="BD2584" s="3"/>
      <c r="BE2584" s="3"/>
      <c r="BF2584" s="3"/>
      <c r="BG2584" s="3"/>
      <c r="BH2584" s="3"/>
      <c r="BI2584" s="3"/>
      <c r="BJ2584" s="3"/>
      <c r="BK2584" s="3"/>
      <c r="BL2584" s="3"/>
      <c r="BM2584" s="3"/>
      <c r="BN2584" s="3"/>
      <c r="BO2584" s="3"/>
      <c r="BP2584" s="3"/>
      <c r="BQ2584" s="3"/>
      <c r="BR2584" s="3"/>
      <c r="BS2584" s="3"/>
      <c r="BT2584" s="3"/>
      <c r="BU2584" s="3"/>
      <c r="BV2584" s="3"/>
      <c r="BW2584" s="3"/>
      <c r="BX2584" s="3"/>
      <c r="BY2584" s="3"/>
      <c r="BZ2584" s="3"/>
      <c r="CA2584" s="3"/>
      <c r="CB2584" s="3"/>
      <c r="CC2584" s="3"/>
      <c r="CD2584" s="3"/>
      <c r="CE2584" s="3"/>
      <c r="CF2584" s="3"/>
      <c r="CG2584" s="3"/>
      <c r="CH2584" s="3"/>
      <c r="CI2584" s="3"/>
      <c r="CJ2584" s="3"/>
      <c r="CK2584" s="3"/>
    </row>
    <row r="2585" spans="1:89" s="2" customFormat="1">
      <c r="A2585" s="140"/>
      <c r="B2585" s="21"/>
      <c r="C2585" s="7"/>
      <c r="D2585" s="44"/>
      <c r="E2585" s="44"/>
      <c r="F2585" s="44"/>
      <c r="G2585" s="44"/>
      <c r="H2585" s="44"/>
      <c r="I2585" s="44"/>
      <c r="J2585" s="44"/>
      <c r="K2585" s="44"/>
      <c r="L2585" s="44"/>
      <c r="M2585" s="44"/>
      <c r="N2585" s="44"/>
      <c r="O2585" s="44"/>
      <c r="P2585" s="44"/>
      <c r="Q2585" s="44"/>
      <c r="R2585" s="44"/>
      <c r="S2585" s="28"/>
      <c r="T2585" s="28"/>
      <c r="U2585" s="28"/>
      <c r="V2585" s="28"/>
      <c r="W2585" s="28"/>
      <c r="X2585" s="28"/>
      <c r="Y2585" s="28"/>
      <c r="Z2585" s="28"/>
      <c r="AA2585" s="28"/>
      <c r="AB2585" s="27"/>
      <c r="AC2585" s="27"/>
      <c r="AD2585" s="27"/>
      <c r="AE2585" s="27"/>
      <c r="AF2585" s="27"/>
      <c r="AG2585" s="27"/>
      <c r="AH2585" s="27"/>
      <c r="AI2585" s="27"/>
      <c r="AJ2585" s="27"/>
      <c r="AK2585" s="27"/>
      <c r="AL2585" s="27"/>
      <c r="AM2585" s="27"/>
      <c r="AN2585" s="27"/>
      <c r="AO2585" s="27"/>
      <c r="AP2585" s="27"/>
      <c r="AQ2585" s="27"/>
      <c r="AR2585" s="27"/>
      <c r="AS2585" s="3"/>
      <c r="AT2585" s="3"/>
      <c r="AU2585" s="3"/>
      <c r="AV2585" s="3"/>
      <c r="AW2585" s="3"/>
      <c r="AX2585" s="3"/>
      <c r="AY2585" s="3"/>
      <c r="AZ2585" s="3"/>
      <c r="BA2585" s="3"/>
      <c r="BB2585" s="3"/>
      <c r="BC2585" s="3"/>
      <c r="BD2585" s="3"/>
      <c r="BE2585" s="3"/>
      <c r="BF2585" s="3"/>
      <c r="BG2585" s="3"/>
      <c r="BH2585" s="3"/>
      <c r="BI2585" s="3"/>
      <c r="BJ2585" s="3"/>
      <c r="BK2585" s="3"/>
      <c r="BL2585" s="3"/>
      <c r="BM2585" s="3"/>
      <c r="BN2585" s="3"/>
      <c r="BO2585" s="3"/>
      <c r="BP2585" s="3"/>
      <c r="BQ2585" s="3"/>
      <c r="BR2585" s="3"/>
      <c r="BS2585" s="3"/>
      <c r="BT2585" s="3"/>
      <c r="BU2585" s="3"/>
      <c r="BV2585" s="3"/>
      <c r="BW2585" s="3"/>
      <c r="BX2585" s="3"/>
      <c r="BY2585" s="3"/>
      <c r="BZ2585" s="3"/>
      <c r="CA2585" s="3"/>
      <c r="CB2585" s="3"/>
      <c r="CC2585" s="3"/>
      <c r="CD2585" s="3"/>
      <c r="CE2585" s="3"/>
      <c r="CF2585" s="3"/>
      <c r="CG2585" s="3"/>
      <c r="CH2585" s="3"/>
      <c r="CI2585" s="3"/>
      <c r="CJ2585" s="3"/>
      <c r="CK2585" s="3"/>
    </row>
    <row r="2586" spans="1:89" s="2" customFormat="1">
      <c r="A2586" s="140"/>
      <c r="B2586" s="21"/>
      <c r="C2586" s="7"/>
      <c r="D2586" s="44"/>
      <c r="E2586" s="44"/>
      <c r="F2586" s="44"/>
      <c r="G2586" s="44"/>
      <c r="H2586" s="44"/>
      <c r="I2586" s="44"/>
      <c r="J2586" s="44"/>
      <c r="K2586" s="44"/>
      <c r="L2586" s="44"/>
      <c r="M2586" s="44"/>
      <c r="N2586" s="44"/>
      <c r="O2586" s="44"/>
      <c r="P2586" s="44"/>
      <c r="Q2586" s="44"/>
      <c r="R2586" s="44"/>
      <c r="S2586" s="28"/>
      <c r="T2586" s="28"/>
      <c r="U2586" s="28"/>
      <c r="V2586" s="28"/>
      <c r="W2586" s="28"/>
      <c r="X2586" s="28"/>
      <c r="Y2586" s="28"/>
      <c r="Z2586" s="28"/>
      <c r="AA2586" s="28"/>
      <c r="AB2586" s="27"/>
      <c r="AC2586" s="27"/>
      <c r="AD2586" s="27"/>
      <c r="AE2586" s="27"/>
      <c r="AF2586" s="27"/>
      <c r="AG2586" s="27"/>
      <c r="AH2586" s="27"/>
      <c r="AI2586" s="27"/>
      <c r="AJ2586" s="27"/>
      <c r="AK2586" s="27"/>
      <c r="AL2586" s="27"/>
      <c r="AM2586" s="27"/>
      <c r="AN2586" s="27"/>
      <c r="AO2586" s="27"/>
      <c r="AP2586" s="27"/>
      <c r="AQ2586" s="27"/>
      <c r="AR2586" s="27"/>
      <c r="AS2586" s="3"/>
      <c r="AT2586" s="3"/>
      <c r="AU2586" s="3"/>
      <c r="AV2586" s="3"/>
      <c r="AW2586" s="3"/>
      <c r="AX2586" s="3"/>
      <c r="AY2586" s="3"/>
      <c r="AZ2586" s="3"/>
      <c r="BA2586" s="3"/>
      <c r="BB2586" s="3"/>
      <c r="BC2586" s="3"/>
      <c r="BD2586" s="3"/>
      <c r="BE2586" s="3"/>
      <c r="BF2586" s="3"/>
      <c r="BG2586" s="3"/>
      <c r="BH2586" s="3"/>
      <c r="BI2586" s="3"/>
      <c r="BJ2586" s="3"/>
      <c r="BK2586" s="3"/>
      <c r="BL2586" s="3"/>
      <c r="BM2586" s="3"/>
      <c r="BN2586" s="3"/>
      <c r="BO2586" s="3"/>
      <c r="BP2586" s="3"/>
      <c r="BQ2586" s="3"/>
      <c r="BR2586" s="3"/>
      <c r="BS2586" s="3"/>
      <c r="BT2586" s="3"/>
      <c r="BU2586" s="3"/>
      <c r="BV2586" s="3"/>
      <c r="BW2586" s="3"/>
      <c r="BX2586" s="3"/>
      <c r="BY2586" s="3"/>
      <c r="BZ2586" s="3"/>
      <c r="CA2586" s="3"/>
      <c r="CB2586" s="3"/>
      <c r="CC2586" s="3"/>
      <c r="CD2586" s="3"/>
      <c r="CE2586" s="3"/>
      <c r="CF2586" s="3"/>
      <c r="CG2586" s="3"/>
      <c r="CH2586" s="3"/>
      <c r="CI2586" s="3"/>
      <c r="CJ2586" s="3"/>
      <c r="CK2586" s="3"/>
    </row>
    <row r="2587" spans="1:89" s="2" customFormat="1">
      <c r="A2587" s="140"/>
      <c r="B2587" s="21"/>
      <c r="C2587" s="7"/>
      <c r="D2587" s="44"/>
      <c r="E2587" s="44"/>
      <c r="F2587" s="44"/>
      <c r="G2587" s="44"/>
      <c r="H2587" s="44"/>
      <c r="I2587" s="44"/>
      <c r="J2587" s="44"/>
      <c r="K2587" s="44"/>
      <c r="L2587" s="44"/>
      <c r="M2587" s="44"/>
      <c r="N2587" s="44"/>
      <c r="O2587" s="44"/>
      <c r="P2587" s="44"/>
      <c r="Q2587" s="44"/>
      <c r="R2587" s="44"/>
      <c r="S2587" s="28"/>
      <c r="T2587" s="28"/>
      <c r="U2587" s="28"/>
      <c r="V2587" s="28"/>
      <c r="W2587" s="28"/>
      <c r="X2587" s="28"/>
      <c r="Y2587" s="28"/>
      <c r="Z2587" s="28"/>
      <c r="AA2587" s="28"/>
      <c r="AB2587" s="27"/>
      <c r="AC2587" s="27"/>
      <c r="AD2587" s="27"/>
      <c r="AE2587" s="27"/>
      <c r="AF2587" s="27"/>
      <c r="AG2587" s="27"/>
      <c r="AH2587" s="27"/>
      <c r="AI2587" s="27"/>
      <c r="AJ2587" s="27"/>
      <c r="AK2587" s="27"/>
      <c r="AL2587" s="27"/>
      <c r="AM2587" s="27"/>
      <c r="AN2587" s="27"/>
      <c r="AO2587" s="27"/>
      <c r="AP2587" s="27"/>
      <c r="AQ2587" s="27"/>
      <c r="AR2587" s="27"/>
      <c r="AS2587" s="3"/>
      <c r="AT2587" s="3"/>
      <c r="AU2587" s="3"/>
      <c r="AV2587" s="3"/>
      <c r="AW2587" s="3"/>
      <c r="AX2587" s="3"/>
      <c r="AY2587" s="3"/>
      <c r="AZ2587" s="3"/>
      <c r="BA2587" s="3"/>
      <c r="BB2587" s="3"/>
      <c r="BC2587" s="3"/>
      <c r="BD2587" s="3"/>
      <c r="BE2587" s="3"/>
      <c r="BF2587" s="3"/>
      <c r="BG2587" s="3"/>
      <c r="BH2587" s="3"/>
      <c r="BI2587" s="3"/>
      <c r="BJ2587" s="3"/>
      <c r="BK2587" s="3"/>
      <c r="BL2587" s="3"/>
      <c r="BM2587" s="3"/>
      <c r="BN2587" s="3"/>
      <c r="BO2587" s="3"/>
      <c r="BP2587" s="3"/>
      <c r="BQ2587" s="3"/>
      <c r="BR2587" s="3"/>
      <c r="BS2587" s="3"/>
      <c r="BT2587" s="3"/>
      <c r="BU2587" s="3"/>
      <c r="BV2587" s="3"/>
      <c r="BW2587" s="3"/>
      <c r="BX2587" s="3"/>
      <c r="BY2587" s="3"/>
      <c r="BZ2587" s="3"/>
      <c r="CA2587" s="3"/>
      <c r="CB2587" s="3"/>
      <c r="CC2587" s="3"/>
      <c r="CD2587" s="3"/>
      <c r="CE2587" s="3"/>
      <c r="CF2587" s="3"/>
      <c r="CG2587" s="3"/>
      <c r="CH2587" s="3"/>
      <c r="CI2587" s="3"/>
      <c r="CJ2587" s="3"/>
      <c r="CK2587" s="3"/>
    </row>
    <row r="2588" spans="1:89" s="2" customFormat="1">
      <c r="A2588" s="140"/>
      <c r="B2588" s="21"/>
      <c r="C2588" s="7"/>
      <c r="D2588" s="44"/>
      <c r="E2588" s="44"/>
      <c r="F2588" s="44"/>
      <c r="G2588" s="44"/>
      <c r="H2588" s="44"/>
      <c r="I2588" s="44"/>
      <c r="J2588" s="44"/>
      <c r="K2588" s="44"/>
      <c r="L2588" s="44"/>
      <c r="M2588" s="44"/>
      <c r="N2588" s="44"/>
      <c r="O2588" s="44"/>
      <c r="P2588" s="44"/>
      <c r="Q2588" s="44"/>
      <c r="R2588" s="44"/>
      <c r="S2588" s="28"/>
      <c r="T2588" s="28"/>
      <c r="U2588" s="28"/>
      <c r="V2588" s="28"/>
      <c r="W2588" s="28"/>
      <c r="X2588" s="28"/>
      <c r="Y2588" s="28"/>
      <c r="Z2588" s="28"/>
      <c r="AA2588" s="28"/>
      <c r="AB2588" s="27"/>
      <c r="AC2588" s="27"/>
      <c r="AD2588" s="27"/>
      <c r="AE2588" s="27"/>
      <c r="AF2588" s="27"/>
      <c r="AG2588" s="27"/>
      <c r="AH2588" s="27"/>
      <c r="AI2588" s="27"/>
      <c r="AJ2588" s="27"/>
      <c r="AK2588" s="27"/>
      <c r="AL2588" s="27"/>
      <c r="AM2588" s="27"/>
      <c r="AN2588" s="27"/>
      <c r="AO2588" s="27"/>
      <c r="AP2588" s="27"/>
      <c r="AQ2588" s="27"/>
      <c r="AR2588" s="27"/>
      <c r="AS2588" s="3"/>
      <c r="AT2588" s="3"/>
      <c r="AU2588" s="3"/>
      <c r="AV2588" s="3"/>
      <c r="AW2588" s="3"/>
      <c r="AX2588" s="3"/>
      <c r="AY2588" s="3"/>
      <c r="AZ2588" s="3"/>
      <c r="BA2588" s="3"/>
      <c r="BB2588" s="3"/>
      <c r="BC2588" s="3"/>
      <c r="BD2588" s="3"/>
      <c r="BE2588" s="3"/>
      <c r="BF2588" s="3"/>
      <c r="BG2588" s="3"/>
      <c r="BH2588" s="3"/>
      <c r="BI2588" s="3"/>
      <c r="BJ2588" s="3"/>
      <c r="BK2588" s="3"/>
      <c r="BL2588" s="3"/>
      <c r="BM2588" s="3"/>
      <c r="BN2588" s="3"/>
      <c r="BO2588" s="3"/>
      <c r="BP2588" s="3"/>
      <c r="BQ2588" s="3"/>
      <c r="BR2588" s="3"/>
      <c r="BS2588" s="3"/>
      <c r="BT2588" s="3"/>
      <c r="BU2588" s="3"/>
      <c r="BV2588" s="3"/>
      <c r="BW2588" s="3"/>
      <c r="BX2588" s="3"/>
      <c r="BY2588" s="3"/>
      <c r="BZ2588" s="3"/>
      <c r="CA2588" s="3"/>
      <c r="CB2588" s="3"/>
      <c r="CC2588" s="3"/>
      <c r="CD2588" s="3"/>
      <c r="CE2588" s="3"/>
      <c r="CF2588" s="3"/>
      <c r="CG2588" s="3"/>
      <c r="CH2588" s="3"/>
      <c r="CI2588" s="3"/>
      <c r="CJ2588" s="3"/>
      <c r="CK2588" s="3"/>
    </row>
    <row r="2589" spans="1:89" s="2" customFormat="1">
      <c r="A2589" s="140"/>
      <c r="B2589" s="21"/>
      <c r="C2589" s="7"/>
      <c r="D2589" s="44"/>
      <c r="E2589" s="44"/>
      <c r="F2589" s="44"/>
      <c r="G2589" s="44"/>
      <c r="H2589" s="44"/>
      <c r="I2589" s="44"/>
      <c r="J2589" s="44"/>
      <c r="K2589" s="44"/>
      <c r="L2589" s="44"/>
      <c r="M2589" s="44"/>
      <c r="N2589" s="44"/>
      <c r="O2589" s="44"/>
      <c r="P2589" s="44"/>
      <c r="Q2589" s="44"/>
      <c r="R2589" s="44"/>
      <c r="S2589" s="28"/>
      <c r="T2589" s="28"/>
      <c r="U2589" s="28"/>
      <c r="V2589" s="28"/>
      <c r="W2589" s="28"/>
      <c r="X2589" s="28"/>
      <c r="Y2589" s="28"/>
      <c r="Z2589" s="28"/>
      <c r="AA2589" s="28"/>
      <c r="AB2589" s="27"/>
      <c r="AC2589" s="27"/>
      <c r="AD2589" s="27"/>
      <c r="AE2589" s="27"/>
      <c r="AF2589" s="27"/>
      <c r="AG2589" s="27"/>
      <c r="AH2589" s="27"/>
      <c r="AI2589" s="27"/>
      <c r="AJ2589" s="27"/>
      <c r="AK2589" s="27"/>
      <c r="AL2589" s="27"/>
      <c r="AM2589" s="27"/>
      <c r="AN2589" s="27"/>
      <c r="AO2589" s="27"/>
      <c r="AP2589" s="27"/>
      <c r="AQ2589" s="27"/>
      <c r="AR2589" s="27"/>
      <c r="AS2589" s="3"/>
      <c r="AT2589" s="3"/>
      <c r="AU2589" s="3"/>
      <c r="AV2589" s="3"/>
      <c r="AW2589" s="3"/>
      <c r="AX2589" s="3"/>
      <c r="AY2589" s="3"/>
      <c r="AZ2589" s="3"/>
      <c r="BA2589" s="3"/>
      <c r="BB2589" s="3"/>
      <c r="BC2589" s="3"/>
      <c r="BD2589" s="3"/>
      <c r="BE2589" s="3"/>
      <c r="BF2589" s="3"/>
      <c r="BG2589" s="3"/>
      <c r="BH2589" s="3"/>
      <c r="BI2589" s="3"/>
      <c r="BJ2589" s="3"/>
      <c r="BK2589" s="3"/>
      <c r="BL2589" s="3"/>
      <c r="BM2589" s="3"/>
      <c r="BN2589" s="3"/>
      <c r="BO2589" s="3"/>
      <c r="BP2589" s="3"/>
      <c r="BQ2589" s="3"/>
      <c r="BR2589" s="3"/>
      <c r="BS2589" s="3"/>
      <c r="BT2589" s="3"/>
      <c r="BU2589" s="3"/>
      <c r="BV2589" s="3"/>
      <c r="BW2589" s="3"/>
      <c r="BX2589" s="3"/>
      <c r="BY2589" s="3"/>
      <c r="BZ2589" s="3"/>
      <c r="CA2589" s="3"/>
      <c r="CB2589" s="3"/>
      <c r="CC2589" s="3"/>
      <c r="CD2589" s="3"/>
      <c r="CE2589" s="3"/>
      <c r="CF2589" s="3"/>
      <c r="CG2589" s="3"/>
      <c r="CH2589" s="3"/>
      <c r="CI2589" s="3"/>
      <c r="CJ2589" s="3"/>
      <c r="CK2589" s="3"/>
    </row>
    <row r="2590" spans="1:89" s="2" customFormat="1">
      <c r="A2590" s="140"/>
      <c r="B2590" s="21"/>
      <c r="C2590" s="7"/>
      <c r="D2590" s="44"/>
      <c r="E2590" s="44"/>
      <c r="F2590" s="44"/>
      <c r="G2590" s="44"/>
      <c r="H2590" s="44"/>
      <c r="I2590" s="44"/>
      <c r="J2590" s="44"/>
      <c r="K2590" s="44"/>
      <c r="L2590" s="44"/>
      <c r="M2590" s="44"/>
      <c r="N2590" s="44"/>
      <c r="O2590" s="44"/>
      <c r="P2590" s="44"/>
      <c r="Q2590" s="44"/>
      <c r="R2590" s="44"/>
      <c r="S2590" s="28"/>
      <c r="T2590" s="28"/>
      <c r="U2590" s="28"/>
      <c r="V2590" s="28"/>
      <c r="W2590" s="28"/>
      <c r="X2590" s="28"/>
      <c r="Y2590" s="28"/>
      <c r="Z2590" s="28"/>
      <c r="AA2590" s="28"/>
      <c r="AB2590" s="27"/>
      <c r="AC2590" s="27"/>
      <c r="AD2590" s="27"/>
      <c r="AE2590" s="27"/>
      <c r="AF2590" s="27"/>
      <c r="AG2590" s="27"/>
      <c r="AH2590" s="27"/>
      <c r="AI2590" s="27"/>
      <c r="AJ2590" s="27"/>
      <c r="AK2590" s="27"/>
      <c r="AL2590" s="27"/>
      <c r="AM2590" s="27"/>
      <c r="AN2590" s="27"/>
      <c r="AO2590" s="27"/>
      <c r="AP2590" s="27"/>
      <c r="AQ2590" s="27"/>
      <c r="AR2590" s="27"/>
      <c r="AS2590" s="3"/>
      <c r="AT2590" s="3"/>
      <c r="AU2590" s="3"/>
      <c r="AV2590" s="3"/>
      <c r="AW2590" s="3"/>
      <c r="AX2590" s="3"/>
      <c r="AY2590" s="3"/>
      <c r="AZ2590" s="3"/>
      <c r="BA2590" s="3"/>
      <c r="BB2590" s="3"/>
      <c r="BC2590" s="3"/>
      <c r="BD2590" s="3"/>
      <c r="BE2590" s="3"/>
      <c r="BF2590" s="3"/>
      <c r="BG2590" s="3"/>
      <c r="BH2590" s="3"/>
      <c r="BI2590" s="3"/>
      <c r="BJ2590" s="3"/>
      <c r="BK2590" s="3"/>
      <c r="BL2590" s="3"/>
      <c r="BM2590" s="3"/>
      <c r="BN2590" s="3"/>
      <c r="BO2590" s="3"/>
      <c r="BP2590" s="3"/>
      <c r="BQ2590" s="3"/>
      <c r="BR2590" s="3"/>
      <c r="BS2590" s="3"/>
      <c r="BT2590" s="3"/>
      <c r="BU2590" s="3"/>
      <c r="BV2590" s="3"/>
      <c r="BW2590" s="3"/>
      <c r="BX2590" s="3"/>
      <c r="BY2590" s="3"/>
      <c r="BZ2590" s="3"/>
      <c r="CA2590" s="3"/>
      <c r="CB2590" s="3"/>
      <c r="CC2590" s="3"/>
      <c r="CD2590" s="3"/>
      <c r="CE2590" s="3"/>
      <c r="CF2590" s="3"/>
      <c r="CG2590" s="3"/>
      <c r="CH2590" s="3"/>
      <c r="CI2590" s="3"/>
      <c r="CJ2590" s="3"/>
      <c r="CK2590" s="3"/>
    </row>
    <row r="2591" spans="1:89" s="2" customFormat="1">
      <c r="A2591" s="140"/>
      <c r="B2591" s="21"/>
      <c r="C2591" s="7"/>
      <c r="D2591" s="44"/>
      <c r="E2591" s="44"/>
      <c r="F2591" s="44"/>
      <c r="G2591" s="44"/>
      <c r="H2591" s="44"/>
      <c r="I2591" s="44"/>
      <c r="J2591" s="44"/>
      <c r="K2591" s="44"/>
      <c r="L2591" s="44"/>
      <c r="M2591" s="44"/>
      <c r="N2591" s="44"/>
      <c r="O2591" s="44"/>
      <c r="P2591" s="44"/>
      <c r="Q2591" s="44"/>
      <c r="R2591" s="44"/>
      <c r="S2591" s="28"/>
      <c r="T2591" s="28"/>
      <c r="U2591" s="28"/>
      <c r="V2591" s="28"/>
      <c r="W2591" s="28"/>
      <c r="X2591" s="28"/>
      <c r="Y2591" s="28"/>
      <c r="Z2591" s="28"/>
      <c r="AA2591" s="28"/>
      <c r="AB2591" s="27"/>
      <c r="AC2591" s="27"/>
      <c r="AD2591" s="27"/>
      <c r="AE2591" s="27"/>
      <c r="AF2591" s="27"/>
      <c r="AG2591" s="27"/>
      <c r="AH2591" s="27"/>
      <c r="AI2591" s="27"/>
      <c r="AJ2591" s="27"/>
      <c r="AK2591" s="27"/>
      <c r="AL2591" s="27"/>
      <c r="AM2591" s="27"/>
      <c r="AN2591" s="27"/>
      <c r="AO2591" s="27"/>
      <c r="AP2591" s="27"/>
      <c r="AQ2591" s="27"/>
      <c r="AR2591" s="27"/>
      <c r="AS2591" s="3"/>
      <c r="AT2591" s="3"/>
      <c r="AU2591" s="3"/>
      <c r="AV2591" s="3"/>
      <c r="AW2591" s="3"/>
      <c r="AX2591" s="3"/>
      <c r="AY2591" s="3"/>
      <c r="AZ2591" s="3"/>
      <c r="BA2591" s="3"/>
      <c r="BB2591" s="3"/>
      <c r="BC2591" s="3"/>
      <c r="BD2591" s="3"/>
      <c r="BE2591" s="3"/>
      <c r="BF2591" s="3"/>
      <c r="BG2591" s="3"/>
      <c r="BH2591" s="3"/>
      <c r="BI2591" s="3"/>
      <c r="BJ2591" s="3"/>
      <c r="BK2591" s="3"/>
      <c r="BL2591" s="3"/>
      <c r="BM2591" s="3"/>
      <c r="BN2591" s="3"/>
      <c r="BO2591" s="3"/>
      <c r="BP2591" s="3"/>
      <c r="BQ2591" s="3"/>
      <c r="BR2591" s="3"/>
      <c r="BS2591" s="3"/>
      <c r="BT2591" s="3"/>
      <c r="BU2591" s="3"/>
      <c r="BV2591" s="3"/>
      <c r="BW2591" s="3"/>
      <c r="BX2591" s="3"/>
      <c r="BY2591" s="3"/>
      <c r="BZ2591" s="3"/>
      <c r="CA2591" s="3"/>
      <c r="CB2591" s="3"/>
      <c r="CC2591" s="3"/>
      <c r="CD2591" s="3"/>
      <c r="CE2591" s="3"/>
      <c r="CF2591" s="3"/>
      <c r="CG2591" s="3"/>
      <c r="CH2591" s="3"/>
      <c r="CI2591" s="3"/>
      <c r="CJ2591" s="3"/>
      <c r="CK2591" s="3"/>
    </row>
    <row r="2592" spans="1:89" s="2" customFormat="1">
      <c r="A2592" s="140"/>
      <c r="B2592" s="21"/>
      <c r="C2592" s="7"/>
      <c r="D2592" s="44"/>
      <c r="E2592" s="44"/>
      <c r="F2592" s="44"/>
      <c r="G2592" s="44"/>
      <c r="H2592" s="44"/>
      <c r="I2592" s="44"/>
      <c r="J2592" s="44"/>
      <c r="K2592" s="44"/>
      <c r="L2592" s="44"/>
      <c r="M2592" s="44"/>
      <c r="N2592" s="44"/>
      <c r="O2592" s="44"/>
      <c r="P2592" s="44"/>
      <c r="Q2592" s="44"/>
      <c r="R2592" s="44"/>
      <c r="S2592" s="28"/>
      <c r="T2592" s="28"/>
      <c r="U2592" s="28"/>
      <c r="V2592" s="28"/>
      <c r="W2592" s="28"/>
      <c r="X2592" s="28"/>
      <c r="Y2592" s="28"/>
      <c r="Z2592" s="28"/>
      <c r="AA2592" s="28"/>
      <c r="AB2592" s="27"/>
      <c r="AC2592" s="27"/>
      <c r="AD2592" s="27"/>
      <c r="AE2592" s="27"/>
      <c r="AF2592" s="27"/>
      <c r="AG2592" s="27"/>
      <c r="AH2592" s="27"/>
      <c r="AI2592" s="27"/>
      <c r="AJ2592" s="27"/>
      <c r="AK2592" s="27"/>
      <c r="AL2592" s="27"/>
      <c r="AM2592" s="27"/>
      <c r="AN2592" s="27"/>
      <c r="AO2592" s="27"/>
      <c r="AP2592" s="27"/>
      <c r="AQ2592" s="27"/>
      <c r="AR2592" s="27"/>
      <c r="AS2592" s="3"/>
      <c r="AT2592" s="3"/>
      <c r="AU2592" s="3"/>
      <c r="AV2592" s="3"/>
      <c r="AW2592" s="3"/>
      <c r="AX2592" s="3"/>
      <c r="AY2592" s="3"/>
      <c r="AZ2592" s="3"/>
      <c r="BA2592" s="3"/>
      <c r="BB2592" s="3"/>
      <c r="BC2592" s="3"/>
      <c r="BD2592" s="3"/>
      <c r="BE2592" s="3"/>
      <c r="BF2592" s="3"/>
      <c r="BG2592" s="3"/>
      <c r="BH2592" s="3"/>
      <c r="BI2592" s="3"/>
      <c r="BJ2592" s="3"/>
      <c r="BK2592" s="3"/>
      <c r="BL2592" s="3"/>
      <c r="BM2592" s="3"/>
      <c r="BN2592" s="3"/>
      <c r="BO2592" s="3"/>
      <c r="BP2592" s="3"/>
      <c r="BQ2592" s="3"/>
      <c r="BR2592" s="3"/>
      <c r="BS2592" s="3"/>
      <c r="BT2592" s="3"/>
      <c r="BU2592" s="3"/>
      <c r="BV2592" s="3"/>
      <c r="BW2592" s="3"/>
      <c r="BX2592" s="3"/>
      <c r="BY2592" s="3"/>
      <c r="BZ2592" s="3"/>
      <c r="CA2592" s="3"/>
      <c r="CB2592" s="3"/>
      <c r="CC2592" s="3"/>
      <c r="CD2592" s="3"/>
      <c r="CE2592" s="3"/>
      <c r="CF2592" s="3"/>
      <c r="CG2592" s="3"/>
      <c r="CH2592" s="3"/>
      <c r="CI2592" s="3"/>
      <c r="CJ2592" s="3"/>
      <c r="CK2592" s="3"/>
    </row>
    <row r="2593" spans="1:89" s="2" customFormat="1">
      <c r="A2593" s="140"/>
      <c r="B2593" s="21"/>
      <c r="C2593" s="7"/>
      <c r="D2593" s="44"/>
      <c r="E2593" s="44"/>
      <c r="F2593" s="44"/>
      <c r="G2593" s="44"/>
      <c r="H2593" s="44"/>
      <c r="I2593" s="44"/>
      <c r="J2593" s="44"/>
      <c r="K2593" s="44"/>
      <c r="L2593" s="44"/>
      <c r="M2593" s="44"/>
      <c r="N2593" s="44"/>
      <c r="O2593" s="44"/>
      <c r="P2593" s="44"/>
      <c r="Q2593" s="44"/>
      <c r="R2593" s="44"/>
      <c r="S2593" s="28"/>
      <c r="T2593" s="28"/>
      <c r="U2593" s="28"/>
      <c r="V2593" s="28"/>
      <c r="W2593" s="28"/>
      <c r="X2593" s="28"/>
      <c r="Y2593" s="28"/>
      <c r="Z2593" s="28"/>
      <c r="AA2593" s="28"/>
      <c r="AB2593" s="27"/>
      <c r="AC2593" s="27"/>
      <c r="AD2593" s="27"/>
      <c r="AE2593" s="27"/>
      <c r="AF2593" s="27"/>
      <c r="AG2593" s="27"/>
      <c r="AH2593" s="27"/>
      <c r="AI2593" s="27"/>
      <c r="AJ2593" s="27"/>
      <c r="AK2593" s="27"/>
      <c r="AL2593" s="27"/>
      <c r="AM2593" s="27"/>
      <c r="AN2593" s="27"/>
      <c r="AO2593" s="27"/>
      <c r="AP2593" s="27"/>
      <c r="AQ2593" s="27"/>
      <c r="AR2593" s="27"/>
      <c r="AS2593" s="3"/>
      <c r="AT2593" s="3"/>
      <c r="AU2593" s="3"/>
      <c r="AV2593" s="3"/>
      <c r="AW2593" s="3"/>
      <c r="AX2593" s="3"/>
      <c r="AY2593" s="3"/>
      <c r="AZ2593" s="3"/>
      <c r="BA2593" s="3"/>
      <c r="BB2593" s="3"/>
      <c r="BC2593" s="3"/>
      <c r="BD2593" s="3"/>
      <c r="BE2593" s="3"/>
      <c r="BF2593" s="3"/>
      <c r="BG2593" s="3"/>
      <c r="BH2593" s="3"/>
      <c r="BI2593" s="3"/>
      <c r="BJ2593" s="3"/>
      <c r="BK2593" s="3"/>
      <c r="BL2593" s="3"/>
      <c r="BM2593" s="3"/>
      <c r="BN2593" s="3"/>
      <c r="BO2593" s="3"/>
      <c r="BP2593" s="3"/>
      <c r="BQ2593" s="3"/>
      <c r="BR2593" s="3"/>
      <c r="BS2593" s="3"/>
      <c r="BT2593" s="3"/>
      <c r="BU2593" s="3"/>
      <c r="BV2593" s="3"/>
      <c r="BW2593" s="3"/>
      <c r="BX2593" s="3"/>
      <c r="BY2593" s="3"/>
      <c r="BZ2593" s="3"/>
      <c r="CA2593" s="3"/>
      <c r="CB2593" s="3"/>
      <c r="CC2593" s="3"/>
      <c r="CD2593" s="3"/>
      <c r="CE2593" s="3"/>
      <c r="CF2593" s="3"/>
      <c r="CG2593" s="3"/>
      <c r="CH2593" s="3"/>
      <c r="CI2593" s="3"/>
      <c r="CJ2593" s="3"/>
      <c r="CK2593" s="3"/>
    </row>
    <row r="2594" spans="1:89" s="2" customFormat="1">
      <c r="A2594" s="140"/>
      <c r="B2594" s="21"/>
      <c r="C2594" s="7"/>
      <c r="D2594" s="44"/>
      <c r="E2594" s="44"/>
      <c r="F2594" s="44"/>
      <c r="G2594" s="44"/>
      <c r="H2594" s="44"/>
      <c r="I2594" s="44"/>
      <c r="J2594" s="44"/>
      <c r="K2594" s="44"/>
      <c r="L2594" s="44"/>
      <c r="M2594" s="44"/>
      <c r="N2594" s="44"/>
      <c r="O2594" s="44"/>
      <c r="P2594" s="44"/>
      <c r="Q2594" s="44"/>
      <c r="R2594" s="44"/>
      <c r="S2594" s="28"/>
      <c r="T2594" s="28"/>
      <c r="U2594" s="28"/>
      <c r="V2594" s="28"/>
      <c r="W2594" s="28"/>
      <c r="X2594" s="28"/>
      <c r="Y2594" s="28"/>
      <c r="Z2594" s="28"/>
      <c r="AA2594" s="28"/>
      <c r="AB2594" s="27"/>
      <c r="AC2594" s="27"/>
      <c r="AD2594" s="27"/>
      <c r="AE2594" s="27"/>
      <c r="AF2594" s="27"/>
      <c r="AG2594" s="27"/>
      <c r="AH2594" s="27"/>
      <c r="AI2594" s="27"/>
      <c r="AJ2594" s="27"/>
      <c r="AK2594" s="27"/>
      <c r="AL2594" s="27"/>
      <c r="AM2594" s="27"/>
      <c r="AN2594" s="27"/>
      <c r="AO2594" s="27"/>
      <c r="AP2594" s="27"/>
      <c r="AQ2594" s="27"/>
      <c r="AR2594" s="27"/>
      <c r="AS2594" s="3"/>
      <c r="AT2594" s="3"/>
      <c r="AU2594" s="3"/>
      <c r="AV2594" s="3"/>
      <c r="AW2594" s="3"/>
      <c r="AX2594" s="3"/>
      <c r="AY2594" s="3"/>
      <c r="AZ2594" s="3"/>
      <c r="BA2594" s="3"/>
      <c r="BB2594" s="3"/>
      <c r="BC2594" s="3"/>
      <c r="BD2594" s="3"/>
      <c r="BE2594" s="3"/>
      <c r="BF2594" s="3"/>
      <c r="BG2594" s="3"/>
      <c r="BH2594" s="3"/>
      <c r="BI2594" s="3"/>
      <c r="BJ2594" s="3"/>
      <c r="BK2594" s="3"/>
      <c r="BL2594" s="3"/>
      <c r="BM2594" s="3"/>
      <c r="BN2594" s="3"/>
      <c r="BO2594" s="3"/>
      <c r="BP2594" s="3"/>
      <c r="BQ2594" s="3"/>
      <c r="BR2594" s="3"/>
      <c r="BS2594" s="3"/>
      <c r="BT2594" s="3"/>
      <c r="BU2594" s="3"/>
      <c r="BV2594" s="3"/>
      <c r="BW2594" s="3"/>
      <c r="BX2594" s="3"/>
      <c r="BY2594" s="3"/>
      <c r="BZ2594" s="3"/>
      <c r="CA2594" s="3"/>
      <c r="CB2594" s="3"/>
      <c r="CC2594" s="3"/>
      <c r="CD2594" s="3"/>
      <c r="CE2594" s="3"/>
      <c r="CF2594" s="3"/>
      <c r="CG2594" s="3"/>
      <c r="CH2594" s="3"/>
      <c r="CI2594" s="3"/>
      <c r="CJ2594" s="3"/>
      <c r="CK2594" s="3"/>
    </row>
    <row r="2595" spans="1:89" s="2" customFormat="1">
      <c r="A2595" s="140"/>
      <c r="B2595" s="21"/>
      <c r="C2595" s="7"/>
      <c r="D2595" s="44"/>
      <c r="E2595" s="44"/>
      <c r="F2595" s="44"/>
      <c r="G2595" s="44"/>
      <c r="H2595" s="44"/>
      <c r="I2595" s="44"/>
      <c r="J2595" s="44"/>
      <c r="K2595" s="44"/>
      <c r="L2595" s="44"/>
      <c r="M2595" s="44"/>
      <c r="N2595" s="44"/>
      <c r="O2595" s="44"/>
      <c r="P2595" s="44"/>
      <c r="Q2595" s="44"/>
      <c r="R2595" s="44"/>
      <c r="S2595" s="28"/>
      <c r="T2595" s="28"/>
      <c r="U2595" s="28"/>
      <c r="V2595" s="28"/>
      <c r="W2595" s="28"/>
      <c r="X2595" s="28"/>
      <c r="Y2595" s="28"/>
      <c r="Z2595" s="28"/>
      <c r="AA2595" s="28"/>
      <c r="AB2595" s="27"/>
      <c r="AC2595" s="27"/>
      <c r="AD2595" s="27"/>
      <c r="AE2595" s="27"/>
      <c r="AF2595" s="27"/>
      <c r="AG2595" s="27"/>
      <c r="AH2595" s="27"/>
      <c r="AI2595" s="27"/>
      <c r="AJ2595" s="27"/>
      <c r="AK2595" s="27"/>
      <c r="AL2595" s="27"/>
      <c r="AM2595" s="27"/>
      <c r="AN2595" s="27"/>
      <c r="AO2595" s="27"/>
      <c r="AP2595" s="27"/>
      <c r="AQ2595" s="27"/>
      <c r="AR2595" s="27"/>
      <c r="AS2595" s="3"/>
      <c r="AT2595" s="3"/>
      <c r="AU2595" s="3"/>
      <c r="AV2595" s="3"/>
      <c r="AW2595" s="3"/>
      <c r="AX2595" s="3"/>
      <c r="AY2595" s="3"/>
      <c r="AZ2595" s="3"/>
      <c r="BA2595" s="3"/>
      <c r="BB2595" s="3"/>
      <c r="BC2595" s="3"/>
      <c r="BD2595" s="3"/>
      <c r="BE2595" s="3"/>
      <c r="BF2595" s="3"/>
      <c r="BG2595" s="3"/>
      <c r="BH2595" s="3"/>
      <c r="BI2595" s="3"/>
      <c r="BJ2595" s="3"/>
      <c r="BK2595" s="3"/>
      <c r="BL2595" s="3"/>
      <c r="BM2595" s="3"/>
      <c r="BN2595" s="3"/>
      <c r="BO2595" s="3"/>
      <c r="BP2595" s="3"/>
      <c r="BQ2595" s="3"/>
      <c r="BR2595" s="3"/>
      <c r="BS2595" s="3"/>
      <c r="BT2595" s="3"/>
      <c r="BU2595" s="3"/>
      <c r="BV2595" s="3"/>
      <c r="BW2595" s="3"/>
      <c r="BX2595" s="3"/>
      <c r="BY2595" s="3"/>
      <c r="BZ2595" s="3"/>
      <c r="CA2595" s="3"/>
      <c r="CB2595" s="3"/>
      <c r="CC2595" s="3"/>
      <c r="CD2595" s="3"/>
      <c r="CE2595" s="3"/>
      <c r="CF2595" s="3"/>
      <c r="CG2595" s="3"/>
      <c r="CH2595" s="3"/>
      <c r="CI2595" s="3"/>
      <c r="CJ2595" s="3"/>
      <c r="CK2595" s="3"/>
    </row>
    <row r="2596" spans="1:89" s="2" customFormat="1">
      <c r="A2596" s="140"/>
      <c r="B2596" s="21"/>
      <c r="C2596" s="7"/>
      <c r="D2596" s="44"/>
      <c r="E2596" s="44"/>
      <c r="F2596" s="44"/>
      <c r="G2596" s="44"/>
      <c r="H2596" s="44"/>
      <c r="I2596" s="44"/>
      <c r="J2596" s="44"/>
      <c r="K2596" s="44"/>
      <c r="L2596" s="44"/>
      <c r="M2596" s="44"/>
      <c r="N2596" s="44"/>
      <c r="O2596" s="44"/>
      <c r="P2596" s="44"/>
      <c r="Q2596" s="44"/>
      <c r="R2596" s="44"/>
      <c r="S2596" s="28"/>
      <c r="T2596" s="28"/>
      <c r="U2596" s="28"/>
      <c r="V2596" s="28"/>
      <c r="W2596" s="28"/>
      <c r="X2596" s="28"/>
      <c r="Y2596" s="28"/>
      <c r="Z2596" s="28"/>
      <c r="AA2596" s="28"/>
      <c r="AB2596" s="27"/>
      <c r="AC2596" s="27"/>
      <c r="AD2596" s="27"/>
      <c r="AE2596" s="27"/>
      <c r="AF2596" s="27"/>
      <c r="AG2596" s="27"/>
      <c r="AH2596" s="27"/>
      <c r="AI2596" s="27"/>
      <c r="AJ2596" s="27"/>
      <c r="AK2596" s="27"/>
      <c r="AL2596" s="27"/>
      <c r="AM2596" s="27"/>
      <c r="AN2596" s="27"/>
      <c r="AO2596" s="27"/>
      <c r="AP2596" s="27"/>
      <c r="AQ2596" s="27"/>
      <c r="AR2596" s="27"/>
      <c r="AS2596" s="3"/>
      <c r="AT2596" s="3"/>
      <c r="AU2596" s="3"/>
      <c r="AV2596" s="3"/>
      <c r="AW2596" s="3"/>
      <c r="AX2596" s="3"/>
      <c r="AY2596" s="3"/>
      <c r="AZ2596" s="3"/>
      <c r="BA2596" s="3"/>
      <c r="BB2596" s="3"/>
      <c r="BC2596" s="3"/>
      <c r="BD2596" s="3"/>
      <c r="BE2596" s="3"/>
      <c r="BF2596" s="3"/>
      <c r="BG2596" s="3"/>
      <c r="BH2596" s="3"/>
      <c r="BI2596" s="3"/>
      <c r="BJ2596" s="3"/>
      <c r="BK2596" s="3"/>
      <c r="BL2596" s="3"/>
      <c r="BM2596" s="3"/>
      <c r="BN2596" s="3"/>
      <c r="BO2596" s="3"/>
      <c r="BP2596" s="3"/>
      <c r="BQ2596" s="3"/>
      <c r="BR2596" s="3"/>
      <c r="BS2596" s="3"/>
      <c r="BT2596" s="3"/>
      <c r="BU2596" s="3"/>
      <c r="BV2596" s="3"/>
      <c r="BW2596" s="3"/>
      <c r="BX2596" s="3"/>
      <c r="BY2596" s="3"/>
      <c r="BZ2596" s="3"/>
      <c r="CA2596" s="3"/>
      <c r="CB2596" s="3"/>
      <c r="CC2596" s="3"/>
      <c r="CD2596" s="3"/>
      <c r="CE2596" s="3"/>
      <c r="CF2596" s="3"/>
      <c r="CG2596" s="3"/>
      <c r="CH2596" s="3"/>
      <c r="CI2596" s="3"/>
      <c r="CJ2596" s="3"/>
      <c r="CK2596" s="3"/>
    </row>
    <row r="2597" spans="1:89" s="2" customFormat="1">
      <c r="A2597" s="140"/>
      <c r="B2597" s="21"/>
      <c r="C2597" s="7"/>
      <c r="D2597" s="44"/>
      <c r="E2597" s="44"/>
      <c r="F2597" s="44"/>
      <c r="G2597" s="44"/>
      <c r="H2597" s="44"/>
      <c r="I2597" s="44"/>
      <c r="J2597" s="44"/>
      <c r="K2597" s="44"/>
      <c r="L2597" s="44"/>
      <c r="M2597" s="44"/>
      <c r="N2597" s="44"/>
      <c r="O2597" s="44"/>
      <c r="P2597" s="44"/>
      <c r="Q2597" s="44"/>
      <c r="R2597" s="44"/>
      <c r="S2597" s="28"/>
      <c r="T2597" s="28"/>
      <c r="U2597" s="28"/>
      <c r="V2597" s="28"/>
      <c r="W2597" s="28"/>
      <c r="X2597" s="28"/>
      <c r="Y2597" s="28"/>
      <c r="Z2597" s="28"/>
      <c r="AA2597" s="28"/>
      <c r="AB2597" s="27"/>
      <c r="AC2597" s="27"/>
      <c r="AD2597" s="27"/>
      <c r="AE2597" s="27"/>
      <c r="AF2597" s="27"/>
      <c r="AG2597" s="27"/>
      <c r="AH2597" s="27"/>
      <c r="AI2597" s="27"/>
      <c r="AJ2597" s="27"/>
      <c r="AK2597" s="27"/>
      <c r="AL2597" s="27"/>
      <c r="AM2597" s="27"/>
      <c r="AN2597" s="27"/>
      <c r="AO2597" s="27"/>
      <c r="AP2597" s="27"/>
      <c r="AQ2597" s="27"/>
      <c r="AR2597" s="27"/>
      <c r="AS2597" s="3"/>
      <c r="AT2597" s="3"/>
      <c r="AU2597" s="3"/>
      <c r="AV2597" s="3"/>
      <c r="AW2597" s="3"/>
      <c r="AX2597" s="3"/>
      <c r="AY2597" s="3"/>
      <c r="AZ2597" s="3"/>
      <c r="BA2597" s="3"/>
      <c r="BB2597" s="3"/>
      <c r="BC2597" s="3"/>
      <c r="BD2597" s="3"/>
      <c r="BE2597" s="3"/>
      <c r="BF2597" s="3"/>
      <c r="BG2597" s="3"/>
      <c r="BH2597" s="3"/>
      <c r="BI2597" s="3"/>
      <c r="BJ2597" s="3"/>
      <c r="BK2597" s="3"/>
      <c r="BL2597" s="3"/>
      <c r="BM2597" s="3"/>
      <c r="BN2597" s="3"/>
      <c r="BO2597" s="3"/>
      <c r="BP2597" s="3"/>
      <c r="BQ2597" s="3"/>
      <c r="BR2597" s="3"/>
      <c r="BS2597" s="3"/>
      <c r="BT2597" s="3"/>
      <c r="BU2597" s="3"/>
      <c r="BV2597" s="3"/>
      <c r="BW2597" s="3"/>
      <c r="BX2597" s="3"/>
      <c r="BY2597" s="3"/>
      <c r="BZ2597" s="3"/>
      <c r="CA2597" s="3"/>
      <c r="CB2597" s="3"/>
      <c r="CC2597" s="3"/>
      <c r="CD2597" s="3"/>
      <c r="CE2597" s="3"/>
      <c r="CF2597" s="3"/>
      <c r="CG2597" s="3"/>
      <c r="CH2597" s="3"/>
      <c r="CI2597" s="3"/>
      <c r="CJ2597" s="3"/>
      <c r="CK2597" s="3"/>
    </row>
    <row r="2598" spans="1:89" s="2" customFormat="1">
      <c r="A2598" s="140"/>
      <c r="B2598" s="21"/>
      <c r="C2598" s="7"/>
      <c r="D2598" s="44"/>
      <c r="E2598" s="44"/>
      <c r="F2598" s="44"/>
      <c r="G2598" s="44"/>
      <c r="H2598" s="44"/>
      <c r="I2598" s="44"/>
      <c r="J2598" s="44"/>
      <c r="K2598" s="44"/>
      <c r="L2598" s="44"/>
      <c r="M2598" s="44"/>
      <c r="N2598" s="44"/>
      <c r="O2598" s="44"/>
      <c r="P2598" s="44"/>
      <c r="Q2598" s="44"/>
      <c r="R2598" s="44"/>
      <c r="S2598" s="28"/>
      <c r="T2598" s="28"/>
      <c r="U2598" s="28"/>
      <c r="V2598" s="28"/>
      <c r="W2598" s="28"/>
      <c r="X2598" s="28"/>
      <c r="Y2598" s="28"/>
      <c r="Z2598" s="28"/>
      <c r="AA2598" s="28"/>
      <c r="AB2598" s="27"/>
      <c r="AC2598" s="27"/>
      <c r="AD2598" s="27"/>
      <c r="AE2598" s="27"/>
      <c r="AF2598" s="27"/>
      <c r="AG2598" s="27"/>
      <c r="AH2598" s="27"/>
      <c r="AI2598" s="27"/>
      <c r="AJ2598" s="27"/>
      <c r="AK2598" s="27"/>
      <c r="AL2598" s="27"/>
      <c r="AM2598" s="27"/>
      <c r="AN2598" s="27"/>
      <c r="AO2598" s="27"/>
      <c r="AP2598" s="27"/>
      <c r="AQ2598" s="27"/>
      <c r="AR2598" s="27"/>
      <c r="AS2598" s="3"/>
      <c r="AT2598" s="3"/>
      <c r="AU2598" s="3"/>
      <c r="AV2598" s="3"/>
      <c r="AW2598" s="3"/>
      <c r="AX2598" s="3"/>
      <c r="AY2598" s="3"/>
      <c r="AZ2598" s="3"/>
      <c r="BA2598" s="3"/>
      <c r="BB2598" s="3"/>
      <c r="BC2598" s="3"/>
      <c r="BD2598" s="3"/>
      <c r="BE2598" s="3"/>
      <c r="BF2598" s="3"/>
      <c r="BG2598" s="3"/>
      <c r="BH2598" s="3"/>
      <c r="BI2598" s="3"/>
      <c r="BJ2598" s="3"/>
      <c r="BK2598" s="3"/>
      <c r="BL2598" s="3"/>
      <c r="BM2598" s="3"/>
      <c r="BN2598" s="3"/>
      <c r="BO2598" s="3"/>
      <c r="BP2598" s="3"/>
      <c r="BQ2598" s="3"/>
      <c r="BR2598" s="3"/>
      <c r="BS2598" s="3"/>
      <c r="BT2598" s="3"/>
      <c r="BU2598" s="3"/>
      <c r="BV2598" s="3"/>
      <c r="BW2598" s="3"/>
      <c r="BX2598" s="3"/>
      <c r="BY2598" s="3"/>
      <c r="BZ2598" s="3"/>
      <c r="CA2598" s="3"/>
      <c r="CB2598" s="3"/>
      <c r="CC2598" s="3"/>
      <c r="CD2598" s="3"/>
      <c r="CE2598" s="3"/>
      <c r="CF2598" s="3"/>
      <c r="CG2598" s="3"/>
      <c r="CH2598" s="3"/>
      <c r="CI2598" s="3"/>
      <c r="CJ2598" s="3"/>
      <c r="CK2598" s="3"/>
    </row>
    <row r="2599" spans="1:89" s="2" customFormat="1">
      <c r="A2599" s="140"/>
      <c r="B2599" s="21"/>
      <c r="C2599" s="7"/>
      <c r="D2599" s="44"/>
      <c r="E2599" s="44"/>
      <c r="F2599" s="44"/>
      <c r="G2599" s="44"/>
      <c r="H2599" s="44"/>
      <c r="I2599" s="44"/>
      <c r="J2599" s="44"/>
      <c r="K2599" s="44"/>
      <c r="L2599" s="44"/>
      <c r="M2599" s="44"/>
      <c r="N2599" s="44"/>
      <c r="O2599" s="44"/>
      <c r="P2599" s="44"/>
      <c r="Q2599" s="44"/>
      <c r="R2599" s="44"/>
      <c r="S2599" s="28"/>
      <c r="T2599" s="28"/>
      <c r="U2599" s="28"/>
      <c r="V2599" s="28"/>
      <c r="W2599" s="28"/>
      <c r="X2599" s="28"/>
      <c r="Y2599" s="28"/>
      <c r="Z2599" s="28"/>
      <c r="AA2599" s="28"/>
      <c r="AB2599" s="27"/>
      <c r="AC2599" s="27"/>
      <c r="AD2599" s="27"/>
      <c r="AE2599" s="27"/>
      <c r="AF2599" s="27"/>
      <c r="AG2599" s="27"/>
      <c r="AH2599" s="27"/>
      <c r="AI2599" s="27"/>
      <c r="AJ2599" s="27"/>
      <c r="AK2599" s="27"/>
      <c r="AL2599" s="27"/>
      <c r="AM2599" s="27"/>
      <c r="AN2599" s="27"/>
      <c r="AO2599" s="27"/>
      <c r="AP2599" s="27"/>
      <c r="AQ2599" s="27"/>
      <c r="AR2599" s="27"/>
      <c r="AS2599" s="3"/>
      <c r="AT2599" s="3"/>
      <c r="AU2599" s="3"/>
      <c r="AV2599" s="3"/>
      <c r="AW2599" s="3"/>
      <c r="AX2599" s="3"/>
      <c r="AY2599" s="3"/>
      <c r="AZ2599" s="3"/>
      <c r="BA2599" s="3"/>
      <c r="BB2599" s="3"/>
      <c r="BC2599" s="3"/>
      <c r="BD2599" s="3"/>
      <c r="BE2599" s="3"/>
      <c r="BF2599" s="3"/>
      <c r="BG2599" s="3"/>
      <c r="BH2599" s="3"/>
      <c r="BI2599" s="3"/>
      <c r="BJ2599" s="3"/>
      <c r="BK2599" s="3"/>
      <c r="BL2599" s="3"/>
      <c r="BM2599" s="3"/>
      <c r="BN2599" s="3"/>
      <c r="BO2599" s="3"/>
      <c r="BP2599" s="3"/>
      <c r="BQ2599" s="3"/>
      <c r="BR2599" s="3"/>
      <c r="BS2599" s="3"/>
      <c r="BT2599" s="3"/>
      <c r="BU2599" s="3"/>
      <c r="BV2599" s="3"/>
      <c r="BW2599" s="3"/>
      <c r="BX2599" s="3"/>
      <c r="BY2599" s="3"/>
      <c r="BZ2599" s="3"/>
      <c r="CA2599" s="3"/>
      <c r="CB2599" s="3"/>
      <c r="CC2599" s="3"/>
      <c r="CD2599" s="3"/>
      <c r="CE2599" s="3"/>
      <c r="CF2599" s="3"/>
      <c r="CG2599" s="3"/>
      <c r="CH2599" s="3"/>
      <c r="CI2599" s="3"/>
      <c r="CJ2599" s="3"/>
      <c r="CK2599" s="3"/>
    </row>
    <row r="2600" spans="1:89" s="2" customFormat="1">
      <c r="A2600" s="140"/>
      <c r="B2600" s="21"/>
      <c r="C2600" s="7"/>
      <c r="D2600" s="44"/>
      <c r="E2600" s="44"/>
      <c r="F2600" s="44"/>
      <c r="G2600" s="44"/>
      <c r="H2600" s="44"/>
      <c r="I2600" s="44"/>
      <c r="J2600" s="44"/>
      <c r="K2600" s="44"/>
      <c r="L2600" s="44"/>
      <c r="M2600" s="44"/>
      <c r="N2600" s="44"/>
      <c r="O2600" s="44"/>
      <c r="P2600" s="44"/>
      <c r="Q2600" s="44"/>
      <c r="R2600" s="44"/>
      <c r="S2600" s="28"/>
      <c r="T2600" s="28"/>
      <c r="U2600" s="28"/>
      <c r="V2600" s="28"/>
      <c r="W2600" s="28"/>
      <c r="X2600" s="28"/>
      <c r="Y2600" s="28"/>
      <c r="Z2600" s="28"/>
      <c r="AA2600" s="28"/>
      <c r="AB2600" s="27"/>
      <c r="AC2600" s="27"/>
      <c r="AD2600" s="27"/>
      <c r="AE2600" s="27"/>
      <c r="AF2600" s="27"/>
      <c r="AG2600" s="27"/>
      <c r="AH2600" s="27"/>
      <c r="AI2600" s="27"/>
      <c r="AJ2600" s="27"/>
      <c r="AK2600" s="27"/>
      <c r="AL2600" s="27"/>
      <c r="AM2600" s="27"/>
      <c r="AN2600" s="27"/>
      <c r="AO2600" s="27"/>
      <c r="AP2600" s="27"/>
      <c r="AQ2600" s="27"/>
      <c r="AR2600" s="27"/>
      <c r="AS2600" s="3"/>
      <c r="AT2600" s="3"/>
      <c r="AU2600" s="3"/>
      <c r="AV2600" s="3"/>
      <c r="AW2600" s="3"/>
      <c r="AX2600" s="3"/>
      <c r="AY2600" s="3"/>
      <c r="AZ2600" s="3"/>
      <c r="BA2600" s="3"/>
      <c r="BB2600" s="3"/>
      <c r="BC2600" s="3"/>
      <c r="BD2600" s="3"/>
      <c r="BE2600" s="3"/>
      <c r="BF2600" s="3"/>
      <c r="BG2600" s="3"/>
      <c r="BH2600" s="3"/>
      <c r="BI2600" s="3"/>
      <c r="BJ2600" s="3"/>
      <c r="BK2600" s="3"/>
      <c r="BL2600" s="3"/>
      <c r="BM2600" s="3"/>
      <c r="BN2600" s="3"/>
      <c r="BO2600" s="3"/>
      <c r="BP2600" s="3"/>
      <c r="BQ2600" s="3"/>
      <c r="BR2600" s="3"/>
      <c r="BS2600" s="3"/>
      <c r="BT2600" s="3"/>
      <c r="BU2600" s="3"/>
      <c r="BV2600" s="3"/>
      <c r="BW2600" s="3"/>
      <c r="BX2600" s="3"/>
      <c r="BY2600" s="3"/>
      <c r="BZ2600" s="3"/>
      <c r="CA2600" s="3"/>
      <c r="CB2600" s="3"/>
      <c r="CC2600" s="3"/>
      <c r="CD2600" s="3"/>
      <c r="CE2600" s="3"/>
      <c r="CF2600" s="3"/>
      <c r="CG2600" s="3"/>
      <c r="CH2600" s="3"/>
      <c r="CI2600" s="3"/>
      <c r="CJ2600" s="3"/>
      <c r="CK2600" s="3"/>
    </row>
    <row r="2601" spans="1:89" s="2" customFormat="1">
      <c r="A2601" s="140"/>
      <c r="B2601" s="21"/>
      <c r="C2601" s="7"/>
      <c r="D2601" s="44"/>
      <c r="E2601" s="44"/>
      <c r="F2601" s="44"/>
      <c r="G2601" s="44"/>
      <c r="H2601" s="44"/>
      <c r="I2601" s="44"/>
      <c r="J2601" s="44"/>
      <c r="K2601" s="44"/>
      <c r="L2601" s="44"/>
      <c r="M2601" s="44"/>
      <c r="N2601" s="44"/>
      <c r="O2601" s="44"/>
      <c r="P2601" s="44"/>
      <c r="Q2601" s="44"/>
      <c r="R2601" s="44"/>
      <c r="S2601" s="28"/>
      <c r="T2601" s="28"/>
      <c r="U2601" s="28"/>
      <c r="V2601" s="28"/>
      <c r="W2601" s="28"/>
      <c r="X2601" s="28"/>
      <c r="Y2601" s="28"/>
      <c r="Z2601" s="28"/>
      <c r="AA2601" s="28"/>
      <c r="AB2601" s="27"/>
      <c r="AC2601" s="27"/>
      <c r="AD2601" s="27"/>
      <c r="AE2601" s="27"/>
      <c r="AF2601" s="27"/>
      <c r="AG2601" s="27"/>
      <c r="AH2601" s="27"/>
      <c r="AI2601" s="27"/>
      <c r="AJ2601" s="27"/>
      <c r="AK2601" s="27"/>
      <c r="AL2601" s="27"/>
      <c r="AM2601" s="27"/>
      <c r="AN2601" s="27"/>
      <c r="AO2601" s="27"/>
      <c r="AP2601" s="27"/>
      <c r="AQ2601" s="27"/>
      <c r="AR2601" s="27"/>
      <c r="AS2601" s="3"/>
      <c r="AT2601" s="3"/>
      <c r="AU2601" s="3"/>
      <c r="AV2601" s="3"/>
      <c r="AW2601" s="3"/>
      <c r="AX2601" s="3"/>
      <c r="AY2601" s="3"/>
      <c r="AZ2601" s="3"/>
      <c r="BA2601" s="3"/>
      <c r="BB2601" s="3"/>
      <c r="BC2601" s="3"/>
      <c r="BD2601" s="3"/>
      <c r="BE2601" s="3"/>
      <c r="BF2601" s="3"/>
      <c r="BG2601" s="3"/>
      <c r="BH2601" s="3"/>
      <c r="BI2601" s="3"/>
      <c r="BJ2601" s="3"/>
      <c r="BK2601" s="3"/>
      <c r="BL2601" s="3"/>
      <c r="BM2601" s="3"/>
      <c r="BN2601" s="3"/>
      <c r="BO2601" s="3"/>
      <c r="BP2601" s="3"/>
      <c r="BQ2601" s="3"/>
      <c r="BR2601" s="3"/>
      <c r="BS2601" s="3"/>
      <c r="BT2601" s="3"/>
      <c r="BU2601" s="3"/>
      <c r="BV2601" s="3"/>
      <c r="BW2601" s="3"/>
      <c r="BX2601" s="3"/>
      <c r="BY2601" s="3"/>
      <c r="BZ2601" s="3"/>
      <c r="CA2601" s="3"/>
      <c r="CB2601" s="3"/>
      <c r="CC2601" s="3"/>
      <c r="CD2601" s="3"/>
      <c r="CE2601" s="3"/>
      <c r="CF2601" s="3"/>
      <c r="CG2601" s="3"/>
      <c r="CH2601" s="3"/>
      <c r="CI2601" s="3"/>
      <c r="CJ2601" s="3"/>
      <c r="CK2601" s="3"/>
    </row>
    <row r="2602" spans="1:89" s="2" customFormat="1">
      <c r="A2602" s="140"/>
      <c r="B2602" s="21"/>
      <c r="C2602" s="7"/>
      <c r="D2602" s="44"/>
      <c r="E2602" s="44"/>
      <c r="F2602" s="44"/>
      <c r="G2602" s="44"/>
      <c r="H2602" s="44"/>
      <c r="I2602" s="44"/>
      <c r="J2602" s="44"/>
      <c r="K2602" s="44"/>
      <c r="L2602" s="44"/>
      <c r="M2602" s="44"/>
      <c r="N2602" s="44"/>
      <c r="O2602" s="44"/>
      <c r="P2602" s="44"/>
      <c r="Q2602" s="44"/>
      <c r="R2602" s="44"/>
      <c r="S2602" s="28"/>
      <c r="T2602" s="28"/>
      <c r="U2602" s="28"/>
      <c r="V2602" s="28"/>
      <c r="W2602" s="28"/>
      <c r="X2602" s="28"/>
      <c r="Y2602" s="28"/>
      <c r="Z2602" s="28"/>
      <c r="AA2602" s="28"/>
      <c r="AB2602" s="27"/>
      <c r="AC2602" s="27"/>
      <c r="AD2602" s="27"/>
      <c r="AE2602" s="27"/>
      <c r="AF2602" s="27"/>
      <c r="AG2602" s="27"/>
      <c r="AH2602" s="27"/>
      <c r="AI2602" s="27"/>
      <c r="AJ2602" s="27"/>
      <c r="AK2602" s="27"/>
      <c r="AL2602" s="27"/>
      <c r="AM2602" s="27"/>
      <c r="AN2602" s="27"/>
      <c r="AO2602" s="27"/>
      <c r="AP2602" s="27"/>
      <c r="AQ2602" s="27"/>
      <c r="AR2602" s="27"/>
      <c r="AS2602" s="3"/>
      <c r="AT2602" s="3"/>
      <c r="AU2602" s="3"/>
      <c r="AV2602" s="3"/>
      <c r="AW2602" s="3"/>
      <c r="AX2602" s="3"/>
      <c r="AY2602" s="3"/>
      <c r="AZ2602" s="3"/>
      <c r="BA2602" s="3"/>
      <c r="BB2602" s="3"/>
      <c r="BC2602" s="3"/>
      <c r="BD2602" s="3"/>
      <c r="BE2602" s="3"/>
      <c r="BF2602" s="3"/>
      <c r="BG2602" s="3"/>
      <c r="BH2602" s="3"/>
      <c r="BI2602" s="3"/>
      <c r="BJ2602" s="3"/>
      <c r="BK2602" s="3"/>
      <c r="BL2602" s="3"/>
      <c r="BM2602" s="3"/>
      <c r="BN2602" s="3"/>
      <c r="BO2602" s="3"/>
      <c r="BP2602" s="3"/>
      <c r="BQ2602" s="3"/>
      <c r="BR2602" s="3"/>
      <c r="BS2602" s="3"/>
      <c r="BT2602" s="3"/>
      <c r="BU2602" s="3"/>
      <c r="BV2602" s="3"/>
      <c r="BW2602" s="3"/>
      <c r="BX2602" s="3"/>
      <c r="BY2602" s="3"/>
      <c r="BZ2602" s="3"/>
      <c r="CA2602" s="3"/>
      <c r="CB2602" s="3"/>
      <c r="CC2602" s="3"/>
      <c r="CD2602" s="3"/>
      <c r="CE2602" s="3"/>
      <c r="CF2602" s="3"/>
      <c r="CG2602" s="3"/>
      <c r="CH2602" s="3"/>
      <c r="CI2602" s="3"/>
      <c r="CJ2602" s="3"/>
      <c r="CK2602" s="3"/>
    </row>
    <row r="2603" spans="1:89" s="2" customFormat="1">
      <c r="A2603" s="140"/>
      <c r="B2603" s="21"/>
      <c r="C2603" s="7"/>
      <c r="D2603" s="44"/>
      <c r="E2603" s="44"/>
      <c r="F2603" s="44"/>
      <c r="G2603" s="44"/>
      <c r="H2603" s="44"/>
      <c r="I2603" s="44"/>
      <c r="J2603" s="44"/>
      <c r="K2603" s="44"/>
      <c r="L2603" s="44"/>
      <c r="M2603" s="44"/>
      <c r="N2603" s="44"/>
      <c r="O2603" s="44"/>
      <c r="P2603" s="44"/>
      <c r="Q2603" s="44"/>
      <c r="R2603" s="44"/>
      <c r="S2603" s="28"/>
      <c r="T2603" s="28"/>
      <c r="U2603" s="28"/>
      <c r="V2603" s="28"/>
      <c r="W2603" s="28"/>
      <c r="X2603" s="28"/>
      <c r="Y2603" s="28"/>
      <c r="Z2603" s="28"/>
      <c r="AA2603" s="28"/>
      <c r="AB2603" s="27"/>
      <c r="AC2603" s="27"/>
      <c r="AD2603" s="27"/>
      <c r="AE2603" s="27"/>
      <c r="AF2603" s="27"/>
      <c r="AG2603" s="27"/>
      <c r="AH2603" s="27"/>
      <c r="AI2603" s="27"/>
      <c r="AJ2603" s="27"/>
      <c r="AK2603" s="27"/>
      <c r="AL2603" s="27"/>
      <c r="AM2603" s="27"/>
      <c r="AN2603" s="27"/>
      <c r="AO2603" s="27"/>
      <c r="AP2603" s="27"/>
      <c r="AQ2603" s="27"/>
      <c r="AR2603" s="27"/>
      <c r="AS2603" s="3"/>
      <c r="AT2603" s="3"/>
      <c r="AU2603" s="3"/>
      <c r="AV2603" s="3"/>
      <c r="AW2603" s="3"/>
      <c r="AX2603" s="3"/>
      <c r="AY2603" s="3"/>
      <c r="AZ2603" s="3"/>
      <c r="BA2603" s="3"/>
      <c r="BB2603" s="3"/>
      <c r="BC2603" s="3"/>
      <c r="BD2603" s="3"/>
      <c r="BE2603" s="3"/>
      <c r="BF2603" s="3"/>
      <c r="BG2603" s="3"/>
      <c r="BH2603" s="3"/>
      <c r="BI2603" s="3"/>
      <c r="BJ2603" s="3"/>
      <c r="BK2603" s="3"/>
      <c r="BL2603" s="3"/>
      <c r="BM2603" s="3"/>
      <c r="BN2603" s="3"/>
      <c r="BO2603" s="3"/>
      <c r="BP2603" s="3"/>
      <c r="BQ2603" s="3"/>
      <c r="BR2603" s="3"/>
      <c r="BS2603" s="3"/>
      <c r="BT2603" s="3"/>
      <c r="BU2603" s="3"/>
      <c r="BV2603" s="3"/>
      <c r="BW2603" s="3"/>
      <c r="BX2603" s="3"/>
      <c r="BY2603" s="3"/>
      <c r="BZ2603" s="3"/>
      <c r="CA2603" s="3"/>
      <c r="CB2603" s="3"/>
      <c r="CC2603" s="3"/>
      <c r="CD2603" s="3"/>
      <c r="CE2603" s="3"/>
      <c r="CF2603" s="3"/>
      <c r="CG2603" s="3"/>
      <c r="CH2603" s="3"/>
      <c r="CI2603" s="3"/>
      <c r="CJ2603" s="3"/>
      <c r="CK2603" s="3"/>
    </row>
    <row r="2604" spans="1:89" s="2" customFormat="1">
      <c r="A2604" s="140"/>
      <c r="B2604" s="21"/>
      <c r="C2604" s="7"/>
      <c r="D2604" s="44"/>
      <c r="E2604" s="44"/>
      <c r="F2604" s="44"/>
      <c r="G2604" s="44"/>
      <c r="H2604" s="44"/>
      <c r="I2604" s="44"/>
      <c r="J2604" s="44"/>
      <c r="K2604" s="44"/>
      <c r="L2604" s="44"/>
      <c r="M2604" s="44"/>
      <c r="N2604" s="44"/>
      <c r="O2604" s="44"/>
      <c r="P2604" s="44"/>
      <c r="Q2604" s="44"/>
      <c r="R2604" s="44"/>
      <c r="S2604" s="28"/>
      <c r="T2604" s="28"/>
      <c r="U2604" s="28"/>
      <c r="V2604" s="28"/>
      <c r="W2604" s="28"/>
      <c r="X2604" s="28"/>
      <c r="Y2604" s="28"/>
      <c r="Z2604" s="28"/>
      <c r="AA2604" s="28"/>
      <c r="AB2604" s="27"/>
      <c r="AC2604" s="27"/>
      <c r="AD2604" s="27"/>
      <c r="AE2604" s="27"/>
      <c r="AF2604" s="27"/>
      <c r="AG2604" s="27"/>
      <c r="AH2604" s="27"/>
      <c r="AI2604" s="27"/>
      <c r="AJ2604" s="27"/>
      <c r="AK2604" s="27"/>
      <c r="AL2604" s="27"/>
      <c r="AM2604" s="27"/>
      <c r="AN2604" s="27"/>
      <c r="AO2604" s="27"/>
      <c r="AP2604" s="27"/>
      <c r="AQ2604" s="27"/>
      <c r="AR2604" s="27"/>
      <c r="AS2604" s="3"/>
      <c r="AT2604" s="3"/>
      <c r="AU2604" s="3"/>
      <c r="AV2604" s="3"/>
      <c r="AW2604" s="3"/>
      <c r="AX2604" s="3"/>
      <c r="AY2604" s="3"/>
      <c r="AZ2604" s="3"/>
      <c r="BA2604" s="3"/>
      <c r="BB2604" s="3"/>
      <c r="BC2604" s="3"/>
      <c r="BD2604" s="3"/>
      <c r="BE2604" s="3"/>
      <c r="BF2604" s="3"/>
      <c r="BG2604" s="3"/>
      <c r="BH2604" s="3"/>
      <c r="BI2604" s="3"/>
      <c r="BJ2604" s="3"/>
      <c r="BK2604" s="3"/>
      <c r="BL2604" s="3"/>
      <c r="BM2604" s="3"/>
      <c r="BN2604" s="3"/>
      <c r="BO2604" s="3"/>
      <c r="BP2604" s="3"/>
      <c r="BQ2604" s="3"/>
      <c r="BR2604" s="3"/>
      <c r="BS2604" s="3"/>
      <c r="BT2604" s="3"/>
      <c r="BU2604" s="3"/>
      <c r="BV2604" s="3"/>
      <c r="BW2604" s="3"/>
      <c r="BX2604" s="3"/>
      <c r="BY2604" s="3"/>
      <c r="BZ2604" s="3"/>
      <c r="CA2604" s="3"/>
      <c r="CB2604" s="3"/>
      <c r="CC2604" s="3"/>
      <c r="CD2604" s="3"/>
      <c r="CE2604" s="3"/>
      <c r="CF2604" s="3"/>
      <c r="CG2604" s="3"/>
      <c r="CH2604" s="3"/>
      <c r="CI2604" s="3"/>
      <c r="CJ2604" s="3"/>
      <c r="CK2604" s="3"/>
    </row>
    <row r="2605" spans="1:89" s="2" customFormat="1">
      <c r="A2605" s="140"/>
      <c r="B2605" s="21"/>
      <c r="C2605" s="7"/>
      <c r="D2605" s="44"/>
      <c r="E2605" s="44"/>
      <c r="F2605" s="44"/>
      <c r="G2605" s="44"/>
      <c r="H2605" s="44"/>
      <c r="I2605" s="44"/>
      <c r="J2605" s="44"/>
      <c r="K2605" s="44"/>
      <c r="L2605" s="44"/>
      <c r="M2605" s="44"/>
      <c r="N2605" s="44"/>
      <c r="O2605" s="44"/>
      <c r="P2605" s="44"/>
      <c r="Q2605" s="44"/>
      <c r="R2605" s="44"/>
      <c r="S2605" s="28"/>
      <c r="T2605" s="28"/>
      <c r="U2605" s="28"/>
      <c r="V2605" s="28"/>
      <c r="W2605" s="28"/>
      <c r="X2605" s="28"/>
      <c r="Y2605" s="28"/>
      <c r="Z2605" s="28"/>
      <c r="AA2605" s="28"/>
      <c r="AB2605" s="27"/>
      <c r="AC2605" s="27"/>
      <c r="AD2605" s="27"/>
      <c r="AE2605" s="27"/>
      <c r="AF2605" s="27"/>
      <c r="AG2605" s="27"/>
      <c r="AH2605" s="27"/>
      <c r="AI2605" s="27"/>
      <c r="AJ2605" s="27"/>
      <c r="AK2605" s="27"/>
      <c r="AL2605" s="27"/>
      <c r="AM2605" s="27"/>
      <c r="AN2605" s="27"/>
      <c r="AO2605" s="27"/>
      <c r="AP2605" s="27"/>
      <c r="AQ2605" s="27"/>
      <c r="AR2605" s="27"/>
      <c r="AS2605" s="3"/>
      <c r="AT2605" s="3"/>
      <c r="AU2605" s="3"/>
      <c r="AV2605" s="3"/>
      <c r="AW2605" s="3"/>
      <c r="AX2605" s="3"/>
      <c r="AY2605" s="3"/>
      <c r="AZ2605" s="3"/>
      <c r="BA2605" s="3"/>
      <c r="BB2605" s="3"/>
      <c r="BC2605" s="3"/>
      <c r="BD2605" s="3"/>
      <c r="BE2605" s="3"/>
      <c r="BF2605" s="3"/>
      <c r="BG2605" s="3"/>
      <c r="BH2605" s="3"/>
      <c r="BI2605" s="3"/>
      <c r="BJ2605" s="3"/>
      <c r="BK2605" s="3"/>
      <c r="BL2605" s="3"/>
      <c r="BM2605" s="3"/>
      <c r="BN2605" s="3"/>
      <c r="BO2605" s="3"/>
      <c r="BP2605" s="3"/>
      <c r="BQ2605" s="3"/>
      <c r="BR2605" s="3"/>
      <c r="BS2605" s="3"/>
      <c r="BT2605" s="3"/>
      <c r="BU2605" s="3"/>
      <c r="BV2605" s="3"/>
      <c r="BW2605" s="3"/>
      <c r="BX2605" s="3"/>
      <c r="BY2605" s="3"/>
      <c r="BZ2605" s="3"/>
      <c r="CA2605" s="3"/>
      <c r="CB2605" s="3"/>
      <c r="CC2605" s="3"/>
      <c r="CD2605" s="3"/>
      <c r="CE2605" s="3"/>
      <c r="CF2605" s="3"/>
      <c r="CG2605" s="3"/>
      <c r="CH2605" s="3"/>
      <c r="CI2605" s="3"/>
      <c r="CJ2605" s="3"/>
      <c r="CK2605" s="3"/>
    </row>
    <row r="2606" spans="1:89" s="2" customFormat="1">
      <c r="A2606" s="140"/>
      <c r="B2606" s="21"/>
      <c r="C2606" s="7"/>
      <c r="D2606" s="44"/>
      <c r="E2606" s="44"/>
      <c r="F2606" s="44"/>
      <c r="G2606" s="44"/>
      <c r="H2606" s="44"/>
      <c r="I2606" s="44"/>
      <c r="J2606" s="44"/>
      <c r="K2606" s="44"/>
      <c r="L2606" s="44"/>
      <c r="M2606" s="44"/>
      <c r="N2606" s="44"/>
      <c r="O2606" s="44"/>
      <c r="P2606" s="44"/>
      <c r="Q2606" s="44"/>
      <c r="R2606" s="44"/>
      <c r="S2606" s="28"/>
      <c r="T2606" s="28"/>
      <c r="U2606" s="28"/>
      <c r="V2606" s="28"/>
      <c r="W2606" s="28"/>
      <c r="X2606" s="28"/>
      <c r="Y2606" s="28"/>
      <c r="Z2606" s="28"/>
      <c r="AA2606" s="28"/>
      <c r="AB2606" s="27"/>
      <c r="AC2606" s="27"/>
      <c r="AD2606" s="27"/>
      <c r="AE2606" s="27"/>
      <c r="AF2606" s="27"/>
      <c r="AG2606" s="27"/>
      <c r="AH2606" s="27"/>
      <c r="AI2606" s="27"/>
      <c r="AJ2606" s="27"/>
      <c r="AK2606" s="27"/>
      <c r="AL2606" s="27"/>
      <c r="AM2606" s="27"/>
      <c r="AN2606" s="27"/>
      <c r="AO2606" s="27"/>
      <c r="AP2606" s="27"/>
      <c r="AQ2606" s="27"/>
      <c r="AR2606" s="27"/>
      <c r="AS2606" s="3"/>
      <c r="AT2606" s="3"/>
      <c r="AU2606" s="3"/>
      <c r="AV2606" s="3"/>
      <c r="AW2606" s="3"/>
      <c r="AX2606" s="3"/>
      <c r="AY2606" s="3"/>
      <c r="AZ2606" s="3"/>
      <c r="BA2606" s="3"/>
      <c r="BB2606" s="3"/>
      <c r="BC2606" s="3"/>
      <c r="BD2606" s="3"/>
      <c r="BE2606" s="3"/>
      <c r="BF2606" s="3"/>
      <c r="BG2606" s="3"/>
      <c r="BH2606" s="3"/>
      <c r="BI2606" s="3"/>
      <c r="BJ2606" s="3"/>
      <c r="BK2606" s="3"/>
      <c r="BL2606" s="3"/>
      <c r="BM2606" s="3"/>
      <c r="BN2606" s="3"/>
      <c r="BO2606" s="3"/>
      <c r="BP2606" s="3"/>
      <c r="BQ2606" s="3"/>
      <c r="BR2606" s="3"/>
      <c r="BS2606" s="3"/>
      <c r="BT2606" s="3"/>
      <c r="BU2606" s="3"/>
      <c r="BV2606" s="3"/>
      <c r="BW2606" s="3"/>
      <c r="BX2606" s="3"/>
      <c r="BY2606" s="3"/>
      <c r="BZ2606" s="3"/>
      <c r="CA2606" s="3"/>
      <c r="CB2606" s="3"/>
      <c r="CC2606" s="3"/>
      <c r="CD2606" s="3"/>
      <c r="CE2606" s="3"/>
      <c r="CF2606" s="3"/>
      <c r="CG2606" s="3"/>
      <c r="CH2606" s="3"/>
      <c r="CI2606" s="3"/>
      <c r="CJ2606" s="3"/>
      <c r="CK2606" s="3"/>
    </row>
    <row r="2607" spans="1:89" s="2" customFormat="1">
      <c r="A2607" s="140"/>
      <c r="B2607" s="21"/>
      <c r="C2607" s="7"/>
      <c r="D2607" s="44"/>
      <c r="E2607" s="44"/>
      <c r="F2607" s="44"/>
      <c r="G2607" s="44"/>
      <c r="H2607" s="44"/>
      <c r="I2607" s="44"/>
      <c r="J2607" s="44"/>
      <c r="K2607" s="44"/>
      <c r="L2607" s="44"/>
      <c r="M2607" s="44"/>
      <c r="N2607" s="44"/>
      <c r="O2607" s="44"/>
      <c r="P2607" s="44"/>
      <c r="Q2607" s="44"/>
      <c r="R2607" s="44"/>
      <c r="S2607" s="28"/>
      <c r="T2607" s="28"/>
      <c r="U2607" s="28"/>
      <c r="V2607" s="28"/>
      <c r="W2607" s="28"/>
      <c r="X2607" s="28"/>
      <c r="Y2607" s="28"/>
      <c r="Z2607" s="28"/>
      <c r="AA2607" s="28"/>
      <c r="AB2607" s="27"/>
      <c r="AC2607" s="27"/>
      <c r="AD2607" s="27"/>
      <c r="AE2607" s="27"/>
      <c r="AF2607" s="27"/>
      <c r="AG2607" s="27"/>
      <c r="AH2607" s="27"/>
      <c r="AI2607" s="27"/>
      <c r="AJ2607" s="27"/>
      <c r="AK2607" s="27"/>
      <c r="AL2607" s="27"/>
      <c r="AM2607" s="27"/>
      <c r="AN2607" s="27"/>
      <c r="AO2607" s="27"/>
      <c r="AP2607" s="27"/>
      <c r="AQ2607" s="27"/>
      <c r="AR2607" s="27"/>
      <c r="AS2607" s="3"/>
      <c r="AT2607" s="3"/>
      <c r="AU2607" s="3"/>
      <c r="AV2607" s="3"/>
      <c r="AW2607" s="3"/>
      <c r="AX2607" s="3"/>
      <c r="AY2607" s="3"/>
      <c r="AZ2607" s="3"/>
      <c r="BA2607" s="3"/>
      <c r="BB2607" s="3"/>
      <c r="BC2607" s="3"/>
      <c r="BD2607" s="3"/>
      <c r="BE2607" s="3"/>
      <c r="BF2607" s="3"/>
      <c r="BG2607" s="3"/>
      <c r="BH2607" s="3"/>
      <c r="BI2607" s="3"/>
      <c r="BJ2607" s="3"/>
      <c r="BK2607" s="3"/>
      <c r="BL2607" s="3"/>
      <c r="BM2607" s="3"/>
      <c r="BN2607" s="3"/>
      <c r="BO2607" s="3"/>
      <c r="BP2607" s="3"/>
      <c r="BQ2607" s="3"/>
      <c r="BR2607" s="3"/>
      <c r="BS2607" s="3"/>
      <c r="BT2607" s="3"/>
      <c r="BU2607" s="3"/>
      <c r="BV2607" s="3"/>
      <c r="BW2607" s="3"/>
      <c r="BX2607" s="3"/>
      <c r="BY2607" s="3"/>
      <c r="BZ2607" s="3"/>
      <c r="CA2607" s="3"/>
      <c r="CB2607" s="3"/>
      <c r="CC2607" s="3"/>
      <c r="CD2607" s="3"/>
      <c r="CE2607" s="3"/>
      <c r="CF2607" s="3"/>
      <c r="CG2607" s="3"/>
      <c r="CH2607" s="3"/>
      <c r="CI2607" s="3"/>
      <c r="CJ2607" s="3"/>
      <c r="CK2607" s="3"/>
    </row>
    <row r="2608" spans="1:89" s="2" customFormat="1">
      <c r="A2608" s="140"/>
      <c r="B2608" s="21"/>
      <c r="C2608" s="7"/>
      <c r="D2608" s="44"/>
      <c r="E2608" s="44"/>
      <c r="F2608" s="44"/>
      <c r="G2608" s="44"/>
      <c r="H2608" s="44"/>
      <c r="I2608" s="44"/>
      <c r="J2608" s="44"/>
      <c r="K2608" s="44"/>
      <c r="L2608" s="44"/>
      <c r="M2608" s="44"/>
      <c r="N2608" s="44"/>
      <c r="O2608" s="44"/>
      <c r="P2608" s="44"/>
      <c r="Q2608" s="44"/>
      <c r="R2608" s="44"/>
      <c r="S2608" s="28"/>
      <c r="T2608" s="28"/>
      <c r="U2608" s="28"/>
      <c r="V2608" s="28"/>
      <c r="W2608" s="28"/>
      <c r="X2608" s="28"/>
      <c r="Y2608" s="28"/>
      <c r="Z2608" s="28"/>
      <c r="AA2608" s="28"/>
      <c r="AB2608" s="27"/>
      <c r="AC2608" s="27"/>
      <c r="AD2608" s="27"/>
      <c r="AE2608" s="27"/>
      <c r="AF2608" s="27"/>
      <c r="AG2608" s="27"/>
      <c r="AH2608" s="27"/>
      <c r="AI2608" s="27"/>
      <c r="AJ2608" s="27"/>
      <c r="AK2608" s="27"/>
      <c r="AL2608" s="27"/>
      <c r="AM2608" s="27"/>
      <c r="AN2608" s="27"/>
      <c r="AO2608" s="27"/>
      <c r="AP2608" s="27"/>
      <c r="AQ2608" s="27"/>
      <c r="AR2608" s="27"/>
      <c r="AS2608" s="3"/>
      <c r="AT2608" s="3"/>
      <c r="AU2608" s="3"/>
      <c r="AV2608" s="3"/>
      <c r="AW2608" s="3"/>
      <c r="AX2608" s="3"/>
      <c r="AY2608" s="3"/>
      <c r="AZ2608" s="3"/>
      <c r="BA2608" s="3"/>
      <c r="BB2608" s="3"/>
      <c r="BC2608" s="3"/>
      <c r="BD2608" s="3"/>
      <c r="BE2608" s="3"/>
      <c r="BF2608" s="3"/>
      <c r="BG2608" s="3"/>
      <c r="BH2608" s="3"/>
      <c r="BI2608" s="3"/>
      <c r="BJ2608" s="3"/>
      <c r="BK2608" s="3"/>
      <c r="BL2608" s="3"/>
      <c r="BM2608" s="3"/>
      <c r="BN2608" s="3"/>
      <c r="BO2608" s="3"/>
      <c r="BP2608" s="3"/>
      <c r="BQ2608" s="3"/>
      <c r="BR2608" s="3"/>
      <c r="BS2608" s="3"/>
      <c r="BT2608" s="3"/>
      <c r="BU2608" s="3"/>
      <c r="BV2608" s="3"/>
      <c r="BW2608" s="3"/>
      <c r="BX2608" s="3"/>
      <c r="BY2608" s="3"/>
      <c r="BZ2608" s="3"/>
      <c r="CA2608" s="3"/>
      <c r="CB2608" s="3"/>
      <c r="CC2608" s="3"/>
      <c r="CD2608" s="3"/>
      <c r="CE2608" s="3"/>
      <c r="CF2608" s="3"/>
      <c r="CG2608" s="3"/>
      <c r="CH2608" s="3"/>
      <c r="CI2608" s="3"/>
      <c r="CJ2608" s="3"/>
      <c r="CK2608" s="3"/>
    </row>
    <row r="2609" spans="1:89" s="2" customFormat="1">
      <c r="A2609" s="140"/>
      <c r="B2609" s="21"/>
      <c r="C2609" s="7"/>
      <c r="D2609" s="44"/>
      <c r="E2609" s="44"/>
      <c r="F2609" s="44"/>
      <c r="G2609" s="44"/>
      <c r="H2609" s="44"/>
      <c r="I2609" s="44"/>
      <c r="J2609" s="44"/>
      <c r="K2609" s="44"/>
      <c r="L2609" s="44"/>
      <c r="M2609" s="44"/>
      <c r="N2609" s="44"/>
      <c r="O2609" s="44"/>
      <c r="P2609" s="44"/>
      <c r="Q2609" s="44"/>
      <c r="R2609" s="44"/>
      <c r="S2609" s="28"/>
      <c r="T2609" s="28"/>
      <c r="U2609" s="28"/>
      <c r="V2609" s="28"/>
      <c r="W2609" s="28"/>
      <c r="X2609" s="28"/>
      <c r="Y2609" s="28"/>
      <c r="Z2609" s="28"/>
      <c r="AA2609" s="28"/>
      <c r="AB2609" s="27"/>
      <c r="AC2609" s="27"/>
      <c r="AD2609" s="27"/>
      <c r="AE2609" s="27"/>
      <c r="AF2609" s="27"/>
      <c r="AG2609" s="27"/>
      <c r="AH2609" s="27"/>
      <c r="AI2609" s="27"/>
      <c r="AJ2609" s="27"/>
      <c r="AK2609" s="27"/>
      <c r="AL2609" s="27"/>
      <c r="AM2609" s="27"/>
      <c r="AN2609" s="27"/>
      <c r="AO2609" s="27"/>
      <c r="AP2609" s="27"/>
      <c r="AQ2609" s="27"/>
      <c r="AR2609" s="27"/>
      <c r="AS2609" s="3"/>
      <c r="AT2609" s="3"/>
      <c r="AU2609" s="3"/>
      <c r="AV2609" s="3"/>
      <c r="AW2609" s="3"/>
      <c r="AX2609" s="3"/>
      <c r="AY2609" s="3"/>
      <c r="AZ2609" s="3"/>
      <c r="BA2609" s="3"/>
      <c r="BB2609" s="3"/>
      <c r="BC2609" s="3"/>
      <c r="BD2609" s="3"/>
      <c r="BE2609" s="3"/>
      <c r="BF2609" s="3"/>
      <c r="BG2609" s="3"/>
      <c r="BH2609" s="3"/>
      <c r="BI2609" s="3"/>
      <c r="BJ2609" s="3"/>
      <c r="BK2609" s="3"/>
      <c r="BL2609" s="3"/>
      <c r="BM2609" s="3"/>
      <c r="BN2609" s="3"/>
      <c r="BO2609" s="3"/>
      <c r="BP2609" s="3"/>
      <c r="BQ2609" s="3"/>
      <c r="BR2609" s="3"/>
      <c r="BS2609" s="3"/>
      <c r="BT2609" s="3"/>
      <c r="BU2609" s="3"/>
      <c r="BV2609" s="3"/>
      <c r="BW2609" s="3"/>
      <c r="BX2609" s="3"/>
      <c r="BY2609" s="3"/>
      <c r="BZ2609" s="3"/>
      <c r="CA2609" s="3"/>
      <c r="CB2609" s="3"/>
      <c r="CC2609" s="3"/>
      <c r="CD2609" s="3"/>
      <c r="CE2609" s="3"/>
      <c r="CF2609" s="3"/>
      <c r="CG2609" s="3"/>
      <c r="CH2609" s="3"/>
      <c r="CI2609" s="3"/>
      <c r="CJ2609" s="3"/>
      <c r="CK2609" s="3"/>
    </row>
    <row r="2610" spans="1:89" s="2" customFormat="1">
      <c r="A2610" s="140"/>
      <c r="B2610" s="21"/>
      <c r="C2610" s="7"/>
      <c r="D2610" s="44"/>
      <c r="E2610" s="44"/>
      <c r="F2610" s="44"/>
      <c r="G2610" s="44"/>
      <c r="H2610" s="44"/>
      <c r="I2610" s="44"/>
      <c r="J2610" s="44"/>
      <c r="K2610" s="44"/>
      <c r="L2610" s="44"/>
      <c r="M2610" s="44"/>
      <c r="N2610" s="44"/>
      <c r="O2610" s="44"/>
      <c r="P2610" s="44"/>
      <c r="Q2610" s="44"/>
      <c r="R2610" s="44"/>
      <c r="S2610" s="28"/>
      <c r="T2610" s="28"/>
      <c r="U2610" s="28"/>
      <c r="V2610" s="28"/>
      <c r="W2610" s="28"/>
      <c r="X2610" s="28"/>
      <c r="Y2610" s="28"/>
      <c r="Z2610" s="28"/>
      <c r="AA2610" s="28"/>
      <c r="AB2610" s="27"/>
      <c r="AC2610" s="27"/>
      <c r="AD2610" s="27"/>
      <c r="AE2610" s="27"/>
      <c r="AF2610" s="27"/>
      <c r="AG2610" s="27"/>
      <c r="AH2610" s="27"/>
      <c r="AI2610" s="27"/>
      <c r="AJ2610" s="27"/>
      <c r="AK2610" s="27"/>
      <c r="AL2610" s="27"/>
      <c r="AM2610" s="27"/>
      <c r="AN2610" s="27"/>
      <c r="AO2610" s="27"/>
      <c r="AP2610" s="27"/>
      <c r="AQ2610" s="27"/>
      <c r="AR2610" s="27"/>
      <c r="AS2610" s="3"/>
      <c r="AT2610" s="3"/>
      <c r="AU2610" s="3"/>
      <c r="AV2610" s="3"/>
      <c r="AW2610" s="3"/>
      <c r="AX2610" s="3"/>
      <c r="AY2610" s="3"/>
      <c r="AZ2610" s="3"/>
      <c r="BA2610" s="3"/>
      <c r="BB2610" s="3"/>
      <c r="BC2610" s="3"/>
      <c r="BD2610" s="3"/>
      <c r="BE2610" s="3"/>
      <c r="BF2610" s="3"/>
      <c r="BG2610" s="3"/>
      <c r="BH2610" s="3"/>
      <c r="BI2610" s="3"/>
      <c r="BJ2610" s="3"/>
      <c r="BK2610" s="3"/>
      <c r="BL2610" s="3"/>
      <c r="BM2610" s="3"/>
      <c r="BN2610" s="3"/>
      <c r="BO2610" s="3"/>
      <c r="BP2610" s="3"/>
      <c r="BQ2610" s="3"/>
      <c r="BR2610" s="3"/>
      <c r="BS2610" s="3"/>
      <c r="BT2610" s="3"/>
      <c r="BU2610" s="3"/>
      <c r="BV2610" s="3"/>
      <c r="BW2610" s="3"/>
      <c r="BX2610" s="3"/>
      <c r="BY2610" s="3"/>
      <c r="BZ2610" s="3"/>
      <c r="CA2610" s="3"/>
      <c r="CB2610" s="3"/>
      <c r="CC2610" s="3"/>
      <c r="CD2610" s="3"/>
      <c r="CE2610" s="3"/>
      <c r="CF2610" s="3"/>
      <c r="CG2610" s="3"/>
      <c r="CH2610" s="3"/>
      <c r="CI2610" s="3"/>
      <c r="CJ2610" s="3"/>
      <c r="CK2610" s="3"/>
    </row>
    <row r="2611" spans="1:89" s="2" customFormat="1">
      <c r="A2611" s="140"/>
      <c r="B2611" s="21"/>
      <c r="C2611" s="7"/>
      <c r="D2611" s="44"/>
      <c r="E2611" s="44"/>
      <c r="F2611" s="44"/>
      <c r="G2611" s="44"/>
      <c r="H2611" s="44"/>
      <c r="I2611" s="44"/>
      <c r="J2611" s="44"/>
      <c r="K2611" s="44"/>
      <c r="L2611" s="44"/>
      <c r="M2611" s="44"/>
      <c r="N2611" s="44"/>
      <c r="O2611" s="44"/>
      <c r="P2611" s="44"/>
      <c r="Q2611" s="44"/>
      <c r="R2611" s="44"/>
      <c r="S2611" s="28"/>
      <c r="T2611" s="28"/>
      <c r="U2611" s="28"/>
      <c r="V2611" s="28"/>
      <c r="W2611" s="28"/>
      <c r="X2611" s="28"/>
      <c r="Y2611" s="28"/>
      <c r="Z2611" s="28"/>
      <c r="AA2611" s="28"/>
      <c r="AB2611" s="27"/>
      <c r="AC2611" s="27"/>
      <c r="AD2611" s="27"/>
      <c r="AE2611" s="27"/>
      <c r="AF2611" s="27"/>
      <c r="AG2611" s="27"/>
      <c r="AH2611" s="27"/>
      <c r="AI2611" s="27"/>
      <c r="AJ2611" s="27"/>
      <c r="AK2611" s="27"/>
      <c r="AL2611" s="27"/>
      <c r="AM2611" s="27"/>
      <c r="AN2611" s="27"/>
      <c r="AO2611" s="27"/>
      <c r="AP2611" s="27"/>
      <c r="AQ2611" s="27"/>
      <c r="AR2611" s="27"/>
      <c r="AS2611" s="3"/>
      <c r="AT2611" s="3"/>
      <c r="AU2611" s="3"/>
      <c r="AV2611" s="3"/>
      <c r="AW2611" s="3"/>
      <c r="AX2611" s="3"/>
      <c r="AY2611" s="3"/>
      <c r="AZ2611" s="3"/>
      <c r="BA2611" s="3"/>
      <c r="BB2611" s="3"/>
      <c r="BC2611" s="3"/>
      <c r="BD2611" s="3"/>
      <c r="BE2611" s="3"/>
      <c r="BF2611" s="3"/>
      <c r="BG2611" s="3"/>
      <c r="BH2611" s="3"/>
      <c r="BI2611" s="3"/>
      <c r="BJ2611" s="3"/>
      <c r="BK2611" s="3"/>
      <c r="BL2611" s="3"/>
      <c r="BM2611" s="3"/>
      <c r="BN2611" s="3"/>
      <c r="BO2611" s="3"/>
      <c r="BP2611" s="3"/>
      <c r="BQ2611" s="3"/>
      <c r="BR2611" s="3"/>
      <c r="BS2611" s="3"/>
      <c r="BT2611" s="3"/>
      <c r="BU2611" s="3"/>
      <c r="BV2611" s="3"/>
      <c r="BW2611" s="3"/>
      <c r="BX2611" s="3"/>
      <c r="BY2611" s="3"/>
      <c r="BZ2611" s="3"/>
      <c r="CA2611" s="3"/>
      <c r="CB2611" s="3"/>
      <c r="CC2611" s="3"/>
      <c r="CD2611" s="3"/>
      <c r="CE2611" s="3"/>
      <c r="CF2611" s="3"/>
      <c r="CG2611" s="3"/>
      <c r="CH2611" s="3"/>
      <c r="CI2611" s="3"/>
      <c r="CJ2611" s="3"/>
      <c r="CK2611" s="3"/>
    </row>
    <row r="2612" spans="1:89" s="2" customFormat="1">
      <c r="A2612" s="140"/>
      <c r="B2612" s="21"/>
      <c r="C2612" s="7"/>
      <c r="D2612" s="44"/>
      <c r="E2612" s="44"/>
      <c r="F2612" s="44"/>
      <c r="G2612" s="44"/>
      <c r="H2612" s="44"/>
      <c r="I2612" s="44"/>
      <c r="J2612" s="44"/>
      <c r="K2612" s="44"/>
      <c r="L2612" s="44"/>
      <c r="M2612" s="44"/>
      <c r="N2612" s="44"/>
      <c r="O2612" s="44"/>
      <c r="P2612" s="44"/>
      <c r="Q2612" s="44"/>
      <c r="R2612" s="44"/>
      <c r="S2612" s="28"/>
      <c r="T2612" s="28"/>
      <c r="U2612" s="28"/>
      <c r="V2612" s="28"/>
      <c r="W2612" s="28"/>
      <c r="X2612" s="28"/>
      <c r="Y2612" s="28"/>
      <c r="Z2612" s="28"/>
      <c r="AA2612" s="28"/>
      <c r="AB2612" s="27"/>
      <c r="AC2612" s="27"/>
      <c r="AD2612" s="27"/>
      <c r="AE2612" s="27"/>
      <c r="AF2612" s="27"/>
      <c r="AG2612" s="27"/>
      <c r="AH2612" s="27"/>
      <c r="AI2612" s="27"/>
      <c r="AJ2612" s="27"/>
      <c r="AK2612" s="27"/>
      <c r="AL2612" s="27"/>
      <c r="AM2612" s="27"/>
      <c r="AN2612" s="27"/>
      <c r="AO2612" s="27"/>
      <c r="AP2612" s="27"/>
      <c r="AQ2612" s="27"/>
      <c r="AR2612" s="27"/>
      <c r="AS2612" s="3"/>
      <c r="AT2612" s="3"/>
      <c r="AU2612" s="3"/>
      <c r="AV2612" s="3"/>
      <c r="AW2612" s="3"/>
      <c r="AX2612" s="3"/>
      <c r="AY2612" s="3"/>
      <c r="AZ2612" s="3"/>
      <c r="BA2612" s="3"/>
      <c r="BB2612" s="3"/>
      <c r="BC2612" s="3"/>
      <c r="BD2612" s="3"/>
      <c r="BE2612" s="3"/>
      <c r="BF2612" s="3"/>
      <c r="BG2612" s="3"/>
      <c r="BH2612" s="3"/>
      <c r="BI2612" s="3"/>
      <c r="BJ2612" s="3"/>
      <c r="BK2612" s="3"/>
      <c r="BL2612" s="3"/>
      <c r="BM2612" s="3"/>
      <c r="BN2612" s="3"/>
      <c r="BO2612" s="3"/>
      <c r="BP2612" s="3"/>
      <c r="BQ2612" s="3"/>
      <c r="BR2612" s="3"/>
      <c r="BS2612" s="3"/>
      <c r="BT2612" s="3"/>
      <c r="BU2612" s="3"/>
      <c r="BV2612" s="3"/>
      <c r="BW2612" s="3"/>
      <c r="BX2612" s="3"/>
      <c r="BY2612" s="3"/>
      <c r="BZ2612" s="3"/>
      <c r="CA2612" s="3"/>
      <c r="CB2612" s="3"/>
      <c r="CC2612" s="3"/>
      <c r="CD2612" s="3"/>
      <c r="CE2612" s="3"/>
      <c r="CF2612" s="3"/>
      <c r="CG2612" s="3"/>
      <c r="CH2612" s="3"/>
      <c r="CI2612" s="3"/>
      <c r="CJ2612" s="3"/>
      <c r="CK2612" s="3"/>
    </row>
    <row r="2613" spans="1:89" s="2" customFormat="1">
      <c r="A2613" s="140"/>
      <c r="B2613" s="21"/>
      <c r="C2613" s="7"/>
      <c r="D2613" s="44"/>
      <c r="E2613" s="44"/>
      <c r="F2613" s="44"/>
      <c r="G2613" s="44"/>
      <c r="H2613" s="44"/>
      <c r="I2613" s="44"/>
      <c r="J2613" s="44"/>
      <c r="K2613" s="44"/>
      <c r="L2613" s="44"/>
      <c r="M2613" s="44"/>
      <c r="N2613" s="44"/>
      <c r="O2613" s="44"/>
      <c r="P2613" s="44"/>
      <c r="Q2613" s="44"/>
      <c r="R2613" s="44"/>
      <c r="S2613" s="28"/>
      <c r="T2613" s="28"/>
      <c r="U2613" s="28"/>
      <c r="V2613" s="28"/>
      <c r="W2613" s="28"/>
      <c r="X2613" s="28"/>
      <c r="Y2613" s="28"/>
      <c r="Z2613" s="28"/>
      <c r="AA2613" s="28"/>
      <c r="AB2613" s="27"/>
      <c r="AC2613" s="27"/>
      <c r="AD2613" s="27"/>
      <c r="AE2613" s="27"/>
      <c r="AF2613" s="27"/>
      <c r="AG2613" s="27"/>
      <c r="AH2613" s="27"/>
      <c r="AI2613" s="27"/>
      <c r="AJ2613" s="27"/>
      <c r="AK2613" s="27"/>
      <c r="AL2613" s="27"/>
      <c r="AM2613" s="27"/>
      <c r="AN2613" s="27"/>
      <c r="AO2613" s="27"/>
      <c r="AP2613" s="27"/>
      <c r="AQ2613" s="27"/>
      <c r="AR2613" s="27"/>
      <c r="AS2613" s="3"/>
      <c r="AT2613" s="3"/>
      <c r="AU2613" s="3"/>
      <c r="AV2613" s="3"/>
      <c r="AW2613" s="3"/>
      <c r="AX2613" s="3"/>
      <c r="AY2613" s="3"/>
      <c r="AZ2613" s="3"/>
      <c r="BA2613" s="3"/>
      <c r="BB2613" s="3"/>
      <c r="BC2613" s="3"/>
      <c r="BD2613" s="3"/>
      <c r="BE2613" s="3"/>
      <c r="BF2613" s="3"/>
      <c r="BG2613" s="3"/>
      <c r="BH2613" s="3"/>
      <c r="BI2613" s="3"/>
      <c r="BJ2613" s="3"/>
      <c r="BK2613" s="3"/>
      <c r="BL2613" s="3"/>
      <c r="BM2613" s="3"/>
      <c r="BN2613" s="3"/>
      <c r="BO2613" s="3"/>
      <c r="BP2613" s="3"/>
      <c r="BQ2613" s="3"/>
      <c r="BR2613" s="3"/>
      <c r="BS2613" s="3"/>
      <c r="BT2613" s="3"/>
      <c r="BU2613" s="3"/>
      <c r="BV2613" s="3"/>
      <c r="BW2613" s="3"/>
      <c r="BX2613" s="3"/>
      <c r="BY2613" s="3"/>
      <c r="BZ2613" s="3"/>
      <c r="CA2613" s="3"/>
      <c r="CB2613" s="3"/>
      <c r="CC2613" s="3"/>
      <c r="CD2613" s="3"/>
      <c r="CE2613" s="3"/>
      <c r="CF2613" s="3"/>
      <c r="CG2613" s="3"/>
      <c r="CH2613" s="3"/>
      <c r="CI2613" s="3"/>
      <c r="CJ2613" s="3"/>
      <c r="CK2613" s="3"/>
    </row>
    <row r="2614" spans="1:89" s="2" customFormat="1">
      <c r="A2614" s="140"/>
      <c r="B2614" s="21"/>
      <c r="C2614" s="7"/>
      <c r="D2614" s="44"/>
      <c r="E2614" s="44"/>
      <c r="F2614" s="44"/>
      <c r="G2614" s="44"/>
      <c r="H2614" s="44"/>
      <c r="I2614" s="44"/>
      <c r="J2614" s="44"/>
      <c r="K2614" s="44"/>
      <c r="L2614" s="44"/>
      <c r="M2614" s="44"/>
      <c r="N2614" s="44"/>
      <c r="O2614" s="44"/>
      <c r="P2614" s="44"/>
      <c r="Q2614" s="44"/>
      <c r="R2614" s="44"/>
      <c r="S2614" s="28"/>
      <c r="T2614" s="28"/>
      <c r="U2614" s="28"/>
      <c r="V2614" s="28"/>
      <c r="W2614" s="28"/>
      <c r="X2614" s="28"/>
      <c r="Y2614" s="28"/>
      <c r="Z2614" s="28"/>
      <c r="AA2614" s="28"/>
      <c r="AB2614" s="27"/>
      <c r="AC2614" s="27"/>
      <c r="AD2614" s="27"/>
      <c r="AE2614" s="27"/>
      <c r="AF2614" s="27"/>
      <c r="AG2614" s="27"/>
      <c r="AH2614" s="27"/>
      <c r="AI2614" s="27"/>
      <c r="AJ2614" s="27"/>
      <c r="AK2614" s="27"/>
      <c r="AL2614" s="27"/>
      <c r="AM2614" s="27"/>
      <c r="AN2614" s="27"/>
      <c r="AO2614" s="27"/>
      <c r="AP2614" s="27"/>
      <c r="AQ2614" s="27"/>
      <c r="AR2614" s="27"/>
      <c r="AS2614" s="3"/>
      <c r="AT2614" s="3"/>
      <c r="AU2614" s="3"/>
      <c r="AV2614" s="3"/>
      <c r="AW2614" s="3"/>
      <c r="AX2614" s="3"/>
      <c r="AY2614" s="3"/>
      <c r="AZ2614" s="3"/>
      <c r="BA2614" s="3"/>
      <c r="BB2614" s="3"/>
      <c r="BC2614" s="3"/>
      <c r="BD2614" s="3"/>
      <c r="BE2614" s="3"/>
      <c r="BF2614" s="3"/>
      <c r="BG2614" s="3"/>
      <c r="BH2614" s="3"/>
      <c r="BI2614" s="3"/>
      <c r="BJ2614" s="3"/>
      <c r="BK2614" s="3"/>
      <c r="BL2614" s="3"/>
      <c r="BM2614" s="3"/>
      <c r="BN2614" s="3"/>
      <c r="BO2614" s="3"/>
      <c r="BP2614" s="3"/>
      <c r="BQ2614" s="3"/>
      <c r="BR2614" s="3"/>
      <c r="BS2614" s="3"/>
      <c r="BT2614" s="3"/>
      <c r="BU2614" s="3"/>
      <c r="BV2614" s="3"/>
      <c r="BW2614" s="3"/>
      <c r="BX2614" s="3"/>
      <c r="BY2614" s="3"/>
      <c r="BZ2614" s="3"/>
      <c r="CA2614" s="3"/>
      <c r="CB2614" s="3"/>
      <c r="CC2614" s="3"/>
      <c r="CD2614" s="3"/>
      <c r="CE2614" s="3"/>
      <c r="CF2614" s="3"/>
      <c r="CG2614" s="3"/>
      <c r="CH2614" s="3"/>
      <c r="CI2614" s="3"/>
      <c r="CJ2614" s="3"/>
      <c r="CK2614" s="3"/>
    </row>
    <row r="2615" spans="1:89" s="2" customFormat="1">
      <c r="A2615" s="140"/>
      <c r="B2615" s="21"/>
      <c r="C2615" s="7"/>
      <c r="D2615" s="44"/>
      <c r="E2615" s="44"/>
      <c r="F2615" s="44"/>
      <c r="G2615" s="44"/>
      <c r="H2615" s="44"/>
      <c r="I2615" s="44"/>
      <c r="J2615" s="44"/>
      <c r="K2615" s="44"/>
      <c r="L2615" s="44"/>
      <c r="M2615" s="44"/>
      <c r="N2615" s="44"/>
      <c r="O2615" s="44"/>
      <c r="P2615" s="44"/>
      <c r="Q2615" s="44"/>
      <c r="R2615" s="44"/>
      <c r="S2615" s="28"/>
      <c r="T2615" s="28"/>
      <c r="U2615" s="28"/>
      <c r="V2615" s="28"/>
      <c r="W2615" s="28"/>
      <c r="X2615" s="28"/>
      <c r="Y2615" s="28"/>
      <c r="Z2615" s="28"/>
      <c r="AA2615" s="28"/>
      <c r="AB2615" s="27"/>
      <c r="AC2615" s="27"/>
      <c r="AD2615" s="27"/>
      <c r="AE2615" s="27"/>
      <c r="AF2615" s="27"/>
      <c r="AG2615" s="27"/>
      <c r="AH2615" s="27"/>
      <c r="AI2615" s="27"/>
      <c r="AJ2615" s="27"/>
      <c r="AK2615" s="27"/>
      <c r="AL2615" s="27"/>
      <c r="AM2615" s="27"/>
      <c r="AN2615" s="27"/>
      <c r="AO2615" s="27"/>
      <c r="AP2615" s="27"/>
      <c r="AQ2615" s="27"/>
      <c r="AR2615" s="27"/>
      <c r="AS2615" s="3"/>
      <c r="AT2615" s="3"/>
      <c r="AU2615" s="3"/>
      <c r="AV2615" s="3"/>
      <c r="AW2615" s="3"/>
      <c r="AX2615" s="3"/>
      <c r="AY2615" s="3"/>
      <c r="AZ2615" s="3"/>
      <c r="BA2615" s="3"/>
      <c r="BB2615" s="3"/>
      <c r="BC2615" s="3"/>
      <c r="BD2615" s="3"/>
      <c r="BE2615" s="3"/>
      <c r="BF2615" s="3"/>
      <c r="BG2615" s="3"/>
      <c r="BH2615" s="3"/>
      <c r="BI2615" s="3"/>
      <c r="BJ2615" s="3"/>
      <c r="BK2615" s="3"/>
      <c r="BL2615" s="3"/>
      <c r="BM2615" s="3"/>
      <c r="BN2615" s="3"/>
      <c r="BO2615" s="3"/>
      <c r="BP2615" s="3"/>
      <c r="BQ2615" s="3"/>
      <c r="BR2615" s="3"/>
      <c r="BS2615" s="3"/>
      <c r="BT2615" s="3"/>
      <c r="BU2615" s="3"/>
      <c r="BV2615" s="3"/>
      <c r="BW2615" s="3"/>
      <c r="BX2615" s="3"/>
      <c r="BY2615" s="3"/>
      <c r="BZ2615" s="3"/>
      <c r="CA2615" s="3"/>
      <c r="CB2615" s="3"/>
      <c r="CC2615" s="3"/>
      <c r="CD2615" s="3"/>
      <c r="CE2615" s="3"/>
      <c r="CF2615" s="3"/>
      <c r="CG2615" s="3"/>
      <c r="CH2615" s="3"/>
      <c r="CI2615" s="3"/>
      <c r="CJ2615" s="3"/>
      <c r="CK2615" s="3"/>
    </row>
    <row r="2616" spans="1:89" s="2" customFormat="1">
      <c r="A2616" s="140"/>
      <c r="B2616" s="21"/>
      <c r="C2616" s="7"/>
      <c r="D2616" s="44"/>
      <c r="E2616" s="44"/>
      <c r="F2616" s="44"/>
      <c r="G2616" s="44"/>
      <c r="H2616" s="44"/>
      <c r="I2616" s="44"/>
      <c r="J2616" s="44"/>
      <c r="K2616" s="44"/>
      <c r="L2616" s="44"/>
      <c r="M2616" s="44"/>
      <c r="N2616" s="44"/>
      <c r="O2616" s="44"/>
      <c r="P2616" s="44"/>
      <c r="Q2616" s="44"/>
      <c r="R2616" s="44"/>
      <c r="S2616" s="28"/>
      <c r="T2616" s="28"/>
      <c r="U2616" s="28"/>
      <c r="V2616" s="28"/>
      <c r="W2616" s="28"/>
      <c r="X2616" s="28"/>
      <c r="Y2616" s="28"/>
      <c r="Z2616" s="28"/>
      <c r="AA2616" s="28"/>
      <c r="AB2616" s="27"/>
      <c r="AC2616" s="27"/>
      <c r="AD2616" s="27"/>
      <c r="AE2616" s="27"/>
      <c r="AF2616" s="27"/>
      <c r="AG2616" s="27"/>
      <c r="AH2616" s="27"/>
      <c r="AI2616" s="27"/>
      <c r="AJ2616" s="27"/>
      <c r="AK2616" s="27"/>
      <c r="AL2616" s="27"/>
      <c r="AM2616" s="27"/>
      <c r="AN2616" s="27"/>
      <c r="AO2616" s="27"/>
      <c r="AP2616" s="27"/>
      <c r="AQ2616" s="27"/>
      <c r="AR2616" s="27"/>
      <c r="AS2616" s="3"/>
      <c r="AT2616" s="3"/>
      <c r="AU2616" s="3"/>
      <c r="AV2616" s="3"/>
      <c r="AW2616" s="3"/>
      <c r="AX2616" s="3"/>
      <c r="AY2616" s="3"/>
      <c r="AZ2616" s="3"/>
      <c r="BA2616" s="3"/>
      <c r="BB2616" s="3"/>
      <c r="BC2616" s="3"/>
      <c r="BD2616" s="3"/>
      <c r="BE2616" s="3"/>
      <c r="BF2616" s="3"/>
      <c r="BG2616" s="3"/>
      <c r="BH2616" s="3"/>
      <c r="BI2616" s="3"/>
      <c r="BJ2616" s="3"/>
      <c r="BK2616" s="3"/>
      <c r="BL2616" s="3"/>
      <c r="BM2616" s="3"/>
      <c r="BN2616" s="3"/>
      <c r="BO2616" s="3"/>
      <c r="BP2616" s="3"/>
      <c r="BQ2616" s="3"/>
      <c r="BR2616" s="3"/>
      <c r="BS2616" s="3"/>
      <c r="BT2616" s="3"/>
      <c r="BU2616" s="3"/>
      <c r="BV2616" s="3"/>
      <c r="BW2616" s="3"/>
      <c r="BX2616" s="3"/>
      <c r="BY2616" s="3"/>
      <c r="BZ2616" s="3"/>
      <c r="CA2616" s="3"/>
      <c r="CB2616" s="3"/>
      <c r="CC2616" s="3"/>
      <c r="CD2616" s="3"/>
      <c r="CE2616" s="3"/>
      <c r="CF2616" s="3"/>
      <c r="CG2616" s="3"/>
      <c r="CH2616" s="3"/>
      <c r="CI2616" s="3"/>
      <c r="CJ2616" s="3"/>
      <c r="CK2616" s="3"/>
    </row>
    <row r="2617" spans="1:89" s="2" customFormat="1">
      <c r="A2617" s="140"/>
      <c r="B2617" s="21"/>
      <c r="C2617" s="7"/>
      <c r="D2617" s="44"/>
      <c r="E2617" s="44"/>
      <c r="F2617" s="44"/>
      <c r="G2617" s="44"/>
      <c r="H2617" s="44"/>
      <c r="I2617" s="44"/>
      <c r="J2617" s="44"/>
      <c r="K2617" s="44"/>
      <c r="L2617" s="44"/>
      <c r="M2617" s="44"/>
      <c r="N2617" s="44"/>
      <c r="O2617" s="44"/>
      <c r="P2617" s="44"/>
      <c r="Q2617" s="44"/>
      <c r="R2617" s="44"/>
      <c r="S2617" s="28"/>
      <c r="T2617" s="28"/>
      <c r="U2617" s="28"/>
      <c r="V2617" s="28"/>
      <c r="W2617" s="28"/>
      <c r="X2617" s="28"/>
      <c r="Y2617" s="28"/>
      <c r="Z2617" s="28"/>
      <c r="AA2617" s="28"/>
      <c r="AB2617" s="27"/>
      <c r="AC2617" s="27"/>
      <c r="AD2617" s="27"/>
      <c r="AE2617" s="27"/>
      <c r="AF2617" s="27"/>
      <c r="AG2617" s="27"/>
      <c r="AH2617" s="27"/>
      <c r="AI2617" s="27"/>
      <c r="AJ2617" s="27"/>
      <c r="AK2617" s="27"/>
      <c r="AL2617" s="27"/>
      <c r="AM2617" s="27"/>
      <c r="AN2617" s="27"/>
      <c r="AO2617" s="27"/>
      <c r="AP2617" s="27"/>
      <c r="AQ2617" s="27"/>
      <c r="AR2617" s="27"/>
      <c r="AS2617" s="3"/>
      <c r="AT2617" s="3"/>
      <c r="AU2617" s="3"/>
      <c r="AV2617" s="3"/>
      <c r="AW2617" s="3"/>
      <c r="AX2617" s="3"/>
      <c r="AY2617" s="3"/>
      <c r="AZ2617" s="3"/>
      <c r="BA2617" s="3"/>
      <c r="BB2617" s="3"/>
      <c r="BC2617" s="3"/>
      <c r="BD2617" s="3"/>
      <c r="BE2617" s="3"/>
      <c r="BF2617" s="3"/>
      <c r="BG2617" s="3"/>
      <c r="BH2617" s="3"/>
      <c r="BI2617" s="3"/>
      <c r="BJ2617" s="3"/>
      <c r="BK2617" s="3"/>
      <c r="BL2617" s="3"/>
      <c r="BM2617" s="3"/>
      <c r="BN2617" s="3"/>
      <c r="BO2617" s="3"/>
      <c r="BP2617" s="3"/>
      <c r="BQ2617" s="3"/>
      <c r="BR2617" s="3"/>
      <c r="BS2617" s="3"/>
      <c r="BT2617" s="3"/>
      <c r="BU2617" s="3"/>
      <c r="BV2617" s="3"/>
      <c r="BW2617" s="3"/>
      <c r="BX2617" s="3"/>
      <c r="BY2617" s="3"/>
      <c r="BZ2617" s="3"/>
      <c r="CA2617" s="3"/>
      <c r="CB2617" s="3"/>
      <c r="CC2617" s="3"/>
      <c r="CD2617" s="3"/>
      <c r="CE2617" s="3"/>
      <c r="CF2617" s="3"/>
      <c r="CG2617" s="3"/>
      <c r="CH2617" s="3"/>
      <c r="CI2617" s="3"/>
      <c r="CJ2617" s="3"/>
      <c r="CK2617" s="3"/>
    </row>
    <row r="2618" spans="1:89" s="2" customFormat="1">
      <c r="A2618" s="140"/>
      <c r="B2618" s="21"/>
      <c r="C2618" s="7"/>
      <c r="D2618" s="44"/>
      <c r="E2618" s="44"/>
      <c r="F2618" s="44"/>
      <c r="G2618" s="44"/>
      <c r="H2618" s="44"/>
      <c r="I2618" s="44"/>
      <c r="J2618" s="44"/>
      <c r="K2618" s="44"/>
      <c r="L2618" s="44"/>
      <c r="M2618" s="44"/>
      <c r="N2618" s="44"/>
      <c r="O2618" s="44"/>
      <c r="P2618" s="44"/>
      <c r="Q2618" s="44"/>
      <c r="R2618" s="44"/>
      <c r="S2618" s="28"/>
      <c r="T2618" s="28"/>
      <c r="U2618" s="28"/>
      <c r="V2618" s="28"/>
      <c r="W2618" s="28"/>
      <c r="X2618" s="28"/>
      <c r="Y2618" s="28"/>
      <c r="Z2618" s="28"/>
      <c r="AA2618" s="28"/>
      <c r="AB2618" s="27"/>
      <c r="AC2618" s="27"/>
      <c r="AD2618" s="27"/>
      <c r="AE2618" s="27"/>
      <c r="AF2618" s="27"/>
      <c r="AG2618" s="27"/>
      <c r="AH2618" s="27"/>
      <c r="AI2618" s="27"/>
      <c r="AJ2618" s="27"/>
      <c r="AK2618" s="27"/>
      <c r="AL2618" s="27"/>
      <c r="AM2618" s="27"/>
      <c r="AN2618" s="27"/>
      <c r="AO2618" s="27"/>
      <c r="AP2618" s="27"/>
      <c r="AQ2618" s="27"/>
      <c r="AR2618" s="27"/>
      <c r="AS2618" s="3"/>
      <c r="AT2618" s="3"/>
      <c r="AU2618" s="3"/>
      <c r="AV2618" s="3"/>
      <c r="AW2618" s="3"/>
      <c r="AX2618" s="3"/>
      <c r="AY2618" s="3"/>
      <c r="AZ2618" s="3"/>
      <c r="BA2618" s="3"/>
      <c r="BB2618" s="3"/>
      <c r="BC2618" s="3"/>
      <c r="BD2618" s="3"/>
      <c r="BE2618" s="3"/>
      <c r="BF2618" s="3"/>
      <c r="BG2618" s="3"/>
      <c r="BH2618" s="3"/>
      <c r="BI2618" s="3"/>
      <c r="BJ2618" s="3"/>
      <c r="BK2618" s="3"/>
      <c r="BL2618" s="3"/>
      <c r="BM2618" s="3"/>
      <c r="BN2618" s="3"/>
      <c r="BO2618" s="3"/>
      <c r="BP2618" s="3"/>
      <c r="BQ2618" s="3"/>
      <c r="BR2618" s="3"/>
      <c r="BS2618" s="3"/>
      <c r="BT2618" s="3"/>
      <c r="BU2618" s="3"/>
      <c r="BV2618" s="3"/>
      <c r="BW2618" s="3"/>
      <c r="BX2618" s="3"/>
      <c r="BY2618" s="3"/>
      <c r="BZ2618" s="3"/>
      <c r="CA2618" s="3"/>
      <c r="CB2618" s="3"/>
      <c r="CC2618" s="3"/>
      <c r="CD2618" s="3"/>
      <c r="CE2618" s="3"/>
      <c r="CF2618" s="3"/>
      <c r="CG2618" s="3"/>
      <c r="CH2618" s="3"/>
      <c r="CI2618" s="3"/>
      <c r="CJ2618" s="3"/>
      <c r="CK2618" s="3"/>
    </row>
    <row r="2619" spans="1:89" s="2" customFormat="1">
      <c r="A2619" s="140"/>
      <c r="B2619" s="21"/>
      <c r="C2619" s="7"/>
      <c r="D2619" s="44"/>
      <c r="E2619" s="44"/>
      <c r="F2619" s="44"/>
      <c r="G2619" s="44"/>
      <c r="H2619" s="44"/>
      <c r="I2619" s="44"/>
      <c r="J2619" s="44"/>
      <c r="K2619" s="44"/>
      <c r="L2619" s="44"/>
      <c r="M2619" s="44"/>
      <c r="N2619" s="44"/>
      <c r="O2619" s="44"/>
      <c r="P2619" s="44"/>
      <c r="Q2619" s="44"/>
      <c r="R2619" s="44"/>
      <c r="S2619" s="28"/>
      <c r="T2619" s="28"/>
      <c r="U2619" s="28"/>
      <c r="V2619" s="28"/>
      <c r="W2619" s="28"/>
      <c r="X2619" s="28"/>
      <c r="Y2619" s="28"/>
      <c r="Z2619" s="28"/>
      <c r="AA2619" s="28"/>
      <c r="AB2619" s="27"/>
      <c r="AC2619" s="27"/>
      <c r="AD2619" s="27"/>
      <c r="AE2619" s="27"/>
      <c r="AF2619" s="27"/>
      <c r="AG2619" s="27"/>
      <c r="AH2619" s="27"/>
      <c r="AI2619" s="27"/>
      <c r="AJ2619" s="27"/>
      <c r="AK2619" s="27"/>
      <c r="AL2619" s="27"/>
      <c r="AM2619" s="27"/>
      <c r="AN2619" s="27"/>
      <c r="AO2619" s="27"/>
      <c r="AP2619" s="27"/>
      <c r="AQ2619" s="27"/>
      <c r="AR2619" s="27"/>
      <c r="AS2619" s="3"/>
      <c r="AT2619" s="3"/>
      <c r="AU2619" s="3"/>
      <c r="AV2619" s="3"/>
      <c r="AW2619" s="3"/>
      <c r="AX2619" s="3"/>
      <c r="AY2619" s="3"/>
      <c r="AZ2619" s="3"/>
      <c r="BA2619" s="3"/>
      <c r="BB2619" s="3"/>
      <c r="BC2619" s="3"/>
      <c r="BD2619" s="3"/>
      <c r="BE2619" s="3"/>
      <c r="BF2619" s="3"/>
      <c r="BG2619" s="3"/>
      <c r="BH2619" s="3"/>
      <c r="BI2619" s="3"/>
      <c r="BJ2619" s="3"/>
      <c r="BK2619" s="3"/>
      <c r="BL2619" s="3"/>
      <c r="BM2619" s="3"/>
      <c r="BN2619" s="3"/>
      <c r="BO2619" s="3"/>
      <c r="BP2619" s="3"/>
      <c r="BQ2619" s="3"/>
      <c r="BR2619" s="3"/>
      <c r="BS2619" s="3"/>
      <c r="BT2619" s="3"/>
      <c r="BU2619" s="3"/>
      <c r="BV2619" s="3"/>
      <c r="BW2619" s="3"/>
      <c r="BX2619" s="3"/>
      <c r="BY2619" s="3"/>
      <c r="BZ2619" s="3"/>
      <c r="CA2619" s="3"/>
      <c r="CB2619" s="3"/>
      <c r="CC2619" s="3"/>
      <c r="CD2619" s="3"/>
      <c r="CE2619" s="3"/>
      <c r="CF2619" s="3"/>
      <c r="CG2619" s="3"/>
      <c r="CH2619" s="3"/>
      <c r="CI2619" s="3"/>
      <c r="CJ2619" s="3"/>
      <c r="CK2619" s="3"/>
    </row>
    <row r="2620" spans="1:89" s="2" customFormat="1">
      <c r="A2620" s="140"/>
      <c r="B2620" s="21"/>
      <c r="C2620" s="7"/>
      <c r="D2620" s="44"/>
      <c r="E2620" s="44"/>
      <c r="F2620" s="44"/>
      <c r="G2620" s="44"/>
      <c r="H2620" s="44"/>
      <c r="I2620" s="44"/>
      <c r="J2620" s="44"/>
      <c r="K2620" s="44"/>
      <c r="L2620" s="44"/>
      <c r="M2620" s="44"/>
      <c r="N2620" s="44"/>
      <c r="O2620" s="44"/>
      <c r="P2620" s="44"/>
      <c r="Q2620" s="44"/>
      <c r="R2620" s="44"/>
      <c r="S2620" s="28"/>
      <c r="T2620" s="28"/>
      <c r="U2620" s="28"/>
      <c r="V2620" s="28"/>
      <c r="W2620" s="28"/>
      <c r="X2620" s="28"/>
      <c r="Y2620" s="28"/>
      <c r="Z2620" s="28"/>
      <c r="AA2620" s="28"/>
      <c r="AB2620" s="27"/>
      <c r="AC2620" s="27"/>
      <c r="AD2620" s="27"/>
      <c r="AE2620" s="27"/>
      <c r="AF2620" s="27"/>
      <c r="AG2620" s="27"/>
      <c r="AH2620" s="27"/>
      <c r="AI2620" s="27"/>
      <c r="AJ2620" s="27"/>
      <c r="AK2620" s="27"/>
      <c r="AL2620" s="27"/>
      <c r="AM2620" s="27"/>
      <c r="AN2620" s="27"/>
      <c r="AO2620" s="27"/>
      <c r="AP2620" s="27"/>
      <c r="AQ2620" s="27"/>
      <c r="AR2620" s="27"/>
      <c r="AS2620" s="3"/>
      <c r="AT2620" s="3"/>
      <c r="AU2620" s="3"/>
      <c r="AV2620" s="3"/>
      <c r="AW2620" s="3"/>
      <c r="AX2620" s="3"/>
      <c r="AY2620" s="3"/>
      <c r="AZ2620" s="3"/>
      <c r="BA2620" s="3"/>
      <c r="BB2620" s="3"/>
      <c r="BC2620" s="3"/>
      <c r="BD2620" s="3"/>
      <c r="BE2620" s="3"/>
      <c r="BF2620" s="3"/>
      <c r="BG2620" s="3"/>
      <c r="BH2620" s="3"/>
      <c r="BI2620" s="3"/>
      <c r="BJ2620" s="3"/>
      <c r="BK2620" s="3"/>
      <c r="BL2620" s="3"/>
      <c r="BM2620" s="3"/>
      <c r="BN2620" s="3"/>
      <c r="BO2620" s="3"/>
      <c r="BP2620" s="3"/>
      <c r="BQ2620" s="3"/>
      <c r="BR2620" s="3"/>
      <c r="BS2620" s="3"/>
      <c r="BT2620" s="3"/>
      <c r="BU2620" s="3"/>
      <c r="BV2620" s="3"/>
      <c r="BW2620" s="3"/>
      <c r="BX2620" s="3"/>
      <c r="BY2620" s="3"/>
      <c r="BZ2620" s="3"/>
      <c r="CA2620" s="3"/>
      <c r="CB2620" s="3"/>
      <c r="CC2620" s="3"/>
      <c r="CD2620" s="3"/>
      <c r="CE2620" s="3"/>
      <c r="CF2620" s="3"/>
      <c r="CG2620" s="3"/>
      <c r="CH2620" s="3"/>
      <c r="CI2620" s="3"/>
      <c r="CJ2620" s="3"/>
      <c r="CK2620" s="3"/>
    </row>
    <row r="2621" spans="1:89" s="2" customFormat="1">
      <c r="A2621" s="140"/>
      <c r="B2621" s="21"/>
      <c r="C2621" s="7"/>
      <c r="D2621" s="44"/>
      <c r="E2621" s="44"/>
      <c r="F2621" s="44"/>
      <c r="G2621" s="44"/>
      <c r="H2621" s="44"/>
      <c r="I2621" s="44"/>
      <c r="J2621" s="44"/>
      <c r="K2621" s="44"/>
      <c r="L2621" s="44"/>
      <c r="M2621" s="44"/>
      <c r="N2621" s="44"/>
      <c r="O2621" s="44"/>
      <c r="P2621" s="44"/>
      <c r="Q2621" s="44"/>
      <c r="R2621" s="44"/>
      <c r="S2621" s="28"/>
      <c r="T2621" s="28"/>
      <c r="U2621" s="28"/>
      <c r="V2621" s="28"/>
      <c r="W2621" s="28"/>
      <c r="X2621" s="28"/>
      <c r="Y2621" s="28"/>
      <c r="Z2621" s="28"/>
      <c r="AA2621" s="28"/>
      <c r="AB2621" s="27"/>
      <c r="AC2621" s="27"/>
      <c r="AD2621" s="27"/>
      <c r="AE2621" s="27"/>
      <c r="AF2621" s="27"/>
      <c r="AG2621" s="27"/>
      <c r="AH2621" s="27"/>
      <c r="AI2621" s="27"/>
      <c r="AJ2621" s="27"/>
      <c r="AK2621" s="27"/>
      <c r="AL2621" s="27"/>
      <c r="AM2621" s="27"/>
      <c r="AN2621" s="27"/>
      <c r="AO2621" s="27"/>
      <c r="AP2621" s="27"/>
      <c r="AQ2621" s="27"/>
      <c r="AR2621" s="27"/>
      <c r="AS2621" s="3"/>
      <c r="AT2621" s="3"/>
      <c r="AU2621" s="3"/>
      <c r="AV2621" s="3"/>
      <c r="AW2621" s="3"/>
      <c r="AX2621" s="3"/>
      <c r="AY2621" s="3"/>
      <c r="AZ2621" s="3"/>
      <c r="BA2621" s="3"/>
      <c r="BB2621" s="3"/>
      <c r="BC2621" s="3"/>
      <c r="BD2621" s="3"/>
      <c r="BE2621" s="3"/>
      <c r="BF2621" s="3"/>
      <c r="BG2621" s="3"/>
      <c r="BH2621" s="3"/>
      <c r="BI2621" s="3"/>
      <c r="BJ2621" s="3"/>
      <c r="BK2621" s="3"/>
      <c r="BL2621" s="3"/>
      <c r="BM2621" s="3"/>
      <c r="BN2621" s="3"/>
      <c r="BO2621" s="3"/>
      <c r="BP2621" s="3"/>
      <c r="BQ2621" s="3"/>
      <c r="BR2621" s="3"/>
      <c r="BS2621" s="3"/>
      <c r="BT2621" s="3"/>
      <c r="BU2621" s="3"/>
      <c r="BV2621" s="3"/>
      <c r="BW2621" s="3"/>
      <c r="BX2621" s="3"/>
      <c r="BY2621" s="3"/>
      <c r="BZ2621" s="3"/>
      <c r="CA2621" s="3"/>
      <c r="CB2621" s="3"/>
      <c r="CC2621" s="3"/>
      <c r="CD2621" s="3"/>
      <c r="CE2621" s="3"/>
      <c r="CF2621" s="3"/>
      <c r="CG2621" s="3"/>
      <c r="CH2621" s="3"/>
      <c r="CI2621" s="3"/>
      <c r="CJ2621" s="3"/>
      <c r="CK2621" s="3"/>
    </row>
    <row r="2622" spans="1:89" s="2" customFormat="1">
      <c r="A2622" s="140"/>
      <c r="B2622" s="21"/>
      <c r="C2622" s="7"/>
      <c r="D2622" s="44"/>
      <c r="E2622" s="44"/>
      <c r="F2622" s="44"/>
      <c r="G2622" s="44"/>
      <c r="H2622" s="44"/>
      <c r="I2622" s="44"/>
      <c r="J2622" s="44"/>
      <c r="K2622" s="44"/>
      <c r="L2622" s="44"/>
      <c r="M2622" s="44"/>
      <c r="N2622" s="44"/>
      <c r="O2622" s="44"/>
      <c r="P2622" s="44"/>
      <c r="Q2622" s="44"/>
      <c r="R2622" s="44"/>
      <c r="S2622" s="28"/>
      <c r="T2622" s="28"/>
      <c r="U2622" s="28"/>
      <c r="V2622" s="28"/>
      <c r="W2622" s="28"/>
      <c r="X2622" s="28"/>
      <c r="Y2622" s="28"/>
      <c r="Z2622" s="28"/>
      <c r="AA2622" s="28"/>
      <c r="AB2622" s="27"/>
      <c r="AC2622" s="27"/>
      <c r="AD2622" s="27"/>
      <c r="AE2622" s="27"/>
      <c r="AF2622" s="27"/>
      <c r="AG2622" s="27"/>
      <c r="AH2622" s="27"/>
      <c r="AI2622" s="27"/>
      <c r="AJ2622" s="27"/>
      <c r="AK2622" s="27"/>
      <c r="AL2622" s="27"/>
      <c r="AM2622" s="27"/>
      <c r="AN2622" s="27"/>
      <c r="AO2622" s="27"/>
      <c r="AP2622" s="27"/>
      <c r="AQ2622" s="27"/>
      <c r="AR2622" s="27"/>
      <c r="AS2622" s="3"/>
      <c r="AT2622" s="3"/>
      <c r="AU2622" s="3"/>
      <c r="AV2622" s="3"/>
      <c r="AW2622" s="3"/>
      <c r="AX2622" s="3"/>
      <c r="AY2622" s="3"/>
      <c r="AZ2622" s="3"/>
      <c r="BA2622" s="3"/>
      <c r="BB2622" s="3"/>
      <c r="BC2622" s="3"/>
      <c r="BD2622" s="3"/>
      <c r="BE2622" s="3"/>
      <c r="BF2622" s="3"/>
      <c r="BG2622" s="3"/>
      <c r="BH2622" s="3"/>
      <c r="BI2622" s="3"/>
      <c r="BJ2622" s="3"/>
      <c r="BK2622" s="3"/>
      <c r="BL2622" s="3"/>
      <c r="BM2622" s="3"/>
      <c r="BN2622" s="3"/>
      <c r="BO2622" s="3"/>
      <c r="BP2622" s="3"/>
      <c r="BQ2622" s="3"/>
      <c r="BR2622" s="3"/>
      <c r="BS2622" s="3"/>
      <c r="BT2622" s="3"/>
      <c r="BU2622" s="3"/>
      <c r="BV2622" s="3"/>
      <c r="BW2622" s="3"/>
      <c r="BX2622" s="3"/>
      <c r="BY2622" s="3"/>
      <c r="BZ2622" s="3"/>
      <c r="CA2622" s="3"/>
      <c r="CB2622" s="3"/>
      <c r="CC2622" s="3"/>
      <c r="CD2622" s="3"/>
      <c r="CE2622" s="3"/>
      <c r="CF2622" s="3"/>
      <c r="CG2622" s="3"/>
      <c r="CH2622" s="3"/>
      <c r="CI2622" s="3"/>
      <c r="CJ2622" s="3"/>
      <c r="CK2622" s="3"/>
    </row>
    <row r="2623" spans="1:89" s="2" customFormat="1">
      <c r="A2623" s="140"/>
      <c r="B2623" s="21"/>
      <c r="C2623" s="7"/>
      <c r="D2623" s="44"/>
      <c r="E2623" s="44"/>
      <c r="F2623" s="44"/>
      <c r="G2623" s="44"/>
      <c r="H2623" s="44"/>
      <c r="I2623" s="44"/>
      <c r="J2623" s="44"/>
      <c r="K2623" s="44"/>
      <c r="L2623" s="44"/>
      <c r="M2623" s="44"/>
      <c r="N2623" s="44"/>
      <c r="O2623" s="44"/>
      <c r="P2623" s="44"/>
      <c r="Q2623" s="44"/>
      <c r="R2623" s="44"/>
      <c r="S2623" s="28"/>
      <c r="T2623" s="28"/>
      <c r="U2623" s="28"/>
      <c r="V2623" s="28"/>
      <c r="W2623" s="28"/>
      <c r="X2623" s="28"/>
      <c r="Y2623" s="28"/>
      <c r="Z2623" s="28"/>
      <c r="AA2623" s="28"/>
      <c r="AB2623" s="27"/>
      <c r="AC2623" s="27"/>
      <c r="AD2623" s="27"/>
      <c r="AE2623" s="27"/>
      <c r="AF2623" s="27"/>
      <c r="AG2623" s="27"/>
      <c r="AH2623" s="27"/>
      <c r="AI2623" s="27"/>
      <c r="AJ2623" s="27"/>
      <c r="AK2623" s="27"/>
      <c r="AL2623" s="27"/>
      <c r="AM2623" s="27"/>
      <c r="AN2623" s="27"/>
      <c r="AO2623" s="27"/>
      <c r="AP2623" s="27"/>
      <c r="AQ2623" s="27"/>
      <c r="AR2623" s="27"/>
      <c r="AS2623" s="3"/>
      <c r="AT2623" s="3"/>
      <c r="AU2623" s="3"/>
      <c r="AV2623" s="3"/>
      <c r="AW2623" s="3"/>
      <c r="AX2623" s="3"/>
      <c r="AY2623" s="3"/>
      <c r="AZ2623" s="3"/>
      <c r="BA2623" s="3"/>
      <c r="BB2623" s="3"/>
      <c r="BC2623" s="3"/>
      <c r="BD2623" s="3"/>
      <c r="BE2623" s="3"/>
      <c r="BF2623" s="3"/>
      <c r="BG2623" s="3"/>
      <c r="BH2623" s="3"/>
      <c r="BI2623" s="3"/>
      <c r="BJ2623" s="3"/>
      <c r="BK2623" s="3"/>
      <c r="BL2623" s="3"/>
      <c r="BM2623" s="3"/>
      <c r="BN2623" s="3"/>
      <c r="BO2623" s="3"/>
      <c r="BP2623" s="3"/>
      <c r="BQ2623" s="3"/>
      <c r="BR2623" s="3"/>
      <c r="BS2623" s="3"/>
      <c r="BT2623" s="3"/>
      <c r="BU2623" s="3"/>
      <c r="BV2623" s="3"/>
      <c r="BW2623" s="3"/>
      <c r="BX2623" s="3"/>
      <c r="BY2623" s="3"/>
      <c r="BZ2623" s="3"/>
      <c r="CA2623" s="3"/>
      <c r="CB2623" s="3"/>
      <c r="CC2623" s="3"/>
      <c r="CD2623" s="3"/>
      <c r="CE2623" s="3"/>
      <c r="CF2623" s="3"/>
      <c r="CG2623" s="3"/>
      <c r="CH2623" s="3"/>
      <c r="CI2623" s="3"/>
      <c r="CJ2623" s="3"/>
      <c r="CK2623" s="3"/>
    </row>
    <row r="2624" spans="1:89" s="2" customFormat="1">
      <c r="A2624" s="140"/>
      <c r="B2624" s="21"/>
      <c r="C2624" s="7"/>
      <c r="D2624" s="44"/>
      <c r="E2624" s="44"/>
      <c r="F2624" s="44"/>
      <c r="G2624" s="44"/>
      <c r="H2624" s="44"/>
      <c r="I2624" s="44"/>
      <c r="J2624" s="44"/>
      <c r="K2624" s="44"/>
      <c r="L2624" s="44"/>
      <c r="M2624" s="44"/>
      <c r="N2624" s="44"/>
      <c r="O2624" s="44"/>
      <c r="P2624" s="44"/>
      <c r="Q2624" s="44"/>
      <c r="R2624" s="44"/>
      <c r="S2624" s="28"/>
      <c r="T2624" s="28"/>
      <c r="U2624" s="28"/>
      <c r="V2624" s="28"/>
      <c r="W2624" s="28"/>
      <c r="X2624" s="28"/>
      <c r="Y2624" s="28"/>
      <c r="Z2624" s="28"/>
      <c r="AA2624" s="28"/>
      <c r="AB2624" s="27"/>
      <c r="AC2624" s="27"/>
      <c r="AD2624" s="27"/>
      <c r="AE2624" s="27"/>
      <c r="AF2624" s="27"/>
      <c r="AG2624" s="27"/>
      <c r="AH2624" s="27"/>
      <c r="AI2624" s="27"/>
      <c r="AJ2624" s="27"/>
      <c r="AK2624" s="27"/>
      <c r="AL2624" s="27"/>
      <c r="AM2624" s="27"/>
      <c r="AN2624" s="27"/>
      <c r="AO2624" s="27"/>
      <c r="AP2624" s="27"/>
      <c r="AQ2624" s="27"/>
      <c r="AR2624" s="27"/>
      <c r="AS2624" s="3"/>
      <c r="AT2624" s="3"/>
      <c r="AU2624" s="3"/>
      <c r="AV2624" s="3"/>
      <c r="AW2624" s="3"/>
      <c r="AX2624" s="3"/>
      <c r="AY2624" s="3"/>
      <c r="AZ2624" s="3"/>
      <c r="BA2624" s="3"/>
      <c r="BB2624" s="3"/>
      <c r="BC2624" s="3"/>
      <c r="BD2624" s="3"/>
      <c r="BE2624" s="3"/>
      <c r="BF2624" s="3"/>
      <c r="BG2624" s="3"/>
      <c r="BH2624" s="3"/>
      <c r="BI2624" s="3"/>
      <c r="BJ2624" s="3"/>
      <c r="BK2624" s="3"/>
      <c r="BL2624" s="3"/>
      <c r="BM2624" s="3"/>
      <c r="BN2624" s="3"/>
      <c r="BO2624" s="3"/>
      <c r="BP2624" s="3"/>
      <c r="BQ2624" s="3"/>
      <c r="BR2624" s="3"/>
      <c r="BS2624" s="3"/>
      <c r="BT2624" s="3"/>
      <c r="BU2624" s="3"/>
      <c r="BV2624" s="3"/>
      <c r="BW2624" s="3"/>
      <c r="BX2624" s="3"/>
      <c r="BY2624" s="3"/>
      <c r="BZ2624" s="3"/>
      <c r="CA2624" s="3"/>
      <c r="CB2624" s="3"/>
      <c r="CC2624" s="3"/>
      <c r="CD2624" s="3"/>
      <c r="CE2624" s="3"/>
      <c r="CF2624" s="3"/>
      <c r="CG2624" s="3"/>
      <c r="CH2624" s="3"/>
      <c r="CI2624" s="3"/>
      <c r="CJ2624" s="3"/>
      <c r="CK2624" s="3"/>
    </row>
    <row r="2625" spans="1:89" s="2" customFormat="1">
      <c r="A2625" s="140"/>
      <c r="B2625" s="21"/>
      <c r="C2625" s="7"/>
      <c r="D2625" s="44"/>
      <c r="E2625" s="44"/>
      <c r="F2625" s="44"/>
      <c r="G2625" s="44"/>
      <c r="H2625" s="44"/>
      <c r="I2625" s="44"/>
      <c r="J2625" s="44"/>
      <c r="K2625" s="44"/>
      <c r="L2625" s="44"/>
      <c r="M2625" s="44"/>
      <c r="N2625" s="44"/>
      <c r="O2625" s="44"/>
      <c r="P2625" s="44"/>
      <c r="Q2625" s="44"/>
      <c r="R2625" s="44"/>
      <c r="S2625" s="28"/>
      <c r="T2625" s="28"/>
      <c r="U2625" s="28"/>
      <c r="V2625" s="28"/>
      <c r="W2625" s="28"/>
      <c r="X2625" s="28"/>
      <c r="Y2625" s="28"/>
      <c r="Z2625" s="28"/>
      <c r="AA2625" s="28"/>
      <c r="AB2625" s="27"/>
      <c r="AC2625" s="27"/>
      <c r="AD2625" s="27"/>
      <c r="AE2625" s="27"/>
      <c r="AF2625" s="27"/>
      <c r="AG2625" s="27"/>
      <c r="AH2625" s="27"/>
      <c r="AI2625" s="27"/>
      <c r="AJ2625" s="27"/>
      <c r="AK2625" s="27"/>
      <c r="AL2625" s="27"/>
      <c r="AM2625" s="27"/>
      <c r="AN2625" s="27"/>
      <c r="AO2625" s="27"/>
      <c r="AP2625" s="27"/>
      <c r="AQ2625" s="27"/>
      <c r="AR2625" s="27"/>
      <c r="AS2625" s="3"/>
      <c r="AT2625" s="3"/>
      <c r="AU2625" s="3"/>
      <c r="AV2625" s="3"/>
      <c r="AW2625" s="3"/>
      <c r="AX2625" s="3"/>
      <c r="AY2625" s="3"/>
      <c r="AZ2625" s="3"/>
      <c r="BA2625" s="3"/>
      <c r="BB2625" s="3"/>
      <c r="BC2625" s="3"/>
      <c r="BD2625" s="3"/>
      <c r="BE2625" s="3"/>
      <c r="BF2625" s="3"/>
      <c r="BG2625" s="3"/>
      <c r="BH2625" s="3"/>
      <c r="BI2625" s="3"/>
      <c r="BJ2625" s="3"/>
      <c r="BK2625" s="3"/>
      <c r="BL2625" s="3"/>
      <c r="BM2625" s="3"/>
      <c r="BN2625" s="3"/>
      <c r="BO2625" s="3"/>
      <c r="BP2625" s="3"/>
      <c r="BQ2625" s="3"/>
      <c r="BR2625" s="3"/>
      <c r="BS2625" s="3"/>
      <c r="BT2625" s="3"/>
      <c r="BU2625" s="3"/>
      <c r="BV2625" s="3"/>
      <c r="BW2625" s="3"/>
      <c r="BX2625" s="3"/>
      <c r="BY2625" s="3"/>
      <c r="BZ2625" s="3"/>
      <c r="CA2625" s="3"/>
      <c r="CB2625" s="3"/>
      <c r="CC2625" s="3"/>
      <c r="CD2625" s="3"/>
      <c r="CE2625" s="3"/>
      <c r="CF2625" s="3"/>
      <c r="CG2625" s="3"/>
      <c r="CH2625" s="3"/>
      <c r="CI2625" s="3"/>
      <c r="CJ2625" s="3"/>
      <c r="CK2625" s="3"/>
    </row>
    <row r="2626" spans="1:89" s="2" customFormat="1">
      <c r="A2626" s="140"/>
      <c r="B2626" s="21"/>
      <c r="C2626" s="7"/>
      <c r="D2626" s="44"/>
      <c r="E2626" s="44"/>
      <c r="F2626" s="44"/>
      <c r="G2626" s="44"/>
      <c r="H2626" s="44"/>
      <c r="I2626" s="44"/>
      <c r="J2626" s="44"/>
      <c r="K2626" s="44"/>
      <c r="L2626" s="44"/>
      <c r="M2626" s="44"/>
      <c r="N2626" s="44"/>
      <c r="O2626" s="44"/>
      <c r="P2626" s="44"/>
      <c r="Q2626" s="44"/>
      <c r="R2626" s="44"/>
      <c r="S2626" s="28"/>
      <c r="T2626" s="28"/>
      <c r="U2626" s="28"/>
      <c r="V2626" s="28"/>
      <c r="W2626" s="28"/>
      <c r="X2626" s="28"/>
      <c r="Y2626" s="28"/>
      <c r="Z2626" s="28"/>
      <c r="AA2626" s="28"/>
      <c r="AB2626" s="27"/>
      <c r="AC2626" s="27"/>
      <c r="AD2626" s="27"/>
      <c r="AE2626" s="27"/>
      <c r="AF2626" s="27"/>
      <c r="AG2626" s="27"/>
      <c r="AH2626" s="27"/>
      <c r="AI2626" s="27"/>
      <c r="AJ2626" s="27"/>
      <c r="AK2626" s="27"/>
      <c r="AL2626" s="27"/>
      <c r="AM2626" s="27"/>
      <c r="AN2626" s="27"/>
      <c r="AO2626" s="27"/>
      <c r="AP2626" s="27"/>
      <c r="AQ2626" s="27"/>
      <c r="AR2626" s="27"/>
      <c r="AS2626" s="3"/>
      <c r="AT2626" s="3"/>
      <c r="AU2626" s="3"/>
      <c r="AV2626" s="3"/>
      <c r="AW2626" s="3"/>
      <c r="AX2626" s="3"/>
      <c r="AY2626" s="3"/>
      <c r="AZ2626" s="3"/>
      <c r="BA2626" s="3"/>
      <c r="BB2626" s="3"/>
      <c r="BC2626" s="3"/>
      <c r="BD2626" s="3"/>
      <c r="BE2626" s="3"/>
      <c r="BF2626" s="3"/>
      <c r="BG2626" s="3"/>
      <c r="BH2626" s="3"/>
      <c r="BI2626" s="3"/>
      <c r="BJ2626" s="3"/>
      <c r="BK2626" s="3"/>
      <c r="BL2626" s="3"/>
      <c r="BM2626" s="3"/>
      <c r="BN2626" s="3"/>
      <c r="BO2626" s="3"/>
      <c r="BP2626" s="3"/>
      <c r="BQ2626" s="3"/>
      <c r="BR2626" s="3"/>
      <c r="BS2626" s="3"/>
      <c r="BT2626" s="3"/>
      <c r="BU2626" s="3"/>
      <c r="BV2626" s="3"/>
      <c r="BW2626" s="3"/>
      <c r="BX2626" s="3"/>
      <c r="BY2626" s="3"/>
      <c r="BZ2626" s="3"/>
      <c r="CA2626" s="3"/>
      <c r="CB2626" s="3"/>
      <c r="CC2626" s="3"/>
      <c r="CD2626" s="3"/>
      <c r="CE2626" s="3"/>
      <c r="CF2626" s="3"/>
      <c r="CG2626" s="3"/>
      <c r="CH2626" s="3"/>
      <c r="CI2626" s="3"/>
      <c r="CJ2626" s="3"/>
      <c r="CK2626" s="3"/>
    </row>
    <row r="2627" spans="1:89" s="2" customFormat="1">
      <c r="A2627" s="140"/>
      <c r="B2627" s="21"/>
      <c r="C2627" s="7"/>
      <c r="D2627" s="44"/>
      <c r="E2627" s="44"/>
      <c r="F2627" s="44"/>
      <c r="G2627" s="44"/>
      <c r="H2627" s="44"/>
      <c r="I2627" s="44"/>
      <c r="J2627" s="44"/>
      <c r="K2627" s="44"/>
      <c r="L2627" s="44"/>
      <c r="M2627" s="44"/>
      <c r="N2627" s="44"/>
      <c r="O2627" s="44"/>
      <c r="P2627" s="44"/>
      <c r="Q2627" s="44"/>
      <c r="R2627" s="44"/>
      <c r="S2627" s="28"/>
      <c r="T2627" s="28"/>
      <c r="U2627" s="28"/>
      <c r="V2627" s="28"/>
      <c r="W2627" s="28"/>
      <c r="X2627" s="28"/>
      <c r="Y2627" s="28"/>
      <c r="Z2627" s="28"/>
      <c r="AA2627" s="28"/>
      <c r="AB2627" s="27"/>
      <c r="AC2627" s="27"/>
      <c r="AD2627" s="27"/>
      <c r="AE2627" s="27"/>
      <c r="AF2627" s="27"/>
      <c r="AG2627" s="27"/>
      <c r="AH2627" s="27"/>
      <c r="AI2627" s="27"/>
      <c r="AJ2627" s="27"/>
      <c r="AK2627" s="27"/>
      <c r="AL2627" s="27"/>
      <c r="AM2627" s="27"/>
      <c r="AN2627" s="27"/>
      <c r="AO2627" s="27"/>
      <c r="AP2627" s="27"/>
      <c r="AQ2627" s="27"/>
      <c r="AR2627" s="27"/>
      <c r="AS2627" s="3"/>
      <c r="AT2627" s="3"/>
      <c r="AU2627" s="3"/>
      <c r="AV2627" s="3"/>
      <c r="AW2627" s="3"/>
      <c r="AX2627" s="3"/>
      <c r="AY2627" s="3"/>
      <c r="AZ2627" s="3"/>
      <c r="BA2627" s="3"/>
      <c r="BB2627" s="3"/>
      <c r="BC2627" s="3"/>
      <c r="BD2627" s="3"/>
      <c r="BE2627" s="3"/>
      <c r="BF2627" s="3"/>
      <c r="BG2627" s="3"/>
      <c r="BH2627" s="3"/>
      <c r="BI2627" s="3"/>
      <c r="BJ2627" s="3"/>
      <c r="BK2627" s="3"/>
      <c r="BL2627" s="3"/>
      <c r="BM2627" s="3"/>
      <c r="BN2627" s="3"/>
      <c r="BO2627" s="3"/>
      <c r="BP2627" s="3"/>
      <c r="BQ2627" s="3"/>
      <c r="BR2627" s="3"/>
      <c r="BS2627" s="3"/>
      <c r="BT2627" s="3"/>
      <c r="BU2627" s="3"/>
      <c r="BV2627" s="3"/>
      <c r="BW2627" s="3"/>
      <c r="BX2627" s="3"/>
      <c r="BY2627" s="3"/>
      <c r="BZ2627" s="3"/>
      <c r="CA2627" s="3"/>
      <c r="CB2627" s="3"/>
      <c r="CC2627" s="3"/>
      <c r="CD2627" s="3"/>
      <c r="CE2627" s="3"/>
      <c r="CF2627" s="3"/>
      <c r="CG2627" s="3"/>
      <c r="CH2627" s="3"/>
      <c r="CI2627" s="3"/>
      <c r="CJ2627" s="3"/>
      <c r="CK2627" s="3"/>
    </row>
    <row r="2628" spans="1:89" s="2" customFormat="1">
      <c r="A2628" s="140"/>
      <c r="B2628" s="21"/>
      <c r="C2628" s="7"/>
      <c r="D2628" s="44"/>
      <c r="E2628" s="44"/>
      <c r="F2628" s="44"/>
      <c r="G2628" s="44"/>
      <c r="H2628" s="44"/>
      <c r="I2628" s="44"/>
      <c r="J2628" s="44"/>
      <c r="K2628" s="44"/>
      <c r="L2628" s="44"/>
      <c r="M2628" s="44"/>
      <c r="N2628" s="44"/>
      <c r="O2628" s="44"/>
      <c r="P2628" s="44"/>
      <c r="Q2628" s="44"/>
      <c r="R2628" s="44"/>
      <c r="S2628" s="28"/>
      <c r="T2628" s="28"/>
      <c r="U2628" s="28"/>
      <c r="V2628" s="28"/>
      <c r="W2628" s="28"/>
      <c r="X2628" s="28"/>
      <c r="Y2628" s="28"/>
      <c r="Z2628" s="28"/>
      <c r="AA2628" s="28"/>
      <c r="AB2628" s="27"/>
      <c r="AC2628" s="27"/>
      <c r="AD2628" s="27"/>
      <c r="AE2628" s="27"/>
      <c r="AF2628" s="27"/>
      <c r="AG2628" s="27"/>
      <c r="AH2628" s="27"/>
      <c r="AI2628" s="27"/>
      <c r="AJ2628" s="27"/>
      <c r="AK2628" s="27"/>
      <c r="AL2628" s="27"/>
      <c r="AM2628" s="27"/>
      <c r="AN2628" s="27"/>
      <c r="AO2628" s="27"/>
      <c r="AP2628" s="27"/>
      <c r="AQ2628" s="27"/>
      <c r="AR2628" s="27"/>
      <c r="AS2628" s="3"/>
      <c r="AT2628" s="3"/>
      <c r="AU2628" s="3"/>
      <c r="AV2628" s="3"/>
      <c r="AW2628" s="3"/>
      <c r="AX2628" s="3"/>
      <c r="AY2628" s="3"/>
      <c r="AZ2628" s="3"/>
      <c r="BA2628" s="3"/>
      <c r="BB2628" s="3"/>
      <c r="BC2628" s="3"/>
      <c r="BD2628" s="3"/>
      <c r="BE2628" s="3"/>
      <c r="BF2628" s="3"/>
      <c r="BG2628" s="3"/>
      <c r="BH2628" s="3"/>
      <c r="BI2628" s="3"/>
      <c r="BJ2628" s="3"/>
      <c r="BK2628" s="3"/>
      <c r="BL2628" s="3"/>
      <c r="BM2628" s="3"/>
      <c r="BN2628" s="3"/>
      <c r="BO2628" s="3"/>
      <c r="BP2628" s="3"/>
      <c r="BQ2628" s="3"/>
      <c r="BR2628" s="3"/>
      <c r="BS2628" s="3"/>
      <c r="BT2628" s="3"/>
      <c r="BU2628" s="3"/>
      <c r="BV2628" s="3"/>
      <c r="BW2628" s="3"/>
      <c r="BX2628" s="3"/>
      <c r="BY2628" s="3"/>
      <c r="BZ2628" s="3"/>
      <c r="CA2628" s="3"/>
      <c r="CB2628" s="3"/>
      <c r="CC2628" s="3"/>
      <c r="CD2628" s="3"/>
      <c r="CE2628" s="3"/>
      <c r="CF2628" s="3"/>
      <c r="CG2628" s="3"/>
      <c r="CH2628" s="3"/>
      <c r="CI2628" s="3"/>
      <c r="CJ2628" s="3"/>
      <c r="CK2628" s="3"/>
    </row>
    <row r="2629" spans="1:89" s="2" customFormat="1">
      <c r="A2629" s="140"/>
      <c r="B2629" s="21"/>
      <c r="C2629" s="7"/>
      <c r="D2629" s="44"/>
      <c r="E2629" s="44"/>
      <c r="F2629" s="44"/>
      <c r="G2629" s="44"/>
      <c r="H2629" s="44"/>
      <c r="I2629" s="44"/>
      <c r="J2629" s="44"/>
      <c r="K2629" s="44"/>
      <c r="L2629" s="44"/>
      <c r="M2629" s="44"/>
      <c r="N2629" s="44"/>
      <c r="O2629" s="44"/>
      <c r="P2629" s="44"/>
      <c r="Q2629" s="44"/>
      <c r="R2629" s="44"/>
      <c r="S2629" s="28"/>
      <c r="T2629" s="28"/>
      <c r="U2629" s="28"/>
      <c r="V2629" s="28"/>
      <c r="W2629" s="28"/>
      <c r="X2629" s="28"/>
      <c r="Y2629" s="28"/>
      <c r="Z2629" s="28"/>
      <c r="AA2629" s="28"/>
      <c r="AB2629" s="27"/>
      <c r="AC2629" s="27"/>
      <c r="AD2629" s="27"/>
      <c r="AE2629" s="27"/>
      <c r="AF2629" s="27"/>
      <c r="AG2629" s="27"/>
      <c r="AH2629" s="27"/>
      <c r="AI2629" s="27"/>
      <c r="AJ2629" s="27"/>
      <c r="AK2629" s="27"/>
      <c r="AL2629" s="27"/>
      <c r="AM2629" s="27"/>
      <c r="AN2629" s="27"/>
      <c r="AO2629" s="27"/>
      <c r="AP2629" s="27"/>
      <c r="AQ2629" s="27"/>
      <c r="AR2629" s="27"/>
      <c r="AS2629" s="3"/>
      <c r="AT2629" s="3"/>
      <c r="AU2629" s="3"/>
      <c r="AV2629" s="3"/>
      <c r="AW2629" s="3"/>
      <c r="AX2629" s="3"/>
      <c r="AY2629" s="3"/>
      <c r="AZ2629" s="3"/>
      <c r="BA2629" s="3"/>
      <c r="BB2629" s="3"/>
      <c r="BC2629" s="3"/>
      <c r="BD2629" s="3"/>
      <c r="BE2629" s="3"/>
      <c r="BF2629" s="3"/>
      <c r="BG2629" s="3"/>
      <c r="BH2629" s="3"/>
      <c r="BI2629" s="3"/>
      <c r="BJ2629" s="3"/>
      <c r="BK2629" s="3"/>
      <c r="BL2629" s="3"/>
      <c r="BM2629" s="3"/>
      <c r="BN2629" s="3"/>
      <c r="BO2629" s="3"/>
      <c r="BP2629" s="3"/>
      <c r="BQ2629" s="3"/>
      <c r="BR2629" s="3"/>
      <c r="BS2629" s="3"/>
      <c r="BT2629" s="3"/>
      <c r="BU2629" s="3"/>
      <c r="BV2629" s="3"/>
      <c r="BW2629" s="3"/>
      <c r="BX2629" s="3"/>
      <c r="BY2629" s="3"/>
      <c r="BZ2629" s="3"/>
      <c r="CA2629" s="3"/>
      <c r="CB2629" s="3"/>
      <c r="CC2629" s="3"/>
      <c r="CD2629" s="3"/>
      <c r="CE2629" s="3"/>
      <c r="CF2629" s="3"/>
      <c r="CG2629" s="3"/>
      <c r="CH2629" s="3"/>
      <c r="CI2629" s="3"/>
      <c r="CJ2629" s="3"/>
      <c r="CK2629" s="3"/>
    </row>
    <row r="2630" spans="1:89" s="2" customFormat="1">
      <c r="A2630" s="140"/>
      <c r="B2630" s="21"/>
      <c r="C2630" s="7"/>
      <c r="D2630" s="44"/>
      <c r="E2630" s="44"/>
      <c r="F2630" s="44"/>
      <c r="G2630" s="44"/>
      <c r="H2630" s="44"/>
      <c r="I2630" s="44"/>
      <c r="J2630" s="44"/>
      <c r="K2630" s="44"/>
      <c r="L2630" s="44"/>
      <c r="M2630" s="44"/>
      <c r="N2630" s="44"/>
      <c r="O2630" s="44"/>
      <c r="P2630" s="44"/>
      <c r="Q2630" s="44"/>
      <c r="R2630" s="44"/>
      <c r="S2630" s="28"/>
      <c r="T2630" s="28"/>
      <c r="U2630" s="28"/>
      <c r="V2630" s="28"/>
      <c r="W2630" s="28"/>
      <c r="X2630" s="28"/>
      <c r="Y2630" s="28"/>
      <c r="Z2630" s="28"/>
      <c r="AA2630" s="28"/>
      <c r="AB2630" s="27"/>
      <c r="AC2630" s="27"/>
      <c r="AD2630" s="27"/>
      <c r="AE2630" s="27"/>
      <c r="AF2630" s="27"/>
      <c r="AG2630" s="27"/>
      <c r="AH2630" s="27"/>
      <c r="AI2630" s="27"/>
      <c r="AJ2630" s="27"/>
      <c r="AK2630" s="27"/>
      <c r="AL2630" s="27"/>
      <c r="AM2630" s="27"/>
      <c r="AN2630" s="27"/>
      <c r="AO2630" s="27"/>
      <c r="AP2630" s="27"/>
      <c r="AQ2630" s="27"/>
      <c r="AR2630" s="27"/>
      <c r="AS2630" s="3"/>
      <c r="AT2630" s="3"/>
      <c r="AU2630" s="3"/>
      <c r="AV2630" s="3"/>
      <c r="AW2630" s="3"/>
      <c r="AX2630" s="3"/>
      <c r="AY2630" s="3"/>
      <c r="AZ2630" s="3"/>
      <c r="BA2630" s="3"/>
      <c r="BB2630" s="3"/>
      <c r="BC2630" s="3"/>
      <c r="BD2630" s="3"/>
      <c r="BE2630" s="3"/>
      <c r="BF2630" s="3"/>
      <c r="BG2630" s="3"/>
      <c r="BH2630" s="3"/>
      <c r="BI2630" s="3"/>
      <c r="BJ2630" s="3"/>
      <c r="BK2630" s="3"/>
      <c r="BL2630" s="3"/>
      <c r="BM2630" s="3"/>
      <c r="BN2630" s="3"/>
      <c r="BO2630" s="3"/>
      <c r="BP2630" s="3"/>
      <c r="BQ2630" s="3"/>
      <c r="BR2630" s="3"/>
      <c r="BS2630" s="3"/>
      <c r="BT2630" s="3"/>
      <c r="BU2630" s="3"/>
      <c r="BV2630" s="3"/>
      <c r="BW2630" s="3"/>
      <c r="BX2630" s="3"/>
      <c r="BY2630" s="3"/>
      <c r="BZ2630" s="3"/>
      <c r="CA2630" s="3"/>
      <c r="CB2630" s="3"/>
      <c r="CC2630" s="3"/>
      <c r="CD2630" s="3"/>
      <c r="CE2630" s="3"/>
      <c r="CF2630" s="3"/>
      <c r="CG2630" s="3"/>
      <c r="CH2630" s="3"/>
      <c r="CI2630" s="3"/>
      <c r="CJ2630" s="3"/>
      <c r="CK2630" s="3"/>
    </row>
    <row r="2631" spans="1:89" s="2" customFormat="1">
      <c r="A2631" s="140"/>
      <c r="B2631" s="21"/>
      <c r="C2631" s="7"/>
      <c r="D2631" s="44"/>
      <c r="E2631" s="44"/>
      <c r="F2631" s="44"/>
      <c r="G2631" s="44"/>
      <c r="H2631" s="44"/>
      <c r="I2631" s="44"/>
      <c r="J2631" s="44"/>
      <c r="K2631" s="44"/>
      <c r="L2631" s="44"/>
      <c r="M2631" s="44"/>
      <c r="N2631" s="44"/>
      <c r="O2631" s="44"/>
      <c r="P2631" s="44"/>
      <c r="Q2631" s="44"/>
      <c r="R2631" s="44"/>
      <c r="S2631" s="28"/>
      <c r="T2631" s="28"/>
      <c r="U2631" s="28"/>
      <c r="V2631" s="28"/>
      <c r="W2631" s="28"/>
      <c r="X2631" s="28"/>
      <c r="Y2631" s="28"/>
      <c r="Z2631" s="28"/>
      <c r="AA2631" s="28"/>
      <c r="AB2631" s="27"/>
      <c r="AC2631" s="27"/>
      <c r="AD2631" s="27"/>
      <c r="AE2631" s="27"/>
      <c r="AF2631" s="27"/>
      <c r="AG2631" s="27"/>
      <c r="AH2631" s="27"/>
      <c r="AI2631" s="27"/>
      <c r="AJ2631" s="27"/>
      <c r="AK2631" s="27"/>
      <c r="AL2631" s="27"/>
      <c r="AM2631" s="27"/>
      <c r="AN2631" s="27"/>
      <c r="AO2631" s="27"/>
      <c r="AP2631" s="27"/>
      <c r="AQ2631" s="27"/>
      <c r="AR2631" s="27"/>
      <c r="AS2631" s="3"/>
      <c r="AT2631" s="3"/>
      <c r="AU2631" s="3"/>
      <c r="AV2631" s="3"/>
      <c r="AW2631" s="3"/>
      <c r="AX2631" s="3"/>
      <c r="AY2631" s="3"/>
      <c r="AZ2631" s="3"/>
      <c r="BA2631" s="3"/>
      <c r="BB2631" s="3"/>
      <c r="BC2631" s="3"/>
      <c r="BD2631" s="3"/>
      <c r="BE2631" s="3"/>
      <c r="BF2631" s="3"/>
      <c r="BG2631" s="3"/>
      <c r="BH2631" s="3"/>
      <c r="BI2631" s="3"/>
      <c r="BJ2631" s="3"/>
      <c r="BK2631" s="3"/>
      <c r="BL2631" s="3"/>
      <c r="BM2631" s="3"/>
      <c r="BN2631" s="3"/>
      <c r="BO2631" s="3"/>
      <c r="BP2631" s="3"/>
      <c r="BQ2631" s="3"/>
      <c r="BR2631" s="3"/>
      <c r="BS2631" s="3"/>
      <c r="BT2631" s="3"/>
      <c r="BU2631" s="3"/>
      <c r="BV2631" s="3"/>
      <c r="BW2631" s="3"/>
      <c r="BX2631" s="3"/>
      <c r="BY2631" s="3"/>
      <c r="BZ2631" s="3"/>
      <c r="CA2631" s="3"/>
      <c r="CB2631" s="3"/>
      <c r="CC2631" s="3"/>
      <c r="CD2631" s="3"/>
      <c r="CE2631" s="3"/>
      <c r="CF2631" s="3"/>
      <c r="CG2631" s="3"/>
      <c r="CH2631" s="3"/>
      <c r="CI2631" s="3"/>
      <c r="CJ2631" s="3"/>
      <c r="CK2631" s="3"/>
    </row>
    <row r="2632" spans="1:89" s="2" customFormat="1">
      <c r="A2632" s="140"/>
      <c r="B2632" s="21"/>
      <c r="C2632" s="7"/>
      <c r="D2632" s="44"/>
      <c r="E2632" s="44"/>
      <c r="F2632" s="44"/>
      <c r="G2632" s="44"/>
      <c r="H2632" s="44"/>
      <c r="I2632" s="44"/>
      <c r="J2632" s="44"/>
      <c r="K2632" s="44"/>
      <c r="L2632" s="44"/>
      <c r="M2632" s="44"/>
      <c r="N2632" s="44"/>
      <c r="O2632" s="44"/>
      <c r="P2632" s="44"/>
      <c r="Q2632" s="44"/>
      <c r="R2632" s="44"/>
      <c r="S2632" s="28"/>
      <c r="T2632" s="28"/>
      <c r="U2632" s="28"/>
      <c r="V2632" s="28"/>
      <c r="W2632" s="28"/>
      <c r="X2632" s="28"/>
      <c r="Y2632" s="28"/>
      <c r="Z2632" s="28"/>
      <c r="AA2632" s="28"/>
      <c r="AB2632" s="27"/>
      <c r="AC2632" s="27"/>
      <c r="AD2632" s="27"/>
      <c r="AE2632" s="27"/>
      <c r="AF2632" s="27"/>
      <c r="AG2632" s="27"/>
      <c r="AH2632" s="27"/>
      <c r="AI2632" s="27"/>
      <c r="AJ2632" s="27"/>
      <c r="AK2632" s="27"/>
      <c r="AL2632" s="27"/>
      <c r="AM2632" s="27"/>
      <c r="AN2632" s="27"/>
      <c r="AO2632" s="27"/>
      <c r="AP2632" s="27"/>
      <c r="AQ2632" s="27"/>
      <c r="AR2632" s="27"/>
      <c r="AS2632" s="3"/>
      <c r="AT2632" s="3"/>
      <c r="AU2632" s="3"/>
      <c r="AV2632" s="3"/>
      <c r="AW2632" s="3"/>
      <c r="AX2632" s="3"/>
      <c r="AY2632" s="3"/>
      <c r="AZ2632" s="3"/>
      <c r="BA2632" s="3"/>
      <c r="BB2632" s="3"/>
      <c r="BC2632" s="3"/>
      <c r="BD2632" s="3"/>
      <c r="BE2632" s="3"/>
      <c r="BF2632" s="3"/>
      <c r="BG2632" s="3"/>
      <c r="BH2632" s="3"/>
      <c r="BI2632" s="3"/>
      <c r="BJ2632" s="3"/>
      <c r="BK2632" s="3"/>
      <c r="BL2632" s="3"/>
      <c r="BM2632" s="3"/>
      <c r="BN2632" s="3"/>
      <c r="BO2632" s="3"/>
      <c r="BP2632" s="3"/>
      <c r="BQ2632" s="3"/>
      <c r="BR2632" s="3"/>
      <c r="BS2632" s="3"/>
      <c r="BT2632" s="3"/>
      <c r="BU2632" s="3"/>
      <c r="BV2632" s="3"/>
      <c r="BW2632" s="3"/>
      <c r="BX2632" s="3"/>
      <c r="BY2632" s="3"/>
      <c r="BZ2632" s="3"/>
      <c r="CA2632" s="3"/>
      <c r="CB2632" s="3"/>
      <c r="CC2632" s="3"/>
      <c r="CD2632" s="3"/>
      <c r="CE2632" s="3"/>
      <c r="CF2632" s="3"/>
      <c r="CG2632" s="3"/>
      <c r="CH2632" s="3"/>
      <c r="CI2632" s="3"/>
      <c r="CJ2632" s="3"/>
      <c r="CK2632" s="3"/>
    </row>
    <row r="2633" spans="1:89" s="2" customFormat="1">
      <c r="A2633" s="140"/>
      <c r="B2633" s="21"/>
      <c r="C2633" s="7"/>
      <c r="D2633" s="44"/>
      <c r="E2633" s="44"/>
      <c r="F2633" s="44"/>
      <c r="G2633" s="44"/>
      <c r="H2633" s="44"/>
      <c r="I2633" s="44"/>
      <c r="J2633" s="44"/>
      <c r="K2633" s="44"/>
      <c r="L2633" s="44"/>
      <c r="M2633" s="44"/>
      <c r="N2633" s="44"/>
      <c r="O2633" s="44"/>
      <c r="P2633" s="44"/>
      <c r="Q2633" s="44"/>
      <c r="R2633" s="44"/>
      <c r="S2633" s="28"/>
      <c r="T2633" s="28"/>
      <c r="U2633" s="28"/>
      <c r="V2633" s="28"/>
      <c r="W2633" s="28"/>
      <c r="X2633" s="28"/>
      <c r="Y2633" s="28"/>
      <c r="Z2633" s="28"/>
      <c r="AA2633" s="28"/>
      <c r="AB2633" s="27"/>
      <c r="AC2633" s="27"/>
      <c r="AD2633" s="27"/>
      <c r="AE2633" s="27"/>
      <c r="AF2633" s="27"/>
      <c r="AG2633" s="27"/>
      <c r="AH2633" s="27"/>
      <c r="AI2633" s="27"/>
      <c r="AJ2633" s="27"/>
      <c r="AK2633" s="27"/>
      <c r="AL2633" s="27"/>
      <c r="AM2633" s="27"/>
      <c r="AN2633" s="27"/>
      <c r="AO2633" s="27"/>
      <c r="AP2633" s="27"/>
      <c r="AQ2633" s="27"/>
      <c r="AR2633" s="27"/>
      <c r="AS2633" s="3"/>
      <c r="AT2633" s="3"/>
      <c r="AU2633" s="3"/>
      <c r="AV2633" s="3"/>
      <c r="AW2633" s="3"/>
      <c r="AX2633" s="3"/>
      <c r="AY2633" s="3"/>
      <c r="AZ2633" s="3"/>
      <c r="BA2633" s="3"/>
      <c r="BB2633" s="3"/>
      <c r="BC2633" s="3"/>
      <c r="BD2633" s="3"/>
      <c r="BE2633" s="3"/>
      <c r="BF2633" s="3"/>
      <c r="BG2633" s="3"/>
      <c r="BH2633" s="3"/>
      <c r="BI2633" s="3"/>
      <c r="BJ2633" s="3"/>
      <c r="BK2633" s="3"/>
      <c r="BL2633" s="3"/>
      <c r="BM2633" s="3"/>
      <c r="BN2633" s="3"/>
      <c r="BO2633" s="3"/>
      <c r="BP2633" s="3"/>
      <c r="BQ2633" s="3"/>
      <c r="BR2633" s="3"/>
      <c r="BS2633" s="3"/>
      <c r="BT2633" s="3"/>
      <c r="BU2633" s="3"/>
      <c r="BV2633" s="3"/>
      <c r="BW2633" s="3"/>
      <c r="BX2633" s="3"/>
      <c r="BY2633" s="3"/>
      <c r="BZ2633" s="3"/>
      <c r="CA2633" s="3"/>
      <c r="CB2633" s="3"/>
      <c r="CC2633" s="3"/>
      <c r="CD2633" s="3"/>
      <c r="CE2633" s="3"/>
      <c r="CF2633" s="3"/>
      <c r="CG2633" s="3"/>
      <c r="CH2633" s="3"/>
      <c r="CI2633" s="3"/>
      <c r="CJ2633" s="3"/>
      <c r="CK2633" s="3"/>
    </row>
    <row r="2634" spans="1:89" s="2" customFormat="1">
      <c r="A2634" s="140"/>
      <c r="B2634" s="21"/>
      <c r="C2634" s="7"/>
      <c r="D2634" s="44"/>
      <c r="E2634" s="44"/>
      <c r="F2634" s="44"/>
      <c r="G2634" s="44"/>
      <c r="H2634" s="44"/>
      <c r="I2634" s="44"/>
      <c r="J2634" s="44"/>
      <c r="K2634" s="44"/>
      <c r="L2634" s="44"/>
      <c r="M2634" s="44"/>
      <c r="N2634" s="44"/>
      <c r="O2634" s="44"/>
      <c r="P2634" s="44"/>
      <c r="Q2634" s="44"/>
      <c r="R2634" s="44"/>
      <c r="S2634" s="28"/>
      <c r="T2634" s="28"/>
      <c r="U2634" s="28"/>
      <c r="V2634" s="28"/>
      <c r="W2634" s="28"/>
      <c r="X2634" s="28"/>
      <c r="Y2634" s="28"/>
      <c r="Z2634" s="28"/>
      <c r="AA2634" s="28"/>
      <c r="AB2634" s="27"/>
      <c r="AC2634" s="27"/>
      <c r="AD2634" s="27"/>
      <c r="AE2634" s="27"/>
      <c r="AF2634" s="27"/>
      <c r="AG2634" s="27"/>
      <c r="AH2634" s="27"/>
      <c r="AI2634" s="27"/>
      <c r="AJ2634" s="27"/>
      <c r="AK2634" s="27"/>
      <c r="AL2634" s="27"/>
      <c r="AM2634" s="27"/>
      <c r="AN2634" s="27"/>
      <c r="AO2634" s="27"/>
      <c r="AP2634" s="27"/>
      <c r="AQ2634" s="27"/>
      <c r="AR2634" s="27"/>
      <c r="AS2634" s="3"/>
      <c r="AT2634" s="3"/>
      <c r="AU2634" s="3"/>
      <c r="AV2634" s="3"/>
      <c r="AW2634" s="3"/>
      <c r="AX2634" s="3"/>
      <c r="AY2634" s="3"/>
      <c r="AZ2634" s="3"/>
      <c r="BA2634" s="3"/>
      <c r="BB2634" s="3"/>
      <c r="BC2634" s="3"/>
      <c r="BD2634" s="3"/>
      <c r="BE2634" s="3"/>
      <c r="BF2634" s="3"/>
      <c r="BG2634" s="3"/>
      <c r="BH2634" s="3"/>
      <c r="BI2634" s="3"/>
      <c r="BJ2634" s="3"/>
      <c r="BK2634" s="3"/>
      <c r="BL2634" s="3"/>
      <c r="BM2634" s="3"/>
      <c r="BN2634" s="3"/>
      <c r="BO2634" s="3"/>
      <c r="BP2634" s="3"/>
      <c r="BQ2634" s="3"/>
      <c r="BR2634" s="3"/>
      <c r="BS2634" s="3"/>
      <c r="BT2634" s="3"/>
      <c r="BU2634" s="3"/>
      <c r="BV2634" s="3"/>
      <c r="BW2634" s="3"/>
      <c r="BX2634" s="3"/>
      <c r="BY2634" s="3"/>
      <c r="BZ2634" s="3"/>
      <c r="CA2634" s="3"/>
      <c r="CB2634" s="3"/>
      <c r="CC2634" s="3"/>
      <c r="CD2634" s="3"/>
      <c r="CE2634" s="3"/>
      <c r="CF2634" s="3"/>
      <c r="CG2634" s="3"/>
      <c r="CH2634" s="3"/>
      <c r="CI2634" s="3"/>
      <c r="CJ2634" s="3"/>
      <c r="CK2634" s="3"/>
    </row>
    <row r="2635" spans="1:89" s="2" customFormat="1">
      <c r="A2635" s="140"/>
      <c r="B2635" s="21"/>
      <c r="C2635" s="7"/>
      <c r="D2635" s="44"/>
      <c r="E2635" s="44"/>
      <c r="F2635" s="44"/>
      <c r="G2635" s="44"/>
      <c r="H2635" s="44"/>
      <c r="I2635" s="44"/>
      <c r="J2635" s="44"/>
      <c r="K2635" s="44"/>
      <c r="L2635" s="44"/>
      <c r="M2635" s="44"/>
      <c r="N2635" s="44"/>
      <c r="O2635" s="44"/>
      <c r="P2635" s="44"/>
      <c r="Q2635" s="44"/>
      <c r="R2635" s="44"/>
      <c r="S2635" s="28"/>
      <c r="T2635" s="28"/>
      <c r="U2635" s="28"/>
      <c r="V2635" s="28"/>
      <c r="W2635" s="28"/>
      <c r="X2635" s="28"/>
      <c r="Y2635" s="28"/>
      <c r="Z2635" s="28"/>
      <c r="AA2635" s="28"/>
      <c r="AB2635" s="27"/>
      <c r="AC2635" s="27"/>
      <c r="AD2635" s="27"/>
      <c r="AE2635" s="27"/>
      <c r="AF2635" s="27"/>
      <c r="AG2635" s="27"/>
      <c r="AH2635" s="27"/>
      <c r="AI2635" s="27"/>
      <c r="AJ2635" s="27"/>
      <c r="AK2635" s="27"/>
      <c r="AL2635" s="27"/>
      <c r="AM2635" s="27"/>
      <c r="AN2635" s="27"/>
      <c r="AO2635" s="27"/>
      <c r="AP2635" s="27"/>
      <c r="AQ2635" s="27"/>
      <c r="AR2635" s="27"/>
      <c r="AS2635" s="3"/>
      <c r="AT2635" s="3"/>
      <c r="AU2635" s="3"/>
      <c r="AV2635" s="3"/>
      <c r="AW2635" s="3"/>
      <c r="AX2635" s="3"/>
      <c r="AY2635" s="3"/>
      <c r="AZ2635" s="3"/>
      <c r="BA2635" s="3"/>
      <c r="BB2635" s="3"/>
      <c r="BC2635" s="3"/>
      <c r="BD2635" s="3"/>
      <c r="BE2635" s="3"/>
      <c r="BF2635" s="3"/>
      <c r="BG2635" s="3"/>
      <c r="BH2635" s="3"/>
      <c r="BI2635" s="3"/>
      <c r="BJ2635" s="3"/>
      <c r="BK2635" s="3"/>
      <c r="BL2635" s="3"/>
      <c r="BM2635" s="3"/>
      <c r="BN2635" s="3"/>
      <c r="BO2635" s="3"/>
      <c r="BP2635" s="3"/>
      <c r="BQ2635" s="3"/>
      <c r="BR2635" s="3"/>
      <c r="BS2635" s="3"/>
      <c r="BT2635" s="3"/>
      <c r="BU2635" s="3"/>
      <c r="BV2635" s="3"/>
      <c r="BW2635" s="3"/>
      <c r="BX2635" s="3"/>
      <c r="BY2635" s="3"/>
      <c r="BZ2635" s="3"/>
      <c r="CA2635" s="3"/>
      <c r="CB2635" s="3"/>
      <c r="CC2635" s="3"/>
      <c r="CD2635" s="3"/>
      <c r="CE2635" s="3"/>
      <c r="CF2635" s="3"/>
      <c r="CG2635" s="3"/>
      <c r="CH2635" s="3"/>
      <c r="CI2635" s="3"/>
      <c r="CJ2635" s="3"/>
      <c r="CK2635" s="3"/>
    </row>
    <row r="2636" spans="1:89" s="2" customFormat="1">
      <c r="A2636" s="140"/>
      <c r="B2636" s="21"/>
      <c r="C2636" s="7"/>
      <c r="D2636" s="44"/>
      <c r="E2636" s="44"/>
      <c r="F2636" s="44"/>
      <c r="G2636" s="44"/>
      <c r="H2636" s="44"/>
      <c r="I2636" s="44"/>
      <c r="J2636" s="44"/>
      <c r="K2636" s="44"/>
      <c r="L2636" s="44"/>
      <c r="M2636" s="44"/>
      <c r="N2636" s="44"/>
      <c r="O2636" s="44"/>
      <c r="P2636" s="44"/>
      <c r="Q2636" s="44"/>
      <c r="R2636" s="44"/>
      <c r="S2636" s="28"/>
      <c r="T2636" s="28"/>
      <c r="U2636" s="28"/>
      <c r="V2636" s="28"/>
      <c r="W2636" s="28"/>
      <c r="X2636" s="28"/>
      <c r="Y2636" s="28"/>
      <c r="Z2636" s="28"/>
      <c r="AA2636" s="28"/>
      <c r="AB2636" s="27"/>
      <c r="AC2636" s="27"/>
      <c r="AD2636" s="27"/>
      <c r="AE2636" s="27"/>
      <c r="AF2636" s="27"/>
      <c r="AG2636" s="27"/>
      <c r="AH2636" s="27"/>
      <c r="AI2636" s="27"/>
      <c r="AJ2636" s="27"/>
      <c r="AK2636" s="27"/>
      <c r="AL2636" s="27"/>
      <c r="AM2636" s="27"/>
      <c r="AN2636" s="27"/>
      <c r="AO2636" s="27"/>
      <c r="AP2636" s="27"/>
      <c r="AQ2636" s="27"/>
      <c r="AR2636" s="27"/>
      <c r="AS2636" s="3"/>
      <c r="AT2636" s="3"/>
      <c r="AU2636" s="3"/>
      <c r="AV2636" s="3"/>
      <c r="AW2636" s="3"/>
      <c r="AX2636" s="3"/>
      <c r="AY2636" s="3"/>
      <c r="AZ2636" s="3"/>
      <c r="BA2636" s="3"/>
      <c r="BB2636" s="3"/>
      <c r="BC2636" s="3"/>
      <c r="BD2636" s="3"/>
      <c r="BE2636" s="3"/>
      <c r="BF2636" s="3"/>
      <c r="BG2636" s="3"/>
      <c r="BH2636" s="3"/>
      <c r="BI2636" s="3"/>
      <c r="BJ2636" s="3"/>
      <c r="BK2636" s="3"/>
      <c r="BL2636" s="3"/>
      <c r="BM2636" s="3"/>
      <c r="BN2636" s="3"/>
      <c r="BO2636" s="3"/>
      <c r="BP2636" s="3"/>
      <c r="BQ2636" s="3"/>
      <c r="BR2636" s="3"/>
      <c r="BS2636" s="3"/>
      <c r="BT2636" s="3"/>
      <c r="BU2636" s="3"/>
      <c r="BV2636" s="3"/>
      <c r="BW2636" s="3"/>
      <c r="BX2636" s="3"/>
      <c r="BY2636" s="3"/>
      <c r="BZ2636" s="3"/>
      <c r="CA2636" s="3"/>
      <c r="CB2636" s="3"/>
      <c r="CC2636" s="3"/>
      <c r="CD2636" s="3"/>
      <c r="CE2636" s="3"/>
      <c r="CF2636" s="3"/>
      <c r="CG2636" s="3"/>
      <c r="CH2636" s="3"/>
      <c r="CI2636" s="3"/>
      <c r="CJ2636" s="3"/>
      <c r="CK2636" s="3"/>
    </row>
    <row r="2637" spans="1:89" s="2" customFormat="1">
      <c r="A2637" s="140"/>
      <c r="B2637" s="21"/>
      <c r="C2637" s="7"/>
      <c r="D2637" s="44"/>
      <c r="E2637" s="44"/>
      <c r="F2637" s="44"/>
      <c r="G2637" s="44"/>
      <c r="H2637" s="44"/>
      <c r="I2637" s="44"/>
      <c r="J2637" s="44"/>
      <c r="K2637" s="44"/>
      <c r="L2637" s="44"/>
      <c r="M2637" s="44"/>
      <c r="N2637" s="44"/>
      <c r="O2637" s="44"/>
      <c r="P2637" s="44"/>
      <c r="Q2637" s="44"/>
      <c r="R2637" s="44"/>
      <c r="S2637" s="28"/>
      <c r="T2637" s="28"/>
      <c r="U2637" s="28"/>
      <c r="V2637" s="28"/>
      <c r="W2637" s="28"/>
      <c r="X2637" s="28"/>
      <c r="Y2637" s="28"/>
      <c r="Z2637" s="28"/>
      <c r="AA2637" s="28"/>
      <c r="AB2637" s="27"/>
      <c r="AC2637" s="27"/>
      <c r="AD2637" s="27"/>
      <c r="AE2637" s="27"/>
      <c r="AF2637" s="27"/>
      <c r="AG2637" s="27"/>
      <c r="AH2637" s="27"/>
      <c r="AI2637" s="27"/>
      <c r="AJ2637" s="27"/>
      <c r="AK2637" s="27"/>
      <c r="AL2637" s="27"/>
      <c r="AM2637" s="27"/>
      <c r="AN2637" s="27"/>
      <c r="AO2637" s="27"/>
      <c r="AP2637" s="27"/>
      <c r="AQ2637" s="27"/>
      <c r="AR2637" s="27"/>
      <c r="AS2637" s="3"/>
      <c r="AT2637" s="3"/>
      <c r="AU2637" s="3"/>
      <c r="AV2637" s="3"/>
      <c r="AW2637" s="3"/>
      <c r="AX2637" s="3"/>
      <c r="AY2637" s="3"/>
      <c r="AZ2637" s="3"/>
      <c r="BA2637" s="3"/>
      <c r="BB2637" s="3"/>
      <c r="BC2637" s="3"/>
      <c r="BD2637" s="3"/>
      <c r="BE2637" s="3"/>
      <c r="BF2637" s="3"/>
      <c r="BG2637" s="3"/>
      <c r="BH2637" s="3"/>
      <c r="BI2637" s="3"/>
      <c r="BJ2637" s="3"/>
      <c r="BK2637" s="3"/>
      <c r="BL2637" s="3"/>
      <c r="BM2637" s="3"/>
      <c r="BN2637" s="3"/>
      <c r="BO2637" s="3"/>
      <c r="BP2637" s="3"/>
      <c r="BQ2637" s="3"/>
      <c r="BR2637" s="3"/>
      <c r="BS2637" s="3"/>
      <c r="BT2637" s="3"/>
      <c r="BU2637" s="3"/>
      <c r="BV2637" s="3"/>
      <c r="BW2637" s="3"/>
      <c r="BX2637" s="3"/>
      <c r="BY2637" s="3"/>
      <c r="BZ2637" s="3"/>
      <c r="CA2637" s="3"/>
      <c r="CB2637" s="3"/>
      <c r="CC2637" s="3"/>
      <c r="CD2637" s="3"/>
      <c r="CE2637" s="3"/>
      <c r="CF2637" s="3"/>
      <c r="CG2637" s="3"/>
      <c r="CH2637" s="3"/>
      <c r="CI2637" s="3"/>
      <c r="CJ2637" s="3"/>
      <c r="CK2637" s="3"/>
    </row>
    <row r="2638" spans="1:89" s="2" customFormat="1">
      <c r="A2638" s="140"/>
      <c r="B2638" s="21"/>
      <c r="C2638" s="7"/>
      <c r="D2638" s="44"/>
      <c r="E2638" s="44"/>
      <c r="F2638" s="44"/>
      <c r="G2638" s="44"/>
      <c r="H2638" s="44"/>
      <c r="I2638" s="44"/>
      <c r="J2638" s="44"/>
      <c r="K2638" s="44"/>
      <c r="L2638" s="44"/>
      <c r="M2638" s="44"/>
      <c r="N2638" s="44"/>
      <c r="O2638" s="44"/>
      <c r="P2638" s="44"/>
      <c r="Q2638" s="44"/>
      <c r="R2638" s="44"/>
      <c r="S2638" s="28"/>
      <c r="T2638" s="28"/>
      <c r="U2638" s="28"/>
      <c r="V2638" s="28"/>
      <c r="W2638" s="28"/>
      <c r="X2638" s="28"/>
      <c r="Y2638" s="28"/>
      <c r="Z2638" s="28"/>
      <c r="AA2638" s="28"/>
      <c r="AB2638" s="27"/>
      <c r="AC2638" s="27"/>
      <c r="AD2638" s="27"/>
      <c r="AE2638" s="27"/>
      <c r="AF2638" s="27"/>
      <c r="AG2638" s="27"/>
      <c r="AH2638" s="27"/>
      <c r="AI2638" s="27"/>
      <c r="AJ2638" s="27"/>
      <c r="AK2638" s="27"/>
      <c r="AL2638" s="27"/>
      <c r="AM2638" s="27"/>
      <c r="AN2638" s="27"/>
      <c r="AO2638" s="27"/>
      <c r="AP2638" s="27"/>
      <c r="AQ2638" s="27"/>
      <c r="AR2638" s="27"/>
      <c r="AS2638" s="3"/>
      <c r="AT2638" s="3"/>
      <c r="AU2638" s="3"/>
      <c r="AV2638" s="3"/>
      <c r="AW2638" s="3"/>
      <c r="AX2638" s="3"/>
      <c r="AY2638" s="3"/>
      <c r="AZ2638" s="3"/>
      <c r="BA2638" s="3"/>
      <c r="BB2638" s="3"/>
      <c r="BC2638" s="3"/>
      <c r="BD2638" s="3"/>
      <c r="BE2638" s="3"/>
      <c r="BF2638" s="3"/>
      <c r="BG2638" s="3"/>
      <c r="BH2638" s="3"/>
      <c r="BI2638" s="3"/>
      <c r="BJ2638" s="3"/>
      <c r="BK2638" s="3"/>
      <c r="BL2638" s="3"/>
      <c r="BM2638" s="3"/>
      <c r="BN2638" s="3"/>
      <c r="BO2638" s="3"/>
      <c r="BP2638" s="3"/>
      <c r="BQ2638" s="3"/>
      <c r="BR2638" s="3"/>
      <c r="BS2638" s="3"/>
      <c r="BT2638" s="3"/>
      <c r="BU2638" s="3"/>
      <c r="BV2638" s="3"/>
      <c r="BW2638" s="3"/>
      <c r="BX2638" s="3"/>
      <c r="BY2638" s="3"/>
      <c r="BZ2638" s="3"/>
      <c r="CA2638" s="3"/>
      <c r="CB2638" s="3"/>
      <c r="CC2638" s="3"/>
      <c r="CD2638" s="3"/>
      <c r="CE2638" s="3"/>
      <c r="CF2638" s="3"/>
      <c r="CG2638" s="3"/>
      <c r="CH2638" s="3"/>
      <c r="CI2638" s="3"/>
      <c r="CJ2638" s="3"/>
      <c r="CK2638" s="3"/>
    </row>
    <row r="2639" spans="1:89" s="2" customFormat="1">
      <c r="A2639" s="140"/>
      <c r="B2639" s="21"/>
      <c r="C2639" s="7"/>
      <c r="D2639" s="44"/>
      <c r="E2639" s="44"/>
      <c r="F2639" s="44"/>
      <c r="G2639" s="44"/>
      <c r="H2639" s="44"/>
      <c r="I2639" s="44"/>
      <c r="J2639" s="44"/>
      <c r="K2639" s="44"/>
      <c r="L2639" s="44"/>
      <c r="M2639" s="44"/>
      <c r="N2639" s="44"/>
      <c r="O2639" s="44"/>
      <c r="P2639" s="44"/>
      <c r="Q2639" s="44"/>
      <c r="R2639" s="44"/>
      <c r="S2639" s="28"/>
      <c r="T2639" s="28"/>
      <c r="U2639" s="28"/>
      <c r="V2639" s="28"/>
      <c r="W2639" s="28"/>
      <c r="X2639" s="28"/>
      <c r="Y2639" s="28"/>
      <c r="Z2639" s="28"/>
      <c r="AA2639" s="28"/>
      <c r="AB2639" s="27"/>
      <c r="AC2639" s="27"/>
      <c r="AD2639" s="27"/>
      <c r="AE2639" s="27"/>
      <c r="AF2639" s="27"/>
      <c r="AG2639" s="27"/>
      <c r="AH2639" s="27"/>
      <c r="AI2639" s="27"/>
      <c r="AJ2639" s="27"/>
      <c r="AK2639" s="27"/>
      <c r="AL2639" s="27"/>
      <c r="AM2639" s="27"/>
      <c r="AN2639" s="27"/>
      <c r="AO2639" s="27"/>
      <c r="AP2639" s="27"/>
      <c r="AQ2639" s="27"/>
      <c r="AR2639" s="27"/>
      <c r="AS2639" s="3"/>
      <c r="AT2639" s="3"/>
      <c r="AU2639" s="3"/>
      <c r="AV2639" s="3"/>
      <c r="AW2639" s="3"/>
      <c r="AX2639" s="3"/>
      <c r="AY2639" s="3"/>
      <c r="AZ2639" s="3"/>
      <c r="BA2639" s="3"/>
      <c r="BB2639" s="3"/>
      <c r="BC2639" s="3"/>
      <c r="BD2639" s="3"/>
      <c r="BE2639" s="3"/>
      <c r="BF2639" s="3"/>
      <c r="BG2639" s="3"/>
      <c r="BH2639" s="3"/>
      <c r="BI2639" s="3"/>
      <c r="BJ2639" s="3"/>
      <c r="BK2639" s="3"/>
      <c r="BL2639" s="3"/>
      <c r="BM2639" s="3"/>
      <c r="BN2639" s="3"/>
      <c r="BO2639" s="3"/>
      <c r="BP2639" s="3"/>
      <c r="BQ2639" s="3"/>
      <c r="BR2639" s="3"/>
      <c r="BS2639" s="3"/>
      <c r="BT2639" s="3"/>
      <c r="BU2639" s="3"/>
      <c r="BV2639" s="3"/>
      <c r="BW2639" s="3"/>
      <c r="BX2639" s="3"/>
      <c r="BY2639" s="3"/>
      <c r="BZ2639" s="3"/>
      <c r="CA2639" s="3"/>
      <c r="CB2639" s="3"/>
      <c r="CC2639" s="3"/>
      <c r="CD2639" s="3"/>
      <c r="CE2639" s="3"/>
      <c r="CF2639" s="3"/>
      <c r="CG2639" s="3"/>
      <c r="CH2639" s="3"/>
      <c r="CI2639" s="3"/>
      <c r="CJ2639" s="3"/>
      <c r="CK2639" s="3"/>
    </row>
    <row r="2640" spans="1:89" s="2" customFormat="1">
      <c r="A2640" s="140"/>
      <c r="B2640" s="21"/>
      <c r="C2640" s="7"/>
      <c r="D2640" s="44"/>
      <c r="E2640" s="44"/>
      <c r="F2640" s="44"/>
      <c r="G2640" s="44"/>
      <c r="H2640" s="44"/>
      <c r="I2640" s="44"/>
      <c r="J2640" s="44"/>
      <c r="K2640" s="44"/>
      <c r="L2640" s="44"/>
      <c r="M2640" s="44"/>
      <c r="N2640" s="44"/>
      <c r="O2640" s="44"/>
      <c r="P2640" s="44"/>
      <c r="Q2640" s="44"/>
      <c r="R2640" s="44"/>
      <c r="S2640" s="28"/>
      <c r="T2640" s="28"/>
      <c r="U2640" s="28"/>
      <c r="V2640" s="28"/>
      <c r="W2640" s="28"/>
      <c r="X2640" s="28"/>
      <c r="Y2640" s="28"/>
      <c r="Z2640" s="28"/>
      <c r="AA2640" s="28"/>
      <c r="AB2640" s="27"/>
      <c r="AC2640" s="27"/>
      <c r="AD2640" s="27"/>
      <c r="AE2640" s="27"/>
      <c r="AF2640" s="27"/>
      <c r="AG2640" s="27"/>
      <c r="AH2640" s="27"/>
      <c r="AI2640" s="27"/>
      <c r="AJ2640" s="27"/>
      <c r="AK2640" s="27"/>
      <c r="AL2640" s="27"/>
      <c r="AM2640" s="27"/>
      <c r="AN2640" s="27"/>
      <c r="AO2640" s="27"/>
      <c r="AP2640" s="27"/>
      <c r="AQ2640" s="27"/>
      <c r="AR2640" s="27"/>
      <c r="AS2640" s="3"/>
      <c r="AT2640" s="3"/>
      <c r="AU2640" s="3"/>
      <c r="AV2640" s="3"/>
      <c r="AW2640" s="3"/>
      <c r="AX2640" s="3"/>
      <c r="AY2640" s="3"/>
      <c r="AZ2640" s="3"/>
      <c r="BA2640" s="3"/>
      <c r="BB2640" s="3"/>
      <c r="BC2640" s="3"/>
      <c r="BD2640" s="3"/>
      <c r="BE2640" s="3"/>
      <c r="BF2640" s="3"/>
      <c r="BG2640" s="3"/>
      <c r="BH2640" s="3"/>
      <c r="BI2640" s="3"/>
      <c r="BJ2640" s="3"/>
      <c r="BK2640" s="3"/>
      <c r="BL2640" s="3"/>
      <c r="BM2640" s="3"/>
      <c r="BN2640" s="3"/>
      <c r="BO2640" s="3"/>
      <c r="BP2640" s="3"/>
      <c r="BQ2640" s="3"/>
      <c r="BR2640" s="3"/>
      <c r="BS2640" s="3"/>
      <c r="BT2640" s="3"/>
      <c r="BU2640" s="3"/>
      <c r="BV2640" s="3"/>
      <c r="BW2640" s="3"/>
      <c r="BX2640" s="3"/>
      <c r="BY2640" s="3"/>
      <c r="BZ2640" s="3"/>
      <c r="CA2640" s="3"/>
      <c r="CB2640" s="3"/>
      <c r="CC2640" s="3"/>
      <c r="CD2640" s="3"/>
      <c r="CE2640" s="3"/>
      <c r="CF2640" s="3"/>
      <c r="CG2640" s="3"/>
      <c r="CH2640" s="3"/>
      <c r="CI2640" s="3"/>
      <c r="CJ2640" s="3"/>
      <c r="CK2640" s="3"/>
    </row>
    <row r="2641" spans="1:89" s="2" customFormat="1">
      <c r="A2641" s="140"/>
      <c r="B2641" s="21"/>
      <c r="C2641" s="7"/>
      <c r="D2641" s="44"/>
      <c r="E2641" s="44"/>
      <c r="F2641" s="44"/>
      <c r="G2641" s="44"/>
      <c r="H2641" s="44"/>
      <c r="I2641" s="44"/>
      <c r="J2641" s="44"/>
      <c r="K2641" s="44"/>
      <c r="L2641" s="44"/>
      <c r="M2641" s="44"/>
      <c r="N2641" s="44"/>
      <c r="O2641" s="44"/>
      <c r="P2641" s="44"/>
      <c r="Q2641" s="44"/>
      <c r="R2641" s="44"/>
      <c r="S2641" s="28"/>
      <c r="T2641" s="28"/>
      <c r="U2641" s="28"/>
      <c r="V2641" s="28"/>
      <c r="W2641" s="28"/>
      <c r="X2641" s="28"/>
      <c r="Y2641" s="28"/>
      <c r="Z2641" s="28"/>
      <c r="AA2641" s="28"/>
      <c r="AB2641" s="27"/>
      <c r="AC2641" s="27"/>
      <c r="AD2641" s="27"/>
      <c r="AE2641" s="27"/>
      <c r="AF2641" s="27"/>
      <c r="AG2641" s="27"/>
      <c r="AH2641" s="27"/>
      <c r="AI2641" s="27"/>
      <c r="AJ2641" s="27"/>
      <c r="AK2641" s="27"/>
      <c r="AL2641" s="27"/>
      <c r="AM2641" s="27"/>
      <c r="AN2641" s="27"/>
      <c r="AO2641" s="27"/>
      <c r="AP2641" s="27"/>
      <c r="AQ2641" s="27"/>
      <c r="AR2641" s="27"/>
      <c r="AS2641" s="3"/>
      <c r="AT2641" s="3"/>
      <c r="AU2641" s="3"/>
      <c r="AV2641" s="3"/>
      <c r="AW2641" s="3"/>
      <c r="AX2641" s="3"/>
      <c r="AY2641" s="3"/>
      <c r="AZ2641" s="3"/>
      <c r="BA2641" s="3"/>
      <c r="BB2641" s="3"/>
      <c r="BC2641" s="3"/>
      <c r="BD2641" s="3"/>
      <c r="BE2641" s="3"/>
      <c r="BF2641" s="3"/>
      <c r="BG2641" s="3"/>
      <c r="BH2641" s="3"/>
      <c r="BI2641" s="3"/>
      <c r="BJ2641" s="3"/>
      <c r="BK2641" s="3"/>
      <c r="BL2641" s="3"/>
      <c r="BM2641" s="3"/>
      <c r="BN2641" s="3"/>
      <c r="BO2641" s="3"/>
      <c r="BP2641" s="3"/>
      <c r="BQ2641" s="3"/>
      <c r="BR2641" s="3"/>
      <c r="BS2641" s="3"/>
      <c r="BT2641" s="3"/>
      <c r="BU2641" s="3"/>
      <c r="BV2641" s="3"/>
      <c r="BW2641" s="3"/>
      <c r="BX2641" s="3"/>
      <c r="BY2641" s="3"/>
      <c r="BZ2641" s="3"/>
      <c r="CA2641" s="3"/>
      <c r="CB2641" s="3"/>
      <c r="CC2641" s="3"/>
      <c r="CD2641" s="3"/>
      <c r="CE2641" s="3"/>
      <c r="CF2641" s="3"/>
      <c r="CG2641" s="3"/>
      <c r="CH2641" s="3"/>
      <c r="CI2641" s="3"/>
      <c r="CJ2641" s="3"/>
      <c r="CK2641" s="3"/>
    </row>
    <row r="2642" spans="1:89" s="2" customFormat="1">
      <c r="A2642" s="140"/>
      <c r="B2642" s="21"/>
      <c r="C2642" s="7"/>
      <c r="D2642" s="44"/>
      <c r="E2642" s="44"/>
      <c r="F2642" s="44"/>
      <c r="G2642" s="44"/>
      <c r="H2642" s="44"/>
      <c r="I2642" s="44"/>
      <c r="J2642" s="44"/>
      <c r="K2642" s="44"/>
      <c r="L2642" s="44"/>
      <c r="M2642" s="44"/>
      <c r="N2642" s="44"/>
      <c r="O2642" s="44"/>
      <c r="P2642" s="44"/>
      <c r="Q2642" s="44"/>
      <c r="R2642" s="44"/>
      <c r="S2642" s="28"/>
      <c r="T2642" s="28"/>
      <c r="U2642" s="28"/>
      <c r="V2642" s="28"/>
      <c r="W2642" s="28"/>
      <c r="X2642" s="28"/>
      <c r="Y2642" s="28"/>
      <c r="Z2642" s="28"/>
      <c r="AA2642" s="28"/>
      <c r="AB2642" s="27"/>
      <c r="AC2642" s="27"/>
      <c r="AD2642" s="27"/>
      <c r="AE2642" s="27"/>
      <c r="AF2642" s="27"/>
      <c r="AG2642" s="27"/>
      <c r="AH2642" s="27"/>
      <c r="AI2642" s="27"/>
      <c r="AJ2642" s="27"/>
      <c r="AK2642" s="27"/>
      <c r="AL2642" s="27"/>
      <c r="AM2642" s="27"/>
      <c r="AN2642" s="27"/>
      <c r="AO2642" s="27"/>
      <c r="AP2642" s="27"/>
      <c r="AQ2642" s="27"/>
      <c r="AR2642" s="27"/>
      <c r="AS2642" s="3"/>
      <c r="AT2642" s="3"/>
      <c r="AU2642" s="3"/>
      <c r="AV2642" s="3"/>
      <c r="AW2642" s="3"/>
      <c r="AX2642" s="3"/>
      <c r="AY2642" s="3"/>
      <c r="AZ2642" s="3"/>
      <c r="BA2642" s="3"/>
      <c r="BB2642" s="3"/>
      <c r="BC2642" s="3"/>
      <c r="BD2642" s="3"/>
      <c r="BE2642" s="3"/>
      <c r="BF2642" s="3"/>
      <c r="BG2642" s="3"/>
      <c r="BH2642" s="3"/>
      <c r="BI2642" s="3"/>
      <c r="BJ2642" s="3"/>
      <c r="BK2642" s="3"/>
      <c r="BL2642" s="3"/>
      <c r="BM2642" s="3"/>
      <c r="BN2642" s="3"/>
      <c r="BO2642" s="3"/>
      <c r="BP2642" s="3"/>
      <c r="BQ2642" s="3"/>
      <c r="BR2642" s="3"/>
      <c r="BS2642" s="3"/>
      <c r="BT2642" s="3"/>
      <c r="BU2642" s="3"/>
      <c r="BV2642" s="3"/>
      <c r="BW2642" s="3"/>
      <c r="BX2642" s="3"/>
      <c r="BY2642" s="3"/>
      <c r="BZ2642" s="3"/>
      <c r="CA2642" s="3"/>
      <c r="CB2642" s="3"/>
      <c r="CC2642" s="3"/>
      <c r="CD2642" s="3"/>
      <c r="CE2642" s="3"/>
      <c r="CF2642" s="3"/>
      <c r="CG2642" s="3"/>
      <c r="CH2642" s="3"/>
      <c r="CI2642" s="3"/>
      <c r="CJ2642" s="3"/>
      <c r="CK2642" s="3"/>
    </row>
    <row r="2643" spans="1:89" s="2" customFormat="1">
      <c r="A2643" s="140"/>
      <c r="B2643" s="21"/>
      <c r="C2643" s="7"/>
      <c r="D2643" s="44"/>
      <c r="E2643" s="44"/>
      <c r="F2643" s="44"/>
      <c r="G2643" s="44"/>
      <c r="H2643" s="44"/>
      <c r="I2643" s="44"/>
      <c r="J2643" s="44"/>
      <c r="K2643" s="44"/>
      <c r="L2643" s="44"/>
      <c r="M2643" s="44"/>
      <c r="N2643" s="44"/>
      <c r="O2643" s="44"/>
      <c r="P2643" s="44"/>
      <c r="Q2643" s="44"/>
      <c r="R2643" s="44"/>
      <c r="S2643" s="28"/>
      <c r="T2643" s="28"/>
      <c r="U2643" s="28"/>
      <c r="V2643" s="28"/>
      <c r="W2643" s="28"/>
      <c r="X2643" s="28"/>
      <c r="Y2643" s="28"/>
      <c r="Z2643" s="28"/>
      <c r="AA2643" s="28"/>
      <c r="AB2643" s="27"/>
      <c r="AC2643" s="27"/>
      <c r="AD2643" s="27"/>
      <c r="AE2643" s="27"/>
      <c r="AF2643" s="27"/>
      <c r="AG2643" s="27"/>
      <c r="AH2643" s="27"/>
      <c r="AI2643" s="27"/>
      <c r="AJ2643" s="27"/>
      <c r="AK2643" s="27"/>
      <c r="AL2643" s="27"/>
      <c r="AM2643" s="27"/>
      <c r="AN2643" s="27"/>
      <c r="AO2643" s="27"/>
      <c r="AP2643" s="27"/>
      <c r="AQ2643" s="27"/>
      <c r="AR2643" s="27"/>
      <c r="AS2643" s="3"/>
      <c r="AT2643" s="3"/>
      <c r="AU2643" s="3"/>
      <c r="AV2643" s="3"/>
      <c r="AW2643" s="3"/>
      <c r="AX2643" s="3"/>
      <c r="AY2643" s="3"/>
      <c r="AZ2643" s="3"/>
      <c r="BA2643" s="3"/>
      <c r="BB2643" s="3"/>
      <c r="BC2643" s="3"/>
      <c r="BD2643" s="3"/>
      <c r="BE2643" s="3"/>
      <c r="BF2643" s="3"/>
      <c r="BG2643" s="3"/>
      <c r="BH2643" s="3"/>
      <c r="BI2643" s="3"/>
      <c r="BJ2643" s="3"/>
      <c r="BK2643" s="3"/>
      <c r="BL2643" s="3"/>
      <c r="BM2643" s="3"/>
      <c r="BN2643" s="3"/>
      <c r="BO2643" s="3"/>
      <c r="BP2643" s="3"/>
      <c r="BQ2643" s="3"/>
      <c r="BR2643" s="3"/>
      <c r="BS2643" s="3"/>
      <c r="BT2643" s="3"/>
      <c r="BU2643" s="3"/>
      <c r="BV2643" s="3"/>
      <c r="BW2643" s="3"/>
      <c r="BX2643" s="3"/>
      <c r="BY2643" s="3"/>
      <c r="BZ2643" s="3"/>
      <c r="CA2643" s="3"/>
      <c r="CB2643" s="3"/>
      <c r="CC2643" s="3"/>
      <c r="CD2643" s="3"/>
      <c r="CE2643" s="3"/>
      <c r="CF2643" s="3"/>
      <c r="CG2643" s="3"/>
      <c r="CH2643" s="3"/>
      <c r="CI2643" s="3"/>
      <c r="CJ2643" s="3"/>
      <c r="CK2643" s="3"/>
    </row>
    <row r="2644" spans="1:89" s="2" customFormat="1">
      <c r="A2644" s="140"/>
      <c r="B2644" s="21"/>
      <c r="C2644" s="7"/>
      <c r="D2644" s="44"/>
      <c r="E2644" s="44"/>
      <c r="F2644" s="44"/>
      <c r="G2644" s="44"/>
      <c r="H2644" s="44"/>
      <c r="I2644" s="44"/>
      <c r="J2644" s="44"/>
      <c r="K2644" s="44"/>
      <c r="L2644" s="44"/>
      <c r="M2644" s="44"/>
      <c r="N2644" s="44"/>
      <c r="O2644" s="44"/>
      <c r="P2644" s="44"/>
      <c r="Q2644" s="44"/>
      <c r="R2644" s="44"/>
      <c r="S2644" s="28"/>
      <c r="T2644" s="28"/>
      <c r="U2644" s="28"/>
      <c r="V2644" s="28"/>
      <c r="W2644" s="28"/>
      <c r="X2644" s="28"/>
      <c r="Y2644" s="28"/>
      <c r="Z2644" s="28"/>
      <c r="AA2644" s="28"/>
      <c r="AB2644" s="27"/>
      <c r="AC2644" s="27"/>
      <c r="AD2644" s="27"/>
      <c r="AE2644" s="27"/>
      <c r="AF2644" s="27"/>
      <c r="AG2644" s="27"/>
      <c r="AH2644" s="27"/>
      <c r="AI2644" s="27"/>
      <c r="AJ2644" s="27"/>
      <c r="AK2644" s="27"/>
      <c r="AL2644" s="27"/>
      <c r="AM2644" s="27"/>
      <c r="AN2644" s="27"/>
      <c r="AO2644" s="27"/>
      <c r="AP2644" s="27"/>
      <c r="AQ2644" s="27"/>
      <c r="AR2644" s="27"/>
      <c r="AS2644" s="3"/>
      <c r="AT2644" s="3"/>
      <c r="AU2644" s="3"/>
      <c r="AV2644" s="3"/>
      <c r="AW2644" s="3"/>
      <c r="AX2644" s="3"/>
      <c r="AY2644" s="3"/>
      <c r="AZ2644" s="3"/>
      <c r="BA2644" s="3"/>
      <c r="BB2644" s="3"/>
      <c r="BC2644" s="3"/>
      <c r="BD2644" s="3"/>
      <c r="BE2644" s="3"/>
      <c r="BF2644" s="3"/>
      <c r="BG2644" s="3"/>
      <c r="BH2644" s="3"/>
      <c r="BI2644" s="3"/>
      <c r="BJ2644" s="3"/>
      <c r="BK2644" s="3"/>
      <c r="BL2644" s="3"/>
      <c r="BM2644" s="3"/>
      <c r="BN2644" s="3"/>
      <c r="BO2644" s="3"/>
      <c r="BP2644" s="3"/>
      <c r="BQ2644" s="3"/>
      <c r="BR2644" s="3"/>
      <c r="BS2644" s="3"/>
      <c r="BT2644" s="3"/>
      <c r="BU2644" s="3"/>
      <c r="BV2644" s="3"/>
      <c r="BW2644" s="3"/>
      <c r="BX2644" s="3"/>
      <c r="BY2644" s="3"/>
      <c r="BZ2644" s="3"/>
      <c r="CA2644" s="3"/>
      <c r="CB2644" s="3"/>
      <c r="CC2644" s="3"/>
      <c r="CD2644" s="3"/>
      <c r="CE2644" s="3"/>
      <c r="CF2644" s="3"/>
      <c r="CG2644" s="3"/>
      <c r="CH2644" s="3"/>
      <c r="CI2644" s="3"/>
      <c r="CJ2644" s="3"/>
      <c r="CK2644" s="3"/>
    </row>
    <row r="2645" spans="1:89" s="2" customFormat="1">
      <c r="A2645" s="140"/>
      <c r="B2645" s="21"/>
      <c r="C2645" s="7"/>
      <c r="D2645" s="44"/>
      <c r="E2645" s="44"/>
      <c r="F2645" s="44"/>
      <c r="G2645" s="44"/>
      <c r="H2645" s="44"/>
      <c r="I2645" s="44"/>
      <c r="J2645" s="44"/>
      <c r="K2645" s="44"/>
      <c r="L2645" s="44"/>
      <c r="M2645" s="44"/>
      <c r="N2645" s="44"/>
      <c r="O2645" s="44"/>
      <c r="P2645" s="44"/>
      <c r="Q2645" s="44"/>
      <c r="R2645" s="44"/>
      <c r="S2645" s="28"/>
      <c r="T2645" s="28"/>
      <c r="U2645" s="28"/>
      <c r="V2645" s="28"/>
      <c r="W2645" s="28"/>
      <c r="X2645" s="28"/>
      <c r="Y2645" s="28"/>
      <c r="Z2645" s="28"/>
      <c r="AA2645" s="28"/>
      <c r="AB2645" s="27"/>
      <c r="AC2645" s="27"/>
      <c r="AD2645" s="27"/>
      <c r="AE2645" s="27"/>
      <c r="AF2645" s="27"/>
      <c r="AG2645" s="27"/>
      <c r="AH2645" s="27"/>
      <c r="AI2645" s="27"/>
      <c r="AJ2645" s="27"/>
      <c r="AK2645" s="27"/>
      <c r="AL2645" s="27"/>
      <c r="AM2645" s="27"/>
      <c r="AN2645" s="27"/>
      <c r="AO2645" s="27"/>
      <c r="AP2645" s="27"/>
      <c r="AQ2645" s="27"/>
      <c r="AR2645" s="27"/>
      <c r="AS2645" s="3"/>
      <c r="AT2645" s="3"/>
      <c r="AU2645" s="3"/>
      <c r="AV2645" s="3"/>
      <c r="AW2645" s="3"/>
      <c r="AX2645" s="3"/>
      <c r="AY2645" s="3"/>
      <c r="AZ2645" s="3"/>
      <c r="BA2645" s="3"/>
      <c r="BB2645" s="3"/>
      <c r="BC2645" s="3"/>
      <c r="BD2645" s="3"/>
      <c r="BE2645" s="3"/>
      <c r="BF2645" s="3"/>
      <c r="BG2645" s="3"/>
      <c r="BH2645" s="3"/>
      <c r="BI2645" s="3"/>
      <c r="BJ2645" s="3"/>
      <c r="BK2645" s="3"/>
      <c r="BL2645" s="3"/>
      <c r="BM2645" s="3"/>
      <c r="BN2645" s="3"/>
      <c r="BO2645" s="3"/>
      <c r="BP2645" s="3"/>
      <c r="BQ2645" s="3"/>
      <c r="BR2645" s="3"/>
      <c r="BS2645" s="3"/>
      <c r="BT2645" s="3"/>
      <c r="BU2645" s="3"/>
      <c r="BV2645" s="3"/>
      <c r="BW2645" s="3"/>
      <c r="BX2645" s="3"/>
      <c r="BY2645" s="3"/>
      <c r="BZ2645" s="3"/>
      <c r="CA2645" s="3"/>
      <c r="CB2645" s="3"/>
      <c r="CC2645" s="3"/>
      <c r="CD2645" s="3"/>
      <c r="CE2645" s="3"/>
      <c r="CF2645" s="3"/>
      <c r="CG2645" s="3"/>
      <c r="CH2645" s="3"/>
      <c r="CI2645" s="3"/>
      <c r="CJ2645" s="3"/>
      <c r="CK2645" s="3"/>
    </row>
    <row r="2646" spans="1:89" s="2" customFormat="1">
      <c r="A2646" s="140"/>
      <c r="B2646" s="21"/>
      <c r="C2646" s="7"/>
      <c r="D2646" s="44"/>
      <c r="E2646" s="44"/>
      <c r="F2646" s="44"/>
      <c r="G2646" s="44"/>
      <c r="H2646" s="44"/>
      <c r="I2646" s="44"/>
      <c r="J2646" s="44"/>
      <c r="K2646" s="44"/>
      <c r="L2646" s="44"/>
      <c r="M2646" s="44"/>
      <c r="N2646" s="44"/>
      <c r="O2646" s="44"/>
      <c r="P2646" s="44"/>
      <c r="Q2646" s="44"/>
      <c r="R2646" s="44"/>
      <c r="S2646" s="28"/>
      <c r="T2646" s="28"/>
      <c r="U2646" s="28"/>
      <c r="V2646" s="28"/>
      <c r="W2646" s="28"/>
      <c r="X2646" s="28"/>
      <c r="Y2646" s="28"/>
      <c r="Z2646" s="28"/>
      <c r="AA2646" s="28"/>
      <c r="AB2646" s="27"/>
      <c r="AC2646" s="27"/>
      <c r="AD2646" s="27"/>
      <c r="AE2646" s="27"/>
      <c r="AF2646" s="27"/>
      <c r="AG2646" s="27"/>
      <c r="AH2646" s="27"/>
      <c r="AI2646" s="27"/>
      <c r="AJ2646" s="27"/>
      <c r="AK2646" s="27"/>
      <c r="AL2646" s="27"/>
      <c r="AM2646" s="27"/>
      <c r="AN2646" s="27"/>
      <c r="AO2646" s="27"/>
      <c r="AP2646" s="27"/>
      <c r="AQ2646" s="27"/>
      <c r="AR2646" s="27"/>
      <c r="AS2646" s="3"/>
      <c r="AT2646" s="3"/>
      <c r="AU2646" s="3"/>
      <c r="AV2646" s="3"/>
      <c r="AW2646" s="3"/>
      <c r="AX2646" s="3"/>
      <c r="AY2646" s="3"/>
      <c r="AZ2646" s="3"/>
      <c r="BA2646" s="3"/>
      <c r="BB2646" s="3"/>
      <c r="BC2646" s="3"/>
      <c r="BD2646" s="3"/>
      <c r="BE2646" s="3"/>
      <c r="BF2646" s="3"/>
      <c r="BG2646" s="3"/>
      <c r="BH2646" s="3"/>
      <c r="BI2646" s="3"/>
      <c r="BJ2646" s="3"/>
      <c r="BK2646" s="3"/>
      <c r="BL2646" s="3"/>
      <c r="BM2646" s="3"/>
      <c r="BN2646" s="3"/>
      <c r="BO2646" s="3"/>
      <c r="BP2646" s="3"/>
      <c r="BQ2646" s="3"/>
      <c r="BR2646" s="3"/>
      <c r="BS2646" s="3"/>
      <c r="BT2646" s="3"/>
      <c r="BU2646" s="3"/>
      <c r="BV2646" s="3"/>
      <c r="BW2646" s="3"/>
      <c r="BX2646" s="3"/>
      <c r="BY2646" s="3"/>
      <c r="BZ2646" s="3"/>
      <c r="CA2646" s="3"/>
      <c r="CB2646" s="3"/>
      <c r="CC2646" s="3"/>
      <c r="CD2646" s="3"/>
      <c r="CE2646" s="3"/>
      <c r="CF2646" s="3"/>
      <c r="CG2646" s="3"/>
      <c r="CH2646" s="3"/>
      <c r="CI2646" s="3"/>
      <c r="CJ2646" s="3"/>
      <c r="CK2646" s="3"/>
    </row>
    <row r="2647" spans="1:89" s="2" customFormat="1">
      <c r="A2647" s="140"/>
      <c r="B2647" s="21"/>
      <c r="C2647" s="7"/>
      <c r="D2647" s="44"/>
      <c r="E2647" s="44"/>
      <c r="F2647" s="44"/>
      <c r="G2647" s="44"/>
      <c r="H2647" s="44"/>
      <c r="I2647" s="44"/>
      <c r="J2647" s="44"/>
      <c r="K2647" s="44"/>
      <c r="L2647" s="44"/>
      <c r="M2647" s="44"/>
      <c r="N2647" s="44"/>
      <c r="O2647" s="44"/>
      <c r="P2647" s="44"/>
      <c r="Q2647" s="44"/>
      <c r="R2647" s="44"/>
      <c r="S2647" s="28"/>
      <c r="T2647" s="28"/>
      <c r="U2647" s="28"/>
      <c r="V2647" s="28"/>
      <c r="W2647" s="28"/>
      <c r="X2647" s="28"/>
      <c r="Y2647" s="28"/>
      <c r="Z2647" s="28"/>
      <c r="AA2647" s="28"/>
      <c r="AB2647" s="27"/>
      <c r="AC2647" s="27"/>
      <c r="AD2647" s="27"/>
      <c r="AE2647" s="27"/>
      <c r="AF2647" s="27"/>
      <c r="AG2647" s="27"/>
      <c r="AH2647" s="27"/>
      <c r="AI2647" s="27"/>
      <c r="AJ2647" s="27"/>
      <c r="AK2647" s="27"/>
      <c r="AL2647" s="27"/>
      <c r="AM2647" s="27"/>
      <c r="AN2647" s="27"/>
      <c r="AO2647" s="27"/>
      <c r="AP2647" s="27"/>
      <c r="AQ2647" s="27"/>
      <c r="AR2647" s="27"/>
      <c r="AS2647" s="3"/>
      <c r="AT2647" s="3"/>
      <c r="AU2647" s="3"/>
      <c r="AV2647" s="3"/>
      <c r="AW2647" s="3"/>
      <c r="AX2647" s="3"/>
      <c r="AY2647" s="3"/>
      <c r="AZ2647" s="3"/>
      <c r="BA2647" s="3"/>
      <c r="BB2647" s="3"/>
      <c r="BC2647" s="3"/>
      <c r="BD2647" s="3"/>
      <c r="BE2647" s="3"/>
      <c r="BF2647" s="3"/>
      <c r="BG2647" s="3"/>
      <c r="BH2647" s="3"/>
      <c r="BI2647" s="3"/>
      <c r="BJ2647" s="3"/>
      <c r="BK2647" s="3"/>
      <c r="BL2647" s="3"/>
      <c r="BM2647" s="3"/>
      <c r="BN2647" s="3"/>
      <c r="BO2647" s="3"/>
      <c r="BP2647" s="3"/>
      <c r="BQ2647" s="3"/>
      <c r="BR2647" s="3"/>
      <c r="BS2647" s="3"/>
      <c r="BT2647" s="3"/>
      <c r="BU2647" s="3"/>
      <c r="BV2647" s="3"/>
      <c r="BW2647" s="3"/>
      <c r="BX2647" s="3"/>
      <c r="BY2647" s="3"/>
      <c r="BZ2647" s="3"/>
      <c r="CA2647" s="3"/>
      <c r="CB2647" s="3"/>
      <c r="CC2647" s="3"/>
      <c r="CD2647" s="3"/>
      <c r="CE2647" s="3"/>
      <c r="CF2647" s="3"/>
      <c r="CG2647" s="3"/>
      <c r="CH2647" s="3"/>
      <c r="CI2647" s="3"/>
      <c r="CJ2647" s="3"/>
      <c r="CK2647" s="3"/>
    </row>
    <row r="2648" spans="1:89" s="2" customFormat="1">
      <c r="A2648" s="140"/>
      <c r="B2648" s="21"/>
      <c r="C2648" s="7"/>
      <c r="D2648" s="44"/>
      <c r="E2648" s="44"/>
      <c r="F2648" s="44"/>
      <c r="G2648" s="44"/>
      <c r="H2648" s="44"/>
      <c r="I2648" s="44"/>
      <c r="J2648" s="44"/>
      <c r="K2648" s="44"/>
      <c r="L2648" s="44"/>
      <c r="M2648" s="44"/>
      <c r="N2648" s="44"/>
      <c r="O2648" s="44"/>
      <c r="P2648" s="44"/>
      <c r="Q2648" s="44"/>
      <c r="R2648" s="44"/>
      <c r="S2648" s="28"/>
      <c r="T2648" s="28"/>
      <c r="U2648" s="28"/>
      <c r="V2648" s="28"/>
      <c r="W2648" s="28"/>
      <c r="X2648" s="28"/>
      <c r="Y2648" s="28"/>
      <c r="Z2648" s="28"/>
      <c r="AA2648" s="28"/>
      <c r="AB2648" s="27"/>
      <c r="AC2648" s="27"/>
      <c r="AD2648" s="27"/>
      <c r="AE2648" s="27"/>
      <c r="AF2648" s="27"/>
      <c r="AG2648" s="27"/>
      <c r="AH2648" s="27"/>
      <c r="AI2648" s="27"/>
      <c r="AJ2648" s="27"/>
      <c r="AK2648" s="27"/>
      <c r="AL2648" s="27"/>
      <c r="AM2648" s="27"/>
      <c r="AN2648" s="27"/>
      <c r="AO2648" s="27"/>
      <c r="AP2648" s="27"/>
      <c r="AQ2648" s="27"/>
      <c r="AR2648" s="27"/>
      <c r="AS2648" s="3"/>
      <c r="AT2648" s="3"/>
      <c r="AU2648" s="3"/>
      <c r="AV2648" s="3"/>
      <c r="AW2648" s="3"/>
      <c r="AX2648" s="3"/>
      <c r="AY2648" s="3"/>
      <c r="AZ2648" s="3"/>
      <c r="BA2648" s="3"/>
      <c r="BB2648" s="3"/>
      <c r="BC2648" s="3"/>
      <c r="BD2648" s="3"/>
      <c r="BE2648" s="3"/>
      <c r="BF2648" s="3"/>
      <c r="BG2648" s="3"/>
      <c r="BH2648" s="3"/>
      <c r="BI2648" s="3"/>
      <c r="BJ2648" s="3"/>
      <c r="BK2648" s="3"/>
      <c r="BL2648" s="3"/>
      <c r="BM2648" s="3"/>
      <c r="BN2648" s="3"/>
      <c r="BO2648" s="3"/>
      <c r="BP2648" s="3"/>
      <c r="BQ2648" s="3"/>
      <c r="BR2648" s="3"/>
      <c r="BS2648" s="3"/>
      <c r="BT2648" s="3"/>
      <c r="BU2648" s="3"/>
      <c r="BV2648" s="3"/>
      <c r="BW2648" s="3"/>
      <c r="BX2648" s="3"/>
      <c r="BY2648" s="3"/>
      <c r="BZ2648" s="3"/>
      <c r="CA2648" s="3"/>
      <c r="CB2648" s="3"/>
      <c r="CC2648" s="3"/>
      <c r="CD2648" s="3"/>
      <c r="CE2648" s="3"/>
      <c r="CF2648" s="3"/>
      <c r="CG2648" s="3"/>
      <c r="CH2648" s="3"/>
      <c r="CI2648" s="3"/>
      <c r="CJ2648" s="3"/>
      <c r="CK2648" s="3"/>
    </row>
    <row r="2649" spans="1:89" s="2" customFormat="1">
      <c r="A2649" s="140"/>
      <c r="B2649" s="21"/>
      <c r="C2649" s="7"/>
      <c r="D2649" s="44"/>
      <c r="E2649" s="44"/>
      <c r="F2649" s="44"/>
      <c r="G2649" s="44"/>
      <c r="H2649" s="44"/>
      <c r="I2649" s="44"/>
      <c r="J2649" s="44"/>
      <c r="K2649" s="44"/>
      <c r="L2649" s="44"/>
      <c r="M2649" s="44"/>
      <c r="N2649" s="44"/>
      <c r="O2649" s="44"/>
      <c r="P2649" s="44"/>
      <c r="Q2649" s="44"/>
      <c r="R2649" s="44"/>
      <c r="S2649" s="28"/>
      <c r="T2649" s="28"/>
      <c r="U2649" s="28"/>
      <c r="V2649" s="28"/>
      <c r="W2649" s="28"/>
      <c r="X2649" s="28"/>
      <c r="Y2649" s="28"/>
      <c r="Z2649" s="28"/>
      <c r="AA2649" s="28"/>
      <c r="AB2649" s="27"/>
      <c r="AC2649" s="27"/>
      <c r="AD2649" s="27"/>
      <c r="AE2649" s="27"/>
      <c r="AF2649" s="27"/>
      <c r="AG2649" s="27"/>
      <c r="AH2649" s="27"/>
      <c r="AI2649" s="27"/>
      <c r="AJ2649" s="27"/>
      <c r="AK2649" s="27"/>
      <c r="AL2649" s="27"/>
      <c r="AM2649" s="27"/>
      <c r="AN2649" s="27"/>
      <c r="AO2649" s="27"/>
      <c r="AP2649" s="27"/>
      <c r="AQ2649" s="27"/>
      <c r="AR2649" s="27"/>
      <c r="AS2649" s="3"/>
      <c r="AT2649" s="3"/>
      <c r="AU2649" s="3"/>
      <c r="AV2649" s="3"/>
      <c r="AW2649" s="3"/>
      <c r="AX2649" s="3"/>
      <c r="AY2649" s="3"/>
      <c r="AZ2649" s="3"/>
      <c r="BA2649" s="3"/>
      <c r="BB2649" s="3"/>
      <c r="BC2649" s="3"/>
      <c r="BD2649" s="3"/>
      <c r="BE2649" s="3"/>
      <c r="BF2649" s="3"/>
      <c r="BG2649" s="3"/>
      <c r="BH2649" s="3"/>
      <c r="BI2649" s="3"/>
      <c r="BJ2649" s="3"/>
      <c r="BK2649" s="3"/>
      <c r="BL2649" s="3"/>
      <c r="BM2649" s="3"/>
      <c r="BN2649" s="3"/>
      <c r="BO2649" s="3"/>
      <c r="BP2649" s="3"/>
      <c r="BQ2649" s="3"/>
      <c r="BR2649" s="3"/>
      <c r="BS2649" s="3"/>
      <c r="BT2649" s="3"/>
      <c r="BU2649" s="3"/>
      <c r="BV2649" s="3"/>
      <c r="BW2649" s="3"/>
      <c r="BX2649" s="3"/>
      <c r="BY2649" s="3"/>
      <c r="BZ2649" s="3"/>
      <c r="CA2649" s="3"/>
      <c r="CB2649" s="3"/>
      <c r="CC2649" s="3"/>
      <c r="CD2649" s="3"/>
      <c r="CE2649" s="3"/>
      <c r="CF2649" s="3"/>
      <c r="CG2649" s="3"/>
      <c r="CH2649" s="3"/>
      <c r="CI2649" s="3"/>
      <c r="CJ2649" s="3"/>
      <c r="CK2649" s="3"/>
    </row>
    <row r="2650" spans="1:89" s="2" customFormat="1">
      <c r="A2650" s="140"/>
      <c r="B2650" s="21"/>
      <c r="C2650" s="7"/>
      <c r="D2650" s="44"/>
      <c r="E2650" s="44"/>
      <c r="F2650" s="44"/>
      <c r="G2650" s="44"/>
      <c r="H2650" s="44"/>
      <c r="I2650" s="44"/>
      <c r="J2650" s="44"/>
      <c r="K2650" s="44"/>
      <c r="L2650" s="44"/>
      <c r="M2650" s="44"/>
      <c r="N2650" s="44"/>
      <c r="O2650" s="44"/>
      <c r="P2650" s="44"/>
      <c r="Q2650" s="44"/>
      <c r="R2650" s="44"/>
      <c r="S2650" s="28"/>
      <c r="T2650" s="28"/>
      <c r="U2650" s="28"/>
      <c r="V2650" s="28"/>
      <c r="W2650" s="28"/>
      <c r="X2650" s="28"/>
      <c r="Y2650" s="28"/>
      <c r="Z2650" s="28"/>
      <c r="AA2650" s="28"/>
      <c r="AB2650" s="27"/>
      <c r="AC2650" s="27"/>
      <c r="AD2650" s="27"/>
      <c r="AE2650" s="27"/>
      <c r="AF2650" s="27"/>
      <c r="AG2650" s="27"/>
      <c r="AH2650" s="27"/>
      <c r="AI2650" s="27"/>
      <c r="AJ2650" s="27"/>
      <c r="AK2650" s="27"/>
      <c r="AL2650" s="27"/>
      <c r="AM2650" s="27"/>
      <c r="AN2650" s="27"/>
      <c r="AO2650" s="27"/>
      <c r="AP2650" s="27"/>
      <c r="AQ2650" s="27"/>
      <c r="AR2650" s="27"/>
      <c r="AS2650" s="3"/>
      <c r="AT2650" s="3"/>
      <c r="AU2650" s="3"/>
      <c r="AV2650" s="3"/>
      <c r="AW2650" s="3"/>
      <c r="AX2650" s="3"/>
      <c r="AY2650" s="3"/>
      <c r="AZ2650" s="3"/>
      <c r="BA2650" s="3"/>
      <c r="BB2650" s="3"/>
      <c r="BC2650" s="3"/>
      <c r="BD2650" s="3"/>
      <c r="BE2650" s="3"/>
      <c r="BF2650" s="3"/>
      <c r="BG2650" s="3"/>
      <c r="BH2650" s="3"/>
      <c r="BI2650" s="3"/>
      <c r="BJ2650" s="3"/>
      <c r="BK2650" s="3"/>
      <c r="BL2650" s="3"/>
      <c r="BM2650" s="3"/>
      <c r="BN2650" s="3"/>
      <c r="BO2650" s="3"/>
      <c r="BP2650" s="3"/>
      <c r="BQ2650" s="3"/>
      <c r="BR2650" s="3"/>
      <c r="BS2650" s="3"/>
      <c r="BT2650" s="3"/>
      <c r="BU2650" s="3"/>
      <c r="BV2650" s="3"/>
      <c r="BW2650" s="3"/>
      <c r="BX2650" s="3"/>
      <c r="BY2650" s="3"/>
      <c r="BZ2650" s="3"/>
      <c r="CA2650" s="3"/>
      <c r="CB2650" s="3"/>
      <c r="CC2650" s="3"/>
      <c r="CD2650" s="3"/>
      <c r="CE2650" s="3"/>
      <c r="CF2650" s="3"/>
      <c r="CG2650" s="3"/>
      <c r="CH2650" s="3"/>
      <c r="CI2650" s="3"/>
      <c r="CJ2650" s="3"/>
      <c r="CK2650" s="3"/>
    </row>
    <row r="2651" spans="1:89" s="2" customFormat="1">
      <c r="A2651" s="140"/>
      <c r="B2651" s="21"/>
      <c r="C2651" s="7"/>
      <c r="D2651" s="44"/>
      <c r="E2651" s="44"/>
      <c r="F2651" s="44"/>
      <c r="G2651" s="44"/>
      <c r="H2651" s="44"/>
      <c r="I2651" s="44"/>
      <c r="J2651" s="44"/>
      <c r="K2651" s="44"/>
      <c r="L2651" s="44"/>
      <c r="M2651" s="44"/>
      <c r="N2651" s="44"/>
      <c r="O2651" s="44"/>
      <c r="P2651" s="44"/>
      <c r="Q2651" s="44"/>
      <c r="R2651" s="44"/>
      <c r="S2651" s="28"/>
      <c r="T2651" s="28"/>
      <c r="U2651" s="28"/>
      <c r="V2651" s="28"/>
      <c r="W2651" s="28"/>
      <c r="X2651" s="28"/>
      <c r="Y2651" s="28"/>
      <c r="Z2651" s="28"/>
      <c r="AA2651" s="28"/>
      <c r="AB2651" s="27"/>
      <c r="AC2651" s="27"/>
      <c r="AD2651" s="27"/>
      <c r="AE2651" s="27"/>
      <c r="AF2651" s="27"/>
      <c r="AG2651" s="27"/>
      <c r="AH2651" s="27"/>
      <c r="AI2651" s="27"/>
      <c r="AJ2651" s="27"/>
      <c r="AK2651" s="27"/>
      <c r="AL2651" s="27"/>
      <c r="AM2651" s="27"/>
      <c r="AN2651" s="27"/>
      <c r="AO2651" s="27"/>
      <c r="AP2651" s="27"/>
      <c r="AQ2651" s="27"/>
      <c r="AR2651" s="27"/>
      <c r="AS2651" s="3"/>
      <c r="AT2651" s="3"/>
      <c r="AU2651" s="3"/>
      <c r="AV2651" s="3"/>
      <c r="AW2651" s="3"/>
      <c r="AX2651" s="3"/>
      <c r="AY2651" s="3"/>
      <c r="AZ2651" s="3"/>
      <c r="BA2651" s="3"/>
      <c r="BB2651" s="3"/>
      <c r="BC2651" s="3"/>
      <c r="BD2651" s="3"/>
      <c r="BE2651" s="3"/>
      <c r="BF2651" s="3"/>
      <c r="BG2651" s="3"/>
      <c r="BH2651" s="3"/>
      <c r="BI2651" s="3"/>
      <c r="BJ2651" s="3"/>
      <c r="BK2651" s="3"/>
      <c r="BL2651" s="3"/>
      <c r="BM2651" s="3"/>
      <c r="BN2651" s="3"/>
      <c r="BO2651" s="3"/>
      <c r="BP2651" s="3"/>
      <c r="BQ2651" s="3"/>
      <c r="BR2651" s="3"/>
      <c r="BS2651" s="3"/>
      <c r="BT2651" s="3"/>
      <c r="BU2651" s="3"/>
      <c r="BV2651" s="3"/>
      <c r="BW2651" s="3"/>
      <c r="BX2651" s="3"/>
      <c r="BY2651" s="3"/>
      <c r="BZ2651" s="3"/>
      <c r="CA2651" s="3"/>
      <c r="CB2651" s="3"/>
      <c r="CC2651" s="3"/>
      <c r="CD2651" s="3"/>
      <c r="CE2651" s="3"/>
      <c r="CF2651" s="3"/>
      <c r="CG2651" s="3"/>
      <c r="CH2651" s="3"/>
      <c r="CI2651" s="3"/>
      <c r="CJ2651" s="3"/>
      <c r="CK2651" s="3"/>
    </row>
    <row r="2652" spans="1:89" s="2" customFormat="1">
      <c r="A2652" s="140"/>
      <c r="B2652" s="21"/>
      <c r="C2652" s="7"/>
      <c r="D2652" s="44"/>
      <c r="E2652" s="44"/>
      <c r="F2652" s="44"/>
      <c r="G2652" s="44"/>
      <c r="H2652" s="44"/>
      <c r="I2652" s="44"/>
      <c r="J2652" s="44"/>
      <c r="K2652" s="44"/>
      <c r="L2652" s="44"/>
      <c r="M2652" s="44"/>
      <c r="N2652" s="44"/>
      <c r="O2652" s="44"/>
      <c r="P2652" s="44"/>
      <c r="Q2652" s="44"/>
      <c r="R2652" s="44"/>
      <c r="S2652" s="28"/>
      <c r="T2652" s="28"/>
      <c r="U2652" s="28"/>
      <c r="V2652" s="28"/>
      <c r="W2652" s="28"/>
      <c r="X2652" s="28"/>
      <c r="Y2652" s="28"/>
      <c r="Z2652" s="28"/>
      <c r="AA2652" s="28"/>
      <c r="AB2652" s="27"/>
      <c r="AC2652" s="27"/>
      <c r="AD2652" s="27"/>
      <c r="AE2652" s="27"/>
      <c r="AF2652" s="27"/>
      <c r="AG2652" s="27"/>
      <c r="AH2652" s="27"/>
      <c r="AI2652" s="27"/>
      <c r="AJ2652" s="27"/>
      <c r="AK2652" s="27"/>
      <c r="AL2652" s="27"/>
      <c r="AM2652" s="27"/>
      <c r="AN2652" s="27"/>
      <c r="AO2652" s="27"/>
      <c r="AP2652" s="27"/>
      <c r="AQ2652" s="27"/>
      <c r="AR2652" s="27"/>
      <c r="AS2652" s="3"/>
      <c r="AT2652" s="3"/>
      <c r="AU2652" s="3"/>
      <c r="AV2652" s="3"/>
      <c r="AW2652" s="3"/>
      <c r="AX2652" s="3"/>
      <c r="AY2652" s="3"/>
      <c r="AZ2652" s="3"/>
      <c r="BA2652" s="3"/>
      <c r="BB2652" s="3"/>
      <c r="BC2652" s="3"/>
      <c r="BD2652" s="3"/>
      <c r="BE2652" s="3"/>
      <c r="BF2652" s="3"/>
      <c r="BG2652" s="3"/>
      <c r="BH2652" s="3"/>
      <c r="BI2652" s="3"/>
      <c r="BJ2652" s="3"/>
      <c r="BK2652" s="3"/>
      <c r="BL2652" s="3"/>
      <c r="BM2652" s="3"/>
      <c r="BN2652" s="3"/>
      <c r="BO2652" s="3"/>
      <c r="BP2652" s="3"/>
      <c r="BQ2652" s="3"/>
      <c r="BR2652" s="3"/>
      <c r="BS2652" s="3"/>
      <c r="BT2652" s="3"/>
      <c r="BU2652" s="3"/>
      <c r="BV2652" s="3"/>
      <c r="BW2652" s="3"/>
      <c r="BX2652" s="3"/>
      <c r="BY2652" s="3"/>
      <c r="BZ2652" s="3"/>
      <c r="CA2652" s="3"/>
      <c r="CB2652" s="3"/>
      <c r="CC2652" s="3"/>
      <c r="CD2652" s="3"/>
      <c r="CE2652" s="3"/>
      <c r="CF2652" s="3"/>
      <c r="CG2652" s="3"/>
      <c r="CH2652" s="3"/>
      <c r="CI2652" s="3"/>
      <c r="CJ2652" s="3"/>
      <c r="CK2652" s="3"/>
    </row>
    <row r="2653" spans="1:89" s="2" customFormat="1">
      <c r="A2653" s="140"/>
      <c r="B2653" s="21"/>
      <c r="C2653" s="7"/>
      <c r="D2653" s="44"/>
      <c r="E2653" s="44"/>
      <c r="F2653" s="44"/>
      <c r="G2653" s="44"/>
      <c r="H2653" s="44"/>
      <c r="I2653" s="44"/>
      <c r="J2653" s="44"/>
      <c r="K2653" s="44"/>
      <c r="L2653" s="44"/>
      <c r="M2653" s="44"/>
      <c r="N2653" s="44"/>
      <c r="O2653" s="44"/>
      <c r="P2653" s="44"/>
      <c r="Q2653" s="44"/>
      <c r="R2653" s="44"/>
      <c r="S2653" s="28"/>
      <c r="T2653" s="28"/>
      <c r="U2653" s="28"/>
      <c r="V2653" s="28"/>
      <c r="W2653" s="28"/>
      <c r="X2653" s="28"/>
      <c r="Y2653" s="28"/>
      <c r="Z2653" s="28"/>
      <c r="AA2653" s="28"/>
      <c r="AB2653" s="27"/>
      <c r="AC2653" s="27"/>
      <c r="AD2653" s="27"/>
      <c r="AE2653" s="27"/>
      <c r="AF2653" s="27"/>
      <c r="AG2653" s="27"/>
      <c r="AH2653" s="27"/>
      <c r="AI2653" s="27"/>
      <c r="AJ2653" s="27"/>
      <c r="AK2653" s="27"/>
      <c r="AL2653" s="27"/>
      <c r="AM2653" s="27"/>
      <c r="AN2653" s="27"/>
      <c r="AO2653" s="27"/>
      <c r="AP2653" s="27"/>
      <c r="AQ2653" s="27"/>
      <c r="AR2653" s="27"/>
      <c r="AS2653" s="3"/>
      <c r="AT2653" s="3"/>
      <c r="AU2653" s="3"/>
      <c r="AV2653" s="3"/>
      <c r="AW2653" s="3"/>
      <c r="AX2653" s="3"/>
      <c r="AY2653" s="3"/>
      <c r="AZ2653" s="3"/>
      <c r="BA2653" s="3"/>
      <c r="BB2653" s="3"/>
      <c r="BC2653" s="3"/>
      <c r="BD2653" s="3"/>
      <c r="BE2653" s="3"/>
      <c r="BF2653" s="3"/>
      <c r="BG2653" s="3"/>
      <c r="BH2653" s="3"/>
      <c r="BI2653" s="3"/>
      <c r="BJ2653" s="3"/>
      <c r="BK2653" s="3"/>
      <c r="BL2653" s="3"/>
      <c r="BM2653" s="3"/>
      <c r="BN2653" s="3"/>
      <c r="BO2653" s="3"/>
      <c r="BP2653" s="3"/>
      <c r="BQ2653" s="3"/>
      <c r="BR2653" s="3"/>
      <c r="BS2653" s="3"/>
      <c r="BT2653" s="3"/>
      <c r="BU2653" s="3"/>
      <c r="BV2653" s="3"/>
      <c r="BW2653" s="3"/>
      <c r="BX2653" s="3"/>
      <c r="BY2653" s="3"/>
      <c r="BZ2653" s="3"/>
      <c r="CA2653" s="3"/>
      <c r="CB2653" s="3"/>
      <c r="CC2653" s="3"/>
      <c r="CD2653" s="3"/>
      <c r="CE2653" s="3"/>
      <c r="CF2653" s="3"/>
      <c r="CG2653" s="3"/>
      <c r="CH2653" s="3"/>
      <c r="CI2653" s="3"/>
      <c r="CJ2653" s="3"/>
      <c r="CK2653" s="3"/>
    </row>
    <row r="2654" spans="1:89" s="2" customFormat="1">
      <c r="A2654" s="140"/>
      <c r="B2654" s="21"/>
      <c r="C2654" s="7"/>
      <c r="D2654" s="44"/>
      <c r="E2654" s="44"/>
      <c r="F2654" s="44"/>
      <c r="G2654" s="44"/>
      <c r="H2654" s="44"/>
      <c r="I2654" s="44"/>
      <c r="J2654" s="44"/>
      <c r="K2654" s="44"/>
      <c r="L2654" s="44"/>
      <c r="M2654" s="44"/>
      <c r="N2654" s="44"/>
      <c r="O2654" s="44"/>
      <c r="P2654" s="44"/>
      <c r="Q2654" s="44"/>
      <c r="R2654" s="44"/>
      <c r="S2654" s="28"/>
      <c r="T2654" s="28"/>
      <c r="U2654" s="28"/>
      <c r="V2654" s="28"/>
      <c r="W2654" s="28"/>
      <c r="X2654" s="28"/>
      <c r="Y2654" s="28"/>
      <c r="Z2654" s="28"/>
      <c r="AA2654" s="28"/>
      <c r="AB2654" s="27"/>
      <c r="AC2654" s="27"/>
      <c r="AD2654" s="27"/>
      <c r="AE2654" s="27"/>
      <c r="AF2654" s="27"/>
      <c r="AG2654" s="27"/>
      <c r="AH2654" s="27"/>
      <c r="AI2654" s="27"/>
      <c r="AJ2654" s="27"/>
      <c r="AK2654" s="27"/>
      <c r="AL2654" s="27"/>
      <c r="AM2654" s="27"/>
      <c r="AN2654" s="27"/>
      <c r="AO2654" s="27"/>
      <c r="AP2654" s="27"/>
      <c r="AQ2654" s="27"/>
      <c r="AR2654" s="27"/>
      <c r="AS2654" s="3"/>
      <c r="AT2654" s="3"/>
      <c r="AU2654" s="3"/>
      <c r="AV2654" s="3"/>
      <c r="AW2654" s="3"/>
      <c r="AX2654" s="3"/>
      <c r="AY2654" s="3"/>
      <c r="AZ2654" s="3"/>
      <c r="BA2654" s="3"/>
      <c r="BB2654" s="3"/>
      <c r="BC2654" s="3"/>
      <c r="BD2654" s="3"/>
      <c r="BE2654" s="3"/>
      <c r="BF2654" s="3"/>
      <c r="BG2654" s="3"/>
      <c r="BH2654" s="3"/>
      <c r="BI2654" s="3"/>
      <c r="BJ2654" s="3"/>
      <c r="BK2654" s="3"/>
      <c r="BL2654" s="3"/>
      <c r="BM2654" s="3"/>
      <c r="BN2654" s="3"/>
      <c r="BO2654" s="3"/>
      <c r="BP2654" s="3"/>
      <c r="BQ2654" s="3"/>
      <c r="BR2654" s="3"/>
      <c r="BS2654" s="3"/>
      <c r="BT2654" s="3"/>
      <c r="BU2654" s="3"/>
      <c r="BV2654" s="3"/>
      <c r="BW2654" s="3"/>
      <c r="BX2654" s="3"/>
      <c r="BY2654" s="3"/>
      <c r="BZ2654" s="3"/>
      <c r="CA2654" s="3"/>
      <c r="CB2654" s="3"/>
      <c r="CC2654" s="3"/>
      <c r="CD2654" s="3"/>
      <c r="CE2654" s="3"/>
      <c r="CF2654" s="3"/>
      <c r="CG2654" s="3"/>
      <c r="CH2654" s="3"/>
      <c r="CI2654" s="3"/>
      <c r="CJ2654" s="3"/>
      <c r="CK2654" s="3"/>
    </row>
    <row r="2655" spans="1:89" s="2" customFormat="1">
      <c r="A2655" s="140"/>
      <c r="B2655" s="21"/>
      <c r="C2655" s="7"/>
      <c r="D2655" s="44"/>
      <c r="E2655" s="44"/>
      <c r="F2655" s="44"/>
      <c r="G2655" s="44"/>
      <c r="H2655" s="44"/>
      <c r="I2655" s="44"/>
      <c r="J2655" s="44"/>
      <c r="K2655" s="44"/>
      <c r="L2655" s="44"/>
      <c r="M2655" s="44"/>
      <c r="N2655" s="44"/>
      <c r="O2655" s="44"/>
      <c r="P2655" s="44"/>
      <c r="Q2655" s="44"/>
      <c r="R2655" s="44"/>
      <c r="S2655" s="28"/>
      <c r="T2655" s="28"/>
      <c r="U2655" s="28"/>
      <c r="V2655" s="28"/>
      <c r="W2655" s="28"/>
      <c r="X2655" s="28"/>
      <c r="Y2655" s="28"/>
      <c r="Z2655" s="28"/>
      <c r="AA2655" s="28"/>
      <c r="AB2655" s="27"/>
      <c r="AC2655" s="27"/>
      <c r="AD2655" s="27"/>
      <c r="AE2655" s="27"/>
      <c r="AF2655" s="27"/>
      <c r="AG2655" s="27"/>
      <c r="AH2655" s="27"/>
      <c r="AI2655" s="27"/>
      <c r="AJ2655" s="27"/>
      <c r="AK2655" s="27"/>
      <c r="AL2655" s="27"/>
      <c r="AM2655" s="27"/>
      <c r="AN2655" s="27"/>
      <c r="AO2655" s="27"/>
      <c r="AP2655" s="27"/>
      <c r="AQ2655" s="27"/>
      <c r="AR2655" s="27"/>
      <c r="AS2655" s="3"/>
      <c r="AT2655" s="3"/>
      <c r="AU2655" s="3"/>
      <c r="AV2655" s="3"/>
      <c r="AW2655" s="3"/>
      <c r="AX2655" s="3"/>
      <c r="AY2655" s="3"/>
      <c r="AZ2655" s="3"/>
      <c r="BA2655" s="3"/>
      <c r="BB2655" s="3"/>
      <c r="BC2655" s="3"/>
      <c r="BD2655" s="3"/>
      <c r="BE2655" s="3"/>
      <c r="BF2655" s="3"/>
      <c r="BG2655" s="3"/>
      <c r="BH2655" s="3"/>
      <c r="BI2655" s="3"/>
      <c r="BJ2655" s="3"/>
      <c r="BK2655" s="3"/>
      <c r="BL2655" s="3"/>
      <c r="BM2655" s="3"/>
      <c r="BN2655" s="3"/>
      <c r="BO2655" s="3"/>
      <c r="BP2655" s="3"/>
      <c r="BQ2655" s="3"/>
      <c r="BR2655" s="3"/>
      <c r="BS2655" s="3"/>
      <c r="BT2655" s="3"/>
      <c r="BU2655" s="3"/>
      <c r="BV2655" s="3"/>
      <c r="BW2655" s="3"/>
      <c r="BX2655" s="3"/>
      <c r="BY2655" s="3"/>
      <c r="BZ2655" s="3"/>
      <c r="CA2655" s="3"/>
      <c r="CB2655" s="3"/>
      <c r="CC2655" s="3"/>
      <c r="CD2655" s="3"/>
      <c r="CE2655" s="3"/>
      <c r="CF2655" s="3"/>
      <c r="CG2655" s="3"/>
      <c r="CH2655" s="3"/>
      <c r="CI2655" s="3"/>
      <c r="CJ2655" s="3"/>
      <c r="CK2655" s="3"/>
    </row>
    <row r="2656" spans="1:89" s="2" customFormat="1">
      <c r="A2656" s="140"/>
      <c r="B2656" s="21"/>
      <c r="C2656" s="7"/>
      <c r="D2656" s="44"/>
      <c r="E2656" s="44"/>
      <c r="F2656" s="44"/>
      <c r="G2656" s="44"/>
      <c r="H2656" s="44"/>
      <c r="I2656" s="44"/>
      <c r="J2656" s="44"/>
      <c r="K2656" s="44"/>
      <c r="L2656" s="44"/>
      <c r="M2656" s="44"/>
      <c r="N2656" s="44"/>
      <c r="O2656" s="44"/>
      <c r="P2656" s="44"/>
      <c r="Q2656" s="44"/>
      <c r="R2656" s="44"/>
      <c r="S2656" s="28"/>
      <c r="T2656" s="28"/>
      <c r="U2656" s="28"/>
      <c r="V2656" s="28"/>
      <c r="W2656" s="28"/>
      <c r="X2656" s="28"/>
      <c r="Y2656" s="28"/>
      <c r="Z2656" s="28"/>
      <c r="AA2656" s="28"/>
      <c r="AB2656" s="27"/>
      <c r="AC2656" s="27"/>
      <c r="AD2656" s="27"/>
      <c r="AE2656" s="27"/>
      <c r="AF2656" s="27"/>
      <c r="AG2656" s="27"/>
      <c r="AH2656" s="27"/>
      <c r="AI2656" s="27"/>
      <c r="AJ2656" s="27"/>
      <c r="AK2656" s="27"/>
      <c r="AL2656" s="27"/>
      <c r="AM2656" s="27"/>
      <c r="AN2656" s="27"/>
      <c r="AO2656" s="27"/>
      <c r="AP2656" s="27"/>
      <c r="AQ2656" s="27"/>
      <c r="AR2656" s="27"/>
      <c r="AS2656" s="3"/>
      <c r="AT2656" s="3"/>
      <c r="AU2656" s="3"/>
      <c r="AV2656" s="3"/>
      <c r="AW2656" s="3"/>
      <c r="AX2656" s="3"/>
      <c r="AY2656" s="3"/>
      <c r="AZ2656" s="3"/>
      <c r="BA2656" s="3"/>
      <c r="BB2656" s="3"/>
      <c r="BC2656" s="3"/>
      <c r="BD2656" s="3"/>
      <c r="BE2656" s="3"/>
      <c r="BF2656" s="3"/>
      <c r="BG2656" s="3"/>
      <c r="BH2656" s="3"/>
      <c r="BI2656" s="3"/>
      <c r="BJ2656" s="3"/>
      <c r="BK2656" s="3"/>
      <c r="BL2656" s="3"/>
      <c r="BM2656" s="3"/>
      <c r="BN2656" s="3"/>
      <c r="BO2656" s="3"/>
      <c r="BP2656" s="3"/>
      <c r="BQ2656" s="3"/>
      <c r="BR2656" s="3"/>
      <c r="BS2656" s="3"/>
      <c r="BT2656" s="3"/>
      <c r="BU2656" s="3"/>
      <c r="BV2656" s="3"/>
      <c r="BW2656" s="3"/>
      <c r="BX2656" s="3"/>
      <c r="BY2656" s="3"/>
      <c r="BZ2656" s="3"/>
      <c r="CA2656" s="3"/>
      <c r="CB2656" s="3"/>
      <c r="CC2656" s="3"/>
      <c r="CD2656" s="3"/>
      <c r="CE2656" s="3"/>
      <c r="CF2656" s="3"/>
      <c r="CG2656" s="3"/>
      <c r="CH2656" s="3"/>
      <c r="CI2656" s="3"/>
      <c r="CJ2656" s="3"/>
      <c r="CK2656" s="3"/>
    </row>
    <row r="2657" spans="1:89" s="2" customFormat="1">
      <c r="A2657" s="140"/>
      <c r="B2657" s="21"/>
      <c r="C2657" s="7"/>
      <c r="D2657" s="44"/>
      <c r="E2657" s="44"/>
      <c r="F2657" s="44"/>
      <c r="G2657" s="44"/>
      <c r="H2657" s="44"/>
      <c r="I2657" s="44"/>
      <c r="J2657" s="44"/>
      <c r="K2657" s="44"/>
      <c r="L2657" s="44"/>
      <c r="M2657" s="44"/>
      <c r="N2657" s="44"/>
      <c r="O2657" s="44"/>
      <c r="P2657" s="44"/>
      <c r="Q2657" s="44"/>
      <c r="R2657" s="44"/>
      <c r="S2657" s="28"/>
      <c r="T2657" s="28"/>
      <c r="U2657" s="28"/>
      <c r="V2657" s="28"/>
      <c r="W2657" s="28"/>
      <c r="X2657" s="28"/>
      <c r="Y2657" s="28"/>
      <c r="Z2657" s="28"/>
      <c r="AA2657" s="28"/>
      <c r="AB2657" s="27"/>
      <c r="AC2657" s="27"/>
      <c r="AD2657" s="27"/>
      <c r="AE2657" s="27"/>
      <c r="AF2657" s="27"/>
      <c r="AG2657" s="27"/>
      <c r="AH2657" s="27"/>
      <c r="AI2657" s="27"/>
      <c r="AJ2657" s="27"/>
      <c r="AK2657" s="27"/>
      <c r="AL2657" s="27"/>
      <c r="AM2657" s="27"/>
      <c r="AN2657" s="27"/>
      <c r="AO2657" s="27"/>
      <c r="AP2657" s="27"/>
      <c r="AQ2657" s="27"/>
      <c r="AR2657" s="27"/>
      <c r="AS2657" s="3"/>
      <c r="AT2657" s="3"/>
      <c r="AU2657" s="3"/>
      <c r="AV2657" s="3"/>
      <c r="AW2657" s="3"/>
      <c r="AX2657" s="3"/>
      <c r="AY2657" s="3"/>
      <c r="AZ2657" s="3"/>
      <c r="BA2657" s="3"/>
      <c r="BB2657" s="3"/>
      <c r="BC2657" s="3"/>
      <c r="BD2657" s="3"/>
      <c r="BE2657" s="3"/>
      <c r="BF2657" s="3"/>
      <c r="BG2657" s="3"/>
      <c r="BH2657" s="3"/>
      <c r="BI2657" s="3"/>
      <c r="BJ2657" s="3"/>
      <c r="BK2657" s="3"/>
      <c r="BL2657" s="3"/>
      <c r="BM2657" s="3"/>
      <c r="BN2657" s="3"/>
      <c r="BO2657" s="3"/>
      <c r="BP2657" s="3"/>
      <c r="BQ2657" s="3"/>
      <c r="BR2657" s="3"/>
      <c r="BS2657" s="3"/>
      <c r="BT2657" s="3"/>
      <c r="BU2657" s="3"/>
      <c r="BV2657" s="3"/>
      <c r="BW2657" s="3"/>
      <c r="BX2657" s="3"/>
      <c r="BY2657" s="3"/>
      <c r="BZ2657" s="3"/>
      <c r="CA2657" s="3"/>
      <c r="CB2657" s="3"/>
      <c r="CC2657" s="3"/>
      <c r="CD2657" s="3"/>
      <c r="CE2657" s="3"/>
      <c r="CF2657" s="3"/>
      <c r="CG2657" s="3"/>
      <c r="CH2657" s="3"/>
      <c r="CI2657" s="3"/>
      <c r="CJ2657" s="3"/>
      <c r="CK2657" s="3"/>
    </row>
    <row r="2658" spans="1:89" s="2" customFormat="1">
      <c r="A2658" s="140"/>
      <c r="B2658" s="21"/>
      <c r="C2658" s="7"/>
      <c r="D2658" s="44"/>
      <c r="E2658" s="44"/>
      <c r="F2658" s="44"/>
      <c r="G2658" s="44"/>
      <c r="H2658" s="44"/>
      <c r="I2658" s="44"/>
      <c r="J2658" s="44"/>
      <c r="K2658" s="44"/>
      <c r="L2658" s="44"/>
      <c r="M2658" s="44"/>
      <c r="N2658" s="44"/>
      <c r="O2658" s="44"/>
      <c r="P2658" s="44"/>
      <c r="Q2658" s="44"/>
      <c r="R2658" s="44"/>
      <c r="S2658" s="28"/>
      <c r="T2658" s="28"/>
      <c r="U2658" s="28"/>
      <c r="V2658" s="28"/>
      <c r="W2658" s="28"/>
      <c r="X2658" s="28"/>
      <c r="Y2658" s="28"/>
      <c r="Z2658" s="28"/>
      <c r="AA2658" s="28"/>
      <c r="AB2658" s="27"/>
      <c r="AC2658" s="27"/>
      <c r="AD2658" s="27"/>
      <c r="AE2658" s="27"/>
      <c r="AF2658" s="27"/>
      <c r="AG2658" s="27"/>
      <c r="AH2658" s="27"/>
      <c r="AI2658" s="27"/>
      <c r="AJ2658" s="27"/>
      <c r="AK2658" s="27"/>
      <c r="AL2658" s="27"/>
      <c r="AM2658" s="27"/>
      <c r="AN2658" s="27"/>
      <c r="AO2658" s="27"/>
      <c r="AP2658" s="27"/>
      <c r="AQ2658" s="27"/>
      <c r="AR2658" s="27"/>
      <c r="AS2658" s="3"/>
      <c r="AT2658" s="3"/>
      <c r="AU2658" s="3"/>
      <c r="AV2658" s="3"/>
      <c r="AW2658" s="3"/>
      <c r="AX2658" s="3"/>
      <c r="AY2658" s="3"/>
      <c r="AZ2658" s="3"/>
      <c r="BA2658" s="3"/>
      <c r="BB2658" s="3"/>
      <c r="BC2658" s="3"/>
      <c r="BD2658" s="3"/>
      <c r="BE2658" s="3"/>
      <c r="BF2658" s="3"/>
      <c r="BG2658" s="3"/>
      <c r="BH2658" s="3"/>
      <c r="BI2658" s="3"/>
      <c r="BJ2658" s="3"/>
      <c r="BK2658" s="3"/>
      <c r="BL2658" s="3"/>
      <c r="BM2658" s="3"/>
      <c r="BN2658" s="3"/>
      <c r="BO2658" s="3"/>
      <c r="BP2658" s="3"/>
      <c r="BQ2658" s="3"/>
      <c r="BR2658" s="3"/>
      <c r="BS2658" s="3"/>
      <c r="BT2658" s="3"/>
      <c r="BU2658" s="3"/>
      <c r="BV2658" s="3"/>
      <c r="BW2658" s="3"/>
      <c r="BX2658" s="3"/>
      <c r="BY2658" s="3"/>
      <c r="BZ2658" s="3"/>
      <c r="CA2658" s="3"/>
      <c r="CB2658" s="3"/>
      <c r="CC2658" s="3"/>
      <c r="CD2658" s="3"/>
      <c r="CE2658" s="3"/>
      <c r="CF2658" s="3"/>
      <c r="CG2658" s="3"/>
      <c r="CH2658" s="3"/>
      <c r="CI2658" s="3"/>
      <c r="CJ2658" s="3"/>
      <c r="CK2658" s="3"/>
    </row>
    <row r="2659" spans="1:89" s="2" customFormat="1">
      <c r="A2659" s="140"/>
      <c r="B2659" s="21"/>
      <c r="C2659" s="7"/>
      <c r="D2659" s="44"/>
      <c r="E2659" s="44"/>
      <c r="F2659" s="44"/>
      <c r="G2659" s="44"/>
      <c r="H2659" s="44"/>
      <c r="I2659" s="44"/>
      <c r="J2659" s="44"/>
      <c r="K2659" s="44"/>
      <c r="L2659" s="44"/>
      <c r="M2659" s="44"/>
      <c r="N2659" s="44"/>
      <c r="O2659" s="44"/>
      <c r="P2659" s="44"/>
      <c r="Q2659" s="44"/>
      <c r="R2659" s="44"/>
      <c r="S2659" s="28"/>
      <c r="T2659" s="28"/>
      <c r="U2659" s="28"/>
      <c r="V2659" s="28"/>
      <c r="W2659" s="28"/>
      <c r="X2659" s="28"/>
      <c r="Y2659" s="28"/>
      <c r="Z2659" s="28"/>
      <c r="AA2659" s="28"/>
      <c r="AB2659" s="27"/>
      <c r="AC2659" s="27"/>
      <c r="AD2659" s="27"/>
      <c r="AE2659" s="27"/>
      <c r="AF2659" s="27"/>
      <c r="AG2659" s="27"/>
      <c r="AH2659" s="27"/>
      <c r="AI2659" s="27"/>
      <c r="AJ2659" s="27"/>
      <c r="AK2659" s="27"/>
      <c r="AL2659" s="27"/>
      <c r="AM2659" s="27"/>
      <c r="AN2659" s="27"/>
      <c r="AO2659" s="27"/>
      <c r="AP2659" s="27"/>
      <c r="AQ2659" s="27"/>
      <c r="AR2659" s="27"/>
      <c r="AS2659" s="3"/>
      <c r="AT2659" s="3"/>
      <c r="AU2659" s="3"/>
      <c r="AV2659" s="3"/>
      <c r="AW2659" s="3"/>
      <c r="AX2659" s="3"/>
      <c r="AY2659" s="3"/>
      <c r="AZ2659" s="3"/>
      <c r="BA2659" s="3"/>
      <c r="BB2659" s="3"/>
      <c r="BC2659" s="3"/>
      <c r="BD2659" s="3"/>
      <c r="BE2659" s="3"/>
      <c r="BF2659" s="3"/>
      <c r="BG2659" s="3"/>
      <c r="BH2659" s="3"/>
      <c r="BI2659" s="3"/>
      <c r="BJ2659" s="3"/>
      <c r="BK2659" s="3"/>
      <c r="BL2659" s="3"/>
      <c r="BM2659" s="3"/>
      <c r="BN2659" s="3"/>
      <c r="BO2659" s="3"/>
      <c r="BP2659" s="3"/>
      <c r="BQ2659" s="3"/>
      <c r="BR2659" s="3"/>
      <c r="BS2659" s="3"/>
      <c r="BT2659" s="3"/>
      <c r="BU2659" s="3"/>
      <c r="BV2659" s="3"/>
      <c r="BW2659" s="3"/>
      <c r="BX2659" s="3"/>
      <c r="BY2659" s="3"/>
      <c r="BZ2659" s="3"/>
      <c r="CA2659" s="3"/>
      <c r="CB2659" s="3"/>
      <c r="CC2659" s="3"/>
      <c r="CD2659" s="3"/>
      <c r="CE2659" s="3"/>
      <c r="CF2659" s="3"/>
      <c r="CG2659" s="3"/>
      <c r="CH2659" s="3"/>
      <c r="CI2659" s="3"/>
      <c r="CJ2659" s="3"/>
      <c r="CK2659" s="3"/>
    </row>
    <row r="2660" spans="1:89" s="2" customFormat="1">
      <c r="A2660" s="140"/>
      <c r="B2660" s="21"/>
      <c r="C2660" s="7"/>
      <c r="D2660" s="44"/>
      <c r="E2660" s="44"/>
      <c r="F2660" s="44"/>
      <c r="G2660" s="44"/>
      <c r="H2660" s="44"/>
      <c r="I2660" s="44"/>
      <c r="J2660" s="44"/>
      <c r="K2660" s="44"/>
      <c r="L2660" s="44"/>
      <c r="M2660" s="44"/>
      <c r="N2660" s="44"/>
      <c r="O2660" s="44"/>
      <c r="P2660" s="44"/>
      <c r="Q2660" s="44"/>
      <c r="R2660" s="44"/>
      <c r="S2660" s="28"/>
      <c r="T2660" s="28"/>
      <c r="U2660" s="28"/>
      <c r="V2660" s="28"/>
      <c r="W2660" s="28"/>
      <c r="X2660" s="28"/>
      <c r="Y2660" s="28"/>
      <c r="Z2660" s="28"/>
      <c r="AA2660" s="28"/>
      <c r="AB2660" s="27"/>
      <c r="AC2660" s="27"/>
      <c r="AD2660" s="27"/>
      <c r="AE2660" s="27"/>
      <c r="AF2660" s="27"/>
      <c r="AG2660" s="27"/>
      <c r="AH2660" s="27"/>
      <c r="AI2660" s="27"/>
      <c r="AJ2660" s="27"/>
      <c r="AK2660" s="27"/>
      <c r="AL2660" s="27"/>
      <c r="AM2660" s="27"/>
      <c r="AN2660" s="27"/>
      <c r="AO2660" s="27"/>
      <c r="AP2660" s="27"/>
      <c r="AQ2660" s="27"/>
      <c r="AR2660" s="27"/>
      <c r="AS2660" s="3"/>
      <c r="AT2660" s="3"/>
      <c r="AU2660" s="3"/>
      <c r="AV2660" s="3"/>
      <c r="AW2660" s="3"/>
      <c r="AX2660" s="3"/>
      <c r="AY2660" s="3"/>
      <c r="AZ2660" s="3"/>
      <c r="BA2660" s="3"/>
      <c r="BB2660" s="3"/>
      <c r="BC2660" s="3"/>
      <c r="BD2660" s="3"/>
      <c r="BE2660" s="3"/>
      <c r="BF2660" s="3"/>
      <c r="BG2660" s="3"/>
      <c r="BH2660" s="3"/>
      <c r="BI2660" s="3"/>
      <c r="BJ2660" s="3"/>
      <c r="BK2660" s="3"/>
      <c r="BL2660" s="3"/>
      <c r="BM2660" s="3"/>
      <c r="BN2660" s="3"/>
      <c r="BO2660" s="3"/>
      <c r="BP2660" s="3"/>
      <c r="BQ2660" s="3"/>
      <c r="BR2660" s="3"/>
      <c r="BS2660" s="3"/>
      <c r="BT2660" s="3"/>
      <c r="BU2660" s="3"/>
      <c r="BV2660" s="3"/>
      <c r="BW2660" s="3"/>
      <c r="BX2660" s="3"/>
      <c r="BY2660" s="3"/>
      <c r="BZ2660" s="3"/>
      <c r="CA2660" s="3"/>
      <c r="CB2660" s="3"/>
      <c r="CC2660" s="3"/>
      <c r="CD2660" s="3"/>
      <c r="CE2660" s="3"/>
      <c r="CF2660" s="3"/>
      <c r="CG2660" s="3"/>
      <c r="CH2660" s="3"/>
      <c r="CI2660" s="3"/>
      <c r="CJ2660" s="3"/>
      <c r="CK2660" s="3"/>
    </row>
    <row r="2661" spans="1:89" s="2" customFormat="1">
      <c r="A2661" s="140"/>
      <c r="B2661" s="21"/>
      <c r="C2661" s="7"/>
      <c r="D2661" s="44"/>
      <c r="E2661" s="44"/>
      <c r="F2661" s="44"/>
      <c r="G2661" s="44"/>
      <c r="H2661" s="44"/>
      <c r="I2661" s="44"/>
      <c r="J2661" s="44"/>
      <c r="K2661" s="44"/>
      <c r="L2661" s="44"/>
      <c r="M2661" s="44"/>
      <c r="N2661" s="44"/>
      <c r="O2661" s="44"/>
      <c r="P2661" s="44"/>
      <c r="Q2661" s="44"/>
      <c r="R2661" s="44"/>
      <c r="S2661" s="28"/>
      <c r="T2661" s="28"/>
      <c r="U2661" s="28"/>
      <c r="V2661" s="28"/>
      <c r="W2661" s="28"/>
      <c r="X2661" s="28"/>
      <c r="Y2661" s="28"/>
      <c r="Z2661" s="28"/>
      <c r="AA2661" s="28"/>
      <c r="AB2661" s="27"/>
      <c r="AC2661" s="27"/>
      <c r="AD2661" s="27"/>
      <c r="AE2661" s="27"/>
      <c r="AF2661" s="27"/>
      <c r="AG2661" s="27"/>
      <c r="AH2661" s="27"/>
      <c r="AI2661" s="27"/>
      <c r="AJ2661" s="27"/>
      <c r="AK2661" s="27"/>
      <c r="AL2661" s="27"/>
      <c r="AM2661" s="27"/>
      <c r="AN2661" s="27"/>
      <c r="AO2661" s="27"/>
      <c r="AP2661" s="27"/>
      <c r="AQ2661" s="27"/>
      <c r="AR2661" s="27"/>
      <c r="AS2661" s="3"/>
      <c r="AT2661" s="3"/>
      <c r="AU2661" s="3"/>
      <c r="AV2661" s="3"/>
      <c r="AW2661" s="3"/>
      <c r="AX2661" s="3"/>
      <c r="AY2661" s="3"/>
      <c r="AZ2661" s="3"/>
      <c r="BA2661" s="3"/>
      <c r="BB2661" s="3"/>
      <c r="BC2661" s="3"/>
      <c r="BD2661" s="3"/>
      <c r="BE2661" s="3"/>
      <c r="BF2661" s="3"/>
      <c r="BG2661" s="3"/>
      <c r="BH2661" s="3"/>
      <c r="BI2661" s="3"/>
      <c r="BJ2661" s="3"/>
      <c r="BK2661" s="3"/>
      <c r="BL2661" s="3"/>
      <c r="BM2661" s="3"/>
      <c r="BN2661" s="3"/>
      <c r="BO2661" s="3"/>
      <c r="BP2661" s="3"/>
      <c r="BQ2661" s="3"/>
      <c r="BR2661" s="3"/>
      <c r="BS2661" s="3"/>
      <c r="BT2661" s="3"/>
      <c r="BU2661" s="3"/>
      <c r="BV2661" s="3"/>
      <c r="BW2661" s="3"/>
      <c r="BX2661" s="3"/>
      <c r="BY2661" s="3"/>
      <c r="BZ2661" s="3"/>
      <c r="CA2661" s="3"/>
      <c r="CB2661" s="3"/>
      <c r="CC2661" s="3"/>
      <c r="CD2661" s="3"/>
      <c r="CE2661" s="3"/>
      <c r="CF2661" s="3"/>
      <c r="CG2661" s="3"/>
      <c r="CH2661" s="3"/>
      <c r="CI2661" s="3"/>
      <c r="CJ2661" s="3"/>
      <c r="CK2661" s="3"/>
    </row>
    <row r="2662" spans="1:89" s="2" customFormat="1">
      <c r="A2662" s="140"/>
      <c r="B2662" s="21"/>
      <c r="C2662" s="7"/>
      <c r="D2662" s="44"/>
      <c r="E2662" s="44"/>
      <c r="F2662" s="44"/>
      <c r="G2662" s="44"/>
      <c r="H2662" s="44"/>
      <c r="I2662" s="44"/>
      <c r="J2662" s="44"/>
      <c r="K2662" s="44"/>
      <c r="L2662" s="44"/>
      <c r="M2662" s="44"/>
      <c r="N2662" s="44"/>
      <c r="O2662" s="44"/>
      <c r="P2662" s="44"/>
      <c r="Q2662" s="44"/>
      <c r="R2662" s="44"/>
      <c r="S2662" s="28"/>
      <c r="T2662" s="28"/>
      <c r="U2662" s="28"/>
      <c r="V2662" s="28"/>
      <c r="W2662" s="28"/>
      <c r="X2662" s="28"/>
      <c r="Y2662" s="28"/>
      <c r="Z2662" s="28"/>
      <c r="AA2662" s="28"/>
      <c r="AB2662" s="27"/>
      <c r="AC2662" s="27"/>
      <c r="AD2662" s="27"/>
      <c r="AE2662" s="27"/>
      <c r="AF2662" s="27"/>
      <c r="AG2662" s="27"/>
      <c r="AH2662" s="27"/>
      <c r="AI2662" s="27"/>
      <c r="AJ2662" s="27"/>
      <c r="AK2662" s="27"/>
      <c r="AL2662" s="27"/>
      <c r="AM2662" s="27"/>
      <c r="AN2662" s="27"/>
      <c r="AO2662" s="27"/>
      <c r="AP2662" s="27"/>
      <c r="AQ2662" s="27"/>
      <c r="AR2662" s="27"/>
      <c r="AS2662" s="3"/>
      <c r="AT2662" s="3"/>
      <c r="AU2662" s="3"/>
      <c r="AV2662" s="3"/>
      <c r="AW2662" s="3"/>
      <c r="AX2662" s="3"/>
      <c r="AY2662" s="3"/>
      <c r="AZ2662" s="3"/>
      <c r="BA2662" s="3"/>
      <c r="BB2662" s="3"/>
      <c r="BC2662" s="3"/>
      <c r="BD2662" s="3"/>
      <c r="BE2662" s="3"/>
      <c r="BF2662" s="3"/>
      <c r="BG2662" s="3"/>
      <c r="BH2662" s="3"/>
      <c r="BI2662" s="3"/>
      <c r="BJ2662" s="3"/>
      <c r="BK2662" s="3"/>
      <c r="BL2662" s="3"/>
      <c r="BM2662" s="3"/>
      <c r="BN2662" s="3"/>
      <c r="BO2662" s="3"/>
      <c r="BP2662" s="3"/>
      <c r="BQ2662" s="3"/>
      <c r="BR2662" s="3"/>
      <c r="BS2662" s="3"/>
      <c r="BT2662" s="3"/>
      <c r="BU2662" s="3"/>
      <c r="BV2662" s="3"/>
      <c r="BW2662" s="3"/>
      <c r="BX2662" s="3"/>
      <c r="BY2662" s="3"/>
      <c r="BZ2662" s="3"/>
      <c r="CA2662" s="3"/>
      <c r="CB2662" s="3"/>
      <c r="CC2662" s="3"/>
      <c r="CD2662" s="3"/>
      <c r="CE2662" s="3"/>
      <c r="CF2662" s="3"/>
      <c r="CG2662" s="3"/>
      <c r="CH2662" s="3"/>
      <c r="CI2662" s="3"/>
      <c r="CJ2662" s="3"/>
      <c r="CK2662" s="3"/>
    </row>
    <row r="2663" spans="1:89" s="2" customFormat="1">
      <c r="A2663" s="140"/>
      <c r="B2663" s="21"/>
      <c r="C2663" s="7"/>
      <c r="D2663" s="44"/>
      <c r="E2663" s="44"/>
      <c r="F2663" s="44"/>
      <c r="G2663" s="44"/>
      <c r="H2663" s="44"/>
      <c r="I2663" s="44"/>
      <c r="J2663" s="44"/>
      <c r="K2663" s="44"/>
      <c r="L2663" s="44"/>
      <c r="M2663" s="44"/>
      <c r="N2663" s="44"/>
      <c r="O2663" s="44"/>
      <c r="P2663" s="44"/>
      <c r="Q2663" s="44"/>
      <c r="R2663" s="44"/>
      <c r="S2663" s="28"/>
      <c r="T2663" s="28"/>
      <c r="U2663" s="28"/>
      <c r="V2663" s="28"/>
      <c r="W2663" s="28"/>
      <c r="X2663" s="28"/>
      <c r="Y2663" s="28"/>
      <c r="Z2663" s="28"/>
      <c r="AA2663" s="28"/>
      <c r="AB2663" s="27"/>
      <c r="AC2663" s="27"/>
      <c r="AD2663" s="27"/>
      <c r="AE2663" s="27"/>
      <c r="AF2663" s="27"/>
      <c r="AG2663" s="27"/>
      <c r="AH2663" s="27"/>
      <c r="AI2663" s="27"/>
      <c r="AJ2663" s="27"/>
      <c r="AK2663" s="27"/>
      <c r="AL2663" s="27"/>
      <c r="AM2663" s="27"/>
      <c r="AN2663" s="27"/>
      <c r="AO2663" s="27"/>
      <c r="AP2663" s="27"/>
      <c r="AQ2663" s="27"/>
      <c r="AR2663" s="27"/>
      <c r="AS2663" s="3"/>
      <c r="AT2663" s="3"/>
      <c r="AU2663" s="3"/>
      <c r="AV2663" s="3"/>
      <c r="AW2663" s="3"/>
      <c r="AX2663" s="3"/>
      <c r="AY2663" s="3"/>
      <c r="AZ2663" s="3"/>
      <c r="BA2663" s="3"/>
      <c r="BB2663" s="3"/>
      <c r="BC2663" s="3"/>
      <c r="BD2663" s="3"/>
      <c r="BE2663" s="3"/>
      <c r="BF2663" s="3"/>
      <c r="BG2663" s="3"/>
      <c r="BH2663" s="3"/>
      <c r="BI2663" s="3"/>
      <c r="BJ2663" s="3"/>
      <c r="BK2663" s="3"/>
      <c r="BL2663" s="3"/>
      <c r="BM2663" s="3"/>
      <c r="BN2663" s="3"/>
      <c r="BO2663" s="3"/>
      <c r="BP2663" s="3"/>
      <c r="BQ2663" s="3"/>
      <c r="BR2663" s="3"/>
      <c r="BS2663" s="3"/>
      <c r="BT2663" s="3"/>
      <c r="BU2663" s="3"/>
      <c r="BV2663" s="3"/>
      <c r="BW2663" s="3"/>
      <c r="BX2663" s="3"/>
      <c r="BY2663" s="3"/>
      <c r="BZ2663" s="3"/>
      <c r="CA2663" s="3"/>
      <c r="CB2663" s="3"/>
      <c r="CC2663" s="3"/>
      <c r="CD2663" s="3"/>
      <c r="CE2663" s="3"/>
      <c r="CF2663" s="3"/>
      <c r="CG2663" s="3"/>
      <c r="CH2663" s="3"/>
      <c r="CI2663" s="3"/>
      <c r="CJ2663" s="3"/>
      <c r="CK2663" s="3"/>
    </row>
    <row r="2664" spans="1:89" s="2" customFormat="1">
      <c r="A2664" s="140"/>
      <c r="B2664" s="21"/>
      <c r="C2664" s="7"/>
      <c r="D2664" s="44"/>
      <c r="E2664" s="44"/>
      <c r="F2664" s="44"/>
      <c r="G2664" s="44"/>
      <c r="H2664" s="44"/>
      <c r="I2664" s="44"/>
      <c r="J2664" s="44"/>
      <c r="K2664" s="44"/>
      <c r="L2664" s="44"/>
      <c r="M2664" s="44"/>
      <c r="N2664" s="44"/>
      <c r="O2664" s="44"/>
      <c r="P2664" s="44"/>
      <c r="Q2664" s="44"/>
      <c r="R2664" s="44"/>
      <c r="S2664" s="28"/>
      <c r="T2664" s="28"/>
      <c r="U2664" s="28"/>
      <c r="V2664" s="28"/>
      <c r="W2664" s="28"/>
      <c r="X2664" s="28"/>
      <c r="Y2664" s="28"/>
      <c r="Z2664" s="28"/>
      <c r="AA2664" s="28"/>
      <c r="AB2664" s="27"/>
      <c r="AC2664" s="27"/>
      <c r="AD2664" s="27"/>
      <c r="AE2664" s="27"/>
      <c r="AF2664" s="27"/>
      <c r="AG2664" s="27"/>
      <c r="AH2664" s="27"/>
      <c r="AI2664" s="27"/>
      <c r="AJ2664" s="27"/>
      <c r="AK2664" s="27"/>
      <c r="AL2664" s="27"/>
      <c r="AM2664" s="27"/>
      <c r="AN2664" s="27"/>
      <c r="AO2664" s="27"/>
      <c r="AP2664" s="27"/>
      <c r="AQ2664" s="27"/>
      <c r="AR2664" s="27"/>
      <c r="AS2664" s="3"/>
      <c r="AT2664" s="3"/>
      <c r="AU2664" s="3"/>
      <c r="AV2664" s="3"/>
      <c r="AW2664" s="3"/>
      <c r="AX2664" s="3"/>
      <c r="AY2664" s="3"/>
      <c r="AZ2664" s="3"/>
      <c r="BA2664" s="3"/>
      <c r="BB2664" s="3"/>
      <c r="BC2664" s="3"/>
      <c r="BD2664" s="3"/>
      <c r="BE2664" s="3"/>
      <c r="BF2664" s="3"/>
      <c r="BG2664" s="3"/>
      <c r="BH2664" s="3"/>
      <c r="BI2664" s="3"/>
      <c r="BJ2664" s="3"/>
      <c r="BK2664" s="3"/>
      <c r="BL2664" s="3"/>
      <c r="BM2664" s="3"/>
      <c r="BN2664" s="3"/>
      <c r="BO2664" s="3"/>
      <c r="BP2664" s="3"/>
      <c r="BQ2664" s="3"/>
      <c r="BR2664" s="3"/>
      <c r="BS2664" s="3"/>
      <c r="BT2664" s="3"/>
      <c r="BU2664" s="3"/>
      <c r="BV2664" s="3"/>
      <c r="BW2664" s="3"/>
      <c r="BX2664" s="3"/>
      <c r="BY2664" s="3"/>
      <c r="BZ2664" s="3"/>
      <c r="CA2664" s="3"/>
      <c r="CB2664" s="3"/>
      <c r="CC2664" s="3"/>
      <c r="CD2664" s="3"/>
      <c r="CE2664" s="3"/>
      <c r="CF2664" s="3"/>
      <c r="CG2664" s="3"/>
      <c r="CH2664" s="3"/>
      <c r="CI2664" s="3"/>
      <c r="CJ2664" s="3"/>
      <c r="CK2664" s="3"/>
    </row>
    <row r="2665" spans="1:89" s="2" customFormat="1">
      <c r="A2665" s="140"/>
      <c r="B2665" s="21"/>
      <c r="C2665" s="7"/>
      <c r="D2665" s="44"/>
      <c r="E2665" s="44"/>
      <c r="F2665" s="44"/>
      <c r="G2665" s="44"/>
      <c r="H2665" s="44"/>
      <c r="I2665" s="44"/>
      <c r="J2665" s="44"/>
      <c r="K2665" s="44"/>
      <c r="L2665" s="44"/>
      <c r="M2665" s="44"/>
      <c r="N2665" s="44"/>
      <c r="O2665" s="44"/>
      <c r="P2665" s="44"/>
      <c r="Q2665" s="44"/>
      <c r="R2665" s="44"/>
      <c r="S2665" s="28"/>
      <c r="T2665" s="28"/>
      <c r="U2665" s="28"/>
      <c r="V2665" s="28"/>
      <c r="W2665" s="28"/>
      <c r="X2665" s="28"/>
      <c r="Y2665" s="28"/>
      <c r="Z2665" s="28"/>
      <c r="AA2665" s="28"/>
      <c r="AB2665" s="27"/>
      <c r="AC2665" s="27"/>
      <c r="AD2665" s="27"/>
      <c r="AE2665" s="27"/>
      <c r="AF2665" s="27"/>
      <c r="AG2665" s="27"/>
      <c r="AH2665" s="27"/>
      <c r="AI2665" s="27"/>
      <c r="AJ2665" s="27"/>
      <c r="AK2665" s="27"/>
      <c r="AL2665" s="27"/>
      <c r="AM2665" s="27"/>
      <c r="AN2665" s="27"/>
      <c r="AO2665" s="27"/>
      <c r="AP2665" s="27"/>
      <c r="AQ2665" s="27"/>
      <c r="AR2665" s="27"/>
      <c r="AS2665" s="3"/>
      <c r="AT2665" s="3"/>
      <c r="AU2665" s="3"/>
      <c r="AV2665" s="3"/>
      <c r="AW2665" s="3"/>
      <c r="AX2665" s="3"/>
      <c r="AY2665" s="3"/>
      <c r="AZ2665" s="3"/>
      <c r="BA2665" s="3"/>
      <c r="BB2665" s="3"/>
      <c r="BC2665" s="3"/>
      <c r="BD2665" s="3"/>
      <c r="BE2665" s="3"/>
      <c r="BF2665" s="3"/>
      <c r="BG2665" s="3"/>
      <c r="BH2665" s="3"/>
      <c r="BI2665" s="3"/>
      <c r="BJ2665" s="3"/>
      <c r="BK2665" s="3"/>
      <c r="BL2665" s="3"/>
      <c r="BM2665" s="3"/>
      <c r="BN2665" s="3"/>
      <c r="BO2665" s="3"/>
      <c r="BP2665" s="3"/>
      <c r="BQ2665" s="3"/>
      <c r="BR2665" s="3"/>
      <c r="BS2665" s="3"/>
      <c r="BT2665" s="3"/>
      <c r="BU2665" s="3"/>
      <c r="BV2665" s="3"/>
      <c r="BW2665" s="3"/>
      <c r="BX2665" s="3"/>
      <c r="BY2665" s="3"/>
      <c r="BZ2665" s="3"/>
      <c r="CA2665" s="3"/>
      <c r="CB2665" s="3"/>
      <c r="CC2665" s="3"/>
      <c r="CD2665" s="3"/>
      <c r="CE2665" s="3"/>
      <c r="CF2665" s="3"/>
      <c r="CG2665" s="3"/>
      <c r="CH2665" s="3"/>
      <c r="CI2665" s="3"/>
      <c r="CJ2665" s="3"/>
      <c r="CK2665" s="3"/>
    </row>
    <row r="2666" spans="1:89" s="2" customFormat="1">
      <c r="A2666" s="140"/>
      <c r="B2666" s="21"/>
      <c r="C2666" s="7"/>
      <c r="D2666" s="44"/>
      <c r="E2666" s="44"/>
      <c r="F2666" s="44"/>
      <c r="G2666" s="44"/>
      <c r="H2666" s="44"/>
      <c r="I2666" s="44"/>
      <c r="J2666" s="44"/>
      <c r="K2666" s="44"/>
      <c r="L2666" s="44"/>
      <c r="M2666" s="44"/>
      <c r="N2666" s="44"/>
      <c r="O2666" s="44"/>
      <c r="P2666" s="44"/>
      <c r="Q2666" s="44"/>
      <c r="R2666" s="44"/>
      <c r="S2666" s="28"/>
      <c r="T2666" s="28"/>
      <c r="U2666" s="28"/>
      <c r="V2666" s="28"/>
      <c r="W2666" s="28"/>
      <c r="X2666" s="28"/>
      <c r="Y2666" s="28"/>
      <c r="Z2666" s="28"/>
      <c r="AA2666" s="28"/>
      <c r="AB2666" s="27"/>
      <c r="AC2666" s="27"/>
      <c r="AD2666" s="27"/>
      <c r="AE2666" s="27"/>
      <c r="AF2666" s="27"/>
      <c r="AG2666" s="27"/>
      <c r="AH2666" s="27"/>
      <c r="AI2666" s="27"/>
      <c r="AJ2666" s="27"/>
      <c r="AK2666" s="27"/>
      <c r="AL2666" s="27"/>
      <c r="AM2666" s="27"/>
      <c r="AN2666" s="27"/>
      <c r="AO2666" s="27"/>
      <c r="AP2666" s="27"/>
      <c r="AQ2666" s="27"/>
      <c r="AR2666" s="27"/>
      <c r="AS2666" s="3"/>
      <c r="AT2666" s="3"/>
      <c r="AU2666" s="3"/>
      <c r="AV2666" s="3"/>
      <c r="AW2666" s="3"/>
      <c r="AX2666" s="3"/>
      <c r="AY2666" s="3"/>
      <c r="AZ2666" s="3"/>
      <c r="BA2666" s="3"/>
      <c r="BB2666" s="3"/>
      <c r="BC2666" s="3"/>
      <c r="BD2666" s="3"/>
      <c r="BE2666" s="3"/>
      <c r="BF2666" s="3"/>
      <c r="BG2666" s="3"/>
      <c r="BH2666" s="3"/>
      <c r="BI2666" s="3"/>
      <c r="BJ2666" s="3"/>
      <c r="BK2666" s="3"/>
      <c r="BL2666" s="3"/>
      <c r="BM2666" s="3"/>
      <c r="BN2666" s="3"/>
      <c r="BO2666" s="3"/>
      <c r="BP2666" s="3"/>
      <c r="BQ2666" s="3"/>
      <c r="BR2666" s="3"/>
      <c r="BS2666" s="3"/>
      <c r="BT2666" s="3"/>
      <c r="BU2666" s="3"/>
      <c r="BV2666" s="3"/>
      <c r="BW2666" s="3"/>
      <c r="BX2666" s="3"/>
      <c r="BY2666" s="3"/>
      <c r="BZ2666" s="3"/>
      <c r="CA2666" s="3"/>
      <c r="CB2666" s="3"/>
      <c r="CC2666" s="3"/>
      <c r="CD2666" s="3"/>
      <c r="CE2666" s="3"/>
      <c r="CF2666" s="3"/>
      <c r="CG2666" s="3"/>
      <c r="CH2666" s="3"/>
      <c r="CI2666" s="3"/>
      <c r="CJ2666" s="3"/>
      <c r="CK2666" s="3"/>
    </row>
    <row r="2667" spans="1:89" s="2" customFormat="1">
      <c r="A2667" s="140"/>
      <c r="B2667" s="21"/>
      <c r="C2667" s="7"/>
      <c r="D2667" s="44"/>
      <c r="E2667" s="44"/>
      <c r="F2667" s="44"/>
      <c r="G2667" s="44"/>
      <c r="H2667" s="44"/>
      <c r="I2667" s="44"/>
      <c r="J2667" s="44"/>
      <c r="K2667" s="44"/>
      <c r="L2667" s="44"/>
      <c r="M2667" s="44"/>
      <c r="N2667" s="44"/>
      <c r="O2667" s="44"/>
      <c r="P2667" s="44"/>
      <c r="Q2667" s="44"/>
      <c r="R2667" s="44"/>
      <c r="S2667" s="28"/>
      <c r="T2667" s="28"/>
      <c r="U2667" s="28"/>
      <c r="V2667" s="28"/>
      <c r="W2667" s="28"/>
      <c r="X2667" s="28"/>
      <c r="Y2667" s="28"/>
      <c r="Z2667" s="28"/>
      <c r="AA2667" s="28"/>
      <c r="AB2667" s="27"/>
      <c r="AC2667" s="27"/>
      <c r="AD2667" s="27"/>
      <c r="AE2667" s="27"/>
      <c r="AF2667" s="27"/>
      <c r="AG2667" s="27"/>
      <c r="AH2667" s="27"/>
      <c r="AI2667" s="27"/>
      <c r="AJ2667" s="27"/>
      <c r="AK2667" s="27"/>
      <c r="AL2667" s="27"/>
      <c r="AM2667" s="27"/>
      <c r="AN2667" s="27"/>
      <c r="AO2667" s="27"/>
      <c r="AP2667" s="27"/>
      <c r="AQ2667" s="27"/>
      <c r="AR2667" s="27"/>
      <c r="AS2667" s="3"/>
      <c r="AT2667" s="3"/>
      <c r="AU2667" s="3"/>
      <c r="AV2667" s="3"/>
      <c r="AW2667" s="3"/>
      <c r="AX2667" s="3"/>
      <c r="AY2667" s="3"/>
      <c r="AZ2667" s="3"/>
      <c r="BA2667" s="3"/>
      <c r="BB2667" s="3"/>
      <c r="BC2667" s="3"/>
      <c r="BD2667" s="3"/>
      <c r="BE2667" s="3"/>
      <c r="BF2667" s="3"/>
      <c r="BG2667" s="3"/>
      <c r="BH2667" s="3"/>
      <c r="BI2667" s="3"/>
      <c r="BJ2667" s="3"/>
      <c r="BK2667" s="3"/>
      <c r="BL2667" s="3"/>
      <c r="BM2667" s="3"/>
      <c r="BN2667" s="3"/>
      <c r="BO2667" s="3"/>
      <c r="BP2667" s="3"/>
      <c r="BQ2667" s="3"/>
      <c r="BR2667" s="3"/>
      <c r="BS2667" s="3"/>
      <c r="BT2667" s="3"/>
      <c r="BU2667" s="3"/>
      <c r="BV2667" s="3"/>
      <c r="BW2667" s="3"/>
      <c r="BX2667" s="3"/>
      <c r="BY2667" s="3"/>
      <c r="BZ2667" s="3"/>
      <c r="CA2667" s="3"/>
      <c r="CB2667" s="3"/>
      <c r="CC2667" s="3"/>
      <c r="CD2667" s="3"/>
      <c r="CE2667" s="3"/>
      <c r="CF2667" s="3"/>
      <c r="CG2667" s="3"/>
      <c r="CH2667" s="3"/>
      <c r="CI2667" s="3"/>
      <c r="CJ2667" s="3"/>
      <c r="CK2667" s="3"/>
    </row>
    <row r="2668" spans="1:89" s="2" customFormat="1">
      <c r="A2668" s="140"/>
      <c r="B2668" s="21"/>
      <c r="C2668" s="7"/>
      <c r="D2668" s="44"/>
      <c r="E2668" s="44"/>
      <c r="F2668" s="44"/>
      <c r="G2668" s="44"/>
      <c r="H2668" s="44"/>
      <c r="I2668" s="44"/>
      <c r="J2668" s="44"/>
      <c r="K2668" s="44"/>
      <c r="L2668" s="44"/>
      <c r="M2668" s="44"/>
      <c r="N2668" s="44"/>
      <c r="O2668" s="44"/>
      <c r="P2668" s="44"/>
      <c r="Q2668" s="44"/>
      <c r="R2668" s="44"/>
      <c r="S2668" s="28"/>
      <c r="T2668" s="28"/>
      <c r="U2668" s="28"/>
      <c r="V2668" s="28"/>
      <c r="W2668" s="28"/>
      <c r="X2668" s="28"/>
      <c r="Y2668" s="28"/>
      <c r="Z2668" s="28"/>
      <c r="AA2668" s="28"/>
      <c r="AB2668" s="27"/>
      <c r="AC2668" s="27"/>
      <c r="AD2668" s="27"/>
      <c r="AE2668" s="27"/>
      <c r="AF2668" s="27"/>
      <c r="AG2668" s="27"/>
      <c r="AH2668" s="27"/>
      <c r="AI2668" s="27"/>
      <c r="AJ2668" s="27"/>
      <c r="AK2668" s="27"/>
      <c r="AL2668" s="27"/>
      <c r="AM2668" s="27"/>
      <c r="AN2668" s="27"/>
      <c r="AO2668" s="27"/>
      <c r="AP2668" s="27"/>
      <c r="AQ2668" s="27"/>
      <c r="AR2668" s="27"/>
      <c r="AS2668" s="3"/>
      <c r="AT2668" s="3"/>
      <c r="AU2668" s="3"/>
      <c r="AV2668" s="3"/>
      <c r="AW2668" s="3"/>
      <c r="AX2668" s="3"/>
      <c r="AY2668" s="3"/>
      <c r="AZ2668" s="3"/>
      <c r="BA2668" s="3"/>
      <c r="BB2668" s="3"/>
      <c r="BC2668" s="3"/>
      <c r="BD2668" s="3"/>
      <c r="BE2668" s="3"/>
      <c r="BF2668" s="3"/>
      <c r="BG2668" s="3"/>
      <c r="BH2668" s="3"/>
      <c r="BI2668" s="3"/>
      <c r="BJ2668" s="3"/>
      <c r="BK2668" s="3"/>
      <c r="BL2668" s="3"/>
      <c r="BM2668" s="3"/>
      <c r="BN2668" s="3"/>
      <c r="BO2668" s="3"/>
      <c r="BP2668" s="3"/>
      <c r="BQ2668" s="3"/>
      <c r="BR2668" s="3"/>
      <c r="BS2668" s="3"/>
      <c r="BT2668" s="3"/>
      <c r="BU2668" s="3"/>
      <c r="BV2668" s="3"/>
      <c r="BW2668" s="3"/>
      <c r="BX2668" s="3"/>
      <c r="BY2668" s="3"/>
      <c r="BZ2668" s="3"/>
      <c r="CA2668" s="3"/>
      <c r="CB2668" s="3"/>
      <c r="CC2668" s="3"/>
      <c r="CD2668" s="3"/>
      <c r="CE2668" s="3"/>
      <c r="CF2668" s="3"/>
      <c r="CG2668" s="3"/>
      <c r="CH2668" s="3"/>
      <c r="CI2668" s="3"/>
      <c r="CJ2668" s="3"/>
      <c r="CK2668" s="3"/>
    </row>
    <row r="2669" spans="1:89" s="2" customFormat="1">
      <c r="A2669" s="140"/>
      <c r="B2669" s="21"/>
      <c r="C2669" s="7"/>
      <c r="D2669" s="44"/>
      <c r="E2669" s="44"/>
      <c r="F2669" s="44"/>
      <c r="G2669" s="44"/>
      <c r="H2669" s="44"/>
      <c r="I2669" s="44"/>
      <c r="J2669" s="44"/>
      <c r="K2669" s="44"/>
      <c r="L2669" s="44"/>
      <c r="M2669" s="44"/>
      <c r="N2669" s="44"/>
      <c r="O2669" s="44"/>
      <c r="P2669" s="44"/>
      <c r="Q2669" s="44"/>
      <c r="R2669" s="44"/>
      <c r="S2669" s="28"/>
      <c r="T2669" s="28"/>
      <c r="U2669" s="28"/>
      <c r="V2669" s="28"/>
      <c r="W2669" s="28"/>
      <c r="X2669" s="28"/>
      <c r="Y2669" s="28"/>
      <c r="Z2669" s="28"/>
      <c r="AA2669" s="28"/>
      <c r="AB2669" s="27"/>
      <c r="AC2669" s="27"/>
      <c r="AD2669" s="27"/>
      <c r="AE2669" s="27"/>
      <c r="AF2669" s="27"/>
      <c r="AG2669" s="27"/>
      <c r="AH2669" s="27"/>
      <c r="AI2669" s="27"/>
      <c r="AJ2669" s="27"/>
      <c r="AK2669" s="27"/>
      <c r="AL2669" s="27"/>
      <c r="AM2669" s="27"/>
      <c r="AN2669" s="27"/>
      <c r="AO2669" s="27"/>
      <c r="AP2669" s="27"/>
      <c r="AQ2669" s="27"/>
      <c r="AR2669" s="27"/>
      <c r="AS2669" s="3"/>
      <c r="AT2669" s="3"/>
      <c r="AU2669" s="3"/>
      <c r="AV2669" s="3"/>
      <c r="AW2669" s="3"/>
      <c r="AX2669" s="3"/>
      <c r="AY2669" s="3"/>
      <c r="AZ2669" s="3"/>
      <c r="BA2669" s="3"/>
      <c r="BB2669" s="3"/>
      <c r="BC2669" s="3"/>
      <c r="BD2669" s="3"/>
      <c r="BE2669" s="3"/>
      <c r="BF2669" s="3"/>
      <c r="BG2669" s="3"/>
      <c r="BH2669" s="3"/>
      <c r="BI2669" s="3"/>
      <c r="BJ2669" s="3"/>
      <c r="BK2669" s="3"/>
      <c r="BL2669" s="3"/>
      <c r="BM2669" s="3"/>
      <c r="BN2669" s="3"/>
      <c r="BO2669" s="3"/>
      <c r="BP2669" s="3"/>
      <c r="BQ2669" s="3"/>
      <c r="BR2669" s="3"/>
      <c r="BS2669" s="3"/>
      <c r="BT2669" s="3"/>
      <c r="BU2669" s="3"/>
      <c r="BV2669" s="3"/>
      <c r="BW2669" s="3"/>
      <c r="BX2669" s="3"/>
      <c r="BY2669" s="3"/>
      <c r="BZ2669" s="3"/>
      <c r="CA2669" s="3"/>
      <c r="CB2669" s="3"/>
      <c r="CC2669" s="3"/>
      <c r="CD2669" s="3"/>
      <c r="CE2669" s="3"/>
      <c r="CF2669" s="3"/>
      <c r="CG2669" s="3"/>
      <c r="CH2669" s="3"/>
      <c r="CI2669" s="3"/>
      <c r="CJ2669" s="3"/>
      <c r="CK2669" s="3"/>
    </row>
    <row r="2670" spans="1:89" s="2" customFormat="1">
      <c r="A2670" s="140"/>
      <c r="B2670" s="21"/>
      <c r="C2670" s="7"/>
      <c r="D2670" s="44"/>
      <c r="E2670" s="44"/>
      <c r="F2670" s="44"/>
      <c r="G2670" s="44"/>
      <c r="H2670" s="44"/>
      <c r="I2670" s="44"/>
      <c r="J2670" s="44"/>
      <c r="K2670" s="44"/>
      <c r="L2670" s="44"/>
      <c r="M2670" s="44"/>
      <c r="N2670" s="44"/>
      <c r="O2670" s="44"/>
      <c r="P2670" s="44"/>
      <c r="Q2670" s="44"/>
      <c r="R2670" s="44"/>
      <c r="S2670" s="28"/>
      <c r="T2670" s="28"/>
      <c r="U2670" s="28"/>
      <c r="V2670" s="28"/>
      <c r="W2670" s="28"/>
      <c r="X2670" s="28"/>
      <c r="Y2670" s="28"/>
      <c r="Z2670" s="28"/>
      <c r="AA2670" s="28"/>
      <c r="AB2670" s="27"/>
      <c r="AC2670" s="27"/>
      <c r="AD2670" s="27"/>
      <c r="AE2670" s="27"/>
      <c r="AF2670" s="27"/>
      <c r="AG2670" s="27"/>
      <c r="AH2670" s="27"/>
      <c r="AI2670" s="27"/>
      <c r="AJ2670" s="27"/>
      <c r="AK2670" s="27"/>
      <c r="AL2670" s="27"/>
      <c r="AM2670" s="27"/>
      <c r="AN2670" s="27"/>
      <c r="AO2670" s="27"/>
      <c r="AP2670" s="27"/>
      <c r="AQ2670" s="27"/>
      <c r="AR2670" s="27"/>
      <c r="AS2670" s="3"/>
      <c r="AT2670" s="3"/>
      <c r="AU2670" s="3"/>
      <c r="AV2670" s="3"/>
      <c r="AW2670" s="3"/>
      <c r="AX2670" s="3"/>
      <c r="AY2670" s="3"/>
      <c r="AZ2670" s="3"/>
      <c r="BA2670" s="3"/>
      <c r="BB2670" s="3"/>
      <c r="BC2670" s="3"/>
      <c r="BD2670" s="3"/>
      <c r="BE2670" s="3"/>
      <c r="BF2670" s="3"/>
      <c r="BG2670" s="3"/>
      <c r="BH2670" s="3"/>
      <c r="BI2670" s="3"/>
      <c r="BJ2670" s="3"/>
      <c r="BK2670" s="3"/>
      <c r="BL2670" s="3"/>
      <c r="BM2670" s="3"/>
      <c r="BN2670" s="3"/>
      <c r="BO2670" s="3"/>
      <c r="BP2670" s="3"/>
      <c r="BQ2670" s="3"/>
      <c r="BR2670" s="3"/>
      <c r="BS2670" s="3"/>
      <c r="BT2670" s="3"/>
      <c r="BU2670" s="3"/>
      <c r="BV2670" s="3"/>
      <c r="BW2670" s="3"/>
      <c r="BX2670" s="3"/>
      <c r="BY2670" s="3"/>
      <c r="BZ2670" s="3"/>
      <c r="CA2670" s="3"/>
      <c r="CB2670" s="3"/>
      <c r="CC2670" s="3"/>
      <c r="CD2670" s="3"/>
      <c r="CE2670" s="3"/>
      <c r="CF2670" s="3"/>
      <c r="CG2670" s="3"/>
      <c r="CH2670" s="3"/>
      <c r="CI2670" s="3"/>
      <c r="CJ2670" s="3"/>
      <c r="CK2670" s="3"/>
    </row>
    <row r="2671" spans="1:89" s="2" customFormat="1">
      <c r="A2671" s="140"/>
      <c r="B2671" s="21"/>
      <c r="C2671" s="7"/>
      <c r="D2671" s="44"/>
      <c r="E2671" s="44"/>
      <c r="F2671" s="44"/>
      <c r="G2671" s="44"/>
      <c r="H2671" s="44"/>
      <c r="I2671" s="44"/>
      <c r="J2671" s="44"/>
      <c r="K2671" s="44"/>
      <c r="L2671" s="44"/>
      <c r="M2671" s="44"/>
      <c r="N2671" s="44"/>
      <c r="O2671" s="44"/>
      <c r="P2671" s="44"/>
      <c r="Q2671" s="44"/>
      <c r="R2671" s="44"/>
      <c r="S2671" s="28"/>
      <c r="T2671" s="28"/>
      <c r="U2671" s="28"/>
      <c r="V2671" s="28"/>
      <c r="W2671" s="28"/>
      <c r="X2671" s="28"/>
      <c r="Y2671" s="28"/>
      <c r="Z2671" s="28"/>
      <c r="AA2671" s="28"/>
      <c r="AB2671" s="27"/>
      <c r="AC2671" s="27"/>
      <c r="AD2671" s="27"/>
      <c r="AE2671" s="27"/>
      <c r="AF2671" s="27"/>
      <c r="AG2671" s="27"/>
      <c r="AH2671" s="27"/>
      <c r="AI2671" s="27"/>
      <c r="AJ2671" s="27"/>
      <c r="AK2671" s="27"/>
      <c r="AL2671" s="27"/>
      <c r="AM2671" s="27"/>
      <c r="AN2671" s="27"/>
      <c r="AO2671" s="27"/>
      <c r="AP2671" s="27"/>
      <c r="AQ2671" s="27"/>
      <c r="AR2671" s="27"/>
      <c r="AS2671" s="3"/>
      <c r="AT2671" s="3"/>
      <c r="AU2671" s="3"/>
      <c r="AV2671" s="3"/>
      <c r="AW2671" s="3"/>
      <c r="AX2671" s="3"/>
      <c r="AY2671" s="3"/>
      <c r="AZ2671" s="3"/>
      <c r="BA2671" s="3"/>
      <c r="BB2671" s="3"/>
      <c r="BC2671" s="3"/>
      <c r="BD2671" s="3"/>
      <c r="BE2671" s="3"/>
      <c r="BF2671" s="3"/>
      <c r="BG2671" s="3"/>
      <c r="BH2671" s="3"/>
      <c r="BI2671" s="3"/>
      <c r="BJ2671" s="3"/>
      <c r="BK2671" s="3"/>
      <c r="BL2671" s="3"/>
      <c r="BM2671" s="3"/>
      <c r="BN2671" s="3"/>
      <c r="BO2671" s="3"/>
      <c r="BP2671" s="3"/>
      <c r="BQ2671" s="3"/>
      <c r="BR2671" s="3"/>
      <c r="BS2671" s="3"/>
      <c r="BT2671" s="3"/>
      <c r="BU2671" s="3"/>
      <c r="BV2671" s="3"/>
      <c r="BW2671" s="3"/>
      <c r="BX2671" s="3"/>
      <c r="BY2671" s="3"/>
      <c r="BZ2671" s="3"/>
      <c r="CA2671" s="3"/>
      <c r="CB2671" s="3"/>
      <c r="CC2671" s="3"/>
      <c r="CD2671" s="3"/>
      <c r="CE2671" s="3"/>
      <c r="CF2671" s="3"/>
      <c r="CG2671" s="3"/>
      <c r="CH2671" s="3"/>
      <c r="CI2671" s="3"/>
      <c r="CJ2671" s="3"/>
      <c r="CK2671" s="3"/>
    </row>
    <row r="2672" spans="1:89" s="2" customFormat="1">
      <c r="A2672" s="140"/>
      <c r="B2672" s="21"/>
      <c r="C2672" s="7"/>
      <c r="D2672" s="44"/>
      <c r="E2672" s="44"/>
      <c r="F2672" s="44"/>
      <c r="G2672" s="44"/>
      <c r="H2672" s="44"/>
      <c r="I2672" s="44"/>
      <c r="J2672" s="44"/>
      <c r="K2672" s="44"/>
      <c r="L2672" s="44"/>
      <c r="M2672" s="44"/>
      <c r="N2672" s="44"/>
      <c r="O2672" s="44"/>
      <c r="P2672" s="44"/>
      <c r="Q2672" s="44"/>
      <c r="R2672" s="44"/>
      <c r="S2672" s="28"/>
      <c r="T2672" s="28"/>
      <c r="U2672" s="28"/>
      <c r="V2672" s="28"/>
      <c r="W2672" s="28"/>
      <c r="X2672" s="28"/>
      <c r="Y2672" s="28"/>
      <c r="Z2672" s="28"/>
      <c r="AA2672" s="28"/>
      <c r="AB2672" s="27"/>
      <c r="AC2672" s="27"/>
      <c r="AD2672" s="27"/>
      <c r="AE2672" s="27"/>
      <c r="AF2672" s="27"/>
      <c r="AG2672" s="27"/>
      <c r="AH2672" s="27"/>
      <c r="AI2672" s="27"/>
      <c r="AJ2672" s="27"/>
      <c r="AK2672" s="27"/>
      <c r="AL2672" s="27"/>
      <c r="AM2672" s="27"/>
      <c r="AN2672" s="27"/>
      <c r="AO2672" s="27"/>
      <c r="AP2672" s="27"/>
      <c r="AQ2672" s="27"/>
      <c r="AR2672" s="27"/>
      <c r="AS2672" s="3"/>
      <c r="AT2672" s="3"/>
      <c r="AU2672" s="3"/>
      <c r="AV2672" s="3"/>
      <c r="AW2672" s="3"/>
      <c r="AX2672" s="3"/>
      <c r="AY2672" s="3"/>
      <c r="AZ2672" s="3"/>
      <c r="BA2672" s="3"/>
      <c r="BB2672" s="3"/>
      <c r="BC2672" s="3"/>
      <c r="BD2672" s="3"/>
      <c r="BE2672" s="3"/>
      <c r="BF2672" s="3"/>
      <c r="BG2672" s="3"/>
      <c r="BH2672" s="3"/>
      <c r="BI2672" s="3"/>
      <c r="BJ2672" s="3"/>
      <c r="BK2672" s="3"/>
      <c r="BL2672" s="3"/>
      <c r="BM2672" s="3"/>
      <c r="BN2672" s="3"/>
      <c r="BO2672" s="3"/>
      <c r="BP2672" s="3"/>
      <c r="BQ2672" s="3"/>
      <c r="BR2672" s="3"/>
      <c r="BS2672" s="3"/>
      <c r="BT2672" s="3"/>
      <c r="BU2672" s="3"/>
      <c r="BV2672" s="3"/>
      <c r="BW2672" s="3"/>
      <c r="BX2672" s="3"/>
      <c r="BY2672" s="3"/>
      <c r="BZ2672" s="3"/>
      <c r="CA2672" s="3"/>
      <c r="CB2672" s="3"/>
      <c r="CC2672" s="3"/>
      <c r="CD2672" s="3"/>
      <c r="CE2672" s="3"/>
      <c r="CF2672" s="3"/>
      <c r="CG2672" s="3"/>
      <c r="CH2672" s="3"/>
      <c r="CI2672" s="3"/>
      <c r="CJ2672" s="3"/>
      <c r="CK2672" s="3"/>
    </row>
    <row r="2673" spans="1:89" s="2" customFormat="1">
      <c r="A2673" s="140"/>
      <c r="B2673" s="21"/>
      <c r="C2673" s="7"/>
      <c r="D2673" s="44"/>
      <c r="E2673" s="44"/>
      <c r="F2673" s="44"/>
      <c r="G2673" s="44"/>
      <c r="H2673" s="44"/>
      <c r="I2673" s="44"/>
      <c r="J2673" s="44"/>
      <c r="K2673" s="44"/>
      <c r="L2673" s="44"/>
      <c r="M2673" s="44"/>
      <c r="N2673" s="44"/>
      <c r="O2673" s="44"/>
      <c r="P2673" s="44"/>
      <c r="Q2673" s="44"/>
      <c r="R2673" s="44"/>
      <c r="S2673" s="28"/>
      <c r="T2673" s="28"/>
      <c r="U2673" s="28"/>
      <c r="V2673" s="28"/>
      <c r="W2673" s="28"/>
      <c r="X2673" s="28"/>
      <c r="Y2673" s="28"/>
      <c r="Z2673" s="28"/>
      <c r="AA2673" s="28"/>
      <c r="AB2673" s="27"/>
      <c r="AC2673" s="27"/>
      <c r="AD2673" s="27"/>
      <c r="AE2673" s="27"/>
      <c r="AF2673" s="27"/>
      <c r="AG2673" s="27"/>
      <c r="AH2673" s="27"/>
      <c r="AI2673" s="27"/>
      <c r="AJ2673" s="27"/>
      <c r="AK2673" s="27"/>
      <c r="AL2673" s="27"/>
      <c r="AM2673" s="27"/>
      <c r="AN2673" s="27"/>
      <c r="AO2673" s="27"/>
      <c r="AP2673" s="27"/>
      <c r="AQ2673" s="27"/>
      <c r="AR2673" s="27"/>
      <c r="AS2673" s="3"/>
      <c r="AT2673" s="3"/>
      <c r="AU2673" s="3"/>
      <c r="AV2673" s="3"/>
      <c r="AW2673" s="3"/>
      <c r="AX2673" s="3"/>
      <c r="AY2673" s="3"/>
      <c r="AZ2673" s="3"/>
      <c r="BA2673" s="3"/>
      <c r="BB2673" s="3"/>
      <c r="BC2673" s="3"/>
      <c r="BD2673" s="3"/>
      <c r="BE2673" s="3"/>
      <c r="BF2673" s="3"/>
      <c r="BG2673" s="3"/>
      <c r="BH2673" s="3"/>
      <c r="BI2673" s="3"/>
      <c r="BJ2673" s="3"/>
      <c r="BK2673" s="3"/>
      <c r="BL2673" s="3"/>
      <c r="BM2673" s="3"/>
      <c r="BN2673" s="3"/>
      <c r="BO2673" s="3"/>
      <c r="BP2673" s="3"/>
      <c r="BQ2673" s="3"/>
      <c r="BR2673" s="3"/>
      <c r="BS2673" s="3"/>
      <c r="BT2673" s="3"/>
      <c r="BU2673" s="3"/>
      <c r="BV2673" s="3"/>
      <c r="BW2673" s="3"/>
      <c r="BX2673" s="3"/>
      <c r="BY2673" s="3"/>
      <c r="BZ2673" s="3"/>
      <c r="CA2673" s="3"/>
      <c r="CB2673" s="3"/>
      <c r="CC2673" s="3"/>
      <c r="CD2673" s="3"/>
      <c r="CE2673" s="3"/>
      <c r="CF2673" s="3"/>
      <c r="CG2673" s="3"/>
      <c r="CH2673" s="3"/>
      <c r="CI2673" s="3"/>
      <c r="CJ2673" s="3"/>
      <c r="CK2673" s="3"/>
    </row>
    <row r="2674" spans="1:89" s="2" customFormat="1">
      <c r="A2674" s="140"/>
      <c r="B2674" s="21"/>
      <c r="C2674" s="7"/>
      <c r="D2674" s="44"/>
      <c r="E2674" s="44"/>
      <c r="F2674" s="44"/>
      <c r="G2674" s="44"/>
      <c r="H2674" s="44"/>
      <c r="I2674" s="44"/>
      <c r="J2674" s="44"/>
      <c r="K2674" s="44"/>
      <c r="L2674" s="44"/>
      <c r="M2674" s="44"/>
      <c r="N2674" s="44"/>
      <c r="O2674" s="44"/>
      <c r="P2674" s="44"/>
      <c r="Q2674" s="44"/>
      <c r="R2674" s="44"/>
      <c r="S2674" s="28"/>
      <c r="T2674" s="28"/>
      <c r="U2674" s="28"/>
      <c r="V2674" s="28"/>
      <c r="W2674" s="28"/>
      <c r="X2674" s="28"/>
      <c r="Y2674" s="28"/>
      <c r="Z2674" s="28"/>
      <c r="AA2674" s="28"/>
      <c r="AB2674" s="27"/>
      <c r="AC2674" s="27"/>
      <c r="AD2674" s="27"/>
      <c r="AE2674" s="27"/>
      <c r="AF2674" s="27"/>
      <c r="AG2674" s="27"/>
      <c r="AH2674" s="27"/>
      <c r="AI2674" s="27"/>
      <c r="AJ2674" s="27"/>
      <c r="AK2674" s="27"/>
      <c r="AL2674" s="27"/>
      <c r="AM2674" s="27"/>
      <c r="AN2674" s="27"/>
      <c r="AO2674" s="27"/>
      <c r="AP2674" s="27"/>
      <c r="AQ2674" s="27"/>
      <c r="AR2674" s="27"/>
      <c r="AS2674" s="3"/>
      <c r="AT2674" s="3"/>
      <c r="AU2674" s="3"/>
      <c r="AV2674" s="3"/>
      <c r="AW2674" s="3"/>
      <c r="AX2674" s="3"/>
      <c r="AY2674" s="3"/>
      <c r="AZ2674" s="3"/>
      <c r="BA2674" s="3"/>
      <c r="BB2674" s="3"/>
      <c r="BC2674" s="3"/>
      <c r="BD2674" s="3"/>
      <c r="BE2674" s="3"/>
      <c r="BF2674" s="3"/>
      <c r="BG2674" s="3"/>
      <c r="BH2674" s="3"/>
      <c r="BI2674" s="3"/>
      <c r="BJ2674" s="3"/>
      <c r="BK2674" s="3"/>
      <c r="BL2674" s="3"/>
      <c r="BM2674" s="3"/>
      <c r="BN2674" s="3"/>
      <c r="BO2674" s="3"/>
      <c r="BP2674" s="3"/>
      <c r="BQ2674" s="3"/>
      <c r="BR2674" s="3"/>
      <c r="BS2674" s="3"/>
      <c r="BT2674" s="3"/>
      <c r="BU2674" s="3"/>
      <c r="BV2674" s="3"/>
      <c r="BW2674" s="3"/>
      <c r="BX2674" s="3"/>
      <c r="BY2674" s="3"/>
      <c r="BZ2674" s="3"/>
      <c r="CA2674" s="3"/>
      <c r="CB2674" s="3"/>
      <c r="CC2674" s="3"/>
      <c r="CD2674" s="3"/>
      <c r="CE2674" s="3"/>
      <c r="CF2674" s="3"/>
      <c r="CG2674" s="3"/>
      <c r="CH2674" s="3"/>
      <c r="CI2674" s="3"/>
      <c r="CJ2674" s="3"/>
      <c r="CK2674" s="3"/>
    </row>
    <row r="2675" spans="1:89" s="2" customFormat="1">
      <c r="A2675" s="140"/>
      <c r="B2675" s="21"/>
      <c r="C2675" s="7"/>
      <c r="D2675" s="44"/>
      <c r="E2675" s="44"/>
      <c r="F2675" s="44"/>
      <c r="G2675" s="44"/>
      <c r="H2675" s="44"/>
      <c r="I2675" s="44"/>
      <c r="J2675" s="44"/>
      <c r="K2675" s="44"/>
      <c r="L2675" s="44"/>
      <c r="M2675" s="44"/>
      <c r="N2675" s="44"/>
      <c r="O2675" s="44"/>
      <c r="P2675" s="44"/>
      <c r="Q2675" s="44"/>
      <c r="R2675" s="44"/>
      <c r="S2675" s="28"/>
      <c r="T2675" s="28"/>
      <c r="U2675" s="28"/>
      <c r="V2675" s="28"/>
      <c r="W2675" s="28"/>
      <c r="X2675" s="28"/>
      <c r="Y2675" s="28"/>
      <c r="Z2675" s="28"/>
      <c r="AA2675" s="28"/>
      <c r="AB2675" s="27"/>
      <c r="AC2675" s="27"/>
      <c r="AD2675" s="27"/>
      <c r="AE2675" s="27"/>
      <c r="AF2675" s="27"/>
      <c r="AG2675" s="27"/>
      <c r="AH2675" s="27"/>
      <c r="AI2675" s="27"/>
      <c r="AJ2675" s="27"/>
      <c r="AK2675" s="27"/>
      <c r="AL2675" s="27"/>
      <c r="AM2675" s="27"/>
      <c r="AN2675" s="27"/>
      <c r="AO2675" s="27"/>
      <c r="AP2675" s="27"/>
      <c r="AQ2675" s="27"/>
      <c r="AR2675" s="27"/>
      <c r="AS2675" s="3"/>
      <c r="AT2675" s="3"/>
      <c r="AU2675" s="3"/>
      <c r="AV2675" s="3"/>
      <c r="AW2675" s="3"/>
      <c r="AX2675" s="3"/>
      <c r="AY2675" s="3"/>
      <c r="AZ2675" s="3"/>
      <c r="BA2675" s="3"/>
      <c r="BB2675" s="3"/>
      <c r="BC2675" s="3"/>
      <c r="BD2675" s="3"/>
      <c r="BE2675" s="3"/>
      <c r="BF2675" s="3"/>
      <c r="BG2675" s="3"/>
      <c r="BH2675" s="3"/>
      <c r="BI2675" s="3"/>
      <c r="BJ2675" s="3"/>
      <c r="BK2675" s="3"/>
      <c r="BL2675" s="3"/>
      <c r="BM2675" s="3"/>
      <c r="BN2675" s="3"/>
      <c r="BO2675" s="3"/>
      <c r="BP2675" s="3"/>
      <c r="BQ2675" s="3"/>
      <c r="BR2675" s="3"/>
      <c r="BS2675" s="3"/>
      <c r="BT2675" s="3"/>
      <c r="BU2675" s="3"/>
      <c r="BV2675" s="3"/>
      <c r="BW2675" s="3"/>
      <c r="BX2675" s="3"/>
      <c r="BY2675" s="3"/>
      <c r="BZ2675" s="3"/>
      <c r="CA2675" s="3"/>
      <c r="CB2675" s="3"/>
      <c r="CC2675" s="3"/>
      <c r="CD2675" s="3"/>
      <c r="CE2675" s="3"/>
      <c r="CF2675" s="3"/>
      <c r="CG2675" s="3"/>
      <c r="CH2675" s="3"/>
      <c r="CI2675" s="3"/>
      <c r="CJ2675" s="3"/>
      <c r="CK2675" s="3"/>
    </row>
    <row r="2676" spans="1:89" s="2" customFormat="1">
      <c r="A2676" s="140"/>
      <c r="B2676" s="21"/>
      <c r="C2676" s="7"/>
      <c r="D2676" s="44"/>
      <c r="E2676" s="44"/>
      <c r="F2676" s="44"/>
      <c r="G2676" s="44"/>
      <c r="H2676" s="44"/>
      <c r="I2676" s="44"/>
      <c r="J2676" s="44"/>
      <c r="K2676" s="44"/>
      <c r="L2676" s="44"/>
      <c r="M2676" s="44"/>
      <c r="N2676" s="44"/>
      <c r="O2676" s="44"/>
      <c r="P2676" s="44"/>
      <c r="Q2676" s="44"/>
      <c r="R2676" s="44"/>
      <c r="S2676" s="28"/>
      <c r="T2676" s="28"/>
      <c r="U2676" s="28"/>
      <c r="V2676" s="28"/>
      <c r="W2676" s="28"/>
      <c r="X2676" s="28"/>
      <c r="Y2676" s="28"/>
      <c r="Z2676" s="28"/>
      <c r="AA2676" s="28"/>
      <c r="AB2676" s="27"/>
      <c r="AC2676" s="27"/>
      <c r="AD2676" s="27"/>
      <c r="AE2676" s="27"/>
      <c r="AF2676" s="27"/>
      <c r="AG2676" s="27"/>
      <c r="AH2676" s="27"/>
      <c r="AI2676" s="27"/>
      <c r="AJ2676" s="27"/>
      <c r="AK2676" s="27"/>
      <c r="AL2676" s="27"/>
      <c r="AM2676" s="27"/>
      <c r="AN2676" s="27"/>
      <c r="AO2676" s="27"/>
      <c r="AP2676" s="27"/>
      <c r="AQ2676" s="27"/>
      <c r="AR2676" s="27"/>
      <c r="AS2676" s="3"/>
      <c r="AT2676" s="3"/>
      <c r="AU2676" s="3"/>
      <c r="AV2676" s="3"/>
      <c r="AW2676" s="3"/>
      <c r="AX2676" s="3"/>
      <c r="AY2676" s="3"/>
      <c r="AZ2676" s="3"/>
      <c r="BA2676" s="3"/>
      <c r="BB2676" s="3"/>
      <c r="BC2676" s="3"/>
      <c r="BD2676" s="3"/>
      <c r="BE2676" s="3"/>
      <c r="BF2676" s="3"/>
      <c r="BG2676" s="3"/>
      <c r="BH2676" s="3"/>
      <c r="BI2676" s="3"/>
      <c r="BJ2676" s="3"/>
      <c r="BK2676" s="3"/>
      <c r="BL2676" s="3"/>
      <c r="BM2676" s="3"/>
      <c r="BN2676" s="3"/>
      <c r="BO2676" s="3"/>
      <c r="BP2676" s="3"/>
      <c r="BQ2676" s="3"/>
      <c r="BR2676" s="3"/>
      <c r="BS2676" s="3"/>
      <c r="BT2676" s="3"/>
      <c r="BU2676" s="3"/>
      <c r="BV2676" s="3"/>
      <c r="BW2676" s="3"/>
      <c r="BX2676" s="3"/>
      <c r="BY2676" s="3"/>
      <c r="BZ2676" s="3"/>
      <c r="CA2676" s="3"/>
      <c r="CB2676" s="3"/>
      <c r="CC2676" s="3"/>
      <c r="CD2676" s="3"/>
      <c r="CE2676" s="3"/>
      <c r="CF2676" s="3"/>
      <c r="CG2676" s="3"/>
      <c r="CH2676" s="3"/>
      <c r="CI2676" s="3"/>
      <c r="CJ2676" s="3"/>
      <c r="CK2676" s="3"/>
    </row>
    <row r="2677" spans="1:89" s="2" customFormat="1">
      <c r="A2677" s="140"/>
      <c r="B2677" s="21"/>
      <c r="C2677" s="7"/>
      <c r="D2677" s="44"/>
      <c r="E2677" s="44"/>
      <c r="F2677" s="44"/>
      <c r="G2677" s="44"/>
      <c r="H2677" s="44"/>
      <c r="I2677" s="44"/>
      <c r="J2677" s="44"/>
      <c r="K2677" s="44"/>
      <c r="L2677" s="44"/>
      <c r="M2677" s="44"/>
      <c r="N2677" s="44"/>
      <c r="O2677" s="44"/>
      <c r="P2677" s="44"/>
      <c r="Q2677" s="44"/>
      <c r="R2677" s="44"/>
      <c r="S2677" s="28"/>
      <c r="T2677" s="28"/>
      <c r="U2677" s="28"/>
      <c r="V2677" s="28"/>
      <c r="W2677" s="28"/>
      <c r="X2677" s="28"/>
      <c r="Y2677" s="28"/>
      <c r="Z2677" s="28"/>
      <c r="AA2677" s="28"/>
      <c r="AB2677" s="27"/>
      <c r="AC2677" s="27"/>
      <c r="AD2677" s="27"/>
      <c r="AE2677" s="27"/>
      <c r="AF2677" s="27"/>
      <c r="AG2677" s="27"/>
      <c r="AH2677" s="27"/>
      <c r="AI2677" s="27"/>
      <c r="AJ2677" s="27"/>
      <c r="AK2677" s="27"/>
      <c r="AL2677" s="27"/>
      <c r="AM2677" s="27"/>
      <c r="AN2677" s="27"/>
      <c r="AO2677" s="27"/>
      <c r="AP2677" s="27"/>
      <c r="AQ2677" s="27"/>
      <c r="AR2677" s="27"/>
      <c r="AS2677" s="3"/>
      <c r="AT2677" s="3"/>
      <c r="AU2677" s="3"/>
      <c r="AV2677" s="3"/>
      <c r="AW2677" s="3"/>
      <c r="AX2677" s="3"/>
      <c r="AY2677" s="3"/>
      <c r="AZ2677" s="3"/>
      <c r="BA2677" s="3"/>
      <c r="BB2677" s="3"/>
      <c r="BC2677" s="3"/>
      <c r="BD2677" s="3"/>
      <c r="BE2677" s="3"/>
      <c r="BF2677" s="3"/>
      <c r="BG2677" s="3"/>
      <c r="BH2677" s="3"/>
      <c r="BI2677" s="3"/>
      <c r="BJ2677" s="3"/>
      <c r="BK2677" s="3"/>
      <c r="BL2677" s="3"/>
      <c r="BM2677" s="3"/>
      <c r="BN2677" s="3"/>
      <c r="BO2677" s="3"/>
      <c r="BP2677" s="3"/>
      <c r="BQ2677" s="3"/>
      <c r="BR2677" s="3"/>
      <c r="BS2677" s="3"/>
      <c r="BT2677" s="3"/>
      <c r="BU2677" s="3"/>
      <c r="BV2677" s="3"/>
      <c r="BW2677" s="3"/>
      <c r="BX2677" s="3"/>
      <c r="BY2677" s="3"/>
      <c r="BZ2677" s="3"/>
      <c r="CA2677" s="3"/>
      <c r="CB2677" s="3"/>
      <c r="CC2677" s="3"/>
      <c r="CD2677" s="3"/>
      <c r="CE2677" s="3"/>
      <c r="CF2677" s="3"/>
      <c r="CG2677" s="3"/>
      <c r="CH2677" s="3"/>
      <c r="CI2677" s="3"/>
      <c r="CJ2677" s="3"/>
      <c r="CK2677" s="3"/>
    </row>
    <row r="2678" spans="1:89" s="2" customFormat="1">
      <c r="A2678" s="140"/>
      <c r="B2678" s="21"/>
      <c r="C2678" s="7"/>
      <c r="D2678" s="44"/>
      <c r="E2678" s="44"/>
      <c r="F2678" s="44"/>
      <c r="G2678" s="44"/>
      <c r="H2678" s="44"/>
      <c r="I2678" s="44"/>
      <c r="J2678" s="44"/>
      <c r="K2678" s="44"/>
      <c r="L2678" s="44"/>
      <c r="M2678" s="44"/>
      <c r="N2678" s="44"/>
      <c r="O2678" s="44"/>
      <c r="P2678" s="44"/>
      <c r="Q2678" s="44"/>
      <c r="R2678" s="44"/>
      <c r="S2678" s="28"/>
      <c r="T2678" s="28"/>
      <c r="U2678" s="28"/>
      <c r="V2678" s="28"/>
      <c r="W2678" s="28"/>
      <c r="X2678" s="28"/>
      <c r="Y2678" s="28"/>
      <c r="Z2678" s="28"/>
      <c r="AA2678" s="28"/>
      <c r="AB2678" s="27"/>
      <c r="AC2678" s="27"/>
      <c r="AD2678" s="27"/>
      <c r="AE2678" s="27"/>
      <c r="AF2678" s="27"/>
      <c r="AG2678" s="27"/>
      <c r="AH2678" s="27"/>
      <c r="AI2678" s="27"/>
      <c r="AJ2678" s="27"/>
      <c r="AK2678" s="27"/>
      <c r="AL2678" s="27"/>
      <c r="AM2678" s="27"/>
      <c r="AN2678" s="27"/>
      <c r="AO2678" s="27"/>
      <c r="AP2678" s="27"/>
      <c r="AQ2678" s="27"/>
      <c r="AR2678" s="27"/>
      <c r="AS2678" s="3"/>
      <c r="AT2678" s="3"/>
      <c r="AU2678" s="3"/>
      <c r="AV2678" s="3"/>
      <c r="AW2678" s="3"/>
      <c r="AX2678" s="3"/>
      <c r="AY2678" s="3"/>
      <c r="AZ2678" s="3"/>
      <c r="BA2678" s="3"/>
      <c r="BB2678" s="3"/>
      <c r="BC2678" s="3"/>
      <c r="BD2678" s="3"/>
      <c r="BE2678" s="3"/>
      <c r="BF2678" s="3"/>
      <c r="BG2678" s="3"/>
      <c r="BH2678" s="3"/>
      <c r="BI2678" s="3"/>
      <c r="BJ2678" s="3"/>
      <c r="BK2678" s="3"/>
      <c r="BL2678" s="3"/>
      <c r="BM2678" s="3"/>
      <c r="BN2678" s="3"/>
      <c r="BO2678" s="3"/>
      <c r="BP2678" s="3"/>
      <c r="BQ2678" s="3"/>
      <c r="BR2678" s="3"/>
      <c r="BS2678" s="3"/>
      <c r="BT2678" s="3"/>
      <c r="BU2678" s="3"/>
      <c r="BV2678" s="3"/>
      <c r="BW2678" s="3"/>
      <c r="BX2678" s="3"/>
      <c r="BY2678" s="3"/>
      <c r="BZ2678" s="3"/>
      <c r="CA2678" s="3"/>
      <c r="CB2678" s="3"/>
      <c r="CC2678" s="3"/>
      <c r="CD2678" s="3"/>
      <c r="CE2678" s="3"/>
      <c r="CF2678" s="3"/>
      <c r="CG2678" s="3"/>
      <c r="CH2678" s="3"/>
      <c r="CI2678" s="3"/>
      <c r="CJ2678" s="3"/>
      <c r="CK2678" s="3"/>
    </row>
    <row r="2679" spans="1:89" s="2" customFormat="1">
      <c r="A2679" s="140"/>
      <c r="B2679" s="21"/>
      <c r="C2679" s="7"/>
      <c r="D2679" s="44"/>
      <c r="E2679" s="44"/>
      <c r="F2679" s="44"/>
      <c r="G2679" s="44"/>
      <c r="H2679" s="44"/>
      <c r="I2679" s="44"/>
      <c r="J2679" s="44"/>
      <c r="K2679" s="44"/>
      <c r="L2679" s="44"/>
      <c r="M2679" s="44"/>
      <c r="N2679" s="44"/>
      <c r="O2679" s="44"/>
      <c r="P2679" s="44"/>
      <c r="Q2679" s="44"/>
      <c r="R2679" s="44"/>
      <c r="S2679" s="28"/>
      <c r="T2679" s="28"/>
      <c r="U2679" s="28"/>
      <c r="V2679" s="28"/>
      <c r="W2679" s="28"/>
      <c r="X2679" s="28"/>
      <c r="Y2679" s="28"/>
      <c r="Z2679" s="28"/>
      <c r="AA2679" s="28"/>
      <c r="AB2679" s="27"/>
      <c r="AC2679" s="27"/>
      <c r="AD2679" s="27"/>
      <c r="AE2679" s="27"/>
      <c r="AF2679" s="27"/>
      <c r="AG2679" s="27"/>
      <c r="AH2679" s="27"/>
      <c r="AI2679" s="27"/>
      <c r="AJ2679" s="27"/>
      <c r="AK2679" s="27"/>
      <c r="AL2679" s="27"/>
      <c r="AM2679" s="27"/>
      <c r="AN2679" s="27"/>
      <c r="AO2679" s="27"/>
      <c r="AP2679" s="27"/>
      <c r="AQ2679" s="27"/>
      <c r="AR2679" s="27"/>
      <c r="AS2679" s="3"/>
      <c r="AT2679" s="3"/>
      <c r="AU2679" s="3"/>
      <c r="AV2679" s="3"/>
      <c r="AW2679" s="3"/>
      <c r="AX2679" s="3"/>
      <c r="AY2679" s="3"/>
      <c r="AZ2679" s="3"/>
      <c r="BA2679" s="3"/>
      <c r="BB2679" s="3"/>
      <c r="BC2679" s="3"/>
      <c r="BD2679" s="3"/>
      <c r="BE2679" s="3"/>
      <c r="BF2679" s="3"/>
      <c r="BG2679" s="3"/>
      <c r="BH2679" s="3"/>
      <c r="BI2679" s="3"/>
      <c r="BJ2679" s="3"/>
      <c r="BK2679" s="3"/>
      <c r="BL2679" s="3"/>
      <c r="BM2679" s="3"/>
      <c r="BN2679" s="3"/>
      <c r="BO2679" s="3"/>
      <c r="BP2679" s="3"/>
      <c r="BQ2679" s="3"/>
      <c r="BR2679" s="3"/>
      <c r="BS2679" s="3"/>
      <c r="BT2679" s="3"/>
      <c r="BU2679" s="3"/>
      <c r="BV2679" s="3"/>
      <c r="BW2679" s="3"/>
      <c r="BX2679" s="3"/>
      <c r="BY2679" s="3"/>
      <c r="BZ2679" s="3"/>
      <c r="CA2679" s="3"/>
      <c r="CB2679" s="3"/>
      <c r="CC2679" s="3"/>
      <c r="CD2679" s="3"/>
      <c r="CE2679" s="3"/>
      <c r="CF2679" s="3"/>
      <c r="CG2679" s="3"/>
      <c r="CH2679" s="3"/>
      <c r="CI2679" s="3"/>
      <c r="CJ2679" s="3"/>
      <c r="CK2679" s="3"/>
    </row>
    <row r="2680" spans="1:89" s="2" customFormat="1">
      <c r="A2680" s="140"/>
      <c r="B2680" s="21"/>
      <c r="C2680" s="7"/>
      <c r="D2680" s="44"/>
      <c r="E2680" s="44"/>
      <c r="F2680" s="44"/>
      <c r="G2680" s="44"/>
      <c r="H2680" s="44"/>
      <c r="I2680" s="44"/>
      <c r="J2680" s="44"/>
      <c r="K2680" s="44"/>
      <c r="L2680" s="44"/>
      <c r="M2680" s="44"/>
      <c r="N2680" s="44"/>
      <c r="O2680" s="44"/>
      <c r="P2680" s="44"/>
      <c r="Q2680" s="44"/>
      <c r="R2680" s="44"/>
      <c r="S2680" s="28"/>
      <c r="T2680" s="28"/>
      <c r="U2680" s="28"/>
      <c r="V2680" s="28"/>
      <c r="W2680" s="28"/>
      <c r="X2680" s="28"/>
      <c r="Y2680" s="28"/>
      <c r="Z2680" s="28"/>
      <c r="AA2680" s="28"/>
      <c r="AB2680" s="27"/>
      <c r="AC2680" s="27"/>
      <c r="AD2680" s="27"/>
      <c r="AE2680" s="27"/>
      <c r="AF2680" s="27"/>
      <c r="AG2680" s="27"/>
      <c r="AH2680" s="27"/>
      <c r="AI2680" s="27"/>
      <c r="AJ2680" s="27"/>
      <c r="AK2680" s="27"/>
      <c r="AL2680" s="27"/>
      <c r="AM2680" s="27"/>
      <c r="AN2680" s="27"/>
      <c r="AO2680" s="27"/>
      <c r="AP2680" s="27"/>
      <c r="AQ2680" s="27"/>
      <c r="AR2680" s="27"/>
      <c r="AS2680" s="3"/>
      <c r="AT2680" s="3"/>
      <c r="AU2680" s="3"/>
      <c r="AV2680" s="3"/>
      <c r="AW2680" s="3"/>
      <c r="AX2680" s="3"/>
      <c r="AY2680" s="3"/>
      <c r="AZ2680" s="3"/>
      <c r="BA2680" s="3"/>
      <c r="BB2680" s="3"/>
      <c r="BC2680" s="3"/>
      <c r="BD2680" s="3"/>
      <c r="BE2680" s="3"/>
      <c r="BF2680" s="3"/>
      <c r="BG2680" s="3"/>
      <c r="BH2680" s="3"/>
      <c r="BI2680" s="3"/>
      <c r="BJ2680" s="3"/>
      <c r="BK2680" s="3"/>
      <c r="BL2680" s="3"/>
      <c r="BM2680" s="3"/>
      <c r="BN2680" s="3"/>
      <c r="BO2680" s="3"/>
      <c r="BP2680" s="3"/>
      <c r="BQ2680" s="3"/>
      <c r="BR2680" s="3"/>
      <c r="BS2680" s="3"/>
      <c r="BT2680" s="3"/>
      <c r="BU2680" s="3"/>
      <c r="BV2680" s="3"/>
      <c r="BW2680" s="3"/>
      <c r="BX2680" s="3"/>
      <c r="BY2680" s="3"/>
      <c r="BZ2680" s="3"/>
      <c r="CA2680" s="3"/>
      <c r="CB2680" s="3"/>
      <c r="CC2680" s="3"/>
      <c r="CD2680" s="3"/>
      <c r="CE2680" s="3"/>
      <c r="CF2680" s="3"/>
      <c r="CG2680" s="3"/>
      <c r="CH2680" s="3"/>
      <c r="CI2680" s="3"/>
      <c r="CJ2680" s="3"/>
      <c r="CK2680" s="3"/>
    </row>
    <row r="2681" spans="1:89" s="2" customFormat="1">
      <c r="A2681" s="140"/>
      <c r="B2681" s="21"/>
      <c r="C2681" s="7"/>
      <c r="D2681" s="44"/>
      <c r="E2681" s="44"/>
      <c r="F2681" s="44"/>
      <c r="G2681" s="44"/>
      <c r="H2681" s="44"/>
      <c r="I2681" s="44"/>
      <c r="J2681" s="44"/>
      <c r="K2681" s="44"/>
      <c r="L2681" s="44"/>
      <c r="M2681" s="44"/>
      <c r="N2681" s="44"/>
      <c r="O2681" s="44"/>
      <c r="P2681" s="44"/>
      <c r="Q2681" s="44"/>
      <c r="R2681" s="44"/>
      <c r="S2681" s="28"/>
      <c r="T2681" s="28"/>
      <c r="U2681" s="28"/>
      <c r="V2681" s="28"/>
      <c r="W2681" s="28"/>
      <c r="X2681" s="28"/>
      <c r="Y2681" s="28"/>
      <c r="Z2681" s="28"/>
      <c r="AA2681" s="28"/>
      <c r="AB2681" s="27"/>
      <c r="AC2681" s="27"/>
      <c r="AD2681" s="27"/>
      <c r="AE2681" s="27"/>
      <c r="AF2681" s="27"/>
      <c r="AG2681" s="27"/>
      <c r="AH2681" s="27"/>
      <c r="AI2681" s="27"/>
      <c r="AJ2681" s="27"/>
      <c r="AK2681" s="27"/>
      <c r="AL2681" s="27"/>
      <c r="AM2681" s="27"/>
      <c r="AN2681" s="27"/>
      <c r="AO2681" s="27"/>
      <c r="AP2681" s="27"/>
      <c r="AQ2681" s="27"/>
      <c r="AR2681" s="27"/>
      <c r="AS2681" s="3"/>
      <c r="AT2681" s="3"/>
      <c r="AU2681" s="3"/>
      <c r="AV2681" s="3"/>
      <c r="AW2681" s="3"/>
      <c r="AX2681" s="3"/>
      <c r="AY2681" s="3"/>
      <c r="AZ2681" s="3"/>
      <c r="BA2681" s="3"/>
      <c r="BB2681" s="3"/>
      <c r="BC2681" s="3"/>
      <c r="BD2681" s="3"/>
      <c r="BE2681" s="3"/>
      <c r="BF2681" s="3"/>
      <c r="BG2681" s="3"/>
      <c r="BH2681" s="3"/>
      <c r="BI2681" s="3"/>
      <c r="BJ2681" s="3"/>
      <c r="BK2681" s="3"/>
      <c r="BL2681" s="3"/>
      <c r="BM2681" s="3"/>
      <c r="BN2681" s="3"/>
      <c r="BO2681" s="3"/>
      <c r="BP2681" s="3"/>
      <c r="BQ2681" s="3"/>
      <c r="BR2681" s="3"/>
      <c r="BS2681" s="3"/>
      <c r="BT2681" s="3"/>
      <c r="BU2681" s="3"/>
      <c r="BV2681" s="3"/>
      <c r="BW2681" s="3"/>
      <c r="BX2681" s="3"/>
      <c r="BY2681" s="3"/>
      <c r="BZ2681" s="3"/>
      <c r="CA2681" s="3"/>
      <c r="CB2681" s="3"/>
      <c r="CC2681" s="3"/>
      <c r="CD2681" s="3"/>
      <c r="CE2681" s="3"/>
      <c r="CF2681" s="3"/>
      <c r="CG2681" s="3"/>
      <c r="CH2681" s="3"/>
      <c r="CI2681" s="3"/>
      <c r="CJ2681" s="3"/>
      <c r="CK2681" s="3"/>
    </row>
    <row r="2682" spans="1:89" s="2" customFormat="1">
      <c r="A2682" s="140"/>
      <c r="B2682" s="21"/>
      <c r="C2682" s="7"/>
      <c r="D2682" s="44"/>
      <c r="E2682" s="44"/>
      <c r="F2682" s="44"/>
      <c r="G2682" s="44"/>
      <c r="H2682" s="44"/>
      <c r="I2682" s="44"/>
      <c r="J2682" s="44"/>
      <c r="K2682" s="44"/>
      <c r="L2682" s="44"/>
      <c r="M2682" s="44"/>
      <c r="N2682" s="44"/>
      <c r="O2682" s="44"/>
      <c r="P2682" s="44"/>
      <c r="Q2682" s="44"/>
      <c r="R2682" s="44"/>
      <c r="S2682" s="28"/>
      <c r="T2682" s="28"/>
      <c r="U2682" s="28"/>
      <c r="V2682" s="28"/>
      <c r="W2682" s="28"/>
      <c r="X2682" s="28"/>
      <c r="Y2682" s="28"/>
      <c r="Z2682" s="28"/>
      <c r="AA2682" s="28"/>
      <c r="AB2682" s="27"/>
      <c r="AC2682" s="27"/>
      <c r="AD2682" s="27"/>
      <c r="AE2682" s="27"/>
      <c r="AF2682" s="27"/>
      <c r="AG2682" s="27"/>
      <c r="AH2682" s="27"/>
      <c r="AI2682" s="27"/>
      <c r="AJ2682" s="27"/>
      <c r="AK2682" s="27"/>
      <c r="AL2682" s="27"/>
      <c r="AM2682" s="27"/>
      <c r="AN2682" s="27"/>
      <c r="AO2682" s="27"/>
      <c r="AP2682" s="27"/>
      <c r="AQ2682" s="27"/>
      <c r="AR2682" s="27"/>
      <c r="AS2682" s="3"/>
      <c r="AT2682" s="3"/>
      <c r="AU2682" s="3"/>
      <c r="AV2682" s="3"/>
      <c r="AW2682" s="3"/>
      <c r="AX2682" s="3"/>
      <c r="AY2682" s="3"/>
      <c r="AZ2682" s="3"/>
      <c r="BA2682" s="3"/>
      <c r="BB2682" s="3"/>
      <c r="BC2682" s="3"/>
      <c r="BD2682" s="3"/>
      <c r="BE2682" s="3"/>
      <c r="BF2682" s="3"/>
      <c r="BG2682" s="3"/>
      <c r="BH2682" s="3"/>
      <c r="BI2682" s="3"/>
      <c r="BJ2682" s="3"/>
      <c r="BK2682" s="3"/>
      <c r="BL2682" s="3"/>
      <c r="BM2682" s="3"/>
      <c r="BN2682" s="3"/>
      <c r="BO2682" s="3"/>
      <c r="BP2682" s="3"/>
      <c r="BQ2682" s="3"/>
      <c r="BR2682" s="3"/>
      <c r="BS2682" s="3"/>
      <c r="BT2682" s="3"/>
      <c r="BU2682" s="3"/>
      <c r="BV2682" s="3"/>
      <c r="BW2682" s="3"/>
      <c r="BX2682" s="3"/>
      <c r="BY2682" s="3"/>
      <c r="BZ2682" s="3"/>
      <c r="CA2682" s="3"/>
      <c r="CB2682" s="3"/>
      <c r="CC2682" s="3"/>
      <c r="CD2682" s="3"/>
      <c r="CE2682" s="3"/>
      <c r="CF2682" s="3"/>
      <c r="CG2682" s="3"/>
      <c r="CH2682" s="3"/>
      <c r="CI2682" s="3"/>
      <c r="CJ2682" s="3"/>
      <c r="CK2682" s="3"/>
    </row>
    <row r="2683" spans="1:89" s="2" customFormat="1">
      <c r="A2683" s="140"/>
      <c r="B2683" s="21"/>
      <c r="C2683" s="7"/>
      <c r="D2683" s="44"/>
      <c r="E2683" s="44"/>
      <c r="F2683" s="44"/>
      <c r="G2683" s="44"/>
      <c r="H2683" s="44"/>
      <c r="I2683" s="44"/>
      <c r="J2683" s="44"/>
      <c r="K2683" s="44"/>
      <c r="L2683" s="44"/>
      <c r="M2683" s="44"/>
      <c r="N2683" s="44"/>
      <c r="O2683" s="44"/>
      <c r="P2683" s="44"/>
      <c r="Q2683" s="44"/>
      <c r="R2683" s="44"/>
      <c r="S2683" s="28"/>
      <c r="T2683" s="28"/>
      <c r="U2683" s="28"/>
      <c r="V2683" s="28"/>
      <c r="W2683" s="28"/>
      <c r="X2683" s="28"/>
      <c r="Y2683" s="28"/>
      <c r="Z2683" s="28"/>
      <c r="AA2683" s="28"/>
      <c r="AB2683" s="27"/>
      <c r="AC2683" s="27"/>
      <c r="AD2683" s="27"/>
      <c r="AE2683" s="27"/>
      <c r="AF2683" s="27"/>
      <c r="AG2683" s="27"/>
      <c r="AH2683" s="27"/>
      <c r="AI2683" s="27"/>
      <c r="AJ2683" s="27"/>
      <c r="AK2683" s="27"/>
      <c r="AL2683" s="27"/>
      <c r="AM2683" s="27"/>
      <c r="AN2683" s="27"/>
      <c r="AO2683" s="27"/>
      <c r="AP2683" s="27"/>
      <c r="AQ2683" s="27"/>
      <c r="AR2683" s="27"/>
      <c r="AS2683" s="3"/>
      <c r="AT2683" s="3"/>
      <c r="AU2683" s="3"/>
      <c r="AV2683" s="3"/>
      <c r="AW2683" s="3"/>
      <c r="AX2683" s="3"/>
      <c r="AY2683" s="3"/>
      <c r="AZ2683" s="3"/>
      <c r="BA2683" s="3"/>
      <c r="BB2683" s="3"/>
      <c r="BC2683" s="3"/>
      <c r="BD2683" s="3"/>
      <c r="BE2683" s="3"/>
      <c r="BF2683" s="3"/>
      <c r="BG2683" s="3"/>
      <c r="BH2683" s="3"/>
      <c r="BI2683" s="3"/>
      <c r="BJ2683" s="3"/>
      <c r="BK2683" s="3"/>
      <c r="BL2683" s="3"/>
      <c r="BM2683" s="3"/>
      <c r="BN2683" s="3"/>
      <c r="BO2683" s="3"/>
      <c r="BP2683" s="3"/>
      <c r="BQ2683" s="3"/>
      <c r="BR2683" s="3"/>
      <c r="BS2683" s="3"/>
      <c r="BT2683" s="3"/>
      <c r="BU2683" s="3"/>
      <c r="BV2683" s="3"/>
      <c r="BW2683" s="3"/>
      <c r="BX2683" s="3"/>
      <c r="BY2683" s="3"/>
      <c r="BZ2683" s="3"/>
      <c r="CA2683" s="3"/>
      <c r="CB2683" s="3"/>
      <c r="CC2683" s="3"/>
      <c r="CD2683" s="3"/>
      <c r="CE2683" s="3"/>
      <c r="CF2683" s="3"/>
      <c r="CG2683" s="3"/>
      <c r="CH2683" s="3"/>
      <c r="CI2683" s="3"/>
      <c r="CJ2683" s="3"/>
      <c r="CK2683" s="3"/>
    </row>
    <row r="2684" spans="1:89" s="2" customFormat="1">
      <c r="A2684" s="140"/>
      <c r="B2684" s="21"/>
      <c r="C2684" s="7"/>
      <c r="D2684" s="44"/>
      <c r="E2684" s="44"/>
      <c r="F2684" s="44"/>
      <c r="G2684" s="44"/>
      <c r="H2684" s="44"/>
      <c r="I2684" s="44"/>
      <c r="J2684" s="44"/>
      <c r="K2684" s="44"/>
      <c r="L2684" s="44"/>
      <c r="M2684" s="44"/>
      <c r="N2684" s="44"/>
      <c r="O2684" s="44"/>
      <c r="P2684" s="44"/>
      <c r="Q2684" s="44"/>
      <c r="R2684" s="44"/>
      <c r="S2684" s="28"/>
      <c r="T2684" s="28"/>
      <c r="U2684" s="28"/>
      <c r="V2684" s="28"/>
      <c r="W2684" s="28"/>
      <c r="X2684" s="28"/>
      <c r="Y2684" s="28"/>
      <c r="Z2684" s="28"/>
      <c r="AA2684" s="28"/>
      <c r="AB2684" s="27"/>
      <c r="AC2684" s="27"/>
      <c r="AD2684" s="27"/>
      <c r="AE2684" s="27"/>
      <c r="AF2684" s="27"/>
      <c r="AG2684" s="27"/>
      <c r="AH2684" s="27"/>
      <c r="AI2684" s="27"/>
      <c r="AJ2684" s="27"/>
      <c r="AK2684" s="27"/>
      <c r="AL2684" s="27"/>
      <c r="AM2684" s="27"/>
      <c r="AN2684" s="27"/>
      <c r="AO2684" s="27"/>
      <c r="AP2684" s="27"/>
      <c r="AQ2684" s="27"/>
      <c r="AR2684" s="27"/>
      <c r="AS2684" s="3"/>
      <c r="AT2684" s="3"/>
      <c r="AU2684" s="3"/>
      <c r="AV2684" s="3"/>
      <c r="AW2684" s="3"/>
      <c r="AX2684" s="3"/>
      <c r="AY2684" s="3"/>
      <c r="AZ2684" s="3"/>
      <c r="BA2684" s="3"/>
      <c r="BB2684" s="3"/>
      <c r="BC2684" s="3"/>
      <c r="BD2684" s="3"/>
      <c r="BE2684" s="3"/>
      <c r="BF2684" s="3"/>
      <c r="BG2684" s="3"/>
      <c r="BH2684" s="3"/>
      <c r="BI2684" s="3"/>
      <c r="BJ2684" s="3"/>
      <c r="BK2684" s="3"/>
      <c r="BL2684" s="3"/>
      <c r="BM2684" s="3"/>
      <c r="BN2684" s="3"/>
      <c r="BO2684" s="3"/>
      <c r="BP2684" s="3"/>
      <c r="BQ2684" s="3"/>
      <c r="BR2684" s="3"/>
      <c r="BS2684" s="3"/>
      <c r="BT2684" s="3"/>
      <c r="BU2684" s="3"/>
      <c r="BV2684" s="3"/>
      <c r="BW2684" s="3"/>
      <c r="BX2684" s="3"/>
      <c r="BY2684" s="3"/>
      <c r="BZ2684" s="3"/>
      <c r="CA2684" s="3"/>
      <c r="CB2684" s="3"/>
      <c r="CC2684" s="3"/>
      <c r="CD2684" s="3"/>
      <c r="CE2684" s="3"/>
      <c r="CF2684" s="3"/>
      <c r="CG2684" s="3"/>
      <c r="CH2684" s="3"/>
      <c r="CI2684" s="3"/>
      <c r="CJ2684" s="3"/>
      <c r="CK2684" s="3"/>
    </row>
    <row r="2685" spans="1:89" s="2" customFormat="1">
      <c r="A2685" s="140"/>
      <c r="B2685" s="21"/>
      <c r="C2685" s="7"/>
      <c r="D2685" s="44"/>
      <c r="E2685" s="44"/>
      <c r="F2685" s="44"/>
      <c r="G2685" s="44"/>
      <c r="H2685" s="44"/>
      <c r="I2685" s="44"/>
      <c r="J2685" s="44"/>
      <c r="K2685" s="44"/>
      <c r="L2685" s="44"/>
      <c r="M2685" s="44"/>
      <c r="N2685" s="44"/>
      <c r="O2685" s="44"/>
      <c r="P2685" s="44"/>
      <c r="Q2685" s="44"/>
      <c r="R2685" s="44"/>
      <c r="S2685" s="28"/>
      <c r="T2685" s="28"/>
      <c r="U2685" s="28"/>
      <c r="V2685" s="28"/>
      <c r="W2685" s="28"/>
      <c r="X2685" s="28"/>
      <c r="Y2685" s="28"/>
      <c r="Z2685" s="28"/>
      <c r="AA2685" s="28"/>
      <c r="AB2685" s="27"/>
      <c r="AC2685" s="27"/>
      <c r="AD2685" s="27"/>
      <c r="AE2685" s="27"/>
      <c r="AF2685" s="27"/>
      <c r="AG2685" s="27"/>
      <c r="AH2685" s="27"/>
      <c r="AI2685" s="27"/>
      <c r="AJ2685" s="27"/>
      <c r="AK2685" s="27"/>
      <c r="AL2685" s="27"/>
      <c r="AM2685" s="27"/>
      <c r="AN2685" s="27"/>
      <c r="AO2685" s="27"/>
      <c r="AP2685" s="27"/>
      <c r="AQ2685" s="27"/>
      <c r="AR2685" s="27"/>
      <c r="AS2685" s="3"/>
      <c r="AT2685" s="3"/>
      <c r="AU2685" s="3"/>
      <c r="AV2685" s="3"/>
      <c r="AW2685" s="3"/>
      <c r="AX2685" s="3"/>
      <c r="AY2685" s="3"/>
      <c r="AZ2685" s="3"/>
      <c r="BA2685" s="3"/>
      <c r="BB2685" s="3"/>
      <c r="BC2685" s="3"/>
      <c r="BD2685" s="3"/>
      <c r="BE2685" s="3"/>
      <c r="BF2685" s="3"/>
      <c r="BG2685" s="3"/>
      <c r="BH2685" s="3"/>
      <c r="BI2685" s="3"/>
      <c r="BJ2685" s="3"/>
      <c r="BK2685" s="3"/>
      <c r="BL2685" s="3"/>
      <c r="BM2685" s="3"/>
      <c r="BN2685" s="3"/>
      <c r="BO2685" s="3"/>
      <c r="BP2685" s="3"/>
      <c r="BQ2685" s="3"/>
      <c r="BR2685" s="3"/>
      <c r="BS2685" s="3"/>
      <c r="BT2685" s="3"/>
      <c r="BU2685" s="3"/>
      <c r="BV2685" s="3"/>
      <c r="BW2685" s="3"/>
      <c r="BX2685" s="3"/>
      <c r="BY2685" s="3"/>
      <c r="BZ2685" s="3"/>
      <c r="CA2685" s="3"/>
      <c r="CB2685" s="3"/>
      <c r="CC2685" s="3"/>
      <c r="CD2685" s="3"/>
      <c r="CE2685" s="3"/>
      <c r="CF2685" s="3"/>
      <c r="CG2685" s="3"/>
      <c r="CH2685" s="3"/>
      <c r="CI2685" s="3"/>
      <c r="CJ2685" s="3"/>
      <c r="CK2685" s="3"/>
    </row>
    <row r="2686" spans="1:89" s="2" customFormat="1">
      <c r="A2686" s="140"/>
      <c r="B2686" s="21"/>
      <c r="C2686" s="7"/>
      <c r="D2686" s="44"/>
      <c r="E2686" s="44"/>
      <c r="F2686" s="44"/>
      <c r="G2686" s="44"/>
      <c r="H2686" s="44"/>
      <c r="I2686" s="44"/>
      <c r="J2686" s="44"/>
      <c r="K2686" s="44"/>
      <c r="L2686" s="44"/>
      <c r="M2686" s="44"/>
      <c r="N2686" s="44"/>
      <c r="O2686" s="44"/>
      <c r="P2686" s="44"/>
      <c r="Q2686" s="44"/>
      <c r="R2686" s="44"/>
      <c r="S2686" s="28"/>
      <c r="T2686" s="28"/>
      <c r="U2686" s="28"/>
      <c r="V2686" s="28"/>
      <c r="W2686" s="28"/>
      <c r="X2686" s="28"/>
      <c r="Y2686" s="28"/>
      <c r="Z2686" s="28"/>
      <c r="AA2686" s="28"/>
      <c r="AB2686" s="27"/>
      <c r="AC2686" s="27"/>
      <c r="AD2686" s="27"/>
      <c r="AE2686" s="27"/>
      <c r="AF2686" s="27"/>
      <c r="AG2686" s="27"/>
      <c r="AH2686" s="27"/>
      <c r="AI2686" s="27"/>
      <c r="AJ2686" s="27"/>
      <c r="AK2686" s="27"/>
      <c r="AL2686" s="27"/>
      <c r="AM2686" s="27"/>
      <c r="AN2686" s="27"/>
      <c r="AO2686" s="27"/>
      <c r="AP2686" s="27"/>
      <c r="AQ2686" s="27"/>
      <c r="AR2686" s="27"/>
      <c r="AS2686" s="3"/>
      <c r="AT2686" s="3"/>
      <c r="AU2686" s="3"/>
      <c r="AV2686" s="3"/>
      <c r="AW2686" s="3"/>
      <c r="AX2686" s="3"/>
      <c r="AY2686" s="3"/>
      <c r="AZ2686" s="3"/>
      <c r="BA2686" s="3"/>
      <c r="BB2686" s="3"/>
      <c r="BC2686" s="3"/>
      <c r="BD2686" s="3"/>
      <c r="BE2686" s="3"/>
      <c r="BF2686" s="3"/>
      <c r="BG2686" s="3"/>
      <c r="BH2686" s="3"/>
      <c r="BI2686" s="3"/>
      <c r="BJ2686" s="3"/>
      <c r="BK2686" s="3"/>
      <c r="BL2686" s="3"/>
      <c r="BM2686" s="3"/>
      <c r="BN2686" s="3"/>
      <c r="BO2686" s="3"/>
      <c r="BP2686" s="3"/>
      <c r="BQ2686" s="3"/>
      <c r="BR2686" s="3"/>
      <c r="BS2686" s="3"/>
      <c r="BT2686" s="3"/>
      <c r="BU2686" s="3"/>
      <c r="BV2686" s="3"/>
      <c r="BW2686" s="3"/>
      <c r="BX2686" s="3"/>
      <c r="BY2686" s="3"/>
      <c r="BZ2686" s="3"/>
      <c r="CA2686" s="3"/>
      <c r="CB2686" s="3"/>
      <c r="CC2686" s="3"/>
      <c r="CD2686" s="3"/>
      <c r="CE2686" s="3"/>
      <c r="CF2686" s="3"/>
      <c r="CG2686" s="3"/>
      <c r="CH2686" s="3"/>
      <c r="CI2686" s="3"/>
      <c r="CJ2686" s="3"/>
      <c r="CK2686" s="3"/>
    </row>
    <row r="2687" spans="1:89" s="2" customFormat="1">
      <c r="A2687" s="140"/>
      <c r="B2687" s="21"/>
      <c r="C2687" s="7"/>
      <c r="D2687" s="44"/>
      <c r="E2687" s="44"/>
      <c r="F2687" s="44"/>
      <c r="G2687" s="44"/>
      <c r="H2687" s="44"/>
      <c r="I2687" s="44"/>
      <c r="J2687" s="44"/>
      <c r="K2687" s="44"/>
      <c r="L2687" s="44"/>
      <c r="M2687" s="44"/>
      <c r="N2687" s="44"/>
      <c r="O2687" s="44"/>
      <c r="P2687" s="44"/>
      <c r="Q2687" s="44"/>
      <c r="R2687" s="44"/>
      <c r="S2687" s="28"/>
      <c r="T2687" s="28"/>
      <c r="U2687" s="28"/>
      <c r="V2687" s="28"/>
      <c r="W2687" s="28"/>
      <c r="X2687" s="28"/>
      <c r="Y2687" s="28"/>
      <c r="Z2687" s="28"/>
      <c r="AA2687" s="28"/>
      <c r="AB2687" s="27"/>
      <c r="AC2687" s="27"/>
      <c r="AD2687" s="27"/>
      <c r="AE2687" s="27"/>
      <c r="AF2687" s="27"/>
      <c r="AG2687" s="27"/>
      <c r="AH2687" s="27"/>
      <c r="AI2687" s="27"/>
      <c r="AJ2687" s="27"/>
      <c r="AK2687" s="27"/>
      <c r="AL2687" s="27"/>
      <c r="AM2687" s="27"/>
      <c r="AN2687" s="27"/>
      <c r="AO2687" s="27"/>
      <c r="AP2687" s="27"/>
      <c r="AQ2687" s="27"/>
      <c r="AR2687" s="27"/>
      <c r="AS2687" s="3"/>
      <c r="AT2687" s="3"/>
      <c r="AU2687" s="3"/>
      <c r="AV2687" s="3"/>
      <c r="AW2687" s="3"/>
      <c r="AX2687" s="3"/>
      <c r="AY2687" s="3"/>
      <c r="AZ2687" s="3"/>
      <c r="BA2687" s="3"/>
      <c r="BB2687" s="3"/>
      <c r="BC2687" s="3"/>
      <c r="BD2687" s="3"/>
      <c r="BE2687" s="3"/>
      <c r="BF2687" s="3"/>
      <c r="BG2687" s="3"/>
      <c r="BH2687" s="3"/>
      <c r="BI2687" s="3"/>
      <c r="BJ2687" s="3"/>
      <c r="BK2687" s="3"/>
      <c r="BL2687" s="3"/>
      <c r="BM2687" s="3"/>
      <c r="BN2687" s="3"/>
      <c r="BO2687" s="3"/>
      <c r="BP2687" s="3"/>
      <c r="BQ2687" s="3"/>
      <c r="BR2687" s="3"/>
      <c r="BS2687" s="3"/>
      <c r="BT2687" s="3"/>
      <c r="BU2687" s="3"/>
      <c r="BV2687" s="3"/>
      <c r="BW2687" s="3"/>
      <c r="BX2687" s="3"/>
      <c r="BY2687" s="3"/>
      <c r="BZ2687" s="3"/>
      <c r="CA2687" s="3"/>
      <c r="CB2687" s="3"/>
      <c r="CC2687" s="3"/>
      <c r="CD2687" s="3"/>
      <c r="CE2687" s="3"/>
      <c r="CF2687" s="3"/>
      <c r="CG2687" s="3"/>
      <c r="CH2687" s="3"/>
      <c r="CI2687" s="3"/>
      <c r="CJ2687" s="3"/>
      <c r="CK2687" s="3"/>
    </row>
    <row r="2688" spans="1:89" s="2" customFormat="1">
      <c r="A2688" s="140"/>
      <c r="B2688" s="21"/>
      <c r="C2688" s="7"/>
      <c r="D2688" s="44"/>
      <c r="E2688" s="44"/>
      <c r="F2688" s="44"/>
      <c r="G2688" s="44"/>
      <c r="H2688" s="44"/>
      <c r="I2688" s="44"/>
      <c r="J2688" s="44"/>
      <c r="K2688" s="44"/>
      <c r="L2688" s="44"/>
      <c r="M2688" s="44"/>
      <c r="N2688" s="44"/>
      <c r="O2688" s="44"/>
      <c r="P2688" s="44"/>
      <c r="Q2688" s="44"/>
      <c r="R2688" s="44"/>
      <c r="S2688" s="28"/>
      <c r="T2688" s="28"/>
      <c r="U2688" s="28"/>
      <c r="V2688" s="28"/>
      <c r="W2688" s="28"/>
      <c r="X2688" s="28"/>
      <c r="Y2688" s="28"/>
      <c r="Z2688" s="28"/>
      <c r="AA2688" s="28"/>
      <c r="AB2688" s="27"/>
      <c r="AC2688" s="27"/>
      <c r="AD2688" s="27"/>
      <c r="AE2688" s="27"/>
      <c r="AF2688" s="27"/>
      <c r="AG2688" s="27"/>
      <c r="AH2688" s="27"/>
      <c r="AI2688" s="27"/>
      <c r="AJ2688" s="27"/>
      <c r="AK2688" s="27"/>
      <c r="AL2688" s="27"/>
      <c r="AM2688" s="27"/>
      <c r="AN2688" s="27"/>
      <c r="AO2688" s="27"/>
      <c r="AP2688" s="27"/>
      <c r="AQ2688" s="27"/>
      <c r="AR2688" s="27"/>
      <c r="AS2688" s="3"/>
      <c r="AT2688" s="3"/>
      <c r="AU2688" s="3"/>
      <c r="AV2688" s="3"/>
      <c r="AW2688" s="3"/>
      <c r="AX2688" s="3"/>
      <c r="AY2688" s="3"/>
      <c r="AZ2688" s="3"/>
      <c r="BA2688" s="3"/>
      <c r="BB2688" s="3"/>
      <c r="BC2688" s="3"/>
      <c r="BD2688" s="3"/>
      <c r="BE2688" s="3"/>
      <c r="BF2688" s="3"/>
      <c r="BG2688" s="3"/>
      <c r="BH2688" s="3"/>
      <c r="BI2688" s="3"/>
      <c r="BJ2688" s="3"/>
      <c r="BK2688" s="3"/>
      <c r="BL2688" s="3"/>
      <c r="BM2688" s="3"/>
      <c r="BN2688" s="3"/>
      <c r="BO2688" s="3"/>
      <c r="BP2688" s="3"/>
      <c r="BQ2688" s="3"/>
      <c r="BR2688" s="3"/>
      <c r="BS2688" s="3"/>
      <c r="BT2688" s="3"/>
      <c r="BU2688" s="3"/>
      <c r="BV2688" s="3"/>
      <c r="BW2688" s="3"/>
      <c r="BX2688" s="3"/>
      <c r="BY2688" s="3"/>
      <c r="BZ2688" s="3"/>
      <c r="CA2688" s="3"/>
      <c r="CB2688" s="3"/>
      <c r="CC2688" s="3"/>
      <c r="CD2688" s="3"/>
      <c r="CE2688" s="3"/>
      <c r="CF2688" s="3"/>
      <c r="CG2688" s="3"/>
      <c r="CH2688" s="3"/>
      <c r="CI2688" s="3"/>
      <c r="CJ2688" s="3"/>
      <c r="CK2688" s="3"/>
    </row>
    <row r="2689" spans="1:89" s="2" customFormat="1">
      <c r="A2689" s="140"/>
      <c r="B2689" s="21"/>
      <c r="C2689" s="7"/>
      <c r="D2689" s="44"/>
      <c r="E2689" s="44"/>
      <c r="F2689" s="44"/>
      <c r="G2689" s="44"/>
      <c r="H2689" s="44"/>
      <c r="I2689" s="44"/>
      <c r="J2689" s="44"/>
      <c r="K2689" s="44"/>
      <c r="L2689" s="44"/>
      <c r="M2689" s="44"/>
      <c r="N2689" s="44"/>
      <c r="O2689" s="44"/>
      <c r="P2689" s="44"/>
      <c r="Q2689" s="44"/>
      <c r="R2689" s="44"/>
      <c r="S2689" s="28"/>
      <c r="T2689" s="28"/>
      <c r="U2689" s="28"/>
      <c r="V2689" s="28"/>
      <c r="W2689" s="28"/>
      <c r="X2689" s="28"/>
      <c r="Y2689" s="28"/>
      <c r="Z2689" s="28"/>
      <c r="AA2689" s="28"/>
      <c r="AB2689" s="27"/>
      <c r="AC2689" s="27"/>
      <c r="AD2689" s="27"/>
      <c r="AE2689" s="27"/>
      <c r="AF2689" s="27"/>
      <c r="AG2689" s="27"/>
      <c r="AH2689" s="27"/>
      <c r="AI2689" s="27"/>
      <c r="AJ2689" s="27"/>
      <c r="AK2689" s="27"/>
      <c r="AL2689" s="27"/>
      <c r="AM2689" s="27"/>
      <c r="AN2689" s="27"/>
      <c r="AO2689" s="27"/>
      <c r="AP2689" s="27"/>
      <c r="AQ2689" s="27"/>
      <c r="AR2689" s="27"/>
      <c r="AS2689" s="3"/>
      <c r="AT2689" s="3"/>
      <c r="AU2689" s="3"/>
      <c r="AV2689" s="3"/>
      <c r="AW2689" s="3"/>
      <c r="AX2689" s="3"/>
      <c r="AY2689" s="3"/>
      <c r="AZ2689" s="3"/>
      <c r="BA2689" s="3"/>
      <c r="BB2689" s="3"/>
      <c r="BC2689" s="3"/>
      <c r="BD2689" s="3"/>
      <c r="BE2689" s="3"/>
      <c r="BF2689" s="3"/>
      <c r="BG2689" s="3"/>
      <c r="BH2689" s="3"/>
      <c r="BI2689" s="3"/>
      <c r="BJ2689" s="3"/>
      <c r="BK2689" s="3"/>
      <c r="BL2689" s="3"/>
      <c r="BM2689" s="3"/>
      <c r="BN2689" s="3"/>
      <c r="BO2689" s="3"/>
      <c r="BP2689" s="3"/>
      <c r="BQ2689" s="3"/>
      <c r="BR2689" s="3"/>
      <c r="BS2689" s="3"/>
      <c r="BT2689" s="3"/>
      <c r="BU2689" s="3"/>
      <c r="BV2689" s="3"/>
      <c r="BW2689" s="3"/>
      <c r="BX2689" s="3"/>
      <c r="BY2689" s="3"/>
      <c r="BZ2689" s="3"/>
      <c r="CA2689" s="3"/>
      <c r="CB2689" s="3"/>
      <c r="CC2689" s="3"/>
      <c r="CD2689" s="3"/>
      <c r="CE2689" s="3"/>
      <c r="CF2689" s="3"/>
      <c r="CG2689" s="3"/>
      <c r="CH2689" s="3"/>
      <c r="CI2689" s="3"/>
      <c r="CJ2689" s="3"/>
      <c r="CK2689" s="3"/>
    </row>
    <row r="2690" spans="1:89" s="2" customFormat="1">
      <c r="A2690" s="140"/>
      <c r="B2690" s="21"/>
      <c r="C2690" s="7"/>
      <c r="D2690" s="44"/>
      <c r="E2690" s="44"/>
      <c r="F2690" s="44"/>
      <c r="G2690" s="44"/>
      <c r="H2690" s="44"/>
      <c r="I2690" s="44"/>
      <c r="J2690" s="44"/>
      <c r="K2690" s="44"/>
      <c r="L2690" s="44"/>
      <c r="M2690" s="44"/>
      <c r="N2690" s="44"/>
      <c r="O2690" s="44"/>
      <c r="P2690" s="44"/>
      <c r="Q2690" s="44"/>
      <c r="R2690" s="44"/>
      <c r="S2690" s="28"/>
      <c r="T2690" s="28"/>
      <c r="U2690" s="28"/>
      <c r="V2690" s="28"/>
      <c r="W2690" s="28"/>
      <c r="X2690" s="28"/>
      <c r="Y2690" s="28"/>
      <c r="Z2690" s="28"/>
      <c r="AA2690" s="28"/>
      <c r="AB2690" s="27"/>
      <c r="AC2690" s="27"/>
      <c r="AD2690" s="27"/>
      <c r="AE2690" s="27"/>
      <c r="AF2690" s="27"/>
      <c r="AG2690" s="27"/>
      <c r="AH2690" s="27"/>
      <c r="AI2690" s="27"/>
      <c r="AJ2690" s="27"/>
      <c r="AK2690" s="27"/>
      <c r="AL2690" s="27"/>
      <c r="AM2690" s="27"/>
      <c r="AN2690" s="27"/>
      <c r="AO2690" s="27"/>
      <c r="AP2690" s="27"/>
      <c r="AQ2690" s="27"/>
      <c r="AR2690" s="27"/>
      <c r="AS2690" s="3"/>
      <c r="AT2690" s="3"/>
      <c r="AU2690" s="3"/>
      <c r="AV2690" s="3"/>
      <c r="AW2690" s="3"/>
      <c r="AX2690" s="3"/>
      <c r="AY2690" s="3"/>
      <c r="AZ2690" s="3"/>
      <c r="BA2690" s="3"/>
      <c r="BB2690" s="3"/>
      <c r="BC2690" s="3"/>
      <c r="BD2690" s="3"/>
      <c r="BE2690" s="3"/>
      <c r="BF2690" s="3"/>
      <c r="BG2690" s="3"/>
      <c r="BH2690" s="3"/>
      <c r="BI2690" s="3"/>
      <c r="BJ2690" s="3"/>
      <c r="BK2690" s="3"/>
      <c r="BL2690" s="3"/>
      <c r="BM2690" s="3"/>
      <c r="BN2690" s="3"/>
      <c r="BO2690" s="3"/>
      <c r="BP2690" s="3"/>
      <c r="BQ2690" s="3"/>
      <c r="BR2690" s="3"/>
      <c r="BS2690" s="3"/>
      <c r="BT2690" s="3"/>
      <c r="BU2690" s="3"/>
      <c r="BV2690" s="3"/>
      <c r="BW2690" s="3"/>
      <c r="BX2690" s="3"/>
      <c r="BY2690" s="3"/>
      <c r="BZ2690" s="3"/>
      <c r="CA2690" s="3"/>
      <c r="CB2690" s="3"/>
      <c r="CC2690" s="3"/>
      <c r="CD2690" s="3"/>
      <c r="CE2690" s="3"/>
      <c r="CF2690" s="3"/>
      <c r="CG2690" s="3"/>
      <c r="CH2690" s="3"/>
      <c r="CI2690" s="3"/>
      <c r="CJ2690" s="3"/>
      <c r="CK2690" s="3"/>
    </row>
    <row r="2691" spans="1:89" s="2" customFormat="1">
      <c r="A2691" s="140"/>
      <c r="B2691" s="21"/>
      <c r="C2691" s="7"/>
      <c r="D2691" s="44"/>
      <c r="E2691" s="44"/>
      <c r="F2691" s="44"/>
      <c r="G2691" s="44"/>
      <c r="H2691" s="44"/>
      <c r="I2691" s="44"/>
      <c r="J2691" s="44"/>
      <c r="K2691" s="44"/>
      <c r="L2691" s="44"/>
      <c r="M2691" s="44"/>
      <c r="N2691" s="44"/>
      <c r="O2691" s="44"/>
      <c r="P2691" s="44"/>
      <c r="Q2691" s="44"/>
      <c r="R2691" s="44"/>
      <c r="S2691" s="28"/>
      <c r="T2691" s="28"/>
      <c r="U2691" s="28"/>
      <c r="V2691" s="28"/>
      <c r="W2691" s="28"/>
      <c r="X2691" s="28"/>
      <c r="Y2691" s="28"/>
      <c r="Z2691" s="28"/>
      <c r="AA2691" s="28"/>
      <c r="AB2691" s="27"/>
      <c r="AC2691" s="27"/>
      <c r="AD2691" s="27"/>
      <c r="AE2691" s="27"/>
      <c r="AF2691" s="27"/>
      <c r="AG2691" s="27"/>
      <c r="AH2691" s="27"/>
      <c r="AI2691" s="27"/>
      <c r="AJ2691" s="27"/>
      <c r="AK2691" s="27"/>
      <c r="AL2691" s="27"/>
      <c r="AM2691" s="27"/>
      <c r="AN2691" s="27"/>
      <c r="AO2691" s="27"/>
      <c r="AP2691" s="27"/>
      <c r="AQ2691" s="27"/>
      <c r="AR2691" s="27"/>
      <c r="AS2691" s="3"/>
      <c r="AT2691" s="3"/>
      <c r="AU2691" s="3"/>
      <c r="AV2691" s="3"/>
      <c r="AW2691" s="3"/>
      <c r="AX2691" s="3"/>
      <c r="AY2691" s="3"/>
      <c r="AZ2691" s="3"/>
      <c r="BA2691" s="3"/>
      <c r="BB2691" s="3"/>
      <c r="BC2691" s="3"/>
      <c r="BD2691" s="3"/>
      <c r="BE2691" s="3"/>
      <c r="BF2691" s="3"/>
      <c r="BG2691" s="3"/>
      <c r="BH2691" s="3"/>
      <c r="BI2691" s="3"/>
      <c r="BJ2691" s="3"/>
      <c r="BK2691" s="3"/>
      <c r="BL2691" s="3"/>
      <c r="BM2691" s="3"/>
      <c r="BN2691" s="3"/>
      <c r="BO2691" s="3"/>
      <c r="BP2691" s="3"/>
      <c r="BQ2691" s="3"/>
      <c r="BR2691" s="3"/>
      <c r="BS2691" s="3"/>
      <c r="BT2691" s="3"/>
      <c r="BU2691" s="3"/>
      <c r="BV2691" s="3"/>
      <c r="BW2691" s="3"/>
      <c r="BX2691" s="3"/>
      <c r="BY2691" s="3"/>
      <c r="BZ2691" s="3"/>
      <c r="CA2691" s="3"/>
      <c r="CB2691" s="3"/>
      <c r="CC2691" s="3"/>
      <c r="CD2691" s="3"/>
      <c r="CE2691" s="3"/>
      <c r="CF2691" s="3"/>
      <c r="CG2691" s="3"/>
      <c r="CH2691" s="3"/>
      <c r="CI2691" s="3"/>
      <c r="CJ2691" s="3"/>
      <c r="CK2691" s="3"/>
    </row>
    <row r="2692" spans="1:89" s="2" customFormat="1">
      <c r="A2692" s="140"/>
      <c r="B2692" s="21"/>
      <c r="C2692" s="7"/>
      <c r="D2692" s="44"/>
      <c r="E2692" s="44"/>
      <c r="F2692" s="44"/>
      <c r="G2692" s="44"/>
      <c r="H2692" s="44"/>
      <c r="I2692" s="44"/>
      <c r="J2692" s="44"/>
      <c r="K2692" s="44"/>
      <c r="L2692" s="44"/>
      <c r="M2692" s="44"/>
      <c r="N2692" s="44"/>
      <c r="O2692" s="44"/>
      <c r="P2692" s="44"/>
      <c r="Q2692" s="44"/>
      <c r="R2692" s="44"/>
      <c r="S2692" s="28"/>
      <c r="T2692" s="28"/>
      <c r="U2692" s="28"/>
      <c r="V2692" s="28"/>
      <c r="W2692" s="28"/>
      <c r="X2692" s="28"/>
      <c r="Y2692" s="28"/>
      <c r="Z2692" s="28"/>
      <c r="AA2692" s="28"/>
      <c r="AB2692" s="27"/>
      <c r="AC2692" s="27"/>
      <c r="AD2692" s="27"/>
      <c r="AE2692" s="27"/>
      <c r="AF2692" s="27"/>
      <c r="AG2692" s="27"/>
      <c r="AH2692" s="27"/>
      <c r="AI2692" s="27"/>
      <c r="AJ2692" s="27"/>
      <c r="AK2692" s="27"/>
      <c r="AL2692" s="27"/>
      <c r="AM2692" s="27"/>
      <c r="AN2692" s="27"/>
      <c r="AO2692" s="27"/>
      <c r="AP2692" s="27"/>
      <c r="AQ2692" s="27"/>
      <c r="AR2692" s="27"/>
      <c r="AS2692" s="3"/>
      <c r="AT2692" s="3"/>
      <c r="AU2692" s="3"/>
      <c r="AV2692" s="3"/>
      <c r="AW2692" s="3"/>
      <c r="AX2692" s="3"/>
      <c r="AY2692" s="3"/>
      <c r="AZ2692" s="3"/>
      <c r="BA2692" s="3"/>
      <c r="BB2692" s="3"/>
      <c r="BC2692" s="3"/>
      <c r="BD2692" s="3"/>
      <c r="BE2692" s="3"/>
      <c r="BF2692" s="3"/>
      <c r="BG2692" s="3"/>
      <c r="BH2692" s="3"/>
      <c r="BI2692" s="3"/>
      <c r="BJ2692" s="3"/>
      <c r="BK2692" s="3"/>
      <c r="BL2692" s="3"/>
      <c r="BM2692" s="3"/>
      <c r="BN2692" s="3"/>
      <c r="BO2692" s="3"/>
      <c r="BP2692" s="3"/>
      <c r="BQ2692" s="3"/>
      <c r="BR2692" s="3"/>
      <c r="BS2692" s="3"/>
      <c r="BT2692" s="3"/>
      <c r="BU2692" s="3"/>
      <c r="BV2692" s="3"/>
      <c r="BW2692" s="3"/>
      <c r="BX2692" s="3"/>
      <c r="BY2692" s="3"/>
      <c r="BZ2692" s="3"/>
      <c r="CA2692" s="3"/>
      <c r="CB2692" s="3"/>
      <c r="CC2692" s="3"/>
      <c r="CD2692" s="3"/>
      <c r="CE2692" s="3"/>
      <c r="CF2692" s="3"/>
      <c r="CG2692" s="3"/>
      <c r="CH2692" s="3"/>
      <c r="CI2692" s="3"/>
      <c r="CJ2692" s="3"/>
      <c r="CK2692" s="3"/>
    </row>
    <row r="2693" spans="1:89" s="2" customFormat="1">
      <c r="A2693" s="140"/>
      <c r="B2693" s="21"/>
      <c r="C2693" s="7"/>
      <c r="D2693" s="44"/>
      <c r="E2693" s="44"/>
      <c r="F2693" s="44"/>
      <c r="G2693" s="44"/>
      <c r="H2693" s="44"/>
      <c r="I2693" s="44"/>
      <c r="J2693" s="44"/>
      <c r="K2693" s="44"/>
      <c r="L2693" s="44"/>
      <c r="M2693" s="44"/>
      <c r="N2693" s="44"/>
      <c r="O2693" s="44"/>
      <c r="P2693" s="44"/>
      <c r="Q2693" s="44"/>
      <c r="R2693" s="44"/>
      <c r="S2693" s="28"/>
      <c r="T2693" s="28"/>
      <c r="U2693" s="28"/>
      <c r="V2693" s="28"/>
      <c r="W2693" s="28"/>
      <c r="X2693" s="28"/>
      <c r="Y2693" s="28"/>
      <c r="Z2693" s="28"/>
      <c r="AA2693" s="28"/>
      <c r="AB2693" s="27"/>
      <c r="AC2693" s="27"/>
      <c r="AD2693" s="27"/>
      <c r="AE2693" s="27"/>
      <c r="AF2693" s="27"/>
      <c r="AG2693" s="27"/>
      <c r="AH2693" s="27"/>
      <c r="AI2693" s="27"/>
      <c r="AJ2693" s="27"/>
      <c r="AK2693" s="27"/>
      <c r="AL2693" s="27"/>
      <c r="AM2693" s="27"/>
      <c r="AN2693" s="27"/>
      <c r="AO2693" s="27"/>
      <c r="AP2693" s="27"/>
      <c r="AQ2693" s="27"/>
      <c r="AR2693" s="27"/>
      <c r="AS2693" s="3"/>
      <c r="AT2693" s="3"/>
      <c r="AU2693" s="3"/>
      <c r="AV2693" s="3"/>
      <c r="AW2693" s="3"/>
      <c r="AX2693" s="3"/>
      <c r="AY2693" s="3"/>
      <c r="AZ2693" s="3"/>
      <c r="BA2693" s="3"/>
      <c r="BB2693" s="3"/>
      <c r="BC2693" s="3"/>
      <c r="BD2693" s="3"/>
      <c r="BE2693" s="3"/>
      <c r="BF2693" s="3"/>
      <c r="BG2693" s="3"/>
      <c r="BH2693" s="3"/>
      <c r="BI2693" s="3"/>
      <c r="BJ2693" s="3"/>
      <c r="BK2693" s="3"/>
      <c r="BL2693" s="3"/>
      <c r="BM2693" s="3"/>
      <c r="BN2693" s="3"/>
      <c r="BO2693" s="3"/>
      <c r="BP2693" s="3"/>
      <c r="BQ2693" s="3"/>
      <c r="BR2693" s="3"/>
      <c r="BS2693" s="3"/>
      <c r="BT2693" s="3"/>
      <c r="BU2693" s="3"/>
      <c r="BV2693" s="3"/>
      <c r="BW2693" s="3"/>
      <c r="BX2693" s="3"/>
      <c r="BY2693" s="3"/>
      <c r="BZ2693" s="3"/>
      <c r="CA2693" s="3"/>
      <c r="CB2693" s="3"/>
      <c r="CC2693" s="3"/>
      <c r="CD2693" s="3"/>
      <c r="CE2693" s="3"/>
      <c r="CF2693" s="3"/>
      <c r="CG2693" s="3"/>
      <c r="CH2693" s="3"/>
      <c r="CI2693" s="3"/>
      <c r="CJ2693" s="3"/>
      <c r="CK2693" s="3"/>
    </row>
    <row r="2694" spans="1:89" s="2" customFormat="1">
      <c r="A2694" s="140"/>
      <c r="B2694" s="21"/>
      <c r="C2694" s="7"/>
      <c r="D2694" s="44"/>
      <c r="E2694" s="44"/>
      <c r="F2694" s="44"/>
      <c r="G2694" s="44"/>
      <c r="H2694" s="44"/>
      <c r="I2694" s="44"/>
      <c r="J2694" s="44"/>
      <c r="K2694" s="44"/>
      <c r="L2694" s="44"/>
      <c r="M2694" s="44"/>
      <c r="N2694" s="44"/>
      <c r="O2694" s="44"/>
      <c r="P2694" s="44"/>
      <c r="Q2694" s="44"/>
      <c r="R2694" s="44"/>
      <c r="S2694" s="28"/>
      <c r="T2694" s="28"/>
      <c r="U2694" s="28"/>
      <c r="V2694" s="28"/>
      <c r="W2694" s="28"/>
      <c r="X2694" s="28"/>
      <c r="Y2694" s="28"/>
      <c r="Z2694" s="28"/>
      <c r="AA2694" s="28"/>
      <c r="AB2694" s="27"/>
      <c r="AC2694" s="27"/>
      <c r="AD2694" s="27"/>
      <c r="AE2694" s="27"/>
      <c r="AF2694" s="27"/>
      <c r="AG2694" s="27"/>
      <c r="AH2694" s="27"/>
      <c r="AI2694" s="27"/>
      <c r="AJ2694" s="27"/>
      <c r="AK2694" s="27"/>
      <c r="AL2694" s="27"/>
      <c r="AM2694" s="27"/>
      <c r="AN2694" s="27"/>
      <c r="AO2694" s="27"/>
      <c r="AP2694" s="27"/>
      <c r="AQ2694" s="27"/>
      <c r="AR2694" s="27"/>
      <c r="AS2694" s="3"/>
      <c r="AT2694" s="3"/>
      <c r="AU2694" s="3"/>
      <c r="AV2694" s="3"/>
      <c r="AW2694" s="3"/>
      <c r="AX2694" s="3"/>
      <c r="AY2694" s="3"/>
      <c r="AZ2694" s="3"/>
      <c r="BA2694" s="3"/>
      <c r="BB2694" s="3"/>
      <c r="BC2694" s="3"/>
      <c r="BD2694" s="3"/>
      <c r="BE2694" s="3"/>
      <c r="BF2694" s="3"/>
      <c r="BG2694" s="3"/>
      <c r="BH2694" s="3"/>
      <c r="BI2694" s="3"/>
      <c r="BJ2694" s="3"/>
      <c r="BK2694" s="3"/>
      <c r="BL2694" s="3"/>
      <c r="BM2694" s="3"/>
      <c r="BN2694" s="3"/>
      <c r="BO2694" s="3"/>
      <c r="BP2694" s="3"/>
      <c r="BQ2694" s="3"/>
      <c r="BR2694" s="3"/>
      <c r="BS2694" s="3"/>
      <c r="BT2694" s="3"/>
      <c r="BU2694" s="3"/>
      <c r="BV2694" s="3"/>
      <c r="BW2694" s="3"/>
      <c r="BX2694" s="3"/>
      <c r="BY2694" s="3"/>
      <c r="BZ2694" s="3"/>
      <c r="CA2694" s="3"/>
      <c r="CB2694" s="3"/>
      <c r="CC2694" s="3"/>
      <c r="CD2694" s="3"/>
      <c r="CE2694" s="3"/>
      <c r="CF2694" s="3"/>
      <c r="CG2694" s="3"/>
      <c r="CH2694" s="3"/>
      <c r="CI2694" s="3"/>
      <c r="CJ2694" s="3"/>
      <c r="CK2694" s="3"/>
    </row>
    <row r="2695" spans="1:89" s="2" customFormat="1">
      <c r="A2695" s="140"/>
      <c r="B2695" s="21"/>
      <c r="C2695" s="7"/>
      <c r="D2695" s="44"/>
      <c r="E2695" s="44"/>
      <c r="F2695" s="44"/>
      <c r="G2695" s="44"/>
      <c r="H2695" s="44"/>
      <c r="I2695" s="44"/>
      <c r="J2695" s="44"/>
      <c r="K2695" s="44"/>
      <c r="L2695" s="44"/>
      <c r="M2695" s="44"/>
      <c r="N2695" s="44"/>
      <c r="O2695" s="44"/>
      <c r="P2695" s="44"/>
      <c r="Q2695" s="44"/>
      <c r="R2695" s="44"/>
      <c r="S2695" s="28"/>
      <c r="T2695" s="28"/>
      <c r="U2695" s="28"/>
      <c r="V2695" s="28"/>
      <c r="W2695" s="28"/>
      <c r="X2695" s="28"/>
      <c r="Y2695" s="28"/>
      <c r="Z2695" s="28"/>
      <c r="AA2695" s="28"/>
      <c r="AB2695" s="27"/>
      <c r="AC2695" s="27"/>
      <c r="AD2695" s="27"/>
      <c r="AE2695" s="27"/>
      <c r="AF2695" s="27"/>
      <c r="AG2695" s="27"/>
      <c r="AH2695" s="27"/>
      <c r="AI2695" s="27"/>
      <c r="AJ2695" s="27"/>
      <c r="AK2695" s="27"/>
      <c r="AL2695" s="27"/>
      <c r="AM2695" s="27"/>
      <c r="AN2695" s="27"/>
      <c r="AO2695" s="27"/>
      <c r="AP2695" s="27"/>
      <c r="AQ2695" s="27"/>
      <c r="AR2695" s="27"/>
      <c r="AS2695" s="3"/>
      <c r="AT2695" s="3"/>
      <c r="AU2695" s="3"/>
      <c r="AV2695" s="3"/>
      <c r="AW2695" s="3"/>
      <c r="AX2695" s="3"/>
      <c r="AY2695" s="3"/>
      <c r="AZ2695" s="3"/>
      <c r="BA2695" s="3"/>
      <c r="BB2695" s="3"/>
      <c r="BC2695" s="3"/>
      <c r="BD2695" s="3"/>
      <c r="BE2695" s="3"/>
      <c r="BF2695" s="3"/>
      <c r="BG2695" s="3"/>
      <c r="BH2695" s="3"/>
      <c r="BI2695" s="3"/>
      <c r="BJ2695" s="3"/>
      <c r="BK2695" s="3"/>
      <c r="BL2695" s="3"/>
      <c r="BM2695" s="3"/>
      <c r="BN2695" s="3"/>
      <c r="BO2695" s="3"/>
      <c r="BP2695" s="3"/>
      <c r="BQ2695" s="3"/>
      <c r="BR2695" s="3"/>
      <c r="BS2695" s="3"/>
      <c r="BT2695" s="3"/>
      <c r="BU2695" s="3"/>
      <c r="BV2695" s="3"/>
      <c r="BW2695" s="3"/>
      <c r="BX2695" s="3"/>
      <c r="BY2695" s="3"/>
      <c r="BZ2695" s="3"/>
      <c r="CA2695" s="3"/>
      <c r="CB2695" s="3"/>
      <c r="CC2695" s="3"/>
      <c r="CD2695" s="3"/>
      <c r="CE2695" s="3"/>
      <c r="CF2695" s="3"/>
      <c r="CG2695" s="3"/>
      <c r="CH2695" s="3"/>
      <c r="CI2695" s="3"/>
      <c r="CJ2695" s="3"/>
      <c r="CK2695" s="3"/>
    </row>
    <row r="2696" spans="1:89" s="2" customFormat="1">
      <c r="A2696" s="140"/>
      <c r="B2696" s="21"/>
      <c r="C2696" s="7"/>
      <c r="D2696" s="44"/>
      <c r="E2696" s="44"/>
      <c r="F2696" s="44"/>
      <c r="G2696" s="44"/>
      <c r="H2696" s="44"/>
      <c r="I2696" s="44"/>
      <c r="J2696" s="44"/>
      <c r="K2696" s="44"/>
      <c r="L2696" s="44"/>
      <c r="M2696" s="44"/>
      <c r="N2696" s="44"/>
      <c r="O2696" s="44"/>
      <c r="P2696" s="44"/>
      <c r="Q2696" s="44"/>
      <c r="R2696" s="44"/>
      <c r="S2696" s="28"/>
      <c r="T2696" s="28"/>
      <c r="U2696" s="28"/>
      <c r="V2696" s="28"/>
      <c r="W2696" s="28"/>
      <c r="X2696" s="28"/>
      <c r="Y2696" s="28"/>
      <c r="Z2696" s="28"/>
      <c r="AA2696" s="28"/>
      <c r="AB2696" s="27"/>
      <c r="AC2696" s="27"/>
      <c r="AD2696" s="27"/>
      <c r="AE2696" s="27"/>
      <c r="AF2696" s="27"/>
      <c r="AG2696" s="27"/>
      <c r="AH2696" s="27"/>
      <c r="AI2696" s="27"/>
      <c r="AJ2696" s="27"/>
      <c r="AK2696" s="27"/>
      <c r="AL2696" s="27"/>
      <c r="AM2696" s="27"/>
      <c r="AN2696" s="27"/>
      <c r="AO2696" s="27"/>
      <c r="AP2696" s="27"/>
      <c r="AQ2696" s="27"/>
      <c r="AR2696" s="27"/>
      <c r="AS2696" s="3"/>
      <c r="AT2696" s="3"/>
      <c r="AU2696" s="3"/>
      <c r="AV2696" s="3"/>
      <c r="AW2696" s="3"/>
      <c r="AX2696" s="3"/>
      <c r="AY2696" s="3"/>
      <c r="AZ2696" s="3"/>
      <c r="BA2696" s="3"/>
      <c r="BB2696" s="3"/>
      <c r="BC2696" s="3"/>
      <c r="BD2696" s="3"/>
      <c r="BE2696" s="3"/>
      <c r="BF2696" s="3"/>
      <c r="BG2696" s="3"/>
      <c r="BH2696" s="3"/>
      <c r="BI2696" s="3"/>
      <c r="BJ2696" s="3"/>
      <c r="BK2696" s="3"/>
      <c r="BL2696" s="3"/>
      <c r="BM2696" s="3"/>
      <c r="BN2696" s="3"/>
      <c r="BO2696" s="3"/>
      <c r="BP2696" s="3"/>
      <c r="BQ2696" s="3"/>
      <c r="BR2696" s="3"/>
      <c r="BS2696" s="3"/>
      <c r="BT2696" s="3"/>
      <c r="BU2696" s="3"/>
      <c r="BV2696" s="3"/>
      <c r="BW2696" s="3"/>
      <c r="BX2696" s="3"/>
      <c r="BY2696" s="3"/>
      <c r="BZ2696" s="3"/>
      <c r="CA2696" s="3"/>
      <c r="CB2696" s="3"/>
      <c r="CC2696" s="3"/>
      <c r="CD2696" s="3"/>
      <c r="CE2696" s="3"/>
      <c r="CF2696" s="3"/>
      <c r="CG2696" s="3"/>
      <c r="CH2696" s="3"/>
      <c r="CI2696" s="3"/>
      <c r="CJ2696" s="3"/>
      <c r="CK2696" s="3"/>
    </row>
    <row r="2697" spans="1:89" s="2" customFormat="1">
      <c r="A2697" s="140"/>
      <c r="B2697" s="21"/>
      <c r="C2697" s="7"/>
      <c r="D2697" s="44"/>
      <c r="E2697" s="44"/>
      <c r="F2697" s="44"/>
      <c r="G2697" s="44"/>
      <c r="H2697" s="44"/>
      <c r="I2697" s="44"/>
      <c r="J2697" s="44"/>
      <c r="K2697" s="44"/>
      <c r="L2697" s="44"/>
      <c r="M2697" s="44"/>
      <c r="N2697" s="44"/>
      <c r="O2697" s="44"/>
      <c r="P2697" s="44"/>
      <c r="Q2697" s="44"/>
      <c r="R2697" s="44"/>
      <c r="S2697" s="28"/>
      <c r="T2697" s="28"/>
      <c r="U2697" s="28"/>
      <c r="V2697" s="28"/>
      <c r="W2697" s="28"/>
      <c r="X2697" s="28"/>
      <c r="Y2697" s="28"/>
      <c r="Z2697" s="28"/>
      <c r="AA2697" s="28"/>
      <c r="AB2697" s="27"/>
      <c r="AC2697" s="27"/>
      <c r="AD2697" s="27"/>
      <c r="AE2697" s="27"/>
      <c r="AF2697" s="27"/>
      <c r="AG2697" s="27"/>
      <c r="AH2697" s="27"/>
      <c r="AI2697" s="27"/>
      <c r="AJ2697" s="27"/>
      <c r="AK2697" s="27"/>
      <c r="AL2697" s="27"/>
      <c r="AM2697" s="27"/>
      <c r="AN2697" s="27"/>
      <c r="AO2697" s="27"/>
      <c r="AP2697" s="27"/>
      <c r="AQ2697" s="27"/>
      <c r="AR2697" s="27"/>
      <c r="AS2697" s="3"/>
      <c r="AT2697" s="3"/>
      <c r="AU2697" s="3"/>
      <c r="AV2697" s="3"/>
      <c r="AW2697" s="3"/>
      <c r="AX2697" s="3"/>
      <c r="AY2697" s="3"/>
      <c r="AZ2697" s="3"/>
      <c r="BA2697" s="3"/>
      <c r="BB2697" s="3"/>
      <c r="BC2697" s="3"/>
      <c r="BD2697" s="3"/>
      <c r="BE2697" s="3"/>
      <c r="BF2697" s="3"/>
      <c r="BG2697" s="3"/>
      <c r="BH2697" s="3"/>
      <c r="BI2697" s="3"/>
      <c r="BJ2697" s="3"/>
      <c r="BK2697" s="3"/>
      <c r="BL2697" s="3"/>
      <c r="BM2697" s="3"/>
      <c r="BN2697" s="3"/>
      <c r="BO2697" s="3"/>
      <c r="BP2697" s="3"/>
      <c r="BQ2697" s="3"/>
      <c r="BR2697" s="3"/>
      <c r="BS2697" s="3"/>
      <c r="BT2697" s="3"/>
      <c r="BU2697" s="3"/>
      <c r="BV2697" s="3"/>
      <c r="BW2697" s="3"/>
      <c r="BX2697" s="3"/>
      <c r="BY2697" s="3"/>
      <c r="BZ2697" s="3"/>
      <c r="CA2697" s="3"/>
      <c r="CB2697" s="3"/>
      <c r="CC2697" s="3"/>
      <c r="CD2697" s="3"/>
      <c r="CE2697" s="3"/>
      <c r="CF2697" s="3"/>
      <c r="CG2697" s="3"/>
      <c r="CH2697" s="3"/>
      <c r="CI2697" s="3"/>
      <c r="CJ2697" s="3"/>
      <c r="CK2697" s="3"/>
    </row>
    <row r="2698" spans="1:89" s="2" customFormat="1">
      <c r="A2698" s="140"/>
      <c r="B2698" s="21"/>
      <c r="C2698" s="7"/>
      <c r="D2698" s="44"/>
      <c r="E2698" s="44"/>
      <c r="F2698" s="44"/>
      <c r="G2698" s="44"/>
      <c r="H2698" s="44"/>
      <c r="I2698" s="44"/>
      <c r="J2698" s="44"/>
      <c r="K2698" s="44"/>
      <c r="L2698" s="44"/>
      <c r="M2698" s="44"/>
      <c r="N2698" s="44"/>
      <c r="O2698" s="44"/>
      <c r="P2698" s="44"/>
      <c r="Q2698" s="44"/>
      <c r="R2698" s="44"/>
      <c r="S2698" s="28"/>
      <c r="T2698" s="28"/>
      <c r="U2698" s="28"/>
      <c r="V2698" s="28"/>
      <c r="W2698" s="28"/>
      <c r="X2698" s="28"/>
      <c r="Y2698" s="28"/>
      <c r="Z2698" s="28"/>
      <c r="AA2698" s="28"/>
      <c r="AB2698" s="27"/>
      <c r="AC2698" s="27"/>
      <c r="AD2698" s="27"/>
      <c r="AE2698" s="27"/>
      <c r="AF2698" s="27"/>
      <c r="AG2698" s="27"/>
      <c r="AH2698" s="27"/>
      <c r="AI2698" s="27"/>
      <c r="AJ2698" s="27"/>
      <c r="AK2698" s="27"/>
      <c r="AL2698" s="27"/>
      <c r="AM2698" s="27"/>
      <c r="AN2698" s="27"/>
      <c r="AO2698" s="27"/>
      <c r="AP2698" s="27"/>
      <c r="AQ2698" s="27"/>
      <c r="AR2698" s="27"/>
      <c r="AS2698" s="3"/>
      <c r="AT2698" s="3"/>
      <c r="AU2698" s="3"/>
      <c r="AV2698" s="3"/>
      <c r="AW2698" s="3"/>
      <c r="AX2698" s="3"/>
      <c r="AY2698" s="3"/>
      <c r="AZ2698" s="3"/>
      <c r="BA2698" s="3"/>
      <c r="BB2698" s="3"/>
      <c r="BC2698" s="3"/>
      <c r="BD2698" s="3"/>
      <c r="BE2698" s="3"/>
      <c r="BF2698" s="3"/>
      <c r="BG2698" s="3"/>
      <c r="BH2698" s="3"/>
      <c r="BI2698" s="3"/>
      <c r="BJ2698" s="3"/>
      <c r="BK2698" s="3"/>
      <c r="BL2698" s="3"/>
      <c r="BM2698" s="3"/>
      <c r="BN2698" s="3"/>
      <c r="BO2698" s="3"/>
      <c r="BP2698" s="3"/>
      <c r="BQ2698" s="3"/>
      <c r="BR2698" s="3"/>
      <c r="BS2698" s="3"/>
      <c r="BT2698" s="3"/>
      <c r="BU2698" s="3"/>
      <c r="BV2698" s="3"/>
      <c r="BW2698" s="3"/>
      <c r="BX2698" s="3"/>
      <c r="BY2698" s="3"/>
      <c r="BZ2698" s="3"/>
      <c r="CA2698" s="3"/>
      <c r="CB2698" s="3"/>
      <c r="CC2698" s="3"/>
      <c r="CD2698" s="3"/>
      <c r="CE2698" s="3"/>
      <c r="CF2698" s="3"/>
      <c r="CG2698" s="3"/>
      <c r="CH2698" s="3"/>
      <c r="CI2698" s="3"/>
      <c r="CJ2698" s="3"/>
      <c r="CK2698" s="3"/>
    </row>
    <row r="2699" spans="1:89" s="2" customFormat="1">
      <c r="A2699" s="140"/>
      <c r="B2699" s="21"/>
      <c r="C2699" s="7"/>
      <c r="D2699" s="44"/>
      <c r="E2699" s="44"/>
      <c r="F2699" s="44"/>
      <c r="G2699" s="44"/>
      <c r="H2699" s="44"/>
      <c r="I2699" s="44"/>
      <c r="J2699" s="44"/>
      <c r="K2699" s="44"/>
      <c r="L2699" s="44"/>
      <c r="M2699" s="44"/>
      <c r="N2699" s="44"/>
      <c r="O2699" s="44"/>
      <c r="P2699" s="44"/>
      <c r="Q2699" s="44"/>
      <c r="R2699" s="44"/>
      <c r="S2699" s="28"/>
      <c r="T2699" s="28"/>
      <c r="U2699" s="28"/>
      <c r="V2699" s="28"/>
      <c r="W2699" s="28"/>
      <c r="X2699" s="28"/>
      <c r="Y2699" s="28"/>
      <c r="Z2699" s="28"/>
      <c r="AA2699" s="28"/>
      <c r="AB2699" s="27"/>
      <c r="AC2699" s="27"/>
      <c r="AD2699" s="27"/>
      <c r="AE2699" s="27"/>
      <c r="AF2699" s="27"/>
      <c r="AG2699" s="27"/>
      <c r="AH2699" s="27"/>
      <c r="AI2699" s="27"/>
      <c r="AJ2699" s="27"/>
      <c r="AK2699" s="27"/>
      <c r="AL2699" s="27"/>
      <c r="AM2699" s="27"/>
      <c r="AN2699" s="27"/>
      <c r="AO2699" s="27"/>
      <c r="AP2699" s="27"/>
      <c r="AQ2699" s="27"/>
      <c r="AR2699" s="27"/>
      <c r="AS2699" s="3"/>
      <c r="AT2699" s="3"/>
      <c r="AU2699" s="3"/>
      <c r="AV2699" s="3"/>
      <c r="AW2699" s="3"/>
      <c r="AX2699" s="3"/>
      <c r="AY2699" s="3"/>
      <c r="AZ2699" s="3"/>
      <c r="BA2699" s="3"/>
      <c r="BB2699" s="3"/>
      <c r="BC2699" s="3"/>
      <c r="BD2699" s="3"/>
      <c r="BE2699" s="3"/>
      <c r="BF2699" s="3"/>
      <c r="BG2699" s="3"/>
      <c r="BH2699" s="3"/>
      <c r="BI2699" s="3"/>
      <c r="BJ2699" s="3"/>
      <c r="BK2699" s="3"/>
      <c r="BL2699" s="3"/>
      <c r="BM2699" s="3"/>
      <c r="BN2699" s="3"/>
      <c r="BO2699" s="3"/>
      <c r="BP2699" s="3"/>
      <c r="BQ2699" s="3"/>
      <c r="BR2699" s="3"/>
      <c r="BS2699" s="3"/>
      <c r="BT2699" s="3"/>
      <c r="BU2699" s="3"/>
      <c r="BV2699" s="3"/>
      <c r="BW2699" s="3"/>
      <c r="BX2699" s="3"/>
      <c r="BY2699" s="3"/>
      <c r="BZ2699" s="3"/>
      <c r="CA2699" s="3"/>
      <c r="CB2699" s="3"/>
      <c r="CC2699" s="3"/>
      <c r="CD2699" s="3"/>
      <c r="CE2699" s="3"/>
      <c r="CF2699" s="3"/>
      <c r="CG2699" s="3"/>
      <c r="CH2699" s="3"/>
      <c r="CI2699" s="3"/>
      <c r="CJ2699" s="3"/>
      <c r="CK2699" s="3"/>
    </row>
    <row r="2700" spans="1:89" s="2" customFormat="1">
      <c r="A2700" s="140"/>
      <c r="B2700" s="21"/>
      <c r="C2700" s="7"/>
      <c r="D2700" s="44"/>
      <c r="E2700" s="44"/>
      <c r="F2700" s="44"/>
      <c r="G2700" s="44"/>
      <c r="H2700" s="44"/>
      <c r="I2700" s="44"/>
      <c r="J2700" s="44"/>
      <c r="K2700" s="44"/>
      <c r="L2700" s="44"/>
      <c r="M2700" s="44"/>
      <c r="N2700" s="44"/>
      <c r="O2700" s="44"/>
      <c r="P2700" s="44"/>
      <c r="Q2700" s="44"/>
      <c r="R2700" s="44"/>
      <c r="S2700" s="28"/>
      <c r="T2700" s="28"/>
      <c r="U2700" s="28"/>
      <c r="V2700" s="28"/>
      <c r="W2700" s="28"/>
      <c r="X2700" s="28"/>
      <c r="Y2700" s="28"/>
      <c r="Z2700" s="28"/>
      <c r="AA2700" s="28"/>
      <c r="AB2700" s="27"/>
      <c r="AC2700" s="27"/>
      <c r="AD2700" s="27"/>
      <c r="AE2700" s="27"/>
      <c r="AF2700" s="27"/>
      <c r="AG2700" s="27"/>
      <c r="AH2700" s="27"/>
      <c r="AI2700" s="27"/>
      <c r="AJ2700" s="27"/>
      <c r="AK2700" s="27"/>
      <c r="AL2700" s="27"/>
      <c r="AM2700" s="27"/>
      <c r="AN2700" s="27"/>
      <c r="AO2700" s="27"/>
      <c r="AP2700" s="27"/>
      <c r="AQ2700" s="27"/>
      <c r="AR2700" s="27"/>
      <c r="AS2700" s="3"/>
      <c r="AT2700" s="3"/>
      <c r="AU2700" s="3"/>
      <c r="AV2700" s="3"/>
      <c r="AW2700" s="3"/>
      <c r="AX2700" s="3"/>
      <c r="AY2700" s="3"/>
      <c r="AZ2700" s="3"/>
      <c r="BA2700" s="3"/>
      <c r="BB2700" s="3"/>
      <c r="BC2700" s="3"/>
      <c r="BD2700" s="3"/>
      <c r="BE2700" s="3"/>
      <c r="BF2700" s="3"/>
      <c r="BG2700" s="3"/>
      <c r="BH2700" s="3"/>
      <c r="BI2700" s="3"/>
      <c r="BJ2700" s="3"/>
      <c r="BK2700" s="3"/>
      <c r="BL2700" s="3"/>
      <c r="BM2700" s="3"/>
      <c r="BN2700" s="3"/>
      <c r="BO2700" s="3"/>
      <c r="BP2700" s="3"/>
      <c r="BQ2700" s="3"/>
      <c r="BR2700" s="3"/>
      <c r="BS2700" s="3"/>
      <c r="BT2700" s="3"/>
      <c r="BU2700" s="3"/>
      <c r="BV2700" s="3"/>
      <c r="BW2700" s="3"/>
      <c r="BX2700" s="3"/>
      <c r="BY2700" s="3"/>
      <c r="BZ2700" s="3"/>
      <c r="CA2700" s="3"/>
      <c r="CB2700" s="3"/>
      <c r="CC2700" s="3"/>
      <c r="CD2700" s="3"/>
      <c r="CE2700" s="3"/>
      <c r="CF2700" s="3"/>
      <c r="CG2700" s="3"/>
      <c r="CH2700" s="3"/>
      <c r="CI2700" s="3"/>
      <c r="CJ2700" s="3"/>
      <c r="CK2700" s="3"/>
    </row>
    <row r="2701" spans="1:89" s="2" customFormat="1">
      <c r="A2701" s="140"/>
      <c r="B2701" s="21"/>
      <c r="C2701" s="7"/>
      <c r="D2701" s="44"/>
      <c r="E2701" s="44"/>
      <c r="F2701" s="44"/>
      <c r="G2701" s="44"/>
      <c r="H2701" s="44"/>
      <c r="I2701" s="44"/>
      <c r="J2701" s="44"/>
      <c r="K2701" s="44"/>
      <c r="L2701" s="44"/>
      <c r="M2701" s="44"/>
      <c r="N2701" s="44"/>
      <c r="O2701" s="44"/>
      <c r="P2701" s="44"/>
      <c r="Q2701" s="44"/>
      <c r="R2701" s="44"/>
      <c r="S2701" s="28"/>
      <c r="T2701" s="28"/>
      <c r="U2701" s="28"/>
      <c r="V2701" s="28"/>
      <c r="W2701" s="28"/>
      <c r="X2701" s="28"/>
      <c r="Y2701" s="28"/>
      <c r="Z2701" s="28"/>
      <c r="AA2701" s="28"/>
      <c r="AB2701" s="27"/>
      <c r="AC2701" s="27"/>
      <c r="AD2701" s="27"/>
      <c r="AE2701" s="27"/>
      <c r="AF2701" s="27"/>
      <c r="AG2701" s="27"/>
      <c r="AH2701" s="27"/>
      <c r="AI2701" s="27"/>
      <c r="AJ2701" s="27"/>
      <c r="AK2701" s="27"/>
      <c r="AL2701" s="27"/>
      <c r="AM2701" s="27"/>
      <c r="AN2701" s="27"/>
      <c r="AO2701" s="27"/>
      <c r="AP2701" s="27"/>
      <c r="AQ2701" s="27"/>
      <c r="AR2701" s="27"/>
      <c r="AS2701" s="3"/>
      <c r="AT2701" s="3"/>
      <c r="AU2701" s="3"/>
      <c r="AV2701" s="3"/>
      <c r="AW2701" s="3"/>
      <c r="AX2701" s="3"/>
      <c r="AY2701" s="3"/>
      <c r="AZ2701" s="3"/>
      <c r="BA2701" s="3"/>
      <c r="BB2701" s="3"/>
      <c r="BC2701" s="3"/>
      <c r="BD2701" s="3"/>
      <c r="BE2701" s="3"/>
      <c r="BF2701" s="3"/>
      <c r="BG2701" s="3"/>
      <c r="BH2701" s="3"/>
      <c r="BI2701" s="3"/>
      <c r="BJ2701" s="3"/>
      <c r="BK2701" s="3"/>
      <c r="BL2701" s="3"/>
      <c r="BM2701" s="3"/>
      <c r="BN2701" s="3"/>
      <c r="BO2701" s="3"/>
      <c r="BP2701" s="3"/>
      <c r="BQ2701" s="3"/>
      <c r="BR2701" s="3"/>
      <c r="BS2701" s="3"/>
      <c r="BT2701" s="3"/>
      <c r="BU2701" s="3"/>
      <c r="BV2701" s="3"/>
      <c r="BW2701" s="3"/>
      <c r="BX2701" s="3"/>
      <c r="BY2701" s="3"/>
      <c r="BZ2701" s="3"/>
      <c r="CA2701" s="3"/>
      <c r="CB2701" s="3"/>
      <c r="CC2701" s="3"/>
      <c r="CD2701" s="3"/>
      <c r="CE2701" s="3"/>
      <c r="CF2701" s="3"/>
      <c r="CG2701" s="3"/>
      <c r="CH2701" s="3"/>
      <c r="CI2701" s="3"/>
      <c r="CJ2701" s="3"/>
      <c r="CK2701" s="3"/>
    </row>
    <row r="2702" spans="1:89" s="2" customFormat="1">
      <c r="A2702" s="140"/>
      <c r="B2702" s="21"/>
      <c r="C2702" s="7"/>
      <c r="D2702" s="44"/>
      <c r="E2702" s="44"/>
      <c r="F2702" s="44"/>
      <c r="G2702" s="44"/>
      <c r="H2702" s="44"/>
      <c r="I2702" s="44"/>
      <c r="J2702" s="44"/>
      <c r="K2702" s="44"/>
      <c r="L2702" s="44"/>
      <c r="M2702" s="44"/>
      <c r="N2702" s="44"/>
      <c r="O2702" s="44"/>
      <c r="P2702" s="44"/>
      <c r="Q2702" s="44"/>
      <c r="R2702" s="44"/>
      <c r="S2702" s="28"/>
      <c r="T2702" s="28"/>
      <c r="U2702" s="28"/>
      <c r="V2702" s="28"/>
      <c r="W2702" s="28"/>
      <c r="X2702" s="28"/>
      <c r="Y2702" s="28"/>
      <c r="Z2702" s="28"/>
      <c r="AA2702" s="28"/>
      <c r="AB2702" s="27"/>
      <c r="AC2702" s="27"/>
      <c r="AD2702" s="27"/>
      <c r="AE2702" s="27"/>
      <c r="AF2702" s="27"/>
      <c r="AG2702" s="27"/>
      <c r="AH2702" s="27"/>
      <c r="AI2702" s="27"/>
      <c r="AJ2702" s="27"/>
      <c r="AK2702" s="27"/>
      <c r="AL2702" s="27"/>
      <c r="AM2702" s="27"/>
      <c r="AN2702" s="27"/>
      <c r="AO2702" s="27"/>
      <c r="AP2702" s="27"/>
      <c r="AQ2702" s="27"/>
      <c r="AR2702" s="27"/>
      <c r="AS2702" s="3"/>
      <c r="AT2702" s="3"/>
      <c r="AU2702" s="3"/>
      <c r="AV2702" s="3"/>
      <c r="AW2702" s="3"/>
      <c r="AX2702" s="3"/>
      <c r="AY2702" s="3"/>
      <c r="AZ2702" s="3"/>
      <c r="BA2702" s="3"/>
      <c r="BB2702" s="3"/>
      <c r="BC2702" s="3"/>
      <c r="BD2702" s="3"/>
      <c r="BE2702" s="3"/>
      <c r="BF2702" s="3"/>
      <c r="BG2702" s="3"/>
      <c r="BH2702" s="3"/>
      <c r="BI2702" s="3"/>
      <c r="BJ2702" s="3"/>
      <c r="BK2702" s="3"/>
      <c r="BL2702" s="3"/>
      <c r="BM2702" s="3"/>
      <c r="BN2702" s="3"/>
      <c r="BO2702" s="3"/>
      <c r="BP2702" s="3"/>
      <c r="BQ2702" s="3"/>
      <c r="BR2702" s="3"/>
      <c r="BS2702" s="3"/>
      <c r="BT2702" s="3"/>
      <c r="BU2702" s="3"/>
      <c r="BV2702" s="3"/>
      <c r="BW2702" s="3"/>
      <c r="BX2702" s="3"/>
      <c r="BY2702" s="3"/>
      <c r="BZ2702" s="3"/>
      <c r="CA2702" s="3"/>
      <c r="CB2702" s="3"/>
      <c r="CC2702" s="3"/>
      <c r="CD2702" s="3"/>
      <c r="CE2702" s="3"/>
      <c r="CF2702" s="3"/>
      <c r="CG2702" s="3"/>
      <c r="CH2702" s="3"/>
      <c r="CI2702" s="3"/>
      <c r="CJ2702" s="3"/>
      <c r="CK2702" s="3"/>
    </row>
    <row r="2703" spans="1:89" s="2" customFormat="1">
      <c r="A2703" s="140"/>
      <c r="B2703" s="21"/>
      <c r="C2703" s="7"/>
      <c r="D2703" s="44"/>
      <c r="E2703" s="44"/>
      <c r="F2703" s="44"/>
      <c r="G2703" s="44"/>
      <c r="H2703" s="44"/>
      <c r="I2703" s="44"/>
      <c r="J2703" s="44"/>
      <c r="K2703" s="44"/>
      <c r="L2703" s="44"/>
      <c r="M2703" s="44"/>
      <c r="N2703" s="44"/>
      <c r="O2703" s="44"/>
      <c r="P2703" s="44"/>
      <c r="Q2703" s="44"/>
      <c r="R2703" s="44"/>
      <c r="S2703" s="28"/>
      <c r="T2703" s="28"/>
      <c r="U2703" s="28"/>
      <c r="V2703" s="28"/>
      <c r="W2703" s="28"/>
      <c r="X2703" s="28"/>
      <c r="Y2703" s="28"/>
      <c r="Z2703" s="28"/>
      <c r="AA2703" s="28"/>
      <c r="AB2703" s="27"/>
      <c r="AC2703" s="27"/>
      <c r="AD2703" s="27"/>
      <c r="AE2703" s="27"/>
      <c r="AF2703" s="27"/>
      <c r="AG2703" s="27"/>
      <c r="AH2703" s="27"/>
      <c r="AI2703" s="27"/>
      <c r="AJ2703" s="27"/>
      <c r="AK2703" s="27"/>
      <c r="AL2703" s="27"/>
      <c r="AM2703" s="27"/>
      <c r="AN2703" s="27"/>
      <c r="AO2703" s="27"/>
      <c r="AP2703" s="27"/>
      <c r="AQ2703" s="27"/>
      <c r="AR2703" s="27"/>
      <c r="AS2703" s="3"/>
      <c r="AT2703" s="3"/>
      <c r="AU2703" s="3"/>
      <c r="AV2703" s="3"/>
      <c r="AW2703" s="3"/>
      <c r="AX2703" s="3"/>
      <c r="AY2703" s="3"/>
      <c r="AZ2703" s="3"/>
      <c r="BA2703" s="3"/>
      <c r="BB2703" s="3"/>
      <c r="BC2703" s="3"/>
      <c r="BD2703" s="3"/>
      <c r="BE2703" s="3"/>
      <c r="BF2703" s="3"/>
      <c r="BG2703" s="3"/>
      <c r="BH2703" s="3"/>
      <c r="BI2703" s="3"/>
      <c r="BJ2703" s="3"/>
      <c r="BK2703" s="3"/>
      <c r="BL2703" s="3"/>
      <c r="BM2703" s="3"/>
      <c r="BN2703" s="3"/>
      <c r="BO2703" s="3"/>
      <c r="BP2703" s="3"/>
      <c r="BQ2703" s="3"/>
      <c r="BR2703" s="3"/>
      <c r="BS2703" s="3"/>
      <c r="BT2703" s="3"/>
      <c r="BU2703" s="3"/>
      <c r="BV2703" s="3"/>
      <c r="BW2703" s="3"/>
      <c r="BX2703" s="3"/>
      <c r="BY2703" s="3"/>
      <c r="BZ2703" s="3"/>
      <c r="CA2703" s="3"/>
      <c r="CB2703" s="3"/>
      <c r="CC2703" s="3"/>
      <c r="CD2703" s="3"/>
      <c r="CE2703" s="3"/>
      <c r="CF2703" s="3"/>
      <c r="CG2703" s="3"/>
      <c r="CH2703" s="3"/>
      <c r="CI2703" s="3"/>
      <c r="CJ2703" s="3"/>
      <c r="CK2703" s="3"/>
    </row>
    <row r="2704" spans="1:89" s="2" customFormat="1">
      <c r="A2704" s="140"/>
      <c r="B2704" s="21"/>
      <c r="C2704" s="7"/>
      <c r="D2704" s="44"/>
      <c r="E2704" s="44"/>
      <c r="F2704" s="44"/>
      <c r="G2704" s="44"/>
      <c r="H2704" s="44"/>
      <c r="I2704" s="44"/>
      <c r="J2704" s="44"/>
      <c r="K2704" s="44"/>
      <c r="L2704" s="44"/>
      <c r="M2704" s="44"/>
      <c r="N2704" s="44"/>
      <c r="O2704" s="44"/>
      <c r="P2704" s="44"/>
      <c r="Q2704" s="44"/>
      <c r="R2704" s="44"/>
      <c r="S2704" s="28"/>
      <c r="T2704" s="28"/>
      <c r="U2704" s="28"/>
      <c r="V2704" s="28"/>
      <c r="W2704" s="28"/>
      <c r="X2704" s="28"/>
      <c r="Y2704" s="28"/>
      <c r="Z2704" s="28"/>
      <c r="AA2704" s="28"/>
      <c r="AB2704" s="27"/>
      <c r="AC2704" s="27"/>
      <c r="AD2704" s="27"/>
      <c r="AE2704" s="27"/>
      <c r="AF2704" s="27"/>
      <c r="AG2704" s="27"/>
      <c r="AH2704" s="27"/>
      <c r="AI2704" s="27"/>
      <c r="AJ2704" s="27"/>
      <c r="AK2704" s="27"/>
      <c r="AL2704" s="27"/>
      <c r="AM2704" s="27"/>
      <c r="AN2704" s="27"/>
      <c r="AO2704" s="27"/>
      <c r="AP2704" s="27"/>
      <c r="AQ2704" s="27"/>
      <c r="AR2704" s="27"/>
      <c r="AS2704" s="3"/>
      <c r="AT2704" s="3"/>
      <c r="AU2704" s="3"/>
      <c r="AV2704" s="3"/>
      <c r="AW2704" s="3"/>
      <c r="AX2704" s="3"/>
      <c r="AY2704" s="3"/>
      <c r="AZ2704" s="3"/>
      <c r="BA2704" s="3"/>
      <c r="BB2704" s="3"/>
      <c r="BC2704" s="3"/>
      <c r="BD2704" s="3"/>
      <c r="BE2704" s="3"/>
      <c r="BF2704" s="3"/>
      <c r="BG2704" s="3"/>
      <c r="BH2704" s="3"/>
      <c r="BI2704" s="3"/>
      <c r="BJ2704" s="3"/>
      <c r="BK2704" s="3"/>
      <c r="BL2704" s="3"/>
      <c r="BM2704" s="3"/>
      <c r="BN2704" s="3"/>
      <c r="BO2704" s="3"/>
      <c r="BP2704" s="3"/>
      <c r="BQ2704" s="3"/>
      <c r="BR2704" s="3"/>
      <c r="BS2704" s="3"/>
      <c r="BT2704" s="3"/>
      <c r="BU2704" s="3"/>
      <c r="BV2704" s="3"/>
      <c r="BW2704" s="3"/>
      <c r="BX2704" s="3"/>
      <c r="BY2704" s="3"/>
      <c r="BZ2704" s="3"/>
      <c r="CA2704" s="3"/>
      <c r="CB2704" s="3"/>
      <c r="CC2704" s="3"/>
      <c r="CD2704" s="3"/>
      <c r="CE2704" s="3"/>
      <c r="CF2704" s="3"/>
      <c r="CG2704" s="3"/>
      <c r="CH2704" s="3"/>
      <c r="CI2704" s="3"/>
      <c r="CJ2704" s="3"/>
      <c r="CK2704" s="3"/>
    </row>
    <row r="2705" spans="1:89" s="2" customFormat="1">
      <c r="A2705" s="140"/>
      <c r="B2705" s="21"/>
      <c r="C2705" s="7"/>
      <c r="D2705" s="44"/>
      <c r="E2705" s="44"/>
      <c r="F2705" s="44"/>
      <c r="G2705" s="44"/>
      <c r="H2705" s="44"/>
      <c r="I2705" s="44"/>
      <c r="J2705" s="44"/>
      <c r="K2705" s="44"/>
      <c r="L2705" s="44"/>
      <c r="M2705" s="44"/>
      <c r="N2705" s="44"/>
      <c r="O2705" s="44"/>
      <c r="P2705" s="44"/>
      <c r="Q2705" s="44"/>
      <c r="R2705" s="44"/>
      <c r="S2705" s="28"/>
      <c r="T2705" s="28"/>
      <c r="U2705" s="28"/>
      <c r="V2705" s="28"/>
      <c r="W2705" s="28"/>
      <c r="X2705" s="28"/>
      <c r="Y2705" s="28"/>
      <c r="Z2705" s="28"/>
      <c r="AA2705" s="28"/>
      <c r="AB2705" s="27"/>
      <c r="AC2705" s="27"/>
      <c r="AD2705" s="27"/>
      <c r="AE2705" s="27"/>
      <c r="AF2705" s="27"/>
      <c r="AG2705" s="27"/>
      <c r="AH2705" s="27"/>
      <c r="AI2705" s="27"/>
      <c r="AJ2705" s="27"/>
      <c r="AK2705" s="27"/>
      <c r="AL2705" s="27"/>
      <c r="AM2705" s="27"/>
      <c r="AN2705" s="27"/>
      <c r="AO2705" s="27"/>
      <c r="AP2705" s="27"/>
      <c r="AQ2705" s="27"/>
      <c r="AR2705" s="27"/>
      <c r="AS2705" s="3"/>
      <c r="AT2705" s="3"/>
      <c r="AU2705" s="3"/>
      <c r="AV2705" s="3"/>
      <c r="AW2705" s="3"/>
      <c r="AX2705" s="3"/>
      <c r="AY2705" s="3"/>
      <c r="AZ2705" s="3"/>
      <c r="BA2705" s="3"/>
      <c r="BB2705" s="3"/>
      <c r="BC2705" s="3"/>
      <c r="BD2705" s="3"/>
      <c r="BE2705" s="3"/>
      <c r="BF2705" s="3"/>
      <c r="BG2705" s="3"/>
      <c r="BH2705" s="3"/>
      <c r="BI2705" s="3"/>
      <c r="BJ2705" s="3"/>
      <c r="BK2705" s="3"/>
      <c r="BL2705" s="3"/>
      <c r="BM2705" s="3"/>
      <c r="BN2705" s="3"/>
      <c r="BO2705" s="3"/>
      <c r="BP2705" s="3"/>
      <c r="BQ2705" s="3"/>
      <c r="BR2705" s="3"/>
      <c r="BS2705" s="3"/>
      <c r="BT2705" s="3"/>
      <c r="BU2705" s="3"/>
      <c r="BV2705" s="3"/>
      <c r="BW2705" s="3"/>
      <c r="BX2705" s="3"/>
      <c r="BY2705" s="3"/>
      <c r="BZ2705" s="3"/>
      <c r="CA2705" s="3"/>
      <c r="CB2705" s="3"/>
      <c r="CC2705" s="3"/>
      <c r="CD2705" s="3"/>
      <c r="CE2705" s="3"/>
      <c r="CF2705" s="3"/>
      <c r="CG2705" s="3"/>
      <c r="CH2705" s="3"/>
      <c r="CI2705" s="3"/>
      <c r="CJ2705" s="3"/>
      <c r="CK2705" s="3"/>
    </row>
    <row r="2706" spans="1:89" s="2" customFormat="1">
      <c r="A2706" s="140"/>
      <c r="B2706" s="21"/>
      <c r="C2706" s="7"/>
      <c r="D2706" s="44"/>
      <c r="E2706" s="44"/>
      <c r="F2706" s="44"/>
      <c r="G2706" s="44"/>
      <c r="H2706" s="44"/>
      <c r="I2706" s="44"/>
      <c r="J2706" s="44"/>
      <c r="K2706" s="44"/>
      <c r="L2706" s="44"/>
      <c r="M2706" s="44"/>
      <c r="N2706" s="44"/>
      <c r="O2706" s="44"/>
      <c r="P2706" s="44"/>
      <c r="Q2706" s="44"/>
      <c r="R2706" s="44"/>
      <c r="S2706" s="28"/>
      <c r="T2706" s="28"/>
      <c r="U2706" s="28"/>
      <c r="V2706" s="28"/>
      <c r="W2706" s="28"/>
      <c r="X2706" s="28"/>
      <c r="Y2706" s="28"/>
      <c r="Z2706" s="28"/>
      <c r="AA2706" s="28"/>
      <c r="AB2706" s="27"/>
      <c r="AC2706" s="27"/>
      <c r="AD2706" s="27"/>
      <c r="AE2706" s="27"/>
      <c r="AF2706" s="27"/>
      <c r="AG2706" s="27"/>
      <c r="AH2706" s="27"/>
      <c r="AI2706" s="27"/>
      <c r="AJ2706" s="27"/>
      <c r="AK2706" s="27"/>
      <c r="AL2706" s="27"/>
      <c r="AM2706" s="27"/>
      <c r="AN2706" s="27"/>
      <c r="AO2706" s="27"/>
      <c r="AP2706" s="27"/>
      <c r="AQ2706" s="27"/>
      <c r="AR2706" s="27"/>
      <c r="AS2706" s="3"/>
      <c r="AT2706" s="3"/>
      <c r="AU2706" s="3"/>
      <c r="AV2706" s="3"/>
      <c r="AW2706" s="3"/>
      <c r="AX2706" s="3"/>
      <c r="AY2706" s="3"/>
      <c r="AZ2706" s="3"/>
      <c r="BA2706" s="3"/>
      <c r="BB2706" s="3"/>
      <c r="BC2706" s="3"/>
      <c r="BD2706" s="3"/>
      <c r="BE2706" s="3"/>
      <c r="BF2706" s="3"/>
      <c r="BG2706" s="3"/>
      <c r="BH2706" s="3"/>
      <c r="BI2706" s="3"/>
      <c r="BJ2706" s="3"/>
      <c r="BK2706" s="3"/>
      <c r="BL2706" s="3"/>
      <c r="BM2706" s="3"/>
      <c r="BN2706" s="3"/>
      <c r="BO2706" s="3"/>
      <c r="BP2706" s="3"/>
      <c r="BQ2706" s="3"/>
      <c r="BR2706" s="3"/>
      <c r="BS2706" s="3"/>
      <c r="BT2706" s="3"/>
      <c r="BU2706" s="3"/>
      <c r="BV2706" s="3"/>
      <c r="BW2706" s="3"/>
      <c r="BX2706" s="3"/>
      <c r="BY2706" s="3"/>
      <c r="BZ2706" s="3"/>
      <c r="CA2706" s="3"/>
      <c r="CB2706" s="3"/>
      <c r="CC2706" s="3"/>
      <c r="CD2706" s="3"/>
      <c r="CE2706" s="3"/>
      <c r="CF2706" s="3"/>
      <c r="CG2706" s="3"/>
      <c r="CH2706" s="3"/>
      <c r="CI2706" s="3"/>
      <c r="CJ2706" s="3"/>
      <c r="CK2706" s="3"/>
    </row>
    <row r="2707" spans="1:89" s="2" customFormat="1">
      <c r="A2707" s="140"/>
      <c r="B2707" s="21"/>
      <c r="C2707" s="7"/>
      <c r="D2707" s="44"/>
      <c r="E2707" s="44"/>
      <c r="F2707" s="44"/>
      <c r="G2707" s="44"/>
      <c r="H2707" s="44"/>
      <c r="I2707" s="44"/>
      <c r="J2707" s="44"/>
      <c r="K2707" s="44"/>
      <c r="L2707" s="44"/>
      <c r="M2707" s="44"/>
      <c r="N2707" s="44"/>
      <c r="O2707" s="44"/>
      <c r="P2707" s="44"/>
      <c r="Q2707" s="44"/>
      <c r="R2707" s="44"/>
      <c r="S2707" s="28"/>
      <c r="T2707" s="28"/>
      <c r="U2707" s="28"/>
      <c r="V2707" s="28"/>
      <c r="W2707" s="28"/>
      <c r="X2707" s="28"/>
      <c r="Y2707" s="28"/>
      <c r="Z2707" s="28"/>
      <c r="AA2707" s="28"/>
      <c r="AB2707" s="27"/>
      <c r="AC2707" s="27"/>
      <c r="AD2707" s="27"/>
      <c r="AE2707" s="27"/>
      <c r="AF2707" s="27"/>
      <c r="AG2707" s="27"/>
      <c r="AH2707" s="27"/>
      <c r="AI2707" s="27"/>
      <c r="AJ2707" s="27"/>
      <c r="AK2707" s="27"/>
      <c r="AL2707" s="27"/>
      <c r="AM2707" s="27"/>
      <c r="AN2707" s="27"/>
      <c r="AO2707" s="27"/>
      <c r="AP2707" s="27"/>
      <c r="AQ2707" s="27"/>
      <c r="AR2707" s="27"/>
      <c r="AS2707" s="3"/>
      <c r="AT2707" s="3"/>
      <c r="AU2707" s="3"/>
      <c r="AV2707" s="3"/>
      <c r="AW2707" s="3"/>
      <c r="AX2707" s="3"/>
      <c r="AY2707" s="3"/>
      <c r="AZ2707" s="3"/>
      <c r="BA2707" s="3"/>
      <c r="BB2707" s="3"/>
      <c r="BC2707" s="3"/>
      <c r="BD2707" s="3"/>
      <c r="BE2707" s="3"/>
      <c r="BF2707" s="3"/>
      <c r="BG2707" s="3"/>
      <c r="BH2707" s="3"/>
      <c r="BI2707" s="3"/>
      <c r="BJ2707" s="3"/>
      <c r="BK2707" s="3"/>
      <c r="BL2707" s="3"/>
      <c r="BM2707" s="3"/>
      <c r="BN2707" s="3"/>
      <c r="BO2707" s="3"/>
      <c r="BP2707" s="3"/>
      <c r="BQ2707" s="3"/>
      <c r="BR2707" s="3"/>
      <c r="BS2707" s="3"/>
      <c r="BT2707" s="3"/>
      <c r="BU2707" s="3"/>
      <c r="BV2707" s="3"/>
      <c r="BW2707" s="3"/>
      <c r="BX2707" s="3"/>
      <c r="BY2707" s="3"/>
      <c r="BZ2707" s="3"/>
      <c r="CA2707" s="3"/>
      <c r="CB2707" s="3"/>
      <c r="CC2707" s="3"/>
      <c r="CD2707" s="3"/>
      <c r="CE2707" s="3"/>
      <c r="CF2707" s="3"/>
      <c r="CG2707" s="3"/>
      <c r="CH2707" s="3"/>
      <c r="CI2707" s="3"/>
      <c r="CJ2707" s="3"/>
      <c r="CK2707" s="3"/>
    </row>
    <row r="2708" spans="1:89" s="2" customFormat="1">
      <c r="A2708" s="140"/>
      <c r="B2708" s="21"/>
      <c r="C2708" s="7"/>
      <c r="D2708" s="44"/>
      <c r="E2708" s="44"/>
      <c r="F2708" s="44"/>
      <c r="G2708" s="44"/>
      <c r="H2708" s="44"/>
      <c r="I2708" s="44"/>
      <c r="J2708" s="44"/>
      <c r="K2708" s="44"/>
      <c r="L2708" s="44"/>
      <c r="M2708" s="44"/>
      <c r="N2708" s="44"/>
      <c r="O2708" s="44"/>
      <c r="P2708" s="44"/>
      <c r="Q2708" s="44"/>
      <c r="R2708" s="44"/>
      <c r="S2708" s="28"/>
      <c r="T2708" s="28"/>
      <c r="U2708" s="28"/>
      <c r="V2708" s="28"/>
      <c r="W2708" s="28"/>
      <c r="X2708" s="28"/>
      <c r="Y2708" s="28"/>
      <c r="Z2708" s="28"/>
      <c r="AA2708" s="28"/>
      <c r="AB2708" s="27"/>
      <c r="AC2708" s="27"/>
      <c r="AD2708" s="27"/>
      <c r="AE2708" s="27"/>
      <c r="AF2708" s="27"/>
      <c r="AG2708" s="27"/>
      <c r="AH2708" s="27"/>
      <c r="AI2708" s="27"/>
      <c r="AJ2708" s="27"/>
      <c r="AK2708" s="27"/>
      <c r="AL2708" s="27"/>
      <c r="AM2708" s="27"/>
      <c r="AN2708" s="27"/>
      <c r="AO2708" s="27"/>
      <c r="AP2708" s="27"/>
      <c r="AQ2708" s="27"/>
      <c r="AR2708" s="27"/>
      <c r="AS2708" s="3"/>
      <c r="AT2708" s="3"/>
      <c r="AU2708" s="3"/>
      <c r="AV2708" s="3"/>
      <c r="AW2708" s="3"/>
      <c r="AX2708" s="3"/>
      <c r="AY2708" s="3"/>
      <c r="AZ2708" s="3"/>
      <c r="BA2708" s="3"/>
      <c r="BB2708" s="3"/>
      <c r="BC2708" s="3"/>
      <c r="BD2708" s="3"/>
      <c r="BE2708" s="3"/>
      <c r="BF2708" s="3"/>
      <c r="BG2708" s="3"/>
      <c r="BH2708" s="3"/>
      <c r="BI2708" s="3"/>
      <c r="BJ2708" s="3"/>
      <c r="BK2708" s="3"/>
      <c r="BL2708" s="3"/>
      <c r="BM2708" s="3"/>
      <c r="BN2708" s="3"/>
      <c r="BO2708" s="3"/>
      <c r="BP2708" s="3"/>
      <c r="BQ2708" s="3"/>
      <c r="BR2708" s="3"/>
      <c r="BS2708" s="3"/>
      <c r="BT2708" s="3"/>
      <c r="BU2708" s="3"/>
      <c r="BV2708" s="3"/>
      <c r="BW2708" s="3"/>
      <c r="BX2708" s="3"/>
      <c r="BY2708" s="3"/>
      <c r="BZ2708" s="3"/>
      <c r="CA2708" s="3"/>
      <c r="CB2708" s="3"/>
      <c r="CC2708" s="3"/>
      <c r="CD2708" s="3"/>
      <c r="CE2708" s="3"/>
      <c r="CF2708" s="3"/>
      <c r="CG2708" s="3"/>
      <c r="CH2708" s="3"/>
      <c r="CI2708" s="3"/>
      <c r="CJ2708" s="3"/>
      <c r="CK2708" s="3"/>
    </row>
    <row r="2709" spans="1:89" s="2" customFormat="1">
      <c r="A2709" s="140"/>
      <c r="B2709" s="21"/>
      <c r="C2709" s="7"/>
      <c r="D2709" s="44"/>
      <c r="E2709" s="44"/>
      <c r="F2709" s="44"/>
      <c r="G2709" s="44"/>
      <c r="H2709" s="44"/>
      <c r="I2709" s="44"/>
      <c r="J2709" s="44"/>
      <c r="K2709" s="44"/>
      <c r="L2709" s="44"/>
      <c r="M2709" s="44"/>
      <c r="N2709" s="44"/>
      <c r="O2709" s="44"/>
      <c r="P2709" s="44"/>
      <c r="Q2709" s="44"/>
      <c r="R2709" s="44"/>
      <c r="S2709" s="28"/>
      <c r="T2709" s="28"/>
      <c r="U2709" s="28"/>
      <c r="V2709" s="28"/>
      <c r="W2709" s="28"/>
      <c r="X2709" s="28"/>
      <c r="Y2709" s="28"/>
      <c r="Z2709" s="28"/>
      <c r="AA2709" s="28"/>
      <c r="AB2709" s="27"/>
      <c r="AC2709" s="27"/>
      <c r="AD2709" s="27"/>
      <c r="AE2709" s="27"/>
      <c r="AF2709" s="27"/>
      <c r="AG2709" s="27"/>
      <c r="AH2709" s="27"/>
      <c r="AI2709" s="27"/>
      <c r="AJ2709" s="27"/>
      <c r="AK2709" s="27"/>
      <c r="AL2709" s="27"/>
      <c r="AM2709" s="27"/>
      <c r="AN2709" s="27"/>
      <c r="AO2709" s="27"/>
      <c r="AP2709" s="27"/>
      <c r="AQ2709" s="27"/>
      <c r="AR2709" s="27"/>
      <c r="AS2709" s="3"/>
      <c r="AT2709" s="3"/>
      <c r="AU2709" s="3"/>
      <c r="AV2709" s="3"/>
      <c r="AW2709" s="3"/>
      <c r="AX2709" s="3"/>
      <c r="AY2709" s="3"/>
      <c r="AZ2709" s="3"/>
      <c r="BA2709" s="3"/>
      <c r="BB2709" s="3"/>
      <c r="BC2709" s="3"/>
      <c r="BD2709" s="3"/>
      <c r="BE2709" s="3"/>
      <c r="BF2709" s="3"/>
      <c r="BG2709" s="3"/>
      <c r="BH2709" s="3"/>
      <c r="BI2709" s="3"/>
      <c r="BJ2709" s="3"/>
      <c r="BK2709" s="3"/>
      <c r="BL2709" s="3"/>
      <c r="BM2709" s="3"/>
      <c r="BN2709" s="3"/>
      <c r="BO2709" s="3"/>
      <c r="BP2709" s="3"/>
      <c r="BQ2709" s="3"/>
      <c r="BR2709" s="3"/>
      <c r="BS2709" s="3"/>
      <c r="BT2709" s="3"/>
      <c r="BU2709" s="3"/>
      <c r="BV2709" s="3"/>
      <c r="BW2709" s="3"/>
      <c r="BX2709" s="3"/>
      <c r="BY2709" s="3"/>
      <c r="BZ2709" s="3"/>
      <c r="CA2709" s="3"/>
      <c r="CB2709" s="3"/>
      <c r="CC2709" s="3"/>
      <c r="CD2709" s="3"/>
      <c r="CE2709" s="3"/>
      <c r="CF2709" s="3"/>
      <c r="CG2709" s="3"/>
      <c r="CH2709" s="3"/>
      <c r="CI2709" s="3"/>
      <c r="CJ2709" s="3"/>
      <c r="CK2709" s="3"/>
    </row>
    <row r="2710" spans="1:89" s="2" customFormat="1">
      <c r="A2710" s="140"/>
      <c r="B2710" s="21"/>
      <c r="C2710" s="7"/>
      <c r="D2710" s="44"/>
      <c r="E2710" s="44"/>
      <c r="F2710" s="44"/>
      <c r="G2710" s="44"/>
      <c r="H2710" s="44"/>
      <c r="I2710" s="44"/>
      <c r="J2710" s="44"/>
      <c r="K2710" s="44"/>
      <c r="L2710" s="44"/>
      <c r="M2710" s="44"/>
      <c r="N2710" s="44"/>
      <c r="O2710" s="44"/>
      <c r="P2710" s="44"/>
      <c r="Q2710" s="44"/>
      <c r="R2710" s="44"/>
      <c r="S2710" s="28"/>
      <c r="T2710" s="28"/>
      <c r="U2710" s="28"/>
      <c r="V2710" s="28"/>
      <c r="W2710" s="28"/>
      <c r="X2710" s="28"/>
      <c r="Y2710" s="28"/>
      <c r="Z2710" s="28"/>
      <c r="AA2710" s="28"/>
      <c r="AB2710" s="27"/>
      <c r="AC2710" s="27"/>
      <c r="AD2710" s="27"/>
      <c r="AE2710" s="27"/>
      <c r="AF2710" s="27"/>
      <c r="AG2710" s="27"/>
      <c r="AH2710" s="27"/>
      <c r="AI2710" s="27"/>
      <c r="AJ2710" s="27"/>
      <c r="AK2710" s="27"/>
      <c r="AL2710" s="27"/>
      <c r="AM2710" s="27"/>
      <c r="AN2710" s="27"/>
      <c r="AO2710" s="27"/>
      <c r="AP2710" s="27"/>
      <c r="AQ2710" s="27"/>
      <c r="AR2710" s="27"/>
      <c r="AS2710" s="3"/>
      <c r="AT2710" s="3"/>
      <c r="AU2710" s="3"/>
      <c r="AV2710" s="3"/>
      <c r="AW2710" s="3"/>
      <c r="AX2710" s="3"/>
      <c r="AY2710" s="3"/>
      <c r="AZ2710" s="3"/>
      <c r="BA2710" s="3"/>
      <c r="BB2710" s="3"/>
      <c r="BC2710" s="3"/>
      <c r="BD2710" s="3"/>
      <c r="BE2710" s="3"/>
      <c r="BF2710" s="3"/>
      <c r="BG2710" s="3"/>
      <c r="BH2710" s="3"/>
      <c r="BI2710" s="3"/>
      <c r="BJ2710" s="3"/>
      <c r="BK2710" s="3"/>
      <c r="BL2710" s="3"/>
      <c r="BM2710" s="3"/>
      <c r="BN2710" s="3"/>
      <c r="BO2710" s="3"/>
      <c r="BP2710" s="3"/>
      <c r="BQ2710" s="3"/>
      <c r="BR2710" s="3"/>
      <c r="BS2710" s="3"/>
      <c r="BT2710" s="3"/>
      <c r="BU2710" s="3"/>
      <c r="BV2710" s="3"/>
      <c r="BW2710" s="3"/>
      <c r="BX2710" s="3"/>
      <c r="BY2710" s="3"/>
      <c r="BZ2710" s="3"/>
      <c r="CA2710" s="3"/>
      <c r="CB2710" s="3"/>
      <c r="CC2710" s="3"/>
      <c r="CD2710" s="3"/>
      <c r="CE2710" s="3"/>
      <c r="CF2710" s="3"/>
      <c r="CG2710" s="3"/>
      <c r="CH2710" s="3"/>
      <c r="CI2710" s="3"/>
      <c r="CJ2710" s="3"/>
      <c r="CK2710" s="3"/>
    </row>
    <row r="2711" spans="1:89" s="2" customFormat="1">
      <c r="A2711" s="140"/>
      <c r="B2711" s="21"/>
      <c r="C2711" s="7"/>
      <c r="D2711" s="44"/>
      <c r="E2711" s="44"/>
      <c r="F2711" s="44"/>
      <c r="G2711" s="44"/>
      <c r="H2711" s="44"/>
      <c r="I2711" s="44"/>
      <c r="J2711" s="44"/>
      <c r="K2711" s="44"/>
      <c r="L2711" s="44"/>
      <c r="M2711" s="44"/>
      <c r="N2711" s="44"/>
      <c r="O2711" s="44"/>
      <c r="P2711" s="44"/>
      <c r="Q2711" s="44"/>
      <c r="R2711" s="44"/>
      <c r="S2711" s="28"/>
      <c r="T2711" s="28"/>
      <c r="U2711" s="28"/>
      <c r="V2711" s="28"/>
      <c r="W2711" s="28"/>
      <c r="X2711" s="28"/>
      <c r="Y2711" s="28"/>
      <c r="Z2711" s="28"/>
      <c r="AA2711" s="28"/>
      <c r="AB2711" s="27"/>
      <c r="AC2711" s="27"/>
      <c r="AD2711" s="27"/>
      <c r="AE2711" s="27"/>
      <c r="AF2711" s="27"/>
      <c r="AG2711" s="27"/>
      <c r="AH2711" s="27"/>
      <c r="AI2711" s="27"/>
      <c r="AJ2711" s="27"/>
      <c r="AK2711" s="27"/>
      <c r="AL2711" s="27"/>
      <c r="AM2711" s="27"/>
      <c r="AN2711" s="27"/>
      <c r="AO2711" s="27"/>
      <c r="AP2711" s="27"/>
      <c r="AQ2711" s="27"/>
      <c r="AR2711" s="27"/>
      <c r="AS2711" s="3"/>
      <c r="AT2711" s="3"/>
      <c r="AU2711" s="3"/>
      <c r="AV2711" s="3"/>
      <c r="AW2711" s="3"/>
      <c r="AX2711" s="3"/>
      <c r="AY2711" s="3"/>
      <c r="AZ2711" s="3"/>
      <c r="BA2711" s="3"/>
      <c r="BB2711" s="3"/>
      <c r="BC2711" s="3"/>
      <c r="BD2711" s="3"/>
      <c r="BE2711" s="3"/>
      <c r="BF2711" s="3"/>
      <c r="BG2711" s="3"/>
      <c r="BH2711" s="3"/>
      <c r="BI2711" s="3"/>
      <c r="BJ2711" s="3"/>
      <c r="BK2711" s="3"/>
      <c r="BL2711" s="3"/>
      <c r="BM2711" s="3"/>
      <c r="BN2711" s="3"/>
      <c r="BO2711" s="3"/>
      <c r="BP2711" s="3"/>
      <c r="BQ2711" s="3"/>
      <c r="BR2711" s="3"/>
      <c r="BS2711" s="3"/>
      <c r="BT2711" s="3"/>
      <c r="BU2711" s="3"/>
      <c r="BV2711" s="3"/>
      <c r="BW2711" s="3"/>
      <c r="BX2711" s="3"/>
      <c r="BY2711" s="3"/>
      <c r="BZ2711" s="3"/>
      <c r="CA2711" s="3"/>
      <c r="CB2711" s="3"/>
      <c r="CC2711" s="3"/>
      <c r="CD2711" s="3"/>
      <c r="CE2711" s="3"/>
      <c r="CF2711" s="3"/>
      <c r="CG2711" s="3"/>
      <c r="CH2711" s="3"/>
      <c r="CI2711" s="3"/>
      <c r="CJ2711" s="3"/>
      <c r="CK2711" s="3"/>
    </row>
    <row r="2712" spans="1:89" s="2" customFormat="1">
      <c r="A2712" s="140"/>
      <c r="B2712" s="21"/>
      <c r="C2712" s="7"/>
      <c r="D2712" s="44"/>
      <c r="E2712" s="44"/>
      <c r="F2712" s="44"/>
      <c r="G2712" s="44"/>
      <c r="H2712" s="44"/>
      <c r="I2712" s="44"/>
      <c r="J2712" s="44"/>
      <c r="K2712" s="44"/>
      <c r="L2712" s="44"/>
      <c r="M2712" s="44"/>
      <c r="N2712" s="44"/>
      <c r="O2712" s="44"/>
      <c r="P2712" s="44"/>
      <c r="Q2712" s="44"/>
      <c r="R2712" s="44"/>
      <c r="S2712" s="28"/>
      <c r="T2712" s="28"/>
      <c r="U2712" s="28"/>
      <c r="V2712" s="28"/>
      <c r="W2712" s="28"/>
      <c r="X2712" s="28"/>
      <c r="Y2712" s="28"/>
      <c r="Z2712" s="28"/>
      <c r="AA2712" s="28"/>
      <c r="AB2712" s="27"/>
      <c r="AC2712" s="27"/>
      <c r="AD2712" s="27"/>
      <c r="AE2712" s="27"/>
      <c r="AF2712" s="27"/>
      <c r="AG2712" s="27"/>
      <c r="AH2712" s="27"/>
      <c r="AI2712" s="27"/>
      <c r="AJ2712" s="27"/>
      <c r="AK2712" s="27"/>
      <c r="AL2712" s="27"/>
      <c r="AM2712" s="27"/>
      <c r="AN2712" s="27"/>
      <c r="AO2712" s="27"/>
      <c r="AP2712" s="27"/>
      <c r="AQ2712" s="27"/>
      <c r="AR2712" s="27"/>
      <c r="AS2712" s="3"/>
      <c r="AT2712" s="3"/>
      <c r="AU2712" s="3"/>
      <c r="AV2712" s="3"/>
      <c r="AW2712" s="3"/>
      <c r="AX2712" s="3"/>
      <c r="AY2712" s="3"/>
      <c r="AZ2712" s="3"/>
      <c r="BA2712" s="3"/>
      <c r="BB2712" s="3"/>
      <c r="BC2712" s="3"/>
      <c r="BD2712" s="3"/>
      <c r="BE2712" s="3"/>
      <c r="BF2712" s="3"/>
      <c r="BG2712" s="3"/>
      <c r="BH2712" s="3"/>
      <c r="BI2712" s="3"/>
      <c r="BJ2712" s="3"/>
      <c r="BK2712" s="3"/>
      <c r="BL2712" s="3"/>
      <c r="BM2712" s="3"/>
      <c r="BN2712" s="3"/>
      <c r="BO2712" s="3"/>
      <c r="BP2712" s="3"/>
      <c r="BQ2712" s="3"/>
      <c r="BR2712" s="3"/>
      <c r="BS2712" s="3"/>
      <c r="BT2712" s="3"/>
      <c r="BU2712" s="3"/>
      <c r="BV2712" s="3"/>
      <c r="BW2712" s="3"/>
      <c r="BX2712" s="3"/>
      <c r="BY2712" s="3"/>
      <c r="BZ2712" s="3"/>
      <c r="CA2712" s="3"/>
      <c r="CB2712" s="3"/>
      <c r="CC2712" s="3"/>
      <c r="CD2712" s="3"/>
      <c r="CE2712" s="3"/>
      <c r="CF2712" s="3"/>
      <c r="CG2712" s="3"/>
      <c r="CH2712" s="3"/>
      <c r="CI2712" s="3"/>
      <c r="CJ2712" s="3"/>
      <c r="CK2712" s="3"/>
    </row>
  </sheetData>
  <sheetProtection selectLockedCells="1"/>
  <conditionalFormatting sqref="A1:B3 A1065:B1069 A1119:B1123 A1227:B1231 A1281:B1285 A1600:B1604 A1173:B1177 A1335:B1339 A1388:B1392 A1441:B1445 A1494:B1498 A1547:B1551 A1654:B1658 A1708:B1712 A1762:B1766 A1816:B1820">
    <cfRule type="cellIs" dxfId="0" priority="924" operator="equal">
      <formula>0</formula>
    </cfRule>
  </conditionalFormatting>
  <pageMargins left="0" right="0" top="0" bottom="0" header="0.31496062992125984" footer="0.31496062992125984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81CCE9E-8400-4D0F-8201-BC247FAC5419}">
          <x14:formula1>
            <xm:f>Feuil1!$C$2:$C$26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96CA9-BD1F-4859-B42B-089D7115884E}">
  <dimension ref="B2:C26"/>
  <sheetViews>
    <sheetView workbookViewId="0">
      <selection activeCell="E9" sqref="E9"/>
    </sheetView>
  </sheetViews>
  <sheetFormatPr baseColWidth="10" defaultRowHeight="15"/>
  <sheetData>
    <row r="2" spans="2:3">
      <c r="C2" s="142">
        <v>43101</v>
      </c>
    </row>
    <row r="3" spans="2:3">
      <c r="B3">
        <v>31</v>
      </c>
      <c r="C3" s="142">
        <f>C2+B3</f>
        <v>43132</v>
      </c>
    </row>
    <row r="4" spans="2:3">
      <c r="B4">
        <f>B3</f>
        <v>31</v>
      </c>
      <c r="C4" s="142">
        <f t="shared" ref="C4:C13" si="0">C3+B4</f>
        <v>43163</v>
      </c>
    </row>
    <row r="5" spans="2:3">
      <c r="B5">
        <f t="shared" ref="B5:B13" si="1">B4</f>
        <v>31</v>
      </c>
      <c r="C5" s="142">
        <f t="shared" si="0"/>
        <v>43194</v>
      </c>
    </row>
    <row r="6" spans="2:3">
      <c r="B6">
        <f t="shared" si="1"/>
        <v>31</v>
      </c>
      <c r="C6" s="142">
        <f t="shared" si="0"/>
        <v>43225</v>
      </c>
    </row>
    <row r="7" spans="2:3">
      <c r="B7">
        <f t="shared" si="1"/>
        <v>31</v>
      </c>
      <c r="C7" s="142">
        <f t="shared" si="0"/>
        <v>43256</v>
      </c>
    </row>
    <row r="8" spans="2:3">
      <c r="B8">
        <f t="shared" si="1"/>
        <v>31</v>
      </c>
      <c r="C8" s="142">
        <f t="shared" si="0"/>
        <v>43287</v>
      </c>
    </row>
    <row r="9" spans="2:3">
      <c r="B9">
        <f t="shared" si="1"/>
        <v>31</v>
      </c>
      <c r="C9" s="142">
        <f t="shared" si="0"/>
        <v>43318</v>
      </c>
    </row>
    <row r="10" spans="2:3">
      <c r="B10">
        <f t="shared" si="1"/>
        <v>31</v>
      </c>
      <c r="C10" s="142">
        <f t="shared" si="0"/>
        <v>43349</v>
      </c>
    </row>
    <row r="11" spans="2:3">
      <c r="B11">
        <f t="shared" si="1"/>
        <v>31</v>
      </c>
      <c r="C11" s="142">
        <f t="shared" si="0"/>
        <v>43380</v>
      </c>
    </row>
    <row r="12" spans="2:3">
      <c r="B12">
        <f t="shared" si="1"/>
        <v>31</v>
      </c>
      <c r="C12" s="142">
        <f t="shared" si="0"/>
        <v>43411</v>
      </c>
    </row>
    <row r="13" spans="2:3">
      <c r="B13">
        <f t="shared" si="1"/>
        <v>31</v>
      </c>
      <c r="C13" s="142">
        <f t="shared" si="0"/>
        <v>43442</v>
      </c>
    </row>
    <row r="14" spans="2:3">
      <c r="B14" s="1"/>
      <c r="C14" s="1"/>
    </row>
    <row r="15" spans="2:3">
      <c r="B15">
        <f>B13</f>
        <v>31</v>
      </c>
      <c r="C15" s="142">
        <f>C13+B15</f>
        <v>43473</v>
      </c>
    </row>
    <row r="16" spans="2:3">
      <c r="B16">
        <f t="shared" ref="B16:B26" si="2">B15</f>
        <v>31</v>
      </c>
      <c r="C16" s="142">
        <f t="shared" ref="C16:C26" si="3">C15+B16</f>
        <v>43504</v>
      </c>
    </row>
    <row r="17" spans="2:3">
      <c r="B17">
        <f t="shared" si="2"/>
        <v>31</v>
      </c>
      <c r="C17" s="142">
        <f t="shared" si="3"/>
        <v>43535</v>
      </c>
    </row>
    <row r="18" spans="2:3">
      <c r="B18">
        <f t="shared" si="2"/>
        <v>31</v>
      </c>
      <c r="C18" s="142">
        <f t="shared" si="3"/>
        <v>43566</v>
      </c>
    </row>
    <row r="19" spans="2:3">
      <c r="B19">
        <f t="shared" si="2"/>
        <v>31</v>
      </c>
      <c r="C19" s="142">
        <f t="shared" si="3"/>
        <v>43597</v>
      </c>
    </row>
    <row r="20" spans="2:3">
      <c r="B20">
        <f t="shared" si="2"/>
        <v>31</v>
      </c>
      <c r="C20" s="142">
        <f t="shared" si="3"/>
        <v>43628</v>
      </c>
    </row>
    <row r="21" spans="2:3">
      <c r="B21">
        <f t="shared" si="2"/>
        <v>31</v>
      </c>
      <c r="C21" s="142">
        <f t="shared" si="3"/>
        <v>43659</v>
      </c>
    </row>
    <row r="22" spans="2:3">
      <c r="B22">
        <f t="shared" si="2"/>
        <v>31</v>
      </c>
      <c r="C22" s="142">
        <f t="shared" si="3"/>
        <v>43690</v>
      </c>
    </row>
    <row r="23" spans="2:3">
      <c r="B23">
        <f t="shared" si="2"/>
        <v>31</v>
      </c>
      <c r="C23" s="142">
        <f t="shared" si="3"/>
        <v>43721</v>
      </c>
    </row>
    <row r="24" spans="2:3">
      <c r="B24">
        <f t="shared" si="2"/>
        <v>31</v>
      </c>
      <c r="C24" s="142">
        <f t="shared" si="3"/>
        <v>43752</v>
      </c>
    </row>
    <row r="25" spans="2:3">
      <c r="B25">
        <f t="shared" si="2"/>
        <v>31</v>
      </c>
      <c r="C25" s="142">
        <f t="shared" si="3"/>
        <v>43783</v>
      </c>
    </row>
    <row r="26" spans="2:3">
      <c r="B26">
        <f t="shared" si="2"/>
        <v>31</v>
      </c>
      <c r="C26" s="142">
        <f t="shared" si="3"/>
        <v>43814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RDG</vt:lpstr>
      <vt:lpstr>Feuil1</vt:lpstr>
      <vt:lpstr>RDG!Zone_d_impression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Chistophe</dc:creator>
  <cp:lastModifiedBy>Christophe Montois</cp:lastModifiedBy>
  <cp:lastPrinted>2019-12-09T08:36:05Z</cp:lastPrinted>
  <dcterms:created xsi:type="dcterms:W3CDTF">2015-10-17T04:54:35Z</dcterms:created>
  <dcterms:modified xsi:type="dcterms:W3CDTF">2019-12-11T05:44:53Z</dcterms:modified>
</cp:coreProperties>
</file>