
<file path=[Content_Types].xml><?xml version="1.0" encoding="utf-8"?>
<Types xmlns="http://schemas.openxmlformats.org/package/2006/content-types">
  <Override PartName="/_rels/.rels" ContentType="application/vnd.openxmlformats-package.relationships+xml"/>
  <Override PartName="/xl/_rels/workbook.xml.rels" ContentType="application/vnd.openxmlformats-package.relationships+xml"/>
  <Override PartName="/xl/worksheets/sheet1.xml" ContentType="application/vnd.openxmlformats-officedocument.spreadsheetml.worksheet+xml"/>
  <Override PartName="/xl/sharedStrings.xml" ContentType="application/vnd.openxmlformats-officedocument.spreadsheetml.sharedStrings+xml"/>
  <Override PartName="/xl/workbook.xml" ContentType="application/vnd.openxmlformats-officedocument.spreadsheetml.sheet.main+xml"/>
  <Override PartName="/xl/styles.xml" ContentType="application/vnd.openxmlformats-officedocument.spreadsheetml.styles+xml"/>
  <Override PartName="/docProps/app.xml" ContentType="application/vnd.openxmlformats-officedocument.extended-properties+xml"/>
  <Override PartName="/docProps/core.xml" ContentType="application/vnd.openxmlformats-package.core-properties+xml"/>
</Types>
</file>

<file path=_rels/.rels><?xml version="1.0" encoding="UTF-8"?>
<Relationships xmlns="http://schemas.openxmlformats.org/package/2006/relationships"><Relationship Id="rId1" Type="http://schemas.openxmlformats.org/officeDocument/2006/relationships/officeDocument" Target="xl/workbook.xml"/><Relationship Id="rId2" Type="http://schemas.openxmlformats.org/package/2006/relationships/metadata/core-properties" Target="docProps/core.xml"/><Relationship Id="rId3" Type="http://schemas.openxmlformats.org/officeDocument/2006/relationships/extended-properties" Target="docProps/app.xml"/>
</Relationships>
</file>

<file path=xl/workbook.xml><?xml version="1.0" encoding="utf-8"?>
<workbook xmlns="http://schemas.openxmlformats.org/spreadsheetml/2006/main" xmlns:r="http://schemas.openxmlformats.org/officeDocument/2006/relationships">
  <fileVersion appName="Calc"/>
  <workbookPr backupFile="false" showObjects="all" date1904="false"/>
  <workbookProtection/>
  <bookViews>
    <workbookView activeTab="0" firstSheet="0" showHorizontalScroll="true" showSheetTabs="true" showVerticalScroll="true" tabRatio="177" windowHeight="8192" windowWidth="16384" xWindow="0" yWindow="0"/>
  </bookViews>
  <sheets>
    <sheet name="semaine" sheetId="1" state="visible" r:id="rId2"/>
  </sheets>
  <definedNames>
    <definedName function="false" hidden="false" name="bdd" vbProcedure="false">semaine!$A$3:$G$12</definedName>
    <definedName function="false" hidden="false" name="tdr" vbProcedure="false">semaine!$K$3:$K$12</definedName>
    <definedName function="false" hidden="false" name="valconca" vbProcedure="false">semaine!$J$3:$J$12</definedName>
  </definedNames>
  <calcPr iterateCount="100" refMode="A1" iterate="false" iterateDelta="0.001"/>
</workbook>
</file>

<file path=xl/sharedStrings.xml><?xml version="1.0" encoding="utf-8"?>
<sst xmlns="http://schemas.openxmlformats.org/spreadsheetml/2006/main" count="57" uniqueCount="38">
  <si>
    <t>ma base de données</t>
  </si>
  <si>
    <t>SUPPORT A MA RECHERCHE</t>
  </si>
  <si>
    <t>jour</t>
  </si>
  <si>
    <t>a/b</t>
  </si>
  <si>
    <t>accompagnateur</t>
  </si>
  <si>
    <t>heure</t>
  </si>
  <si>
    <t>cvt</t>
  </si>
  <si>
    <t>observation</t>
  </si>
  <si>
    <t>euros</t>
  </si>
  <si>
    <t>val concat</t>
  </si>
  <si>
    <t>tab de recherche</t>
  </si>
  <si>
    <t>mercredi</t>
  </si>
  <si>
    <t>a</t>
  </si>
  <si>
    <t>dupont</t>
  </si>
  <si>
    <t>12h00</t>
  </si>
  <si>
    <t>paf</t>
  </si>
  <si>
    <t>marcel</t>
  </si>
  <si>
    <t>pif</t>
  </si>
  <si>
    <t>12h30</t>
  </si>
  <si>
    <t>b</t>
  </si>
  <si>
    <t>amandine</t>
  </si>
  <si>
    <t>pof</t>
  </si>
  <si>
    <t>francine</t>
  </si>
  <si>
    <t>riri</t>
  </si>
  <si>
    <t>papoute</t>
  </si>
  <si>
    <t>loulou</t>
  </si>
  <si>
    <t>pirouette</t>
  </si>
  <si>
    <t>fifi</t>
  </si>
  <si>
    <t>chouchou</t>
  </si>
  <si>
    <t>boum</t>
  </si>
  <si>
    <t>marco</t>
  </si>
  <si>
    <t>bam</t>
  </si>
  <si>
    <t>polo</t>
  </si>
  <si>
    <t>oup</t>
  </si>
  <si>
    <t>choupi</t>
  </si>
  <si>
    <t>val concatenee recherchee</t>
  </si>
  <si>
    <t>(fct de N2 et N4)</t>
  </si>
  <si>
    <t>occurrence dans valconca de J15</t>
  </si>
</sst>
</file>

<file path=xl/styles.xml><?xml version="1.0" encoding="utf-8"?>
<styleSheet xmlns="http://schemas.openxmlformats.org/spreadsheetml/2006/main">
  <numFmts count="2">
    <numFmt formatCode="GENERAL" numFmtId="164"/>
    <numFmt formatCode="DDD\ D" numFmtId="165"/>
  </numFmts>
  <fonts count="5">
    <font>
      <sz val="10"/>
      <name val="Arial"/>
      <family val="2"/>
    </font>
    <font>
      <sz val="10"/>
      <name val="Arial"/>
      <family val="0"/>
    </font>
    <font>
      <sz val="10"/>
      <name val="Arial"/>
      <family val="0"/>
    </font>
    <font>
      <sz val="10"/>
      <name val="Arial"/>
      <family val="0"/>
    </font>
    <font>
      <b val="true"/>
      <sz val="10"/>
      <name val="Arial"/>
      <family val="2"/>
    </font>
  </fonts>
  <fills count="8">
    <fill>
      <patternFill patternType="none"/>
    </fill>
    <fill>
      <patternFill patternType="gray125"/>
    </fill>
    <fill>
      <patternFill patternType="solid">
        <fgColor rgb="FF3399FF"/>
        <bgColor rgb="FF33CCCC"/>
      </patternFill>
    </fill>
    <fill>
      <patternFill patternType="solid">
        <fgColor rgb="FFFFFF99"/>
        <bgColor rgb="FFFFFF66"/>
      </patternFill>
    </fill>
    <fill>
      <patternFill patternType="solid">
        <fgColor rgb="FFFFFF66"/>
        <bgColor rgb="FFFFFF99"/>
      </patternFill>
    </fill>
    <fill>
      <patternFill patternType="solid">
        <fgColor rgb="FFFFFFFF"/>
        <bgColor rgb="FFEEEEEE"/>
      </patternFill>
    </fill>
    <fill>
      <patternFill patternType="solid">
        <fgColor rgb="FFFF3333"/>
        <bgColor rgb="FFFF6600"/>
      </patternFill>
    </fill>
    <fill>
      <patternFill patternType="solid">
        <fgColor rgb="FFEEEEEE"/>
        <bgColor rgb="FFFFFFFF"/>
      </patternFill>
    </fill>
  </fills>
  <borders count="8">
    <border diagonalDown="false" diagonalUp="false">
      <left/>
      <right/>
      <top/>
      <bottom/>
      <diagonal/>
    </border>
    <border diagonalDown="false" diagonalUp="false">
      <left style="thin"/>
      <right style="thin"/>
      <top style="thin"/>
      <bottom/>
      <diagonal/>
    </border>
    <border diagonalDown="false" diagonalUp="false">
      <left style="thin"/>
      <right style="thin"/>
      <top style="thin"/>
      <bottom style="thin"/>
      <diagonal/>
    </border>
    <border diagonalDown="false" diagonalUp="false">
      <left style="thin"/>
      <right/>
      <top/>
      <bottom/>
      <diagonal/>
    </border>
    <border diagonalDown="false" diagonalUp="false">
      <left/>
      <right style="thin"/>
      <top/>
      <bottom/>
      <diagonal/>
    </border>
    <border diagonalDown="false" diagonalUp="false">
      <left style="thin"/>
      <right/>
      <top/>
      <bottom style="thin"/>
      <diagonal/>
    </border>
    <border diagonalDown="false" diagonalUp="false">
      <left/>
      <right/>
      <top/>
      <bottom style="thin"/>
      <diagonal/>
    </border>
    <border diagonalDown="false" diagonalUp="false">
      <left/>
      <right style="thin"/>
      <top/>
      <bottom style="thin"/>
      <diagonal/>
    </border>
  </borders>
  <cellStyleXfs count="20">
    <xf applyAlignment="true" applyBorder="true" applyFont="true" applyProtection="true" borderId="0" fillId="0" fontId="0" numFmtId="164">
      <alignment horizontal="general" indent="0" shrinkToFit="false" textRotation="0" vertical="bottom" wrapText="false"/>
      <protection hidden="false" locked="true"/>
    </xf>
    <xf applyAlignment="false" applyBorder="false" applyFont="true" applyProtection="false" borderId="0" fillId="0" fontId="1" numFmtId="0"/>
    <xf applyAlignment="false" applyBorder="false" applyFont="true" applyProtection="false" borderId="0" fillId="0" fontId="1" numFmtId="0"/>
    <xf applyAlignment="false" applyBorder="false" applyFont="true" applyProtection="false" borderId="0" fillId="0" fontId="2" numFmtId="0"/>
    <xf applyAlignment="false" applyBorder="false" applyFont="true" applyProtection="false" borderId="0" fillId="0" fontId="2" numFmtId="0"/>
    <xf applyAlignment="false" applyBorder="false" applyFont="true" applyProtection="false" borderId="0" fillId="0" fontId="0" numFmtId="0"/>
    <xf applyAlignment="false" applyBorder="false" applyFont="true" applyProtection="false" borderId="0" fillId="0" fontId="0" numFmtId="0"/>
    <xf applyAlignment="false" applyBorder="false" applyFont="true" applyProtection="false" borderId="0" fillId="0" fontId="0" numFmtId="0"/>
    <xf applyAlignment="false" applyBorder="false" applyFont="true" applyProtection="false" borderId="0" fillId="0" fontId="0" numFmtId="0"/>
    <xf applyAlignment="false" applyBorder="false" applyFont="true" applyProtection="false" borderId="0" fillId="0" fontId="0" numFmtId="0"/>
    <xf applyAlignment="false" applyBorder="false" applyFont="true" applyProtection="false" borderId="0" fillId="0" fontId="0" numFmtId="0"/>
    <xf applyAlignment="false" applyBorder="false" applyFont="true" applyProtection="false" borderId="0" fillId="0" fontId="0" numFmtId="0"/>
    <xf applyAlignment="false" applyBorder="false" applyFont="true" applyProtection="false" borderId="0" fillId="0" fontId="0" numFmtId="0"/>
    <xf applyAlignment="false" applyBorder="false" applyFont="true" applyProtection="false" borderId="0" fillId="0" fontId="0" numFmtId="0"/>
    <xf applyAlignment="false" applyBorder="false" applyFont="true" applyProtection="false" borderId="0" fillId="0" fontId="0" numFmtId="0"/>
    <xf applyAlignment="false" applyBorder="false" applyFont="true" applyProtection="false" borderId="0" fillId="0" fontId="1" numFmtId="43"/>
    <xf applyAlignment="false" applyBorder="false" applyFont="true" applyProtection="false" borderId="0" fillId="0" fontId="1" numFmtId="41"/>
    <xf applyAlignment="false" applyBorder="false" applyFont="true" applyProtection="false" borderId="0" fillId="0" fontId="1" numFmtId="44"/>
    <xf applyAlignment="false" applyBorder="false" applyFont="true" applyProtection="false" borderId="0" fillId="0" fontId="1" numFmtId="42"/>
    <xf applyAlignment="false" applyBorder="false" applyFont="true" applyProtection="false" borderId="0" fillId="0" fontId="1" numFmtId="9"/>
  </cellStyleXfs>
  <cellXfs count="25">
    <xf applyAlignment="false" applyBorder="false" applyFont="false" applyProtection="false" borderId="0" fillId="0" fontId="0" numFmtId="164" xfId="0">
      <alignment horizontal="general" indent="0" shrinkToFit="false" textRotation="0" vertical="bottom" wrapText="false"/>
      <protection hidden="false" locked="true"/>
    </xf>
    <xf applyAlignment="true" applyBorder="false" applyFont="true" applyProtection="false" borderId="0" fillId="0" fontId="4" numFmtId="164" xfId="0">
      <alignment horizontal="center" indent="0" shrinkToFit="false" textRotation="0" vertical="center" wrapText="false"/>
      <protection hidden="false" locked="true"/>
    </xf>
    <xf applyAlignment="true" applyBorder="true" applyFont="true" applyProtection="false" borderId="1" fillId="0" fontId="0" numFmtId="164" xfId="0">
      <alignment horizontal="center" indent="0" shrinkToFit="false" textRotation="0" vertical="center" wrapText="false"/>
      <protection hidden="false" locked="true"/>
    </xf>
    <xf applyAlignment="false" applyBorder="false" applyFont="false" applyProtection="false" borderId="0" fillId="2" fontId="0" numFmtId="164" xfId="0">
      <alignment horizontal="general" indent="0" shrinkToFit="false" textRotation="0" vertical="bottom" wrapText="false"/>
      <protection hidden="false" locked="true"/>
    </xf>
    <xf applyAlignment="false" applyBorder="false" applyFont="true" applyProtection="false" borderId="0" fillId="2" fontId="4" numFmtId="164" xfId="0">
      <alignment horizontal="general" indent="0" shrinkToFit="false" textRotation="0" vertical="bottom" wrapText="false"/>
      <protection hidden="false" locked="true"/>
    </xf>
    <xf applyAlignment="true" applyBorder="true" applyFont="true" applyProtection="false" borderId="2" fillId="2" fontId="0" numFmtId="164" xfId="0">
      <alignment horizontal="center" indent="0" shrinkToFit="false" textRotation="0" vertical="bottom" wrapText="false"/>
      <protection hidden="false" locked="true"/>
    </xf>
    <xf applyAlignment="false" applyBorder="true" applyFont="false" applyProtection="false" borderId="3" fillId="0" fontId="0" numFmtId="164" xfId="0">
      <alignment horizontal="general" indent="0" shrinkToFit="false" textRotation="0" vertical="bottom" wrapText="false"/>
      <protection hidden="false" locked="true"/>
    </xf>
    <xf applyAlignment="false" applyBorder="true" applyFont="true" applyProtection="false" borderId="0" fillId="3" fontId="4" numFmtId="164" xfId="0">
      <alignment horizontal="general" indent="0" shrinkToFit="false" textRotation="0" vertical="bottom" wrapText="false"/>
      <protection hidden="false" locked="true"/>
    </xf>
    <xf applyAlignment="false" applyBorder="true" applyFont="true" applyProtection="false" borderId="4" fillId="4" fontId="4" numFmtId="164" xfId="0">
      <alignment horizontal="general" indent="0" shrinkToFit="false" textRotation="0" vertical="bottom" wrapText="false"/>
      <protection hidden="false" locked="true"/>
    </xf>
    <xf applyAlignment="false" applyBorder="false" applyFont="true" applyProtection="false" borderId="0" fillId="5" fontId="0" numFmtId="164" xfId="0">
      <alignment horizontal="general" indent="0" shrinkToFit="false" textRotation="0" vertical="bottom" wrapText="false"/>
      <protection hidden="false" locked="true"/>
    </xf>
    <xf applyAlignment="true" applyBorder="true" applyFont="false" applyProtection="false" borderId="2" fillId="2" fontId="0" numFmtId="165" xfId="0">
      <alignment horizontal="center" indent="0" shrinkToFit="false" textRotation="0" vertical="bottom" wrapText="false"/>
      <protection hidden="false" locked="true"/>
    </xf>
    <xf applyAlignment="false" applyBorder="true" applyFont="false" applyProtection="false" borderId="3" fillId="0" fontId="0" numFmtId="164" xfId="0">
      <alignment horizontal="general" indent="0" shrinkToFit="false" textRotation="0" vertical="bottom" wrapText="false"/>
      <protection hidden="false" locked="true"/>
    </xf>
    <xf applyAlignment="false" applyBorder="true" applyFont="false" applyProtection="false" borderId="0" fillId="3" fontId="0" numFmtId="164" xfId="0">
      <alignment horizontal="general" indent="0" shrinkToFit="false" textRotation="0" vertical="bottom" wrapText="false"/>
      <protection hidden="false" locked="true"/>
    </xf>
    <xf applyAlignment="false" applyBorder="true" applyFont="false" applyProtection="false" borderId="4" fillId="4" fontId="0" numFmtId="164" xfId="0">
      <alignment horizontal="general" indent="0" shrinkToFit="false" textRotation="0" vertical="bottom" wrapText="false"/>
      <protection hidden="false" locked="true"/>
    </xf>
    <xf applyAlignment="false" applyBorder="true" applyFont="false" applyProtection="false" borderId="2" fillId="2" fontId="0" numFmtId="164" xfId="0">
      <alignment horizontal="general" indent="0" shrinkToFit="false" textRotation="0" vertical="bottom" wrapText="false"/>
      <protection hidden="false" locked="true"/>
    </xf>
    <xf applyAlignment="false" applyBorder="true" applyFont="false" applyProtection="false" borderId="2" fillId="2" fontId="0" numFmtId="164" xfId="0">
      <alignment horizontal="general" indent="0" shrinkToFit="false" textRotation="0" vertical="bottom" wrapText="false"/>
      <protection hidden="false" locked="true"/>
    </xf>
    <xf applyAlignment="false" applyBorder="true" applyFont="false" applyProtection="false" borderId="0" fillId="0" fontId="0" numFmtId="164" xfId="0">
      <alignment horizontal="general" indent="0" shrinkToFit="false" textRotation="0" vertical="bottom" wrapText="false"/>
      <protection hidden="false" locked="true"/>
    </xf>
    <xf applyAlignment="false" applyBorder="true" applyFont="false" applyProtection="false" borderId="4" fillId="0" fontId="0" numFmtId="164" xfId="0">
      <alignment horizontal="general" indent="0" shrinkToFit="false" textRotation="0" vertical="bottom" wrapText="false"/>
      <protection hidden="false" locked="true"/>
    </xf>
    <xf applyAlignment="false" applyBorder="true" applyFont="true" applyProtection="false" borderId="0" fillId="6" fontId="0" numFmtId="164" xfId="0">
      <alignment horizontal="general" indent="0" shrinkToFit="false" textRotation="0" vertical="bottom" wrapText="false"/>
      <protection hidden="false" locked="true"/>
    </xf>
    <xf applyAlignment="false" applyBorder="true" applyFont="false" applyProtection="false" borderId="4" fillId="6" fontId="0" numFmtId="164" xfId="0">
      <alignment horizontal="general" indent="0" shrinkToFit="false" textRotation="0" vertical="bottom" wrapText="false"/>
      <protection hidden="false" locked="true"/>
    </xf>
    <xf applyAlignment="false" applyBorder="true" applyFont="true" applyProtection="false" borderId="0" fillId="7" fontId="0" numFmtId="164" xfId="0">
      <alignment horizontal="general" indent="0" shrinkToFit="false" textRotation="0" vertical="bottom" wrapText="false"/>
      <protection hidden="false" locked="true"/>
    </xf>
    <xf applyAlignment="false" applyBorder="true" applyFont="false" applyProtection="false" borderId="4" fillId="7" fontId="0" numFmtId="164" xfId="0">
      <alignment horizontal="general" indent="0" shrinkToFit="false" textRotation="0" vertical="bottom" wrapText="false"/>
      <protection hidden="false" locked="true"/>
    </xf>
    <xf applyAlignment="false" applyBorder="true" applyFont="false" applyProtection="false" borderId="5" fillId="0" fontId="0" numFmtId="164" xfId="0">
      <alignment horizontal="general" indent="0" shrinkToFit="false" textRotation="0" vertical="bottom" wrapText="false"/>
      <protection hidden="false" locked="true"/>
    </xf>
    <xf applyAlignment="false" applyBorder="true" applyFont="false" applyProtection="false" borderId="6" fillId="7" fontId="0" numFmtId="164" xfId="0">
      <alignment horizontal="general" indent="0" shrinkToFit="false" textRotation="0" vertical="bottom" wrapText="false"/>
      <protection hidden="false" locked="true"/>
    </xf>
    <xf applyAlignment="false" applyBorder="true" applyFont="false" applyProtection="false" borderId="7" fillId="7" fontId="0" numFmtId="164" xfId="0">
      <alignment horizontal="general" indent="0" shrinkToFit="false" textRotation="0" vertical="bottom" wrapText="false"/>
      <protection hidden="false" locked="true"/>
    </xf>
  </cellXfs>
  <cellStyles count="6">
    <cellStyle builtinId="0" customBuiltin="false" name="Normal" xfId="0"/>
    <cellStyle builtinId="3" customBuiltin="false" name="Comma" xfId="15"/>
    <cellStyle builtinId="6" customBuiltin="false" name="Comma [0]" xfId="16"/>
    <cellStyle builtinId="4" customBuiltin="false" name="Currency" xfId="17"/>
    <cellStyle builtinId="7" customBuiltin="false" name="Currency [0]" xfId="18"/>
    <cellStyle builtinId="5" customBuiltin="false" name="Percent" xfId="19"/>
  </cellStyles>
  <colors>
    <indexedColors>
      <rgbColor rgb="FF000000"/>
      <rgbColor rgb="FFFFFFFF"/>
      <rgbColor rgb="FFFF3333"/>
      <rgbColor rgb="FF00FF00"/>
      <rgbColor rgb="FF0000FF"/>
      <rgbColor rgb="FFFFFF66"/>
      <rgbColor rgb="FFFF00FF"/>
      <rgbColor rgb="FF00FFFF"/>
      <rgbColor rgb="FF800000"/>
      <rgbColor rgb="FF008000"/>
      <rgbColor rgb="FF000080"/>
      <rgbColor rgb="FF808000"/>
      <rgbColor rgb="FF800080"/>
      <rgbColor rgb="FF008080"/>
      <rgbColor rgb="FFC0C0C0"/>
      <rgbColor rgb="FF808080"/>
      <rgbColor rgb="FF9999FF"/>
      <rgbColor rgb="FF993366"/>
      <rgbColor rgb="FFEEEEEE"/>
      <rgbColor rgb="FFCCFFFF"/>
      <rgbColor rgb="FF660066"/>
      <rgbColor rgb="FFFF8080"/>
      <rgbColor rgb="FF0066CC"/>
      <rgbColor rgb="FFCCCCFF"/>
      <rgbColor rgb="FF000080"/>
      <rgbColor rgb="FFFF00FF"/>
      <rgbColor rgb="FFFFFF00"/>
      <rgbColor rgb="FF00FFFF"/>
      <rgbColor rgb="FF800080"/>
      <rgbColor rgb="FF800000"/>
      <rgbColor rgb="FF008080"/>
      <rgbColor rgb="FF0000FF"/>
      <rgbColor rgb="FF00CCFF"/>
      <rgbColor rgb="FFCCFFFF"/>
      <rgbColor rgb="FFCCFFCC"/>
      <rgbColor rgb="FFFFFF99"/>
      <rgbColor rgb="FF99CCFF"/>
      <rgbColor rgb="FFFF99CC"/>
      <rgbColor rgb="FFCC99FF"/>
      <rgbColor rgb="FFFFCC99"/>
      <rgbColor rgb="FF3399FF"/>
      <rgbColor rgb="FF33CCCC"/>
      <rgbColor rgb="FF99CC00"/>
      <rgbColor rgb="FFFFCC00"/>
      <rgbColor rgb="FFFF9900"/>
      <rgbColor rgb="FFFF6600"/>
      <rgbColor rgb="FF666699"/>
      <rgbColor rgb="FF969696"/>
      <rgbColor rgb="FF003366"/>
      <rgbColor rgb="FF339966"/>
      <rgbColor rgb="FF003300"/>
      <rgbColor rgb="FF333300"/>
      <rgbColor rgb="FF993300"/>
      <rgbColor rgb="FF993366"/>
      <rgbColor rgb="FF333399"/>
      <rgbColor rgb="FF333333"/>
    </indexedColors>
  </colors>
</styleSheet>
</file>

<file path=xl/_rels/workbook.xml.rels><?xml version="1.0" encoding="UTF-8"?>
<Relationships xmlns="http://schemas.openxmlformats.org/package/2006/relationships"><Relationship Id="rId1" Type="http://schemas.openxmlformats.org/officeDocument/2006/relationships/styles" Target="styles.xml"/><Relationship Id="rId2" Type="http://schemas.openxmlformats.org/officeDocument/2006/relationships/worksheet" Target="worksheets/sheet1.xml"/><Relationship Id="rId3" Type="http://schemas.openxmlformats.org/officeDocument/2006/relationships/sharedStrings" Target="sharedStrings.xml"/>
</Relationships>
</file>

<file path=xl/worksheets/sheet1.xml><?xml version="1.0" encoding="utf-8"?>
<worksheet xmlns="http://schemas.openxmlformats.org/spreadsheetml/2006/main" xmlns:r="http://schemas.openxmlformats.org/officeDocument/2006/relationships">
  <sheetPr filterMode="false">
    <pageSetUpPr fitToPage="false"/>
  </sheetPr>
  <dimension ref="A1:P18"/>
  <sheetViews>
    <sheetView colorId="64" defaultGridColor="true" rightToLeft="false" showFormulas="false" showGridLines="true" showOutlineSymbols="true" showRowColHeaders="true" showZeros="true" tabSelected="true" topLeftCell="A1" view="normal" windowProtection="false" workbookViewId="0" zoomScale="85" zoomScaleNormal="85" zoomScalePageLayoutView="100">
      <selection activeCell="I25" activeCellId="0" pane="topLeft" sqref="I25"/>
    </sheetView>
  </sheetViews>
  <sheetFormatPr defaultRowHeight="12.85"/>
  <cols>
    <col collapsed="false" hidden="false" max="1" min="1" style="0" width="6.6530612244898"/>
    <col collapsed="false" hidden="false" max="2" min="2" style="0" width="4.3265306122449"/>
    <col collapsed="false" hidden="false" max="3" min="3" style="0" width="16.9438775510204"/>
    <col collapsed="false" hidden="false" max="4" min="4" style="0" width="7.1530612244898"/>
    <col collapsed="false" hidden="false" max="5" min="5" style="0" width="4.3265306122449"/>
    <col collapsed="false" hidden="false" max="6" min="6" style="0" width="12.6275510204082"/>
    <col collapsed="false" hidden="false" max="7" min="7" style="0" width="6.63265306122449"/>
    <col collapsed="false" hidden="false" max="8" min="8" style="0" width="4.31122448979592"/>
    <col collapsed="false" hidden="false" max="9" min="9" style="0" width="9.95408163265306"/>
    <col collapsed="false" hidden="false" max="10" min="10" style="0" width="11.5204081632653"/>
    <col collapsed="false" hidden="false" max="11" min="11" style="0" width="16.2602040816327"/>
    <col collapsed="false" hidden="false" max="12" min="12" style="0" width="4.47448979591837"/>
    <col collapsed="false" hidden="false" max="13" min="13" style="0" width="3.97959183673469"/>
    <col collapsed="false" hidden="false" max="14" min="14" style="0" width="12.7704081632653"/>
    <col collapsed="false" hidden="false" max="15" min="15" style="0" width="17.25"/>
    <col collapsed="false" hidden="false" max="16" min="16" style="0" width="12.9387755102041"/>
    <col collapsed="false" hidden="false" max="1025" min="17" style="0" width="11.5204081632653"/>
  </cols>
  <sheetData>
    <row collapsed="false" customFormat="false" customHeight="false" hidden="false" ht="12.85" outlineLevel="0" r="1">
      <c r="A1" s="1" t="s">
        <v>0</v>
      </c>
      <c r="B1" s="1"/>
      <c r="C1" s="1"/>
      <c r="D1" s="1"/>
      <c r="E1" s="1"/>
      <c r="F1" s="1"/>
      <c r="I1" s="2" t="s">
        <v>1</v>
      </c>
      <c r="J1" s="2"/>
      <c r="K1" s="2"/>
      <c r="M1" s="3"/>
      <c r="N1" s="3"/>
      <c r="O1" s="3"/>
      <c r="P1" s="3"/>
    </row>
    <row collapsed="false" customFormat="false" customHeight="false" hidden="false" ht="14" outlineLevel="0" r="2">
      <c r="A2" s="4" t="s">
        <v>2</v>
      </c>
      <c r="B2" s="4" t="s">
        <v>3</v>
      </c>
      <c r="C2" s="4" t="s">
        <v>4</v>
      </c>
      <c r="D2" s="4" t="s">
        <v>5</v>
      </c>
      <c r="E2" s="4" t="s">
        <v>6</v>
      </c>
      <c r="F2" s="4" t="s">
        <v>7</v>
      </c>
      <c r="G2" s="5" t="s">
        <v>8</v>
      </c>
      <c r="I2" s="6"/>
      <c r="J2" s="7" t="s">
        <v>9</v>
      </c>
      <c r="K2" s="8" t="s">
        <v>10</v>
      </c>
      <c r="M2" s="3"/>
      <c r="N2" s="3" t="s">
        <v>2</v>
      </c>
      <c r="O2" s="9" t="s">
        <v>11</v>
      </c>
      <c r="P2" s="3"/>
    </row>
    <row collapsed="false" customFormat="false" customHeight="false" hidden="false" ht="14" outlineLevel="0" r="3">
      <c r="A3" s="10" t="n">
        <v>43801</v>
      </c>
      <c r="B3" s="5" t="s">
        <v>12</v>
      </c>
      <c r="C3" s="5" t="s">
        <v>13</v>
      </c>
      <c r="D3" s="5" t="s">
        <v>14</v>
      </c>
      <c r="E3" s="5" t="n">
        <v>10</v>
      </c>
      <c r="F3" s="5" t="s">
        <v>15</v>
      </c>
      <c r="G3" s="5" t="n">
        <v>10</v>
      </c>
      <c r="I3" s="11" t="str">
        <f aca="false">TEXT(A3,"nnnn")</f>
        <v>lundi </v>
      </c>
      <c r="J3" s="12" t="str">
        <f aca="false">TEXT(D3,"hh:mm")&amp;LEFT(I3,3)</f>
        <v>12h00lun</v>
      </c>
      <c r="K3" s="13" t="str">
        <f aca="false">J3&amp;"_"&amp;COUNTIF($J$3:J3,J3)</f>
        <v>12h00lun_1</v>
      </c>
      <c r="M3" s="3"/>
      <c r="N3" s="3"/>
      <c r="O3" s="3"/>
      <c r="P3" s="3"/>
    </row>
    <row collapsed="false" customFormat="false" customHeight="false" hidden="false" ht="14" outlineLevel="0" r="4">
      <c r="A4" s="10" t="n">
        <v>43801</v>
      </c>
      <c r="B4" s="5" t="s">
        <v>12</v>
      </c>
      <c r="C4" s="5" t="s">
        <v>16</v>
      </c>
      <c r="D4" s="5" t="s">
        <v>14</v>
      </c>
      <c r="E4" s="5" t="n">
        <v>5</v>
      </c>
      <c r="F4" s="5" t="s">
        <v>17</v>
      </c>
      <c r="G4" s="5" t="n">
        <v>50</v>
      </c>
      <c r="I4" s="11" t="str">
        <f aca="false">TEXT(A4,"nnnn")</f>
        <v>lundi </v>
      </c>
      <c r="J4" s="12" t="str">
        <f aca="false">TEXT(D4,"hh:mm")&amp;LEFT(I4,3)</f>
        <v>12h00lun</v>
      </c>
      <c r="K4" s="13" t="str">
        <f aca="false">J4&amp;"_"&amp;COUNTIF($J$3:J4,J4)</f>
        <v>12h00lun_2</v>
      </c>
      <c r="M4" s="3"/>
      <c r="N4" s="3" t="s">
        <v>5</v>
      </c>
      <c r="O4" s="9" t="s">
        <v>18</v>
      </c>
      <c r="P4" s="3"/>
    </row>
    <row collapsed="false" customFormat="false" customHeight="false" hidden="false" ht="14" outlineLevel="0" r="5">
      <c r="A5" s="10" t="n">
        <v>43801</v>
      </c>
      <c r="B5" s="5" t="s">
        <v>19</v>
      </c>
      <c r="C5" s="5" t="s">
        <v>20</v>
      </c>
      <c r="D5" s="5"/>
      <c r="E5" s="5" t="n">
        <v>7</v>
      </c>
      <c r="F5" s="5" t="s">
        <v>21</v>
      </c>
      <c r="G5" s="5" t="n">
        <v>60</v>
      </c>
      <c r="I5" s="11" t="str">
        <f aca="false">TEXT(A5,"nnnn")</f>
        <v>lundi </v>
      </c>
      <c r="J5" s="12" t="str">
        <f aca="false">TEXT(D5,"hh:mm")&amp;LEFT(I5,3)</f>
        <v>00:00lun</v>
      </c>
      <c r="K5" s="13" t="str">
        <f aca="false">J5&amp;"_"&amp;COUNTIF($J$3:J5,J5)</f>
        <v>00:00lun_1</v>
      </c>
      <c r="M5" s="3"/>
      <c r="N5" s="3"/>
      <c r="O5" s="3"/>
      <c r="P5" s="3"/>
    </row>
    <row collapsed="false" customFormat="false" customHeight="false" hidden="false" ht="14" outlineLevel="0" r="6">
      <c r="A6" s="10" t="n">
        <v>43802</v>
      </c>
      <c r="B6" s="5" t="s">
        <v>19</v>
      </c>
      <c r="C6" s="5" t="s">
        <v>22</v>
      </c>
      <c r="D6" s="5" t="s">
        <v>14</v>
      </c>
      <c r="E6" s="5" t="n">
        <v>5</v>
      </c>
      <c r="F6" s="5" t="s">
        <v>23</v>
      </c>
      <c r="G6" s="5" t="n">
        <v>70</v>
      </c>
      <c r="I6" s="11" t="str">
        <f aca="false">TEXT(A6,"nnnn")</f>
        <v>mardi </v>
      </c>
      <c r="J6" s="12" t="str">
        <f aca="false">TEXT(D6,"hh:mm")&amp;LEFT(I6,3)</f>
        <v>12h00mar</v>
      </c>
      <c r="K6" s="13" t="str">
        <f aca="false">J6&amp;"_"&amp;COUNTIF($J$3:J6,J6)</f>
        <v>12h00mar_1</v>
      </c>
      <c r="M6" s="14"/>
      <c r="N6" s="14" t="str">
        <f aca="false">B2</f>
        <v>a/b</v>
      </c>
      <c r="O6" s="14" t="str">
        <f aca="false">C2</f>
        <v>accompagnateur</v>
      </c>
      <c r="P6" s="14" t="str">
        <f aca="false">"nb cvts"&amp;"("&amp;SUM($P$7:$P$12)&amp;")"</f>
        <v>nb cvts(83)</v>
      </c>
    </row>
    <row collapsed="false" customFormat="false" customHeight="false" hidden="false" ht="14" outlineLevel="0" r="7">
      <c r="A7" s="10" t="n">
        <v>43802</v>
      </c>
      <c r="B7" s="5" t="s">
        <v>19</v>
      </c>
      <c r="C7" s="5" t="s">
        <v>24</v>
      </c>
      <c r="D7" s="5" t="s">
        <v>18</v>
      </c>
      <c r="E7" s="5" t="n">
        <v>6</v>
      </c>
      <c r="F7" s="5" t="s">
        <v>25</v>
      </c>
      <c r="G7" s="5" t="n">
        <v>150</v>
      </c>
      <c r="I7" s="11" t="str">
        <f aca="false">TEXT(A7,"nnnn")</f>
        <v>mardi </v>
      </c>
      <c r="J7" s="12" t="str">
        <f aca="false">TEXT(D7,"hh:mm")&amp;LEFT(I7,3)</f>
        <v>12h30mar</v>
      </c>
      <c r="K7" s="13" t="str">
        <f aca="false">J7&amp;"_"&amp;COUNTIF($J$3:J7,J7)</f>
        <v>12h30mar_1</v>
      </c>
      <c r="M7" s="14" t="n">
        <v>1</v>
      </c>
      <c r="N7" s="15" t="str">
        <f aca="false">IF(ROWS($N$7:N7)&lt;=$J$18,INDEX(bdd,MATCH($J$15&amp;"_"&amp;$M7,tdr,0),2),"")</f>
        <v>a</v>
      </c>
      <c r="O7" s="15" t="str">
        <f aca="false">IF(ROWS($O$7:O7)&lt;=$J$18,INDEX(bdd,MATCH($J$15&amp;"_"&amp;$M7,tdr,0),3),"")</f>
        <v>pirouette</v>
      </c>
      <c r="P7" s="15" t="n">
        <f aca="false">IF(ROWS($P$7:P7)&lt;=$J$18,INDEX(bdd,MATCH($J$15&amp;"_"&amp;$M7,tdr,0),5),"")</f>
        <v>78</v>
      </c>
    </row>
    <row collapsed="false" customFormat="false" customHeight="false" hidden="false" ht="14" outlineLevel="0" r="8">
      <c r="A8" s="10" t="n">
        <v>43803</v>
      </c>
      <c r="B8" s="5" t="s">
        <v>12</v>
      </c>
      <c r="C8" s="5" t="s">
        <v>26</v>
      </c>
      <c r="D8" s="5" t="s">
        <v>18</v>
      </c>
      <c r="E8" s="5" t="n">
        <v>78</v>
      </c>
      <c r="F8" s="5" t="s">
        <v>27</v>
      </c>
      <c r="G8" s="5" t="n">
        <v>300</v>
      </c>
      <c r="I8" s="11" t="str">
        <f aca="false">TEXT(A8,"nnnn")</f>
        <v>mercredi </v>
      </c>
      <c r="J8" s="12" t="str">
        <f aca="false">TEXT(D8,"hh:mm")&amp;LEFT(I8,3)</f>
        <v>12h30mer</v>
      </c>
      <c r="K8" s="13" t="str">
        <f aca="false">J8&amp;"_"&amp;COUNTIF($J$3:J8,J8)</f>
        <v>12h30mer_1</v>
      </c>
      <c r="M8" s="14" t="n">
        <v>2</v>
      </c>
      <c r="N8" s="15" t="str">
        <f aca="false">IF(ROWS($N$7:N8)&lt;=$J$18,INDEX(bdd,MATCH($J$15&amp;"_"&amp;$M8,tdr,0),2),"")</f>
        <v>a</v>
      </c>
      <c r="O8" s="15" t="str">
        <f aca="false">IF(ROWS($O$7:O8)&lt;=$J$18,INDEX(bdd,MATCH($J$15&amp;"_"&amp;$M8,tdr,0),3),"")</f>
        <v>chouchou</v>
      </c>
      <c r="P8" s="15" t="n">
        <f aca="false">IF(ROWS($P$7:P8)&lt;=$J$18,INDEX(bdd,MATCH($J$15&amp;"_"&amp;$M8,tdr,0),5),"")</f>
        <v>5</v>
      </c>
    </row>
    <row collapsed="false" customFormat="false" customHeight="false" hidden="false" ht="12.85" outlineLevel="0" r="9">
      <c r="A9" s="10" t="n">
        <v>43803</v>
      </c>
      <c r="B9" s="5" t="s">
        <v>12</v>
      </c>
      <c r="C9" s="5" t="s">
        <v>28</v>
      </c>
      <c r="D9" s="5" t="s">
        <v>18</v>
      </c>
      <c r="E9" s="5" t="n">
        <v>5</v>
      </c>
      <c r="F9" s="5" t="s">
        <v>29</v>
      </c>
      <c r="G9" s="5" t="n">
        <v>40</v>
      </c>
      <c r="I9" s="11" t="str">
        <f aca="false">TEXT(A9,"nnnn")</f>
        <v>mercredi </v>
      </c>
      <c r="J9" s="12" t="str">
        <f aca="false">TEXT(D9,"hh:mm")&amp;LEFT(I9,3)</f>
        <v>12h30mer</v>
      </c>
      <c r="K9" s="13" t="str">
        <f aca="false">J9&amp;"_"&amp;COUNTIF($J$3:J9,J9)</f>
        <v>12h30mer_2</v>
      </c>
      <c r="M9" s="14" t="n">
        <v>3</v>
      </c>
      <c r="N9" s="15" t="str">
        <f aca="false">IF(ROWS($N$7:N9)&lt;=$J$18,INDEX(bdd,MATCH($J$15&amp;"_"&amp;$M9,tdr,0),2),"")</f>
        <v/>
      </c>
      <c r="O9" s="15" t="str">
        <f aca="false">IF(ROWS($O$7:O9)&lt;=$J$18,INDEX(bdd,MATCH($J$15&amp;"_"&amp;$M9,tdr,0),3),"")</f>
        <v/>
      </c>
      <c r="P9" s="15" t="str">
        <f aca="false">IF(ROWS($P$7:P9)&lt;=$J$18,INDEX(bdd,MATCH($J$15&amp;"_"&amp;$M9,tdr,0),5),"")</f>
        <v/>
      </c>
    </row>
    <row collapsed="false" customFormat="false" customHeight="false" hidden="false" ht="14" outlineLevel="0" r="10">
      <c r="A10" s="10" t="n">
        <v>43803</v>
      </c>
      <c r="B10" s="5" t="s">
        <v>19</v>
      </c>
      <c r="C10" s="5" t="s">
        <v>30</v>
      </c>
      <c r="D10" s="5" t="s">
        <v>14</v>
      </c>
      <c r="E10" s="5" t="n">
        <v>12</v>
      </c>
      <c r="F10" s="5" t="s">
        <v>31</v>
      </c>
      <c r="G10" s="5" t="n">
        <v>75</v>
      </c>
      <c r="I10" s="11" t="str">
        <f aca="false">TEXT(A10,"nnnn")</f>
        <v>mercredi </v>
      </c>
      <c r="J10" s="12" t="str">
        <f aca="false">TEXT(D10,"hh:mm")&amp;LEFT(I10,3)</f>
        <v>12h00mer</v>
      </c>
      <c r="K10" s="13" t="str">
        <f aca="false">J10&amp;"_"&amp;COUNTIF($J$3:J10,J10)</f>
        <v>12h00mer_1</v>
      </c>
      <c r="M10" s="14" t="n">
        <v>4</v>
      </c>
      <c r="N10" s="15" t="str">
        <f aca="false">IF(ROWS($N$7:N10)&lt;=$J$18,INDEX(bdd,MATCH($J$15&amp;"_"&amp;$M10,tdr,0),2),"")</f>
        <v/>
      </c>
      <c r="O10" s="15" t="str">
        <f aca="false">IF(ROWS($O$7:O10)&lt;=$J$18,INDEX(bdd,MATCH($J$15&amp;"_"&amp;$M10,tdr,0),3),"")</f>
        <v/>
      </c>
      <c r="P10" s="15" t="str">
        <f aca="false">IF(ROWS($P$7:P10)&lt;=$J$18,INDEX(bdd,MATCH($J$15&amp;"_"&amp;$M10,tdr,0),5),"")</f>
        <v/>
      </c>
    </row>
    <row collapsed="false" customFormat="false" customHeight="false" hidden="false" ht="14" outlineLevel="0" r="11">
      <c r="A11" s="10" t="n">
        <v>43804</v>
      </c>
      <c r="B11" s="5" t="s">
        <v>19</v>
      </c>
      <c r="C11" s="5" t="s">
        <v>32</v>
      </c>
      <c r="D11" s="5" t="s">
        <v>18</v>
      </c>
      <c r="E11" s="5" t="n">
        <v>36</v>
      </c>
      <c r="F11" s="5" t="s">
        <v>33</v>
      </c>
      <c r="G11" s="5" t="n">
        <v>12</v>
      </c>
      <c r="I11" s="11" t="str">
        <f aca="false">TEXT(A11,"nnnn")</f>
        <v>jeudi </v>
      </c>
      <c r="J11" s="12" t="str">
        <f aca="false">TEXT(D11,"hh:mm")&amp;LEFT(I11,3)</f>
        <v>12h30jeu</v>
      </c>
      <c r="K11" s="13" t="str">
        <f aca="false">J11&amp;"_"&amp;COUNTIF($J$3:J11,J11)</f>
        <v>12h30jeu_1</v>
      </c>
      <c r="M11" s="14" t="n">
        <v>5</v>
      </c>
      <c r="N11" s="15" t="str">
        <f aca="false">IF(ROWS($N$7:N11)&lt;=$J$18,INDEX(bdd,MATCH($J$15&amp;"_"&amp;$M11,tdr,0),2),"")</f>
        <v/>
      </c>
      <c r="O11" s="15" t="str">
        <f aca="false">IF(ROWS($O$7:O11)&lt;=$J$18,INDEX(bdd,MATCH($J$15&amp;"_"&amp;$M11,tdr,0),3),"")</f>
        <v/>
      </c>
      <c r="P11" s="15" t="str">
        <f aca="false">IF(ROWS($P$7:P11)&lt;=$J$18,INDEX(bdd,MATCH($J$15&amp;"_"&amp;$M11,tdr,0),5),"")</f>
        <v/>
      </c>
    </row>
    <row collapsed="false" customFormat="false" customHeight="false" hidden="false" ht="14" outlineLevel="0" r="12">
      <c r="A12" s="10" t="n">
        <v>43805</v>
      </c>
      <c r="B12" s="5" t="s">
        <v>12</v>
      </c>
      <c r="C12" s="5" t="s">
        <v>34</v>
      </c>
      <c r="D12" s="5" t="s">
        <v>14</v>
      </c>
      <c r="E12" s="5" t="n">
        <v>45</v>
      </c>
      <c r="F12" s="5" t="s">
        <v>21</v>
      </c>
      <c r="G12" s="5" t="n">
        <v>85</v>
      </c>
      <c r="I12" s="11" t="str">
        <f aca="false">TEXT(A12,"nnnn")</f>
        <v>vendredi </v>
      </c>
      <c r="J12" s="12" t="str">
        <f aca="false">TEXT(D12,"hh:mm")&amp;LEFT(I12,3)</f>
        <v>12h00ven</v>
      </c>
      <c r="K12" s="13" t="str">
        <f aca="false">J12&amp;"_"&amp;COUNTIF($J$3:J12,J12)</f>
        <v>12h00ven_1</v>
      </c>
      <c r="M12" s="14" t="n">
        <v>6</v>
      </c>
      <c r="N12" s="15" t="str">
        <f aca="false">IF(ROWS($N$7:N12)&lt;=$J$18,INDEX(bdd,MATCH($J$15&amp;"_"&amp;$M12,tdr,0),2),"")</f>
        <v/>
      </c>
      <c r="O12" s="15" t="str">
        <f aca="false">IF(ROWS($O$7:O12)&lt;=$J$18,INDEX(bdd,MATCH($J$15&amp;"_"&amp;$M12,tdr,0),3),"")</f>
        <v/>
      </c>
      <c r="P12" s="15" t="str">
        <f aca="false">IF(ROWS($P$7:P12)&lt;=$J$18,INDEX(bdd,MATCH($J$15&amp;"_"&amp;$M12,tdr,0),5),"")</f>
        <v/>
      </c>
    </row>
    <row collapsed="false" customFormat="false" customHeight="false" hidden="false" ht="12.85" outlineLevel="0" r="13">
      <c r="I13" s="6"/>
      <c r="J13" s="16"/>
      <c r="K13" s="17"/>
    </row>
    <row collapsed="false" customFormat="false" customHeight="false" hidden="false" ht="14" outlineLevel="0" r="14">
      <c r="I14" s="6"/>
      <c r="J14" s="18" t="s">
        <v>35</v>
      </c>
      <c r="K14" s="19"/>
    </row>
    <row collapsed="false" customFormat="false" customHeight="false" hidden="false" ht="14" outlineLevel="0" r="15">
      <c r="I15" s="6"/>
      <c r="J15" s="18" t="str">
        <f aca="false">TEXT(O4,"hh:mm")&amp;LEFT(O2,3)</f>
        <v>12h30mer</v>
      </c>
      <c r="K15" s="19" t="s">
        <v>36</v>
      </c>
    </row>
    <row collapsed="false" customFormat="false" customHeight="false" hidden="false" ht="12.85" outlineLevel="0" r="16">
      <c r="I16" s="6"/>
      <c r="J16" s="16"/>
      <c r="K16" s="17"/>
    </row>
    <row collapsed="false" customFormat="false" customHeight="false" hidden="false" ht="14" outlineLevel="0" r="17">
      <c r="I17" s="6"/>
      <c r="J17" s="20" t="s">
        <v>37</v>
      </c>
      <c r="K17" s="21"/>
    </row>
    <row collapsed="false" customFormat="false" customHeight="false" hidden="false" ht="12.85" outlineLevel="0" r="18">
      <c r="I18" s="22"/>
      <c r="J18" s="23" t="n">
        <f aca="false">COUNTIF(valconca,J15)</f>
        <v>2</v>
      </c>
      <c r="K18" s="24"/>
    </row>
  </sheetData>
  <mergeCells count="2">
    <mergeCell ref="A1:F1"/>
    <mergeCell ref="I1:K1"/>
  </mergeCells>
  <dataValidations count="2">
    <dataValidation allowBlank="true" operator="equal" showDropDown="false" showErrorMessage="true" showInputMessage="false" sqref="O2" type="list">
      <formula1>"lundi,mardi,mercredi,jeudi,vendredi,"</formula1>
      <formula2>0</formula2>
    </dataValidation>
    <dataValidation allowBlank="true" operator="equal" showDropDown="false" showErrorMessage="true" showInputMessage="false" sqref="O4" type="list">
      <formula1>"12h00,12h30,"</formula1>
      <formula2>0</formula2>
    </dataValidation>
  </dataValidations>
  <printOptions headings="false" gridLines="false" gridLinesSet="true" horizontalCentered="false" verticalCentered="false"/>
  <pageMargins left="0.7875" right="0.7875" top="1.05277777777778" bottom="1.05277777777778" header="0.7875" footer="0.7875"/>
  <pageSetup blackAndWhite="false" cellComments="none" copies="1" draft="false" firstPageNumber="1" fitToHeight="1" fitToWidth="1" horizontalDpi="300" orientation="portrait" pageOrder="downThenOver" paperSize="9" scale="100" useFirstPageNumber="true" usePrinterDefaults="false" verticalDpi="300"/>
  <headerFooter differentFirst="false" differentOddEven="false">
    <oddHeader>&amp;C&amp;"Times New Roman,Normal"&amp;12&amp;A</oddHeader>
    <oddFooter>&amp;C&amp;"Times New Roman,Normal"&amp;12Page &amp;P</oddFooter>
  </headerFooter>
</worksheet>
</file>

<file path=docProps/app.xml><?xml version="1.0" encoding="utf-8"?>
<Properties xmlns="http://schemas.openxmlformats.org/officeDocument/2006/extended-properties" xmlns:vt="http://schemas.openxmlformats.org/officeDocument/2006/docPropsVTypes">
  <TotalTime>0</TotalTime>
  <Application>LibreOffice/4.1.3.2$Windows_x86 LibreOffice_project/70feb7d99726f064edab4605a8ab840c50ec57a</Application>
</Properties>
</file>

<file path=docProps/core.xml><?xml version="1.0" encoding="utf-8"?>
<cp:coreProperties xmlns:cp="http://schemas.openxmlformats.org/package/2006/metadata/core-properties" xmlns:dc="http://purl.org/dc/elements/1.1/" xmlns:dcmitype="http://purl.org/dc/dcmitype/" xmlns:dcterms="http://purl.org/dc/terms/" xmlns:xsi="http://www.w3.org/2001/XMLSchema-instance">
  <dcterms:created xsi:type="dcterms:W3CDTF">2019-12-10T15:14:56Z</dcterms:created>
  <cp:revision>0</cp:revision>
</cp:coreProperties>
</file>