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LEGRAND\Desktop\CheckListAngio\"/>
    </mc:Choice>
  </mc:AlternateContent>
  <bookViews>
    <workbookView xWindow="375" yWindow="1005" windowWidth="18825" windowHeight="9990" firstSheet="2" activeTab="2"/>
  </bookViews>
  <sheets>
    <sheet name="Feuil1" sheetId="1" r:id="rId1"/>
    <sheet name="Feuil2" sheetId="2" r:id="rId2"/>
    <sheet name="Feuil3" sheetId="3" r:id="rId3"/>
    <sheet name="Feuil4" sheetId="4" r:id="rId4"/>
  </sheets>
  <calcPr calcId="162913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06" i="4" l="1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2" i="4"/>
  <c r="C1" i="4"/>
  <c r="B14" i="3"/>
  <c r="B15" i="3"/>
  <c r="A11" i="3"/>
  <c r="A12" i="3"/>
  <c r="A10" i="3"/>
  <c r="B6" i="1"/>
</calcChain>
</file>

<file path=xl/sharedStrings.xml><?xml version="1.0" encoding="utf-8"?>
<sst xmlns="http://schemas.openxmlformats.org/spreadsheetml/2006/main" count="262" uniqueCount="230">
  <si>
    <t>CHECK-LIST ANGIOGRAPHIE</t>
  </si>
  <si>
    <t>L’identité est correcte</t>
  </si>
  <si>
    <t>AVANT L'INTERVENTION:</t>
  </si>
  <si>
    <t>Documents nécessaires dûment complétés</t>
  </si>
  <si>
    <t>L’intervention et le site opératoire sont confirmés</t>
  </si>
  <si>
    <t>Encodage du patient</t>
  </si>
  <si>
    <t>OUI</t>
  </si>
  <si>
    <t>NON</t>
  </si>
  <si>
    <t xml:space="preserve">Vérification des points critiques : </t>
  </si>
  <si>
    <t xml:space="preserve">Risque d’allergie </t>
  </si>
  <si>
    <t>Risque liés aux produits de contraste</t>
  </si>
  <si>
    <t xml:space="preserve">Insuffisance rénale </t>
  </si>
  <si>
    <t>Risque de grossesse</t>
  </si>
  <si>
    <t>Risque de saignement</t>
  </si>
  <si>
    <t>Explication de  l'examen</t>
  </si>
  <si>
    <t xml:space="preserve">Préparation de la table d’examen + injecteur </t>
  </si>
  <si>
    <t xml:space="preserve">Préparation de la table stérile </t>
  </si>
  <si>
    <t>Installation correcte</t>
  </si>
  <si>
    <t>Monitoring</t>
  </si>
  <si>
    <t xml:space="preserve">Perfusion </t>
  </si>
  <si>
    <t>Salle: Angio-Zeego</t>
  </si>
  <si>
    <t>APRES L'INTERVENTION:</t>
  </si>
  <si>
    <t>Pansement</t>
  </si>
  <si>
    <t>Remise du dossier et effets personnel</t>
  </si>
  <si>
    <t xml:space="preserve">Etiquetage des prélèvements </t>
  </si>
  <si>
    <t>Dispositif de fermeture</t>
  </si>
  <si>
    <t>Consignes post-examen</t>
  </si>
  <si>
    <t xml:space="preserve">Feuille de liaison </t>
  </si>
  <si>
    <t>Images enregistrées</t>
  </si>
  <si>
    <t>Images envoyées</t>
  </si>
  <si>
    <t xml:space="preserve">Protocole </t>
  </si>
  <si>
    <t>Tarification</t>
  </si>
  <si>
    <t>Remise en ordre de la salle</t>
  </si>
  <si>
    <t xml:space="preserve">Consultation post examen </t>
  </si>
  <si>
    <t>Prescription post examen</t>
  </si>
  <si>
    <t xml:space="preserve">Déclaration des dispositifs </t>
  </si>
  <si>
    <t>Antibioprophylaxie</t>
  </si>
  <si>
    <t xml:space="preserve">Contentieux </t>
  </si>
  <si>
    <t>Acheminement des prélèvements</t>
  </si>
  <si>
    <t xml:space="preserve">Confirmation des médicaments utilisés </t>
  </si>
  <si>
    <t>Confirmation de la quantité et du type de contraste utilisé</t>
  </si>
  <si>
    <t>Recueil de l’irradiation</t>
  </si>
  <si>
    <t>N/A</t>
  </si>
  <si>
    <t>Anesthésiste:</t>
  </si>
  <si>
    <t>Technologue:</t>
  </si>
  <si>
    <t>Radiologue:</t>
  </si>
  <si>
    <t>DATE ET HEURE:</t>
  </si>
  <si>
    <t xml:space="preserve">suite à un partage des informations entre les membres de l’équipe </t>
  </si>
  <si>
    <t>Attestation que la check-list a été renseignée</t>
  </si>
  <si>
    <t>RADIOLOGUE:</t>
  </si>
  <si>
    <t>TECHNOLOGUE:</t>
  </si>
  <si>
    <t>ETIQUETTE PATIENT:</t>
  </si>
  <si>
    <t>AVANT INT</t>
  </si>
  <si>
    <t>APRES INT</t>
  </si>
  <si>
    <t>BOUSGOURD N.</t>
  </si>
  <si>
    <t>BEN EL MOSTAFA S.</t>
  </si>
  <si>
    <t>BAYET N.</t>
  </si>
  <si>
    <t>DR CAVEZ N.</t>
  </si>
  <si>
    <t>DR DELCOUR C.</t>
  </si>
  <si>
    <t>Dr PUECH P.</t>
  </si>
  <si>
    <t>DR ROGER T.</t>
  </si>
  <si>
    <t>DR TANCREDI I.</t>
  </si>
  <si>
    <t>DR VANDER ELST O.</t>
  </si>
  <si>
    <t>LEGRAND J.</t>
  </si>
  <si>
    <t>SANTIN F.</t>
  </si>
  <si>
    <t>VANHOREBECK A.</t>
  </si>
  <si>
    <t>VANHOUTTE M.</t>
  </si>
  <si>
    <t>NC</t>
  </si>
  <si>
    <t>CD</t>
  </si>
  <si>
    <t>PP</t>
  </si>
  <si>
    <t>TR</t>
  </si>
  <si>
    <t>IT</t>
  </si>
  <si>
    <t>OV</t>
  </si>
  <si>
    <t>NB</t>
  </si>
  <si>
    <t>SB</t>
  </si>
  <si>
    <t>BN</t>
  </si>
  <si>
    <t>JL</t>
  </si>
  <si>
    <t>FS</t>
  </si>
  <si>
    <t>AV</t>
  </si>
  <si>
    <t>MV</t>
  </si>
  <si>
    <t>PATIENT :</t>
  </si>
  <si>
    <t>Conscient</t>
  </si>
  <si>
    <t>Inconscient</t>
  </si>
  <si>
    <t>Confus</t>
  </si>
  <si>
    <t>Ne parle pas français</t>
  </si>
  <si>
    <t xml:space="preserve">REMARQUES </t>
  </si>
  <si>
    <t>Date:</t>
  </si>
  <si>
    <t>Identité du patient:</t>
  </si>
  <si>
    <t>Radiologue(s):</t>
  </si>
  <si>
    <t>Technologue(s)</t>
  </si>
  <si>
    <t>Avant l'intervention</t>
  </si>
  <si>
    <t>L’identité est correcte ?</t>
  </si>
  <si>
    <t>Documents nécessaires dûment complétés ?</t>
  </si>
  <si>
    <t>L’intervention et le site opératoire sont confirmés ?</t>
  </si>
  <si>
    <t>Encodage du patient ?</t>
  </si>
  <si>
    <t>Vérification des points critiques</t>
  </si>
  <si>
    <t>Risque d’allergie ?</t>
  </si>
  <si>
    <t>Risque liés aux produits de contraste ?</t>
  </si>
  <si>
    <t>Insuffisance rénale ?</t>
  </si>
  <si>
    <t>Risque de grossesse ?</t>
  </si>
  <si>
    <t>Risque de saignement ?</t>
  </si>
  <si>
    <t>Explication de  l'examen ?</t>
  </si>
  <si>
    <t>Préparation de la table d’examen + injecteur ?</t>
  </si>
  <si>
    <t>Préparation de la table stérile ?</t>
  </si>
  <si>
    <t>Installation correcte ?</t>
  </si>
  <si>
    <t>Monitoring ?</t>
  </si>
  <si>
    <t>Perfusion ?</t>
  </si>
  <si>
    <t>Salle</t>
  </si>
  <si>
    <t>Après l'intervention</t>
  </si>
  <si>
    <t>Anesthésiste(s):</t>
  </si>
  <si>
    <t>Commentaire:</t>
  </si>
  <si>
    <t>OptionButton200</t>
  </si>
  <si>
    <t>OptionButton201</t>
  </si>
  <si>
    <t>OptionButton202</t>
  </si>
  <si>
    <t>OptionButton203</t>
  </si>
  <si>
    <t>OptionButton204</t>
  </si>
  <si>
    <t>OptionButton205</t>
  </si>
  <si>
    <t>OptionButton206</t>
  </si>
  <si>
    <t>OptionButton207</t>
  </si>
  <si>
    <t>OptionButton208</t>
  </si>
  <si>
    <t>OptionButton209</t>
  </si>
  <si>
    <t>OptionButton210</t>
  </si>
  <si>
    <t>OptionButton211</t>
  </si>
  <si>
    <t>OptionButton212</t>
  </si>
  <si>
    <t>OptionButton213</t>
  </si>
  <si>
    <t>OptionButton214</t>
  </si>
  <si>
    <t>OptionButton215</t>
  </si>
  <si>
    <t>OptionButton216</t>
  </si>
  <si>
    <t>OptionButton217</t>
  </si>
  <si>
    <t>OptionButton218</t>
  </si>
  <si>
    <t>OptionButton219</t>
  </si>
  <si>
    <t>OptionButton220</t>
  </si>
  <si>
    <t>OptionButton221</t>
  </si>
  <si>
    <t>OptionButton222</t>
  </si>
  <si>
    <t>OptionButton223</t>
  </si>
  <si>
    <t>OptionButton224</t>
  </si>
  <si>
    <t>OptionButton225</t>
  </si>
  <si>
    <t>OptionButton226</t>
  </si>
  <si>
    <t>OptionButton227</t>
  </si>
  <si>
    <t>OptionButton228</t>
  </si>
  <si>
    <t>OptionButton229</t>
  </si>
  <si>
    <t>OptionButton230</t>
  </si>
  <si>
    <t>OptionButton231</t>
  </si>
  <si>
    <t>OptionButton232</t>
  </si>
  <si>
    <t>OptionButton233</t>
  </si>
  <si>
    <t>OptionButton234</t>
  </si>
  <si>
    <t>OptionButton235</t>
  </si>
  <si>
    <t>OptionButton236</t>
  </si>
  <si>
    <t>OptionButton237</t>
  </si>
  <si>
    <t>OptionButton238</t>
  </si>
  <si>
    <t>OptionButton239</t>
  </si>
  <si>
    <t>OptionButton240</t>
  </si>
  <si>
    <t>OptionButton241</t>
  </si>
  <si>
    <t>OptionButton242</t>
  </si>
  <si>
    <t>OptionButton243</t>
  </si>
  <si>
    <t>OptionButton244</t>
  </si>
  <si>
    <t>OptionButton245</t>
  </si>
  <si>
    <t>OptionButton246</t>
  </si>
  <si>
    <t>OptionButton247</t>
  </si>
  <si>
    <t>OptionButton248</t>
  </si>
  <si>
    <t>OptionButton249</t>
  </si>
  <si>
    <t>OptionButton250</t>
  </si>
  <si>
    <t>OptionButton251</t>
  </si>
  <si>
    <t>OptionButton252</t>
  </si>
  <si>
    <t>OptionButton253</t>
  </si>
  <si>
    <t>OptionButton254</t>
  </si>
  <si>
    <t>OptionButton255</t>
  </si>
  <si>
    <t>OptionButton256</t>
  </si>
  <si>
    <t>OptionButton257</t>
  </si>
  <si>
    <t>OptionButton258</t>
  </si>
  <si>
    <t>OptionButton259</t>
  </si>
  <si>
    <t>OptionButton260</t>
  </si>
  <si>
    <t>OptionButton261</t>
  </si>
  <si>
    <t>OptionButton262</t>
  </si>
  <si>
    <t>OptionButton263</t>
  </si>
  <si>
    <t>OptionButton264</t>
  </si>
  <si>
    <t>OptionButton265</t>
  </si>
  <si>
    <t>OptionButton266</t>
  </si>
  <si>
    <t>OptionButton267</t>
  </si>
  <si>
    <t>OptionButton268</t>
  </si>
  <si>
    <t>OptionButton269</t>
  </si>
  <si>
    <t>OptionButton270</t>
  </si>
  <si>
    <t>OptionButton271</t>
  </si>
  <si>
    <t>OptionButton272</t>
  </si>
  <si>
    <t>OptionButton273</t>
  </si>
  <si>
    <t>OptionButton274</t>
  </si>
  <si>
    <t>OptionButton275</t>
  </si>
  <si>
    <t>OptionButton276</t>
  </si>
  <si>
    <t>OptionButton277</t>
  </si>
  <si>
    <t>OptionButton278</t>
  </si>
  <si>
    <t>OptionButton279</t>
  </si>
  <si>
    <t>OptionButton280</t>
  </si>
  <si>
    <t>OptionButton281</t>
  </si>
  <si>
    <t>OptionButton282</t>
  </si>
  <si>
    <t>OptionButton283</t>
  </si>
  <si>
    <t>OptionButton284</t>
  </si>
  <si>
    <t>OptionButton285</t>
  </si>
  <si>
    <t>OptionButton286</t>
  </si>
  <si>
    <t>OptionButton287</t>
  </si>
  <si>
    <t>OptionButton288</t>
  </si>
  <si>
    <t>OptionButton289</t>
  </si>
  <si>
    <t>OptionButton290</t>
  </si>
  <si>
    <t>OptionButton291</t>
  </si>
  <si>
    <t>OptionButton292</t>
  </si>
  <si>
    <t>OptionButton293</t>
  </si>
  <si>
    <t>OptionButton294</t>
  </si>
  <si>
    <t>OptionButton295</t>
  </si>
  <si>
    <t>OptionButton296</t>
  </si>
  <si>
    <t>OptionButton297</t>
  </si>
  <si>
    <t>OptionButton298</t>
  </si>
  <si>
    <t>OptionButton299</t>
  </si>
  <si>
    <t>OptionButton300</t>
  </si>
  <si>
    <t>OptionButton301</t>
  </si>
  <si>
    <t>OptionButton302</t>
  </si>
  <si>
    <t>OptionButton303</t>
  </si>
  <si>
    <t>OptionButton304</t>
  </si>
  <si>
    <t>OptionButton305</t>
  </si>
  <si>
    <t>Marc Le Géant</t>
  </si>
  <si>
    <t>Adrien Le Chevelu</t>
  </si>
  <si>
    <t>Natacha la Rougisseuse</t>
  </si>
  <si>
    <t>Fred l'Ancien</t>
  </si>
  <si>
    <t>Nargece la Tigresse</t>
  </si>
  <si>
    <t>Sarah, La secrétaire personnelle de SA Illario</t>
  </si>
  <si>
    <t>Rédaction:</t>
  </si>
  <si>
    <t>oui</t>
  </si>
  <si>
    <t>non</t>
  </si>
  <si>
    <t>n/a</t>
  </si>
  <si>
    <t>jerome</t>
  </si>
  <si>
    <t>legrand</t>
  </si>
  <si>
    <t>A. Vanhorebeck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</si>
</sst>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yy"/>
  </numFmts>
  <fonts count="18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0070C0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6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rgb="FFA5A5A5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3">
    <xf numFmtId="0" fontId="0" fillId="0" borderId="0"/>
    <xf numFmtId="0" fontId="7" fillId="7" borderId="2" applyNumberFormat="0" applyAlignment="0" applyProtection="0"/>
    <xf numFmtId="0" fontId="8" fillId="8" borderId="3" applyNumberFormat="0" applyAlignment="0" applyProtection="0"/>
  </cellStyleXfs>
  <cellXfs count="46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0" fillId="0" borderId="0" xfId="0" applyAlignment="1">
      <alignment vertical="top"/>
    </xf>
    <xf numFmtId="0" fontId="6" fillId="0" borderId="0" xfId="0" applyFont="1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 applyAlignment="1">
      <alignment horizontal="right"/>
    </xf>
    <xf numFmtId="0" fontId="0" fillId="4" borderId="1" xfId="0" applyFill="1" applyBorder="1"/>
    <xf numFmtId="0" fontId="3" fillId="4" borderId="0" xfId="0" applyFont="1" applyFill="1" applyAlignment="1">
      <alignment horizontal="right"/>
    </xf>
    <xf numFmtId="0" fontId="0" fillId="3" borderId="0" xfId="0" applyFill="1" applyAlignment="1">
      <alignment horizontal="right" indent="1"/>
    </xf>
    <xf numFmtId="22" fontId="0" fillId="3" borderId="0" xfId="0" applyNumberFormat="1" applyFill="1"/>
    <xf numFmtId="0" fontId="0" fillId="3" borderId="0" xfId="0" applyFill="1" applyAlignment="1">
      <alignment horizontal="center"/>
    </xf>
    <xf numFmtId="0" fontId="0" fillId="5" borderId="1" xfId="0" applyFill="1" applyBorder="1"/>
    <xf numFmtId="0" fontId="4" fillId="5" borderId="1" xfId="0" applyFont="1" applyFill="1" applyBorder="1" applyAlignment="1">
      <alignment horizontal="right"/>
    </xf>
    <xf numFmtId="0" fontId="0" fillId="6" borderId="0" xfId="0" applyFill="1" applyBorder="1"/>
    <xf numFmtId="0" fontId="0" fillId="4" borderId="0" xfId="0" applyFill="1"/>
    <xf numFmtId="0" fontId="0" fillId="4" borderId="0" xfId="0" applyFill="1" applyAlignment="1">
      <alignment horizontal="center"/>
    </xf>
    <xf numFmtId="0" fontId="7" fillId="7" borderId="2" xfId="1"/>
    <xf numFmtId="0" fontId="2" fillId="5" borderId="1" xfId="0" applyFont="1" applyFill="1" applyBorder="1" applyAlignment="1">
      <alignment horizontal="right"/>
    </xf>
    <xf numFmtId="0" fontId="0" fillId="5" borderId="1" xfId="0" applyFont="1" applyFill="1" applyBorder="1"/>
    <xf numFmtId="0" fontId="8" fillId="8" borderId="3" xfId="2"/>
    <xf numFmtId="22" fontId="0" fillId="0" borderId="0" xfId="0" applyNumberFormat="1"/>
    <xf numFmtId="0" fontId="0" fillId="0" borderId="0" xfId="0" applyAlignment="1"/>
    <xf numFmtId="14" fontId="9" fillId="0" borderId="0" xfId="0" applyNumberFormat="1" applyFont="1"/>
    <xf numFmtId="0" fontId="9" fillId="0" borderId="0" xfId="0" applyFont="1"/>
    <xf numFmtId="0" fontId="1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1" fillId="0" borderId="0" xfId="0" applyFont="1" applyAlignment="1">
      <alignment horizontal="left"/>
    </xf>
    <xf numFmtId="0" fontId="13" fillId="0" borderId="0" xfId="0" applyFont="1" applyBorder="1"/>
    <xf numFmtId="0" fontId="13" fillId="0" borderId="0" xfId="0" applyFont="1"/>
    <xf numFmtId="0" fontId="13" fillId="0" borderId="0" xfId="0" applyFont="1" applyFill="1" applyAlignment="1">
      <alignment horizontal="left"/>
    </xf>
    <xf numFmtId="0" fontId="14" fillId="0" borderId="0" xfId="0" applyFont="1" applyBorder="1"/>
    <xf numFmtId="0" fontId="9" fillId="0" borderId="0" xfId="0" applyFont="1" applyBorder="1"/>
    <xf numFmtId="0" fontId="15" fillId="0" borderId="0" xfId="0" applyFont="1" applyBorder="1"/>
    <xf numFmtId="0" fontId="16" fillId="0" borderId="0" xfId="0" applyFont="1" applyBorder="1"/>
    <xf numFmtId="164" fontId="0" fillId="0" borderId="0" xfId="0" applyNumberFormat="1"/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0" fontId="16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3">
    <cellStyle name="Calcul" xfId="1" builtinId="22"/>
    <cellStyle name="Normal" xfId="0" builtinId="0"/>
    <cellStyle name="Vérification" xfId="2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333375</xdr:colOff>
          <xdr:row>12</xdr:row>
          <xdr:rowOff>57150</xdr:rowOff>
        </xdr:from>
        <xdr:to>
          <xdr:col>11</xdr:col>
          <xdr:colOff>342900</xdr:colOff>
          <xdr:row>15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Complèter la CheckList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4"/>
  <sheetViews>
    <sheetView zoomScale="85" zoomScaleNormal="85" workbookViewId="0">
      <selection activeCell="B13" sqref="B13"/>
    </sheetView>
  </sheetViews>
  <sheetFormatPr baseColWidth="10" defaultRowHeight="15.75" x14ac:dyDescent="0.25"/>
  <cols>
    <col min="1" max="1" width="42.5" customWidth="1"/>
    <col min="2" max="2" width="18.375" customWidth="1"/>
    <col min="4" max="4" width="48.75" customWidth="1"/>
    <col min="5" max="5" width="5.125" bestFit="1" customWidth="1"/>
    <col min="6" max="7" width="17.75" bestFit="1" customWidth="1"/>
    <col min="8" max="8" width="3.5" style="1" customWidth="1"/>
  </cols>
  <sheetData>
    <row r="1" spans="1:8" ht="21" x14ac:dyDescent="0.35">
      <c r="C1" s="6" t="s">
        <v>0</v>
      </c>
    </row>
    <row r="2" spans="1:8" ht="68.099999999999994" customHeight="1" x14ac:dyDescent="0.35">
      <c r="A2" s="5" t="s">
        <v>51</v>
      </c>
      <c r="C2" s="2"/>
    </row>
    <row r="3" spans="1:8" ht="21" x14ac:dyDescent="0.35">
      <c r="D3" s="2"/>
      <c r="F3" s="1">
        <v>1</v>
      </c>
      <c r="G3" s="1">
        <v>2</v>
      </c>
      <c r="H3" s="1">
        <v>3</v>
      </c>
    </row>
    <row r="4" spans="1:8" ht="21" x14ac:dyDescent="0.35">
      <c r="D4" s="11" t="s">
        <v>45</v>
      </c>
      <c r="F4" s="10"/>
      <c r="G4" s="10"/>
      <c r="H4" s="19"/>
    </row>
    <row r="5" spans="1:8" ht="21" x14ac:dyDescent="0.35">
      <c r="A5" t="s">
        <v>20</v>
      </c>
      <c r="D5" s="11" t="s">
        <v>44</v>
      </c>
      <c r="F5" s="10"/>
      <c r="G5" s="10"/>
      <c r="H5" s="19"/>
    </row>
    <row r="6" spans="1:8" ht="21" x14ac:dyDescent="0.35">
      <c r="A6" s="12" t="s">
        <v>46</v>
      </c>
      <c r="B6" s="13">
        <f ca="1">NOW()</f>
        <v>44013.617676041664</v>
      </c>
      <c r="C6" s="14" t="s">
        <v>53</v>
      </c>
      <c r="D6" s="11" t="s">
        <v>43</v>
      </c>
      <c r="F6" s="10"/>
      <c r="G6" s="10"/>
      <c r="H6" s="19"/>
    </row>
    <row r="8" spans="1:8" x14ac:dyDescent="0.25">
      <c r="A8" s="7" t="s">
        <v>2</v>
      </c>
      <c r="D8" s="7" t="s">
        <v>21</v>
      </c>
    </row>
    <row r="9" spans="1:8" x14ac:dyDescent="0.25">
      <c r="A9" s="8"/>
      <c r="B9" s="8"/>
      <c r="C9" s="8"/>
      <c r="D9" s="8"/>
    </row>
    <row r="10" spans="1:8" x14ac:dyDescent="0.25">
      <c r="A10" s="15" t="s">
        <v>1</v>
      </c>
      <c r="B10" s="15" t="s">
        <v>6</v>
      </c>
      <c r="D10" s="22" t="s">
        <v>22</v>
      </c>
      <c r="E10" s="15"/>
    </row>
    <row r="11" spans="1:8" x14ac:dyDescent="0.25">
      <c r="A11" s="15" t="s">
        <v>3</v>
      </c>
      <c r="B11" s="15" t="s">
        <v>6</v>
      </c>
      <c r="D11" s="22" t="s">
        <v>25</v>
      </c>
      <c r="E11" s="15"/>
      <c r="G11" s="20" t="s">
        <v>85</v>
      </c>
    </row>
    <row r="12" spans="1:8" x14ac:dyDescent="0.25">
      <c r="A12" s="15" t="s">
        <v>4</v>
      </c>
      <c r="B12" s="15" t="s">
        <v>7</v>
      </c>
      <c r="D12" s="22" t="s">
        <v>26</v>
      </c>
      <c r="E12" s="15"/>
    </row>
    <row r="13" spans="1:8" ht="16.5" thickBot="1" x14ac:dyDescent="0.3">
      <c r="A13" s="15" t="s">
        <v>5</v>
      </c>
      <c r="B13" s="15"/>
      <c r="D13" s="22" t="s">
        <v>27</v>
      </c>
      <c r="E13" s="15"/>
      <c r="G13" s="7" t="s">
        <v>80</v>
      </c>
    </row>
    <row r="14" spans="1:8" ht="17.25" thickTop="1" thickBot="1" x14ac:dyDescent="0.3">
      <c r="A14" s="23" t="s">
        <v>8</v>
      </c>
      <c r="B14" s="17"/>
      <c r="D14" s="22" t="s">
        <v>23</v>
      </c>
      <c r="E14" s="15"/>
      <c r="G14" s="18" t="s">
        <v>81</v>
      </c>
    </row>
    <row r="15" spans="1:8" ht="16.5" thickTop="1" x14ac:dyDescent="0.25">
      <c r="A15" s="16" t="s">
        <v>9</v>
      </c>
      <c r="B15" s="15"/>
      <c r="D15" s="22" t="s">
        <v>28</v>
      </c>
      <c r="E15" s="15"/>
    </row>
    <row r="16" spans="1:8" x14ac:dyDescent="0.25">
      <c r="A16" s="21" t="s">
        <v>10</v>
      </c>
      <c r="B16" s="15"/>
      <c r="D16" s="22" t="s">
        <v>29</v>
      </c>
      <c r="E16" s="15"/>
    </row>
    <row r="17" spans="1:5" x14ac:dyDescent="0.25">
      <c r="A17" s="21" t="s">
        <v>11</v>
      </c>
      <c r="B17" s="15"/>
      <c r="D17" s="22" t="s">
        <v>30</v>
      </c>
      <c r="E17" s="15"/>
    </row>
    <row r="18" spans="1:5" x14ac:dyDescent="0.25">
      <c r="A18" s="21" t="s">
        <v>12</v>
      </c>
      <c r="B18" s="15"/>
      <c r="D18" s="22" t="s">
        <v>24</v>
      </c>
      <c r="E18" s="15"/>
    </row>
    <row r="19" spans="1:5" x14ac:dyDescent="0.25">
      <c r="A19" s="16" t="s">
        <v>13</v>
      </c>
      <c r="B19" s="15"/>
      <c r="D19" s="22" t="s">
        <v>38</v>
      </c>
      <c r="E19" s="15"/>
    </row>
    <row r="20" spans="1:5" x14ac:dyDescent="0.25">
      <c r="A20" s="16" t="s">
        <v>14</v>
      </c>
      <c r="B20" s="15"/>
      <c r="D20" s="22" t="s">
        <v>39</v>
      </c>
      <c r="E20" s="15"/>
    </row>
    <row r="21" spans="1:5" x14ac:dyDescent="0.25">
      <c r="A21" s="22" t="s">
        <v>15</v>
      </c>
      <c r="B21" s="15"/>
      <c r="D21" s="22" t="s">
        <v>40</v>
      </c>
      <c r="E21" s="15"/>
    </row>
    <row r="22" spans="1:5" x14ac:dyDescent="0.25">
      <c r="A22" s="22" t="s">
        <v>16</v>
      </c>
      <c r="B22" s="15"/>
      <c r="D22" s="22" t="s">
        <v>41</v>
      </c>
      <c r="E22" s="15"/>
    </row>
    <row r="23" spans="1:5" x14ac:dyDescent="0.25">
      <c r="A23" s="15" t="s">
        <v>17</v>
      </c>
      <c r="B23" s="15"/>
      <c r="D23" s="22" t="s">
        <v>31</v>
      </c>
      <c r="E23" s="15"/>
    </row>
    <row r="24" spans="1:5" x14ac:dyDescent="0.25">
      <c r="A24" s="22" t="s">
        <v>18</v>
      </c>
      <c r="B24" s="15"/>
      <c r="D24" s="22" t="s">
        <v>32</v>
      </c>
      <c r="E24" s="15"/>
    </row>
    <row r="25" spans="1:5" x14ac:dyDescent="0.25">
      <c r="A25" s="22" t="s">
        <v>19</v>
      </c>
      <c r="B25" s="15"/>
      <c r="D25" s="22" t="s">
        <v>33</v>
      </c>
      <c r="E25" s="15"/>
    </row>
    <row r="26" spans="1:5" x14ac:dyDescent="0.25">
      <c r="D26" s="22" t="s">
        <v>34</v>
      </c>
      <c r="E26" s="15"/>
    </row>
    <row r="27" spans="1:5" x14ac:dyDescent="0.25">
      <c r="D27" s="22" t="s">
        <v>35</v>
      </c>
      <c r="E27" s="15"/>
    </row>
    <row r="28" spans="1:5" x14ac:dyDescent="0.25">
      <c r="A28" s="4" t="s">
        <v>48</v>
      </c>
      <c r="D28" s="22" t="s">
        <v>36</v>
      </c>
      <c r="E28" s="15"/>
    </row>
    <row r="29" spans="1:5" x14ac:dyDescent="0.25">
      <c r="A29" s="3" t="s">
        <v>47</v>
      </c>
      <c r="D29" s="22" t="s">
        <v>37</v>
      </c>
      <c r="E29" s="15"/>
    </row>
    <row r="31" spans="1:5" x14ac:dyDescent="0.25">
      <c r="A31" s="9" t="s">
        <v>49</v>
      </c>
    </row>
    <row r="32" spans="1:5" ht="24.95" customHeight="1" x14ac:dyDescent="0.25"/>
    <row r="34" spans="1:1" x14ac:dyDescent="0.25">
      <c r="A34" s="9" t="s">
        <v>50</v>
      </c>
    </row>
  </sheetData>
  <pageMargins left="0.7" right="0.7" top="0.75" bottom="0.75" header="0.3" footer="0.3"/>
  <pageSetup paperSize="9" scale="70" orientation="landscape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Feuil2!$B$2:$B$3</xm:f>
          </x14:formula1>
          <xm:sqref>B10:B13 B15:B25 E10:E12 E15:E17 E20:E24 E29:E30</xm:sqref>
        </x14:dataValidation>
        <x14:dataValidation type="list" allowBlank="1" showInputMessage="1" showErrorMessage="1">
          <x14:formula1>
            <xm:f>Feuil2!$B$2:$B$4</xm:f>
          </x14:formula1>
          <xm:sqref>E13:E14 E18:E19 E25:E28</xm:sqref>
        </x14:dataValidation>
        <x14:dataValidation type="list" allowBlank="1" showInputMessage="1" showErrorMessage="1">
          <x14:formula1>
            <xm:f>Feuil2!$C$2:$C$3</xm:f>
          </x14:formula1>
          <xm:sqref>C6</xm:sqref>
        </x14:dataValidation>
        <x14:dataValidation type="list" allowBlank="1" showInputMessage="1" showErrorMessage="1">
          <x14:formula1>
            <xm:f>Feuil2!$E$2:$E$7</xm:f>
          </x14:formula1>
          <xm:sqref>F4:G4</xm:sqref>
        </x14:dataValidation>
        <x14:dataValidation type="list" allowBlank="1" showInputMessage="1" showErrorMessage="1">
          <x14:formula1>
            <xm:f>Feuil2!$G$2:$G$8</xm:f>
          </x14:formula1>
          <xm:sqref>F5:G5</xm:sqref>
        </x14:dataValidation>
        <x14:dataValidation type="list" allowBlank="1" showInputMessage="1" showErrorMessage="1">
          <x14:formula1>
            <xm:f>Feuil2!$F$2:$F$7</xm:f>
          </x14:formula1>
          <xm:sqref>H4</xm:sqref>
        </x14:dataValidation>
        <x14:dataValidation type="list" allowBlank="1" showInputMessage="1" showErrorMessage="1">
          <x14:formula1>
            <xm:f>Feuil2!$H$2:$H$8</xm:f>
          </x14:formula1>
          <xm:sqref>H5</xm:sqref>
        </x14:dataValidation>
        <x14:dataValidation type="list" allowBlank="1" showInputMessage="1" showErrorMessage="1">
          <x14:formula1>
            <xm:f>Feuil2!$F$20:$F$23</xm:f>
          </x14:formula1>
          <xm:sqref>G14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I22"/>
  <sheetViews>
    <sheetView showFormulas="1" zoomScale="75" zoomScaleNormal="75" workbookViewId="0">
      <selection activeCell="I7" sqref="I7"/>
    </sheetView>
  </sheetViews>
  <sheetFormatPr baseColWidth="10" defaultRowHeight="15.75" x14ac:dyDescent="0.25"/>
  <cols>
    <col min="5" max="5" width="17.375" bestFit="1" customWidth="1"/>
    <col min="7" max="7" width="16.625" bestFit="1" customWidth="1"/>
    <col min="9" max="9" width="23.5" customWidth="1"/>
    <col min="10" max="10" width="21.75" customWidth="1"/>
  </cols>
  <sheetData>
    <row r="2" spans="2:9" x14ac:dyDescent="0.25">
      <c r="B2" t="s">
        <v>6</v>
      </c>
      <c r="C2" t="s">
        <v>52</v>
      </c>
      <c r="E2" t="s">
        <v>57</v>
      </c>
      <c r="F2" s="24" t="s">
        <v>67</v>
      </c>
      <c r="G2" t="s">
        <v>56</v>
      </c>
      <c r="H2" t="s">
        <v>73</v>
      </c>
      <c r="I2" t="s">
        <v>220</v>
      </c>
    </row>
    <row r="3" spans="2:9" x14ac:dyDescent="0.25">
      <c r="B3" t="s">
        <v>7</v>
      </c>
      <c r="C3" t="s">
        <v>53</v>
      </c>
      <c r="E3" t="s">
        <v>58</v>
      </c>
      <c r="F3" t="s">
        <v>68</v>
      </c>
      <c r="G3" t="s">
        <v>55</v>
      </c>
      <c r="H3" t="s">
        <v>74</v>
      </c>
      <c r="I3" t="s">
        <v>217</v>
      </c>
    </row>
    <row r="4" spans="2:9" x14ac:dyDescent="0.25">
      <c r="B4" t="s">
        <v>42</v>
      </c>
      <c r="E4" t="s">
        <v>59</v>
      </c>
      <c r="F4" t="s">
        <v>69</v>
      </c>
      <c r="G4" t="s">
        <v>54</v>
      </c>
      <c r="H4" t="s">
        <v>75</v>
      </c>
      <c r="I4" t="s">
        <v>218</v>
      </c>
    </row>
    <row r="5" spans="2:9" x14ac:dyDescent="0.25">
      <c r="E5" t="s">
        <v>60</v>
      </c>
      <c r="F5" t="s">
        <v>70</v>
      </c>
      <c r="G5" t="s">
        <v>63</v>
      </c>
      <c r="H5" t="s">
        <v>76</v>
      </c>
      <c r="I5" t="s">
        <v>219</v>
      </c>
    </row>
    <row r="6" spans="2:9" x14ac:dyDescent="0.25">
      <c r="E6" t="s">
        <v>61</v>
      </c>
      <c r="F6" t="s">
        <v>71</v>
      </c>
      <c r="G6" t="s">
        <v>64</v>
      </c>
      <c r="H6" t="s">
        <v>77</v>
      </c>
      <c r="I6" t="s">
        <v>221</v>
      </c>
    </row>
    <row r="7" spans="2:9" x14ac:dyDescent="0.25">
      <c r="E7" t="s">
        <v>62</v>
      </c>
      <c r="F7" t="s">
        <v>72</v>
      </c>
      <c r="G7" t="s">
        <v>65</v>
      </c>
      <c r="H7" t="s">
        <v>78</v>
      </c>
      <c r="I7" t="s">
        <v>222</v>
      </c>
    </row>
    <row r="8" spans="2:9" x14ac:dyDescent="0.25">
      <c r="G8" t="s">
        <v>66</v>
      </c>
      <c r="H8" t="s">
        <v>79</v>
      </c>
    </row>
    <row r="19" spans="6:6" x14ac:dyDescent="0.25">
      <c r="F19" t="s">
        <v>81</v>
      </c>
    </row>
    <row r="20" spans="6:6" x14ac:dyDescent="0.25">
      <c r="F20" t="s">
        <v>82</v>
      </c>
    </row>
    <row r="21" spans="6:6" x14ac:dyDescent="0.25">
      <c r="F21" t="s">
        <v>83</v>
      </c>
    </row>
    <row r="22" spans="6:6" x14ac:dyDescent="0.25">
      <c r="F22" t="s">
        <v>84</v>
      </c>
    </row>
  </sheetData>
  <sheetProtection selectLockedCells="1" selectUnlockedCell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61"/>
  <sheetViews>
    <sheetView tabSelected="1" zoomScaleNormal="100" workbookViewId="0">
      <selection activeCell="L53" sqref="L53"/>
    </sheetView>
  </sheetViews>
  <sheetFormatPr baseColWidth="10" defaultRowHeight="15.75" x14ac:dyDescent="0.25"/>
  <cols>
    <col min="1" max="1" width="20.75" customWidth="1"/>
    <col min="2" max="2" width="20.125" customWidth="1"/>
    <col min="3" max="3" width="5.25" customWidth="1"/>
    <col min="4" max="4" width="7.125" customWidth="1"/>
    <col min="5" max="5" width="12" customWidth="1"/>
    <col min="6" max="6" width="17" customWidth="1"/>
  </cols>
  <sheetData>
    <row r="1" spans="1:13" x14ac:dyDescent="0.25">
      <c r="A1" s="25"/>
      <c r="B1" s="25"/>
      <c r="L1" t="s">
        <v>58</v>
      </c>
      <c r="M1" t="s">
        <v>228</v>
      </c>
    </row>
    <row r="2" spans="1:13" x14ac:dyDescent="0.25">
      <c r="A2" s="25"/>
      <c r="B2" s="25"/>
      <c r="E2" t="s">
        <v>86</v>
      </c>
      <c r="F2" s="24">
        <v>44013.617673611108</v>
      </c>
      <c r="M2" t="s">
        <v>227</v>
      </c>
    </row>
    <row r="3" spans="1:13" x14ac:dyDescent="0.25">
      <c r="A3" s="25"/>
      <c r="B3" s="25"/>
      <c r="E3" t="s">
        <v>223</v>
      </c>
      <c r="F3" t="s">
        <v>229</v>
      </c>
      <c r="L3" t="s">
        <v>64</v>
      </c>
      <c r="M3" s="40">
        <v>9081987</v>
      </c>
    </row>
    <row r="4" spans="1:13" x14ac:dyDescent="0.25">
      <c r="A4" s="25"/>
      <c r="B4" s="25"/>
      <c r="M4">
        <v>12346</v>
      </c>
    </row>
    <row r="5" spans="1:13" x14ac:dyDescent="0.25">
      <c r="A5" s="25"/>
      <c r="B5" s="25"/>
    </row>
    <row r="6" spans="1:13" x14ac:dyDescent="0.25">
      <c r="A6" s="25"/>
      <c r="B6" s="25"/>
    </row>
    <row r="7" spans="1:13" ht="5.0999999999999996" customHeight="1" x14ac:dyDescent="0.25"/>
    <row r="8" spans="1:13" ht="5.0999999999999996" customHeight="1" x14ac:dyDescent="0.25"/>
    <row r="9" spans="1:13" x14ac:dyDescent="0.25">
      <c r="A9" s="41" t="s">
        <v>87</v>
      </c>
      <c r="B9" s="41"/>
      <c r="C9" s="41"/>
    </row>
    <row r="10" spans="1:13" x14ac:dyDescent="0.25">
      <c r="A10" s="42" t="str">
        <f>M1&amp;" "&amp;M2</f>
        <v>legrand jerome</v>
      </c>
      <c r="B10" s="42"/>
      <c r="C10" s="37"/>
    </row>
    <row r="11" spans="1:13" x14ac:dyDescent="0.25">
      <c r="A11" s="26" t="e">
        <f>"DN: "&amp;TEXT(M3,"MM-JJ-AAA")</f>
        <v>#VALUE!</v>
      </c>
      <c r="C11" s="37"/>
    </row>
    <row r="12" spans="1:13" x14ac:dyDescent="0.25">
      <c r="A12" s="27" t="str">
        <f>"PID"&amp;M4</f>
        <v>PID12346</v>
      </c>
      <c r="C12" s="37"/>
    </row>
    <row r="13" spans="1:13" ht="10.5" customHeight="1" x14ac:dyDescent="0.25">
      <c r="C13" s="37"/>
    </row>
    <row r="14" spans="1:13" x14ac:dyDescent="0.25">
      <c r="A14" s="28" t="s">
        <v>88</v>
      </c>
      <c r="B14" s="44" t="str">
        <f>L1&amp;"  "&amp;L2</f>
        <v xml:space="preserve">DR DELCOUR C.  </v>
      </c>
      <c r="C14" s="44"/>
      <c r="D14" s="44"/>
      <c r="E14" s="44"/>
      <c r="F14" s="44"/>
    </row>
    <row r="15" spans="1:13" x14ac:dyDescent="0.25">
      <c r="A15" s="28" t="s">
        <v>89</v>
      </c>
      <c r="B15" s="44" t="str">
        <f>L3&amp;"  "&amp;L4&amp;"  "&amp;L5</f>
        <v xml:space="preserve">SANTIN F.    </v>
      </c>
      <c r="C15" s="44"/>
      <c r="D15" s="44"/>
      <c r="E15" s="44"/>
      <c r="F15" s="44"/>
    </row>
    <row r="16" spans="1:13" x14ac:dyDescent="0.25">
      <c r="A16" s="28" t="s">
        <v>109</v>
      </c>
      <c r="B16" s="45"/>
      <c r="C16" s="45"/>
      <c r="D16" s="45"/>
      <c r="E16" s="45"/>
      <c r="F16" s="45"/>
    </row>
    <row r="17" spans="1:3" ht="9.75" customHeight="1" x14ac:dyDescent="0.25">
      <c r="C17" s="37"/>
    </row>
    <row r="18" spans="1:3" ht="12" customHeight="1" x14ac:dyDescent="0.25">
      <c r="A18" s="33" t="s">
        <v>90</v>
      </c>
      <c r="B18" s="29"/>
      <c r="C18" s="37"/>
    </row>
    <row r="19" spans="1:3" ht="5.0999999999999996" customHeight="1" x14ac:dyDescent="0.25">
      <c r="A19" s="33"/>
      <c r="B19" s="29"/>
      <c r="C19" s="36"/>
    </row>
    <row r="20" spans="1:3" ht="12" customHeight="1" x14ac:dyDescent="0.25">
      <c r="A20" s="30" t="s">
        <v>91</v>
      </c>
      <c r="B20" s="29"/>
      <c r="C20" s="38" t="s">
        <v>224</v>
      </c>
    </row>
    <row r="21" spans="1:3" ht="12" customHeight="1" x14ac:dyDescent="0.25">
      <c r="A21" s="30" t="s">
        <v>92</v>
      </c>
      <c r="B21" s="29"/>
      <c r="C21" s="38" t="s">
        <v>225</v>
      </c>
    </row>
    <row r="22" spans="1:3" ht="12" customHeight="1" x14ac:dyDescent="0.25">
      <c r="A22" s="30" t="s">
        <v>93</v>
      </c>
      <c r="C22" s="38"/>
    </row>
    <row r="23" spans="1:3" ht="12" customHeight="1" x14ac:dyDescent="0.25">
      <c r="A23" s="30" t="s">
        <v>94</v>
      </c>
      <c r="B23" s="29"/>
      <c r="C23" s="39" t="s">
        <v>226</v>
      </c>
    </row>
    <row r="24" spans="1:3" ht="12" customHeight="1" x14ac:dyDescent="0.25">
      <c r="A24" s="31" t="s">
        <v>95</v>
      </c>
      <c r="B24" s="29"/>
      <c r="C24" s="38"/>
    </row>
    <row r="25" spans="1:3" ht="5.0999999999999996" customHeight="1" x14ac:dyDescent="0.25">
      <c r="A25" s="31"/>
      <c r="B25" s="29"/>
      <c r="C25" s="38"/>
    </row>
    <row r="26" spans="1:3" ht="12" customHeight="1" x14ac:dyDescent="0.25">
      <c r="A26" s="32" t="s">
        <v>96</v>
      </c>
      <c r="B26" s="29"/>
      <c r="C26" s="38"/>
    </row>
    <row r="27" spans="1:3" ht="12" customHeight="1" x14ac:dyDescent="0.25">
      <c r="A27" s="32" t="s">
        <v>97</v>
      </c>
      <c r="B27" s="29"/>
      <c r="C27" s="38"/>
    </row>
    <row r="28" spans="1:3" ht="12" customHeight="1" x14ac:dyDescent="0.25">
      <c r="A28" s="32" t="s">
        <v>98</v>
      </c>
      <c r="B28" s="29"/>
      <c r="C28" s="38" t="s">
        <v>224</v>
      </c>
    </row>
    <row r="29" spans="1:3" ht="12" customHeight="1" x14ac:dyDescent="0.25">
      <c r="A29" s="32" t="s">
        <v>99</v>
      </c>
      <c r="B29" s="29"/>
      <c r="C29" s="38"/>
    </row>
    <row r="30" spans="1:3" ht="12" customHeight="1" x14ac:dyDescent="0.25">
      <c r="A30" s="32" t="s">
        <v>100</v>
      </c>
      <c r="B30" s="29"/>
      <c r="C30" s="39"/>
    </row>
    <row r="31" spans="1:3" ht="12" customHeight="1" x14ac:dyDescent="0.25">
      <c r="A31" s="32" t="s">
        <v>101</v>
      </c>
      <c r="B31" s="29"/>
      <c r="C31" s="38" t="s">
        <v>226</v>
      </c>
    </row>
    <row r="32" spans="1:3" ht="12" customHeight="1" x14ac:dyDescent="0.25">
      <c r="A32" s="34" t="s">
        <v>107</v>
      </c>
      <c r="B32" s="29"/>
      <c r="C32" s="38"/>
    </row>
    <row r="33" spans="1:3" ht="5.0999999999999996" customHeight="1" x14ac:dyDescent="0.25">
      <c r="A33" s="34"/>
      <c r="B33" s="29"/>
      <c r="C33" s="38"/>
    </row>
    <row r="34" spans="1:3" ht="12" customHeight="1" x14ac:dyDescent="0.25">
      <c r="A34" s="32" t="s">
        <v>102</v>
      </c>
      <c r="C34" s="38"/>
    </row>
    <row r="35" spans="1:3" ht="12" customHeight="1" x14ac:dyDescent="0.25">
      <c r="A35" s="32" t="s">
        <v>103</v>
      </c>
      <c r="C35" s="38"/>
    </row>
    <row r="36" spans="1:3" ht="12" customHeight="1" x14ac:dyDescent="0.25">
      <c r="A36" s="32" t="s">
        <v>104</v>
      </c>
      <c r="C36" s="39" t="s">
        <v>225</v>
      </c>
    </row>
    <row r="37" spans="1:3" ht="12" customHeight="1" x14ac:dyDescent="0.25">
      <c r="A37" s="32" t="s">
        <v>105</v>
      </c>
      <c r="C37" s="38"/>
    </row>
    <row r="38" spans="1:3" ht="12" customHeight="1" x14ac:dyDescent="0.25">
      <c r="A38" s="32" t="s">
        <v>106</v>
      </c>
      <c r="C38" s="38"/>
    </row>
    <row r="39" spans="1:3" ht="12" customHeight="1" x14ac:dyDescent="0.25">
      <c r="A39" s="35" t="s">
        <v>108</v>
      </c>
      <c r="C39" s="38"/>
    </row>
    <row r="40" spans="1:3" ht="5.0999999999999996" customHeight="1" x14ac:dyDescent="0.25">
      <c r="A40" s="35"/>
      <c r="C40" s="38"/>
    </row>
    <row r="41" spans="1:3" ht="12" customHeight="1" x14ac:dyDescent="0.25">
      <c r="A41" s="30" t="s">
        <v>22</v>
      </c>
      <c r="C41" s="38"/>
    </row>
    <row r="42" spans="1:3" ht="12" customHeight="1" x14ac:dyDescent="0.25">
      <c r="A42" s="30" t="s">
        <v>25</v>
      </c>
      <c r="C42" s="38"/>
    </row>
    <row r="43" spans="1:3" ht="12" customHeight="1" x14ac:dyDescent="0.25">
      <c r="A43" s="30" t="s">
        <v>26</v>
      </c>
      <c r="C43" s="38"/>
    </row>
    <row r="44" spans="1:3" ht="12" customHeight="1" x14ac:dyDescent="0.25">
      <c r="A44" s="30" t="s">
        <v>27</v>
      </c>
      <c r="C44" s="38"/>
    </row>
    <row r="45" spans="1:3" ht="12" customHeight="1" x14ac:dyDescent="0.25">
      <c r="A45" s="30" t="s">
        <v>23</v>
      </c>
      <c r="C45" s="38"/>
    </row>
    <row r="46" spans="1:3" ht="12" customHeight="1" x14ac:dyDescent="0.25">
      <c r="A46" s="30" t="s">
        <v>28</v>
      </c>
      <c r="C46" s="38" t="s">
        <v>225</v>
      </c>
    </row>
    <row r="47" spans="1:3" ht="12" customHeight="1" x14ac:dyDescent="0.25">
      <c r="A47" s="30" t="s">
        <v>29</v>
      </c>
      <c r="C47" s="38"/>
    </row>
    <row r="48" spans="1:3" ht="12" customHeight="1" x14ac:dyDescent="0.25">
      <c r="A48" s="30" t="s">
        <v>30</v>
      </c>
      <c r="C48" s="38"/>
    </row>
    <row r="49" spans="1:7" ht="12" customHeight="1" x14ac:dyDescent="0.25">
      <c r="A49" s="30" t="s">
        <v>24</v>
      </c>
      <c r="C49" s="38"/>
    </row>
    <row r="50" spans="1:7" ht="12" customHeight="1" x14ac:dyDescent="0.25">
      <c r="A50" s="30" t="s">
        <v>38</v>
      </c>
      <c r="C50" s="38"/>
    </row>
    <row r="51" spans="1:7" ht="12" customHeight="1" x14ac:dyDescent="0.25">
      <c r="A51" s="30" t="s">
        <v>39</v>
      </c>
      <c r="C51" s="38" t="s">
        <v>224</v>
      </c>
    </row>
    <row r="52" spans="1:7" ht="12" customHeight="1" x14ac:dyDescent="0.25">
      <c r="A52" s="30" t="s">
        <v>40</v>
      </c>
      <c r="C52" s="38"/>
    </row>
    <row r="53" spans="1:7" ht="12" customHeight="1" x14ac:dyDescent="0.25">
      <c r="A53" s="30" t="s">
        <v>41</v>
      </c>
      <c r="C53" s="38"/>
    </row>
    <row r="54" spans="1:7" ht="12" customHeight="1" x14ac:dyDescent="0.25">
      <c r="A54" s="30" t="s">
        <v>31</v>
      </c>
      <c r="C54" s="38"/>
    </row>
    <row r="55" spans="1:7" ht="12" customHeight="1" x14ac:dyDescent="0.25">
      <c r="A55" s="30" t="s">
        <v>32</v>
      </c>
      <c r="C55" s="38"/>
    </row>
    <row r="56" spans="1:7" ht="12" customHeight="1" x14ac:dyDescent="0.25">
      <c r="A56" s="30" t="s">
        <v>33</v>
      </c>
      <c r="C56" s="38" t="s">
        <v>226</v>
      </c>
    </row>
    <row r="57" spans="1:7" ht="12" customHeight="1" x14ac:dyDescent="0.25">
      <c r="A57" s="30" t="s">
        <v>34</v>
      </c>
      <c r="C57" s="39"/>
    </row>
    <row r="58" spans="1:7" ht="12" customHeight="1" x14ac:dyDescent="0.25">
      <c r="A58" s="30" t="s">
        <v>35</v>
      </c>
      <c r="C58" s="39"/>
    </row>
    <row r="59" spans="1:7" ht="12" customHeight="1" x14ac:dyDescent="0.25">
      <c r="A59" s="30" t="s">
        <v>37</v>
      </c>
      <c r="C59" s="39"/>
    </row>
    <row r="60" spans="1:7" ht="12" customHeight="1" x14ac:dyDescent="0.25">
      <c r="A60" s="30" t="s">
        <v>110</v>
      </c>
      <c r="B60" s="43"/>
      <c r="C60" s="43"/>
      <c r="D60" s="43"/>
      <c r="E60" s="43"/>
      <c r="F60" s="43"/>
      <c r="G60" s="43"/>
    </row>
    <row r="61" spans="1:7" x14ac:dyDescent="0.25">
      <c r="B61" s="43"/>
      <c r="C61" s="43"/>
      <c r="D61" s="43"/>
      <c r="E61" s="43"/>
      <c r="F61" s="43"/>
      <c r="G61" s="43"/>
    </row>
  </sheetData>
  <mergeCells count="6">
    <mergeCell ref="A9:C9"/>
    <mergeCell ref="A10:B10"/>
    <mergeCell ref="B60:G61"/>
    <mergeCell ref="B14:F14"/>
    <mergeCell ref="B15:F15"/>
    <mergeCell ref="B16:F1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pléterFormulaire">
                <anchor moveWithCells="1" sizeWithCells="1">
                  <from>
                    <xdr:col>8</xdr:col>
                    <xdr:colOff>333375</xdr:colOff>
                    <xdr:row>12</xdr:row>
                    <xdr:rowOff>57150</xdr:rowOff>
                  </from>
                  <to>
                    <xdr:col>11</xdr:col>
                    <xdr:colOff>342900</xdr:colOff>
                    <xdr:row>15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06"/>
  <sheetViews>
    <sheetView topLeftCell="B1" workbookViewId="0">
      <selection activeCell="C26" sqref="C26"/>
    </sheetView>
  </sheetViews>
  <sheetFormatPr baseColWidth="10" defaultRowHeight="15.75" x14ac:dyDescent="0.25"/>
  <cols>
    <col min="1" max="1" width="35" customWidth="1"/>
    <col min="2" max="2" width="21" customWidth="1"/>
    <col min="3" max="3" width="29.5" customWidth="1"/>
    <col min="6" max="6" width="29" customWidth="1"/>
    <col min="8" max="8" width="23" customWidth="1"/>
    <col min="9" max="9" width="39.125" customWidth="1"/>
    <col min="10" max="10" width="31.625" customWidth="1"/>
  </cols>
  <sheetData>
    <row r="1" spans="1:3" x14ac:dyDescent="0.25">
      <c r="A1" t="s">
        <v>111</v>
      </c>
      <c r="C1" t="str">
        <f>A1&amp;".Value = False"</f>
        <v>OptionButton200.Value = False</v>
      </c>
    </row>
    <row r="2" spans="1:3" x14ac:dyDescent="0.25">
      <c r="A2" t="s">
        <v>112</v>
      </c>
      <c r="C2" t="str">
        <f>A2&amp;".Value = False"</f>
        <v>OptionButton201.Value = False</v>
      </c>
    </row>
    <row r="3" spans="1:3" x14ac:dyDescent="0.25">
      <c r="A3" t="s">
        <v>113</v>
      </c>
      <c r="C3" t="str">
        <f t="shared" ref="C3:C66" si="0">A3&amp;".Value = False"</f>
        <v>OptionButton202.Value = False</v>
      </c>
    </row>
    <row r="4" spans="1:3" x14ac:dyDescent="0.25">
      <c r="A4" t="s">
        <v>114</v>
      </c>
      <c r="C4" t="str">
        <f t="shared" si="0"/>
        <v>OptionButton203.Value = False</v>
      </c>
    </row>
    <row r="5" spans="1:3" x14ac:dyDescent="0.25">
      <c r="A5" t="s">
        <v>115</v>
      </c>
      <c r="C5" t="str">
        <f t="shared" si="0"/>
        <v>OptionButton204.Value = False</v>
      </c>
    </row>
    <row r="6" spans="1:3" x14ac:dyDescent="0.25">
      <c r="A6" t="s">
        <v>116</v>
      </c>
      <c r="C6" t="str">
        <f t="shared" si="0"/>
        <v>OptionButton205.Value = False</v>
      </c>
    </row>
    <row r="7" spans="1:3" x14ac:dyDescent="0.25">
      <c r="A7" t="s">
        <v>117</v>
      </c>
      <c r="C7" t="str">
        <f t="shared" si="0"/>
        <v>OptionButton206.Value = False</v>
      </c>
    </row>
    <row r="8" spans="1:3" x14ac:dyDescent="0.25">
      <c r="A8" t="s">
        <v>118</v>
      </c>
      <c r="C8" t="str">
        <f t="shared" si="0"/>
        <v>OptionButton207.Value = False</v>
      </c>
    </row>
    <row r="9" spans="1:3" x14ac:dyDescent="0.25">
      <c r="A9" t="s">
        <v>119</v>
      </c>
      <c r="C9" t="str">
        <f t="shared" si="0"/>
        <v>OptionButton208.Value = False</v>
      </c>
    </row>
    <row r="10" spans="1:3" x14ac:dyDescent="0.25">
      <c r="A10" t="s">
        <v>120</v>
      </c>
      <c r="C10" t="str">
        <f t="shared" si="0"/>
        <v>OptionButton209.Value = False</v>
      </c>
    </row>
    <row r="11" spans="1:3" x14ac:dyDescent="0.25">
      <c r="A11" t="s">
        <v>121</v>
      </c>
      <c r="C11" t="str">
        <f t="shared" si="0"/>
        <v>OptionButton210.Value = False</v>
      </c>
    </row>
    <row r="12" spans="1:3" x14ac:dyDescent="0.25">
      <c r="A12" t="s">
        <v>122</v>
      </c>
      <c r="C12" t="str">
        <f t="shared" si="0"/>
        <v>OptionButton211.Value = False</v>
      </c>
    </row>
    <row r="13" spans="1:3" x14ac:dyDescent="0.25">
      <c r="A13" t="s">
        <v>123</v>
      </c>
      <c r="C13" t="str">
        <f t="shared" si="0"/>
        <v>OptionButton212.Value = False</v>
      </c>
    </row>
    <row r="14" spans="1:3" x14ac:dyDescent="0.25">
      <c r="A14" t="s">
        <v>124</v>
      </c>
      <c r="C14" t="str">
        <f t="shared" si="0"/>
        <v>OptionButton213.Value = False</v>
      </c>
    </row>
    <row r="15" spans="1:3" x14ac:dyDescent="0.25">
      <c r="A15" t="s">
        <v>125</v>
      </c>
      <c r="C15" t="str">
        <f t="shared" si="0"/>
        <v>OptionButton214.Value = False</v>
      </c>
    </row>
    <row r="16" spans="1:3" x14ac:dyDescent="0.25">
      <c r="A16" t="s">
        <v>126</v>
      </c>
      <c r="C16" t="str">
        <f t="shared" si="0"/>
        <v>OptionButton215.Value = False</v>
      </c>
    </row>
    <row r="17" spans="1:3" x14ac:dyDescent="0.25">
      <c r="A17" t="s">
        <v>127</v>
      </c>
      <c r="C17" t="str">
        <f t="shared" si="0"/>
        <v>OptionButton216.Value = False</v>
      </c>
    </row>
    <row r="18" spans="1:3" x14ac:dyDescent="0.25">
      <c r="A18" t="s">
        <v>128</v>
      </c>
      <c r="C18" t="str">
        <f t="shared" si="0"/>
        <v>OptionButton217.Value = False</v>
      </c>
    </row>
    <row r="19" spans="1:3" x14ac:dyDescent="0.25">
      <c r="A19" t="s">
        <v>129</v>
      </c>
      <c r="C19" t="str">
        <f t="shared" si="0"/>
        <v>OptionButton218.Value = False</v>
      </c>
    </row>
    <row r="20" spans="1:3" x14ac:dyDescent="0.25">
      <c r="A20" t="s">
        <v>130</v>
      </c>
      <c r="C20" t="str">
        <f t="shared" si="0"/>
        <v>OptionButton219.Value = False</v>
      </c>
    </row>
    <row r="21" spans="1:3" x14ac:dyDescent="0.25">
      <c r="A21" t="s">
        <v>131</v>
      </c>
      <c r="C21" t="str">
        <f t="shared" si="0"/>
        <v>OptionButton220.Value = False</v>
      </c>
    </row>
    <row r="22" spans="1:3" x14ac:dyDescent="0.25">
      <c r="A22" t="s">
        <v>132</v>
      </c>
      <c r="C22" t="str">
        <f t="shared" si="0"/>
        <v>OptionButton221.Value = False</v>
      </c>
    </row>
    <row r="23" spans="1:3" x14ac:dyDescent="0.25">
      <c r="A23" t="s">
        <v>133</v>
      </c>
      <c r="C23" t="str">
        <f t="shared" si="0"/>
        <v>OptionButton222.Value = False</v>
      </c>
    </row>
    <row r="24" spans="1:3" x14ac:dyDescent="0.25">
      <c r="A24" t="s">
        <v>134</v>
      </c>
      <c r="C24" t="str">
        <f t="shared" si="0"/>
        <v>OptionButton223.Value = False</v>
      </c>
    </row>
    <row r="25" spans="1:3" x14ac:dyDescent="0.25">
      <c r="A25" t="s">
        <v>135</v>
      </c>
      <c r="C25" t="str">
        <f t="shared" si="0"/>
        <v>OptionButton224.Value = False</v>
      </c>
    </row>
    <row r="26" spans="1:3" x14ac:dyDescent="0.25">
      <c r="A26" t="s">
        <v>136</v>
      </c>
      <c r="C26" t="str">
        <f t="shared" si="0"/>
        <v>OptionButton225.Value = False</v>
      </c>
    </row>
    <row r="27" spans="1:3" x14ac:dyDescent="0.25">
      <c r="A27" t="s">
        <v>137</v>
      </c>
      <c r="C27" t="str">
        <f t="shared" si="0"/>
        <v>OptionButton226.Value = False</v>
      </c>
    </row>
    <row r="28" spans="1:3" x14ac:dyDescent="0.25">
      <c r="A28" t="s">
        <v>138</v>
      </c>
      <c r="C28" t="str">
        <f t="shared" si="0"/>
        <v>OptionButton227.Value = False</v>
      </c>
    </row>
    <row r="29" spans="1:3" x14ac:dyDescent="0.25">
      <c r="A29" t="s">
        <v>139</v>
      </c>
      <c r="C29" t="str">
        <f t="shared" si="0"/>
        <v>OptionButton228.Value = False</v>
      </c>
    </row>
    <row r="30" spans="1:3" x14ac:dyDescent="0.25">
      <c r="A30" t="s">
        <v>140</v>
      </c>
      <c r="C30" t="str">
        <f t="shared" si="0"/>
        <v>OptionButton229.Value = False</v>
      </c>
    </row>
    <row r="31" spans="1:3" x14ac:dyDescent="0.25">
      <c r="A31" t="s">
        <v>141</v>
      </c>
      <c r="C31" t="str">
        <f t="shared" si="0"/>
        <v>OptionButton230.Value = False</v>
      </c>
    </row>
    <row r="32" spans="1:3" x14ac:dyDescent="0.25">
      <c r="A32" t="s">
        <v>142</v>
      </c>
      <c r="C32" t="str">
        <f t="shared" si="0"/>
        <v>OptionButton231.Value = False</v>
      </c>
    </row>
    <row r="33" spans="1:3" x14ac:dyDescent="0.25">
      <c r="A33" t="s">
        <v>143</v>
      </c>
      <c r="C33" t="str">
        <f t="shared" si="0"/>
        <v>OptionButton232.Value = False</v>
      </c>
    </row>
    <row r="34" spans="1:3" x14ac:dyDescent="0.25">
      <c r="A34" t="s">
        <v>144</v>
      </c>
      <c r="C34" t="str">
        <f t="shared" si="0"/>
        <v>OptionButton233.Value = False</v>
      </c>
    </row>
    <row r="35" spans="1:3" x14ac:dyDescent="0.25">
      <c r="A35" t="s">
        <v>145</v>
      </c>
      <c r="C35" t="str">
        <f t="shared" si="0"/>
        <v>OptionButton234.Value = False</v>
      </c>
    </row>
    <row r="36" spans="1:3" x14ac:dyDescent="0.25">
      <c r="A36" t="s">
        <v>146</v>
      </c>
      <c r="C36" t="str">
        <f t="shared" si="0"/>
        <v>OptionButton235.Value = False</v>
      </c>
    </row>
    <row r="37" spans="1:3" x14ac:dyDescent="0.25">
      <c r="A37" t="s">
        <v>147</v>
      </c>
      <c r="C37" t="str">
        <f t="shared" si="0"/>
        <v>OptionButton236.Value = False</v>
      </c>
    </row>
    <row r="38" spans="1:3" x14ac:dyDescent="0.25">
      <c r="A38" t="s">
        <v>148</v>
      </c>
      <c r="C38" t="str">
        <f t="shared" si="0"/>
        <v>OptionButton237.Value = False</v>
      </c>
    </row>
    <row r="39" spans="1:3" x14ac:dyDescent="0.25">
      <c r="A39" t="s">
        <v>149</v>
      </c>
      <c r="C39" t="str">
        <f t="shared" si="0"/>
        <v>OptionButton238.Value = False</v>
      </c>
    </row>
    <row r="40" spans="1:3" x14ac:dyDescent="0.25">
      <c r="A40" t="s">
        <v>150</v>
      </c>
      <c r="C40" t="str">
        <f t="shared" si="0"/>
        <v>OptionButton239.Value = False</v>
      </c>
    </row>
    <row r="41" spans="1:3" x14ac:dyDescent="0.25">
      <c r="A41" t="s">
        <v>151</v>
      </c>
      <c r="C41" t="str">
        <f t="shared" si="0"/>
        <v>OptionButton240.Value = False</v>
      </c>
    </row>
    <row r="42" spans="1:3" x14ac:dyDescent="0.25">
      <c r="A42" t="s">
        <v>152</v>
      </c>
      <c r="C42" t="str">
        <f t="shared" si="0"/>
        <v>OptionButton241.Value = False</v>
      </c>
    </row>
    <row r="43" spans="1:3" x14ac:dyDescent="0.25">
      <c r="A43" t="s">
        <v>153</v>
      </c>
      <c r="C43" t="str">
        <f t="shared" si="0"/>
        <v>OptionButton242.Value = False</v>
      </c>
    </row>
    <row r="44" spans="1:3" x14ac:dyDescent="0.25">
      <c r="A44" t="s">
        <v>154</v>
      </c>
      <c r="C44" t="str">
        <f t="shared" si="0"/>
        <v>OptionButton243.Value = False</v>
      </c>
    </row>
    <row r="45" spans="1:3" x14ac:dyDescent="0.25">
      <c r="A45" t="s">
        <v>155</v>
      </c>
      <c r="C45" t="str">
        <f t="shared" si="0"/>
        <v>OptionButton244.Value = False</v>
      </c>
    </row>
    <row r="46" spans="1:3" x14ac:dyDescent="0.25">
      <c r="A46" t="s">
        <v>156</v>
      </c>
      <c r="C46" t="str">
        <f t="shared" si="0"/>
        <v>OptionButton245.Value = False</v>
      </c>
    </row>
    <row r="47" spans="1:3" x14ac:dyDescent="0.25">
      <c r="A47" t="s">
        <v>157</v>
      </c>
      <c r="C47" t="str">
        <f t="shared" si="0"/>
        <v>OptionButton246.Value = False</v>
      </c>
    </row>
    <row r="48" spans="1:3" x14ac:dyDescent="0.25">
      <c r="A48" t="s">
        <v>158</v>
      </c>
      <c r="C48" t="str">
        <f t="shared" si="0"/>
        <v>OptionButton247.Value = False</v>
      </c>
    </row>
    <row r="49" spans="1:3" x14ac:dyDescent="0.25">
      <c r="A49" t="s">
        <v>159</v>
      </c>
      <c r="C49" t="str">
        <f t="shared" si="0"/>
        <v>OptionButton248.Value = False</v>
      </c>
    </row>
    <row r="50" spans="1:3" x14ac:dyDescent="0.25">
      <c r="A50" t="s">
        <v>160</v>
      </c>
      <c r="C50" t="str">
        <f t="shared" si="0"/>
        <v>OptionButton249.Value = False</v>
      </c>
    </row>
    <row r="51" spans="1:3" x14ac:dyDescent="0.25">
      <c r="A51" t="s">
        <v>161</v>
      </c>
      <c r="C51" t="str">
        <f t="shared" si="0"/>
        <v>OptionButton250.Value = False</v>
      </c>
    </row>
    <row r="52" spans="1:3" x14ac:dyDescent="0.25">
      <c r="A52" t="s">
        <v>162</v>
      </c>
      <c r="C52" t="str">
        <f t="shared" si="0"/>
        <v>OptionButton251.Value = False</v>
      </c>
    </row>
    <row r="53" spans="1:3" x14ac:dyDescent="0.25">
      <c r="A53" t="s">
        <v>163</v>
      </c>
      <c r="C53" t="str">
        <f t="shared" si="0"/>
        <v>OptionButton252.Value = False</v>
      </c>
    </row>
    <row r="54" spans="1:3" x14ac:dyDescent="0.25">
      <c r="A54" t="s">
        <v>164</v>
      </c>
      <c r="C54" t="str">
        <f t="shared" si="0"/>
        <v>OptionButton253.Value = False</v>
      </c>
    </row>
    <row r="55" spans="1:3" x14ac:dyDescent="0.25">
      <c r="A55" t="s">
        <v>165</v>
      </c>
      <c r="C55" t="str">
        <f t="shared" si="0"/>
        <v>OptionButton254.Value = False</v>
      </c>
    </row>
    <row r="56" spans="1:3" x14ac:dyDescent="0.25">
      <c r="A56" t="s">
        <v>166</v>
      </c>
      <c r="C56" t="str">
        <f t="shared" si="0"/>
        <v>OptionButton255.Value = False</v>
      </c>
    </row>
    <row r="57" spans="1:3" x14ac:dyDescent="0.25">
      <c r="A57" t="s">
        <v>167</v>
      </c>
      <c r="C57" t="str">
        <f t="shared" si="0"/>
        <v>OptionButton256.Value = False</v>
      </c>
    </row>
    <row r="58" spans="1:3" x14ac:dyDescent="0.25">
      <c r="A58" t="s">
        <v>168</v>
      </c>
      <c r="C58" t="str">
        <f t="shared" si="0"/>
        <v>OptionButton257.Value = False</v>
      </c>
    </row>
    <row r="59" spans="1:3" x14ac:dyDescent="0.25">
      <c r="A59" t="s">
        <v>169</v>
      </c>
      <c r="C59" t="str">
        <f t="shared" si="0"/>
        <v>OptionButton258.Value = False</v>
      </c>
    </row>
    <row r="60" spans="1:3" x14ac:dyDescent="0.25">
      <c r="A60" t="s">
        <v>170</v>
      </c>
      <c r="C60" t="str">
        <f t="shared" si="0"/>
        <v>OptionButton259.Value = False</v>
      </c>
    </row>
    <row r="61" spans="1:3" x14ac:dyDescent="0.25">
      <c r="A61" t="s">
        <v>171</v>
      </c>
      <c r="C61" t="str">
        <f t="shared" si="0"/>
        <v>OptionButton260.Value = False</v>
      </c>
    </row>
    <row r="62" spans="1:3" x14ac:dyDescent="0.25">
      <c r="A62" t="s">
        <v>172</v>
      </c>
      <c r="C62" t="str">
        <f t="shared" si="0"/>
        <v>OptionButton261.Value = False</v>
      </c>
    </row>
    <row r="63" spans="1:3" x14ac:dyDescent="0.25">
      <c r="A63" t="s">
        <v>173</v>
      </c>
      <c r="C63" t="str">
        <f t="shared" si="0"/>
        <v>OptionButton262.Value = False</v>
      </c>
    </row>
    <row r="64" spans="1:3" x14ac:dyDescent="0.25">
      <c r="A64" t="s">
        <v>174</v>
      </c>
      <c r="C64" t="str">
        <f t="shared" si="0"/>
        <v>OptionButton263.Value = False</v>
      </c>
    </row>
    <row r="65" spans="1:3" x14ac:dyDescent="0.25">
      <c r="A65" t="s">
        <v>175</v>
      </c>
      <c r="C65" t="str">
        <f t="shared" si="0"/>
        <v>OptionButton264.Value = False</v>
      </c>
    </row>
    <row r="66" spans="1:3" x14ac:dyDescent="0.25">
      <c r="A66" t="s">
        <v>176</v>
      </c>
      <c r="C66" t="str">
        <f t="shared" si="0"/>
        <v>OptionButton265.Value = False</v>
      </c>
    </row>
    <row r="67" spans="1:3" x14ac:dyDescent="0.25">
      <c r="A67" t="s">
        <v>177</v>
      </c>
      <c r="C67" t="str">
        <f t="shared" ref="C67:C105" si="1">A67&amp;".Value = False"</f>
        <v>OptionButton266.Value = False</v>
      </c>
    </row>
    <row r="68" spans="1:3" x14ac:dyDescent="0.25">
      <c r="A68" t="s">
        <v>178</v>
      </c>
      <c r="C68" t="str">
        <f t="shared" si="1"/>
        <v>OptionButton267.Value = False</v>
      </c>
    </row>
    <row r="69" spans="1:3" x14ac:dyDescent="0.25">
      <c r="A69" t="s">
        <v>179</v>
      </c>
      <c r="C69" t="str">
        <f t="shared" si="1"/>
        <v>OptionButton268.Value = False</v>
      </c>
    </row>
    <row r="70" spans="1:3" x14ac:dyDescent="0.25">
      <c r="A70" t="s">
        <v>180</v>
      </c>
      <c r="C70" t="str">
        <f t="shared" si="1"/>
        <v>OptionButton269.Value = False</v>
      </c>
    </row>
    <row r="71" spans="1:3" x14ac:dyDescent="0.25">
      <c r="A71" t="s">
        <v>181</v>
      </c>
      <c r="C71" t="str">
        <f t="shared" si="1"/>
        <v>OptionButton270.Value = False</v>
      </c>
    </row>
    <row r="72" spans="1:3" x14ac:dyDescent="0.25">
      <c r="A72" t="s">
        <v>182</v>
      </c>
      <c r="C72" t="str">
        <f t="shared" si="1"/>
        <v>OptionButton271.Value = False</v>
      </c>
    </row>
    <row r="73" spans="1:3" x14ac:dyDescent="0.25">
      <c r="A73" t="s">
        <v>183</v>
      </c>
      <c r="C73" t="str">
        <f t="shared" si="1"/>
        <v>OptionButton272.Value = False</v>
      </c>
    </row>
    <row r="74" spans="1:3" x14ac:dyDescent="0.25">
      <c r="A74" t="s">
        <v>184</v>
      </c>
      <c r="C74" t="str">
        <f t="shared" si="1"/>
        <v>OptionButton273.Value = False</v>
      </c>
    </row>
    <row r="75" spans="1:3" x14ac:dyDescent="0.25">
      <c r="A75" t="s">
        <v>185</v>
      </c>
      <c r="C75" t="str">
        <f t="shared" si="1"/>
        <v>OptionButton274.Value = False</v>
      </c>
    </row>
    <row r="76" spans="1:3" x14ac:dyDescent="0.25">
      <c r="A76" t="s">
        <v>186</v>
      </c>
      <c r="C76" t="str">
        <f t="shared" si="1"/>
        <v>OptionButton275.Value = False</v>
      </c>
    </row>
    <row r="77" spans="1:3" x14ac:dyDescent="0.25">
      <c r="A77" t="s">
        <v>187</v>
      </c>
      <c r="C77" t="str">
        <f t="shared" si="1"/>
        <v>OptionButton276.Value = False</v>
      </c>
    </row>
    <row r="78" spans="1:3" x14ac:dyDescent="0.25">
      <c r="A78" t="s">
        <v>188</v>
      </c>
      <c r="C78" t="str">
        <f t="shared" si="1"/>
        <v>OptionButton277.Value = False</v>
      </c>
    </row>
    <row r="79" spans="1:3" x14ac:dyDescent="0.25">
      <c r="A79" t="s">
        <v>189</v>
      </c>
      <c r="C79" t="str">
        <f t="shared" si="1"/>
        <v>OptionButton278.Value = False</v>
      </c>
    </row>
    <row r="80" spans="1:3" x14ac:dyDescent="0.25">
      <c r="A80" t="s">
        <v>190</v>
      </c>
      <c r="C80" t="str">
        <f t="shared" si="1"/>
        <v>OptionButton279.Value = False</v>
      </c>
    </row>
    <row r="81" spans="1:3" x14ac:dyDescent="0.25">
      <c r="A81" t="s">
        <v>191</v>
      </c>
      <c r="C81" t="str">
        <f t="shared" si="1"/>
        <v>OptionButton280.Value = False</v>
      </c>
    </row>
    <row r="82" spans="1:3" x14ac:dyDescent="0.25">
      <c r="A82" t="s">
        <v>192</v>
      </c>
      <c r="C82" t="str">
        <f t="shared" si="1"/>
        <v>OptionButton281.Value = False</v>
      </c>
    </row>
    <row r="83" spans="1:3" x14ac:dyDescent="0.25">
      <c r="A83" t="s">
        <v>193</v>
      </c>
      <c r="C83" t="str">
        <f t="shared" si="1"/>
        <v>OptionButton282.Value = False</v>
      </c>
    </row>
    <row r="84" spans="1:3" x14ac:dyDescent="0.25">
      <c r="A84" t="s">
        <v>194</v>
      </c>
      <c r="C84" t="str">
        <f t="shared" si="1"/>
        <v>OptionButton283.Value = False</v>
      </c>
    </row>
    <row r="85" spans="1:3" x14ac:dyDescent="0.25">
      <c r="A85" t="s">
        <v>195</v>
      </c>
      <c r="C85" t="str">
        <f t="shared" si="1"/>
        <v>OptionButton284.Value = False</v>
      </c>
    </row>
    <row r="86" spans="1:3" x14ac:dyDescent="0.25">
      <c r="A86" t="s">
        <v>196</v>
      </c>
      <c r="C86" t="str">
        <f t="shared" si="1"/>
        <v>OptionButton285.Value = False</v>
      </c>
    </row>
    <row r="87" spans="1:3" x14ac:dyDescent="0.25">
      <c r="A87" t="s">
        <v>197</v>
      </c>
      <c r="C87" t="str">
        <f t="shared" si="1"/>
        <v>OptionButton286.Value = False</v>
      </c>
    </row>
    <row r="88" spans="1:3" x14ac:dyDescent="0.25">
      <c r="A88" t="s">
        <v>198</v>
      </c>
      <c r="C88" t="str">
        <f t="shared" si="1"/>
        <v>OptionButton287.Value = False</v>
      </c>
    </row>
    <row r="89" spans="1:3" x14ac:dyDescent="0.25">
      <c r="A89" t="s">
        <v>199</v>
      </c>
      <c r="C89" t="str">
        <f t="shared" si="1"/>
        <v>OptionButton288.Value = False</v>
      </c>
    </row>
    <row r="90" spans="1:3" x14ac:dyDescent="0.25">
      <c r="A90" t="s">
        <v>200</v>
      </c>
      <c r="C90" t="str">
        <f t="shared" si="1"/>
        <v>OptionButton289.Value = False</v>
      </c>
    </row>
    <row r="91" spans="1:3" x14ac:dyDescent="0.25">
      <c r="A91" t="s">
        <v>201</v>
      </c>
      <c r="C91" t="str">
        <f t="shared" si="1"/>
        <v>OptionButton290.Value = False</v>
      </c>
    </row>
    <row r="92" spans="1:3" x14ac:dyDescent="0.25">
      <c r="A92" t="s">
        <v>202</v>
      </c>
      <c r="C92" t="str">
        <f t="shared" si="1"/>
        <v>OptionButton291.Value = False</v>
      </c>
    </row>
    <row r="93" spans="1:3" x14ac:dyDescent="0.25">
      <c r="A93" t="s">
        <v>203</v>
      </c>
      <c r="C93" t="str">
        <f t="shared" si="1"/>
        <v>OptionButton292.Value = False</v>
      </c>
    </row>
    <row r="94" spans="1:3" x14ac:dyDescent="0.25">
      <c r="A94" t="s">
        <v>204</v>
      </c>
      <c r="C94" t="str">
        <f t="shared" si="1"/>
        <v>OptionButton293.Value = False</v>
      </c>
    </row>
    <row r="95" spans="1:3" x14ac:dyDescent="0.25">
      <c r="A95" t="s">
        <v>205</v>
      </c>
      <c r="C95" t="str">
        <f t="shared" si="1"/>
        <v>OptionButton294.Value = False</v>
      </c>
    </row>
    <row r="96" spans="1:3" x14ac:dyDescent="0.25">
      <c r="A96" t="s">
        <v>206</v>
      </c>
      <c r="C96" t="str">
        <f t="shared" si="1"/>
        <v>OptionButton295.Value = False</v>
      </c>
    </row>
    <row r="97" spans="1:3" x14ac:dyDescent="0.25">
      <c r="A97" t="s">
        <v>207</v>
      </c>
      <c r="C97" t="str">
        <f t="shared" si="1"/>
        <v>OptionButton296.Value = False</v>
      </c>
    </row>
    <row r="98" spans="1:3" x14ac:dyDescent="0.25">
      <c r="A98" t="s">
        <v>208</v>
      </c>
      <c r="C98" t="str">
        <f t="shared" si="1"/>
        <v>OptionButton297.Value = False</v>
      </c>
    </row>
    <row r="99" spans="1:3" x14ac:dyDescent="0.25">
      <c r="A99" t="s">
        <v>209</v>
      </c>
      <c r="C99" t="str">
        <f t="shared" si="1"/>
        <v>OptionButton298.Value = False</v>
      </c>
    </row>
    <row r="100" spans="1:3" x14ac:dyDescent="0.25">
      <c r="A100" t="s">
        <v>210</v>
      </c>
      <c r="C100" t="str">
        <f t="shared" si="1"/>
        <v>OptionButton299.Value = False</v>
      </c>
    </row>
    <row r="101" spans="1:3" x14ac:dyDescent="0.25">
      <c r="A101" t="s">
        <v>211</v>
      </c>
      <c r="C101" t="str">
        <f t="shared" si="1"/>
        <v>OptionButton300.Value = False</v>
      </c>
    </row>
    <row r="102" spans="1:3" x14ac:dyDescent="0.25">
      <c r="A102" t="s">
        <v>212</v>
      </c>
      <c r="C102" t="str">
        <f t="shared" si="1"/>
        <v>OptionButton301.Value = False</v>
      </c>
    </row>
    <row r="103" spans="1:3" x14ac:dyDescent="0.25">
      <c r="A103" t="s">
        <v>213</v>
      </c>
      <c r="C103" t="str">
        <f t="shared" si="1"/>
        <v>OptionButton302.Value = False</v>
      </c>
    </row>
    <row r="104" spans="1:3" x14ac:dyDescent="0.25">
      <c r="A104" t="s">
        <v>214</v>
      </c>
      <c r="C104" t="str">
        <f t="shared" si="1"/>
        <v>OptionButton303.Value = False</v>
      </c>
    </row>
    <row r="105" spans="1:3" x14ac:dyDescent="0.25">
      <c r="A105" t="s">
        <v>215</v>
      </c>
      <c r="C105" t="str">
        <f t="shared" si="1"/>
        <v>OptionButton304.Value = False</v>
      </c>
    </row>
    <row r="106" spans="1:3" x14ac:dyDescent="0.25">
      <c r="A106" t="s">
        <v>216</v>
      </c>
      <c r="C106" t="str">
        <f>A106&amp;".Value = False"</f>
        <v>OptionButton305.Value = False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223EDC4B9B774D964252E27B9DEB98" ma:contentTypeVersion="0" ma:contentTypeDescription="Crée un document." ma:contentTypeScope="" ma:versionID="c22eea18eb5f2186d797174f05e904ad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929d331a105c8938e0f56b370c64f3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DCDAFCB-1564-4BF5-B212-CD809E53C82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875671B-8B85-40AB-9E57-33C8A1DAF6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E4AC7DE-0B3E-4AC8-A088-7C53DC90BF5A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nathalie.guiot@chu-charleroi.be</dc:creator>
  <cp:lastModifiedBy>LEGRAND Jerome</cp:lastModifiedBy>
  <cp:lastPrinted>2020-06-15T07:00:09Z</cp:lastPrinted>
  <dcterms:created xsi:type="dcterms:W3CDTF">2020-05-27T06:37:23Z</dcterms:created>
  <dcterms:modified xsi:type="dcterms:W3CDTF">2020-07-01T13:03:08Z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0x0101002F223EDC4B9B774D964252E27B9DEB98</vt:lpwstr>
  </property>
</Properties>
</file>