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7203273v\Downloads\"/>
    </mc:Choice>
  </mc:AlternateContent>
  <xr:revisionPtr revIDLastSave="0" documentId="13_ncr:1_{CAF7BBC2-3006-47D1-8B9E-0A96DA27FCFD}" xr6:coauthVersionLast="36" xr6:coauthVersionMax="36" xr10:uidLastSave="{00000000-0000-0000-0000-000000000000}"/>
  <bookViews>
    <workbookView xWindow="0" yWindow="120" windowWidth="20730" windowHeight="9075" tabRatio="766" xr2:uid="{00000000-000D-0000-FFFF-FFFF00000000}"/>
  </bookViews>
  <sheets>
    <sheet name="Données" sheetId="19" r:id="rId1"/>
    <sheet name="Modele" sheetId="22" r:id="rId2"/>
    <sheet name="concatenation" sheetId="21" r:id="rId3"/>
  </sheets>
  <definedNames>
    <definedName name="A">#REF!</definedName>
    <definedName name="_xlnm.Print_Area" localSheetId="0">Tableau1[#All]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21" l="1"/>
  <c r="A3" i="21"/>
  <c r="A4" i="21"/>
  <c r="A5" i="21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2" i="21"/>
  <c r="A23" i="21"/>
  <c r="A24" i="21"/>
  <c r="A25" i="21"/>
  <c r="A26" i="21"/>
  <c r="A27" i="21"/>
  <c r="A28" i="21"/>
  <c r="A29" i="21"/>
  <c r="A30" i="21"/>
  <c r="A31" i="21"/>
  <c r="A32" i="21"/>
  <c r="A3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59" i="21"/>
  <c r="A60" i="21"/>
  <c r="A61" i="21"/>
  <c r="A62" i="21"/>
  <c r="A63" i="21"/>
  <c r="A64" i="21"/>
  <c r="A65" i="21"/>
  <c r="A66" i="21"/>
  <c r="A67" i="21"/>
  <c r="A68" i="21"/>
  <c r="A69" i="21"/>
  <c r="A70" i="21"/>
  <c r="A71" i="21"/>
  <c r="A72" i="21"/>
  <c r="A73" i="21"/>
  <c r="A74" i="21"/>
  <c r="A75" i="21"/>
  <c r="A76" i="21"/>
  <c r="A77" i="21"/>
  <c r="A78" i="21"/>
  <c r="A79" i="21"/>
  <c r="A80" i="21"/>
  <c r="A81" i="21"/>
  <c r="A82" i="21"/>
  <c r="A83" i="21"/>
  <c r="A84" i="21"/>
  <c r="A85" i="21"/>
  <c r="A86" i="21"/>
  <c r="A87" i="21"/>
  <c r="A88" i="21"/>
  <c r="A89" i="21"/>
  <c r="A90" i="21"/>
  <c r="A91" i="21"/>
  <c r="A92" i="21"/>
  <c r="A93" i="21"/>
  <c r="A94" i="21"/>
  <c r="A95" i="21"/>
  <c r="A96" i="21"/>
  <c r="A97" i="21"/>
  <c r="A98" i="21"/>
  <c r="A99" i="21"/>
  <c r="A100" i="21"/>
  <c r="A101" i="21"/>
  <c r="A102" i="21"/>
  <c r="A103" i="21"/>
  <c r="A104" i="21"/>
  <c r="A105" i="21"/>
  <c r="A106" i="21"/>
  <c r="A107" i="21"/>
  <c r="A108" i="21"/>
  <c r="A109" i="21"/>
  <c r="A110" i="21"/>
  <c r="A111" i="21"/>
  <c r="A112" i="21"/>
  <c r="A113" i="21"/>
  <c r="A114" i="21"/>
  <c r="A115" i="21"/>
  <c r="A116" i="21"/>
  <c r="A117" i="21"/>
  <c r="A118" i="21"/>
  <c r="A1" i="21"/>
  <c r="A119" i="21"/>
  <c r="A120" i="21"/>
  <c r="A121" i="21"/>
  <c r="A122" i="21"/>
  <c r="A123" i="21"/>
  <c r="A124" i="21"/>
  <c r="A125" i="21"/>
  <c r="A126" i="21"/>
  <c r="A127" i="21"/>
  <c r="A128" i="21"/>
  <c r="A129" i="21"/>
  <c r="A130" i="21"/>
  <c r="A131" i="21"/>
  <c r="A132" i="21"/>
  <c r="A133" i="21"/>
  <c r="A134" i="21"/>
  <c r="A135" i="21"/>
  <c r="A136" i="21"/>
  <c r="A137" i="21"/>
  <c r="A138" i="21"/>
  <c r="A139" i="21"/>
  <c r="A140" i="21"/>
  <c r="A141" i="21"/>
  <c r="A142" i="21"/>
  <c r="A143" i="21"/>
  <c r="A144" i="21"/>
  <c r="A145" i="21"/>
  <c r="A146" i="21"/>
  <c r="A147" i="21"/>
  <c r="A148" i="21"/>
  <c r="A149" i="21"/>
  <c r="A150" i="21"/>
  <c r="A151" i="21"/>
  <c r="A152" i="21"/>
  <c r="A153" i="21"/>
  <c r="A154" i="21"/>
  <c r="A155" i="21"/>
  <c r="A156" i="21"/>
  <c r="A157" i="21"/>
  <c r="A158" i="21"/>
  <c r="A159" i="21"/>
  <c r="A160" i="21"/>
  <c r="A161" i="21"/>
  <c r="A162" i="21"/>
  <c r="A163" i="21"/>
  <c r="A164" i="21"/>
</calcChain>
</file>

<file path=xl/sharedStrings.xml><?xml version="1.0" encoding="utf-8"?>
<sst xmlns="http://schemas.openxmlformats.org/spreadsheetml/2006/main" count="314" uniqueCount="174">
  <si>
    <t>843+692</t>
  </si>
  <si>
    <t>827+960</t>
  </si>
  <si>
    <t>818+429</t>
  </si>
  <si>
    <t>839+778</t>
  </si>
  <si>
    <t>836+222</t>
  </si>
  <si>
    <t>832+425</t>
  </si>
  <si>
    <t>843+677</t>
  </si>
  <si>
    <t>841+491</t>
  </si>
  <si>
    <t>831+204</t>
  </si>
  <si>
    <t>828+668</t>
  </si>
  <si>
    <t>827+698</t>
  </si>
  <si>
    <t>861+050</t>
  </si>
  <si>
    <t>852+024</t>
  </si>
  <si>
    <t>858+481</t>
  </si>
  <si>
    <t>854+487</t>
  </si>
  <si>
    <t>852+070</t>
  </si>
  <si>
    <t>852+021</t>
  </si>
  <si>
    <t>U Red GT Mini</t>
  </si>
  <si>
    <t>U Red GT Moyen</t>
  </si>
  <si>
    <t>U Red GT Maxi</t>
  </si>
  <si>
    <t>Ired GT Maxi</t>
  </si>
  <si>
    <t>Ired GT Mini</t>
  </si>
  <si>
    <t>Ired GT Moyen</t>
  </si>
  <si>
    <t>U RTE Maxi</t>
  </si>
  <si>
    <t>Urs Maxi</t>
  </si>
  <si>
    <t>U RTE Moyen</t>
  </si>
  <si>
    <t>U RTE Mini</t>
  </si>
  <si>
    <t>Urs Moyen</t>
  </si>
  <si>
    <t>Urs Mini</t>
  </si>
  <si>
    <t>777+366</t>
  </si>
  <si>
    <t>783+140</t>
  </si>
  <si>
    <t>787+653</t>
  </si>
  <si>
    <t>792+831</t>
  </si>
  <si>
    <t>796+854</t>
  </si>
  <si>
    <t>802+591</t>
  </si>
  <si>
    <t>817+000</t>
  </si>
  <si>
    <t>825+188</t>
  </si>
  <si>
    <t>809+384</t>
  </si>
  <si>
    <t>802+590</t>
  </si>
  <si>
    <t>798+830</t>
  </si>
  <si>
    <t>792+931</t>
  </si>
  <si>
    <t>777+612</t>
  </si>
  <si>
    <t>777+371</t>
  </si>
  <si>
    <t>776+915</t>
  </si>
  <si>
    <t>838+210</t>
  </si>
  <si>
    <t>Idrainé Maxi</t>
  </si>
  <si>
    <t>Idrainé Moyen</t>
  </si>
  <si>
    <t>Idrainé Mini</t>
  </si>
  <si>
    <t>800+611</t>
  </si>
  <si>
    <t>% temps &gt;Umax 2 (1950V)</t>
  </si>
  <si>
    <t>% temps  &gt;Umax 1 (1800V)</t>
  </si>
  <si>
    <t>852+300</t>
  </si>
  <si>
    <t>758+757</t>
  </si>
  <si>
    <t>742+500</t>
  </si>
  <si>
    <t>741+575</t>
  </si>
  <si>
    <t>742+595</t>
  </si>
  <si>
    <t>742+575</t>
  </si>
  <si>
    <t>742+925</t>
  </si>
  <si>
    <t>744+600</t>
  </si>
  <si>
    <t>746+675</t>
  </si>
  <si>
    <t>750+409</t>
  </si>
  <si>
    <t>754+207</t>
  </si>
  <si>
    <t>Drainage</t>
  </si>
  <si>
    <t>739+993</t>
  </si>
  <si>
    <t>733+755</t>
  </si>
  <si>
    <t>730+891</t>
  </si>
  <si>
    <t>725+105</t>
  </si>
  <si>
    <t>720+824</t>
  </si>
  <si>
    <t>715+020</t>
  </si>
  <si>
    <t>712+945</t>
  </si>
  <si>
    <t>708+426</t>
  </si>
  <si>
    <t>699+095</t>
  </si>
  <si>
    <t>761+902</t>
  </si>
  <si>
    <t>768+625</t>
  </si>
  <si>
    <t>771+570</t>
  </si>
  <si>
    <t>688+990</t>
  </si>
  <si>
    <t>688+973</t>
  </si>
  <si>
    <t>699+100</t>
  </si>
  <si>
    <t>708+437</t>
  </si>
  <si>
    <t>710+170</t>
  </si>
  <si>
    <t>712+900</t>
  </si>
  <si>
    <t>713+200</t>
  </si>
  <si>
    <t>725+109</t>
  </si>
  <si>
    <t>727+090</t>
  </si>
  <si>
    <t>731+307</t>
  </si>
  <si>
    <t>731+953</t>
  </si>
  <si>
    <t>732+900</t>
  </si>
  <si>
    <t>733+750</t>
  </si>
  <si>
    <t>734+470</t>
  </si>
  <si>
    <t>735+880</t>
  </si>
  <si>
    <t>810+472</t>
  </si>
  <si>
    <t>810+474</t>
  </si>
  <si>
    <t>827+961</t>
  </si>
  <si>
    <t>861+051</t>
  </si>
  <si>
    <t>835+825</t>
  </si>
  <si>
    <t>001+400</t>
  </si>
  <si>
    <t>004+180</t>
  </si>
  <si>
    <t>004+830</t>
  </si>
  <si>
    <t>011+705</t>
  </si>
  <si>
    <t>015+255</t>
  </si>
  <si>
    <t>020+961</t>
  </si>
  <si>
    <t>001+100</t>
  </si>
  <si>
    <t>003+900</t>
  </si>
  <si>
    <t>003+800</t>
  </si>
  <si>
    <t>005+179</t>
  </si>
  <si>
    <t>008+720</t>
  </si>
  <si>
    <t>008+858</t>
  </si>
  <si>
    <t>008+927</t>
  </si>
  <si>
    <t>010+871</t>
  </si>
  <si>
    <t>016+548</t>
  </si>
  <si>
    <t>016+561</t>
  </si>
  <si>
    <t>023+329</t>
  </si>
  <si>
    <t>025+280</t>
  </si>
  <si>
    <t>033+949</t>
  </si>
  <si>
    <t>033+950</t>
  </si>
  <si>
    <t>046+970</t>
  </si>
  <si>
    <t>047+970</t>
  </si>
  <si>
    <t>052+218</t>
  </si>
  <si>
    <t>052+236</t>
  </si>
  <si>
    <t>002+406</t>
  </si>
  <si>
    <t>061+279</t>
  </si>
  <si>
    <t>067+309</t>
  </si>
  <si>
    <t>695+525</t>
  </si>
  <si>
    <t>Lieu</t>
  </si>
  <si>
    <t>Ligne</t>
  </si>
  <si>
    <t>Pk</t>
  </si>
  <si>
    <t>S/Sta</t>
  </si>
  <si>
    <t>PMP</t>
  </si>
  <si>
    <t>Soutirage</t>
  </si>
  <si>
    <t>PS</t>
  </si>
  <si>
    <t>754+020</t>
  </si>
  <si>
    <t>761+910</t>
  </si>
  <si>
    <t>758+769</t>
  </si>
  <si>
    <t>829+526</t>
  </si>
  <si>
    <t>861+020</t>
  </si>
  <si>
    <t>861+700</t>
  </si>
  <si>
    <t>741+090</t>
  </si>
  <si>
    <t>768+626</t>
  </si>
  <si>
    <t>828+765</t>
  </si>
  <si>
    <t>000+220</t>
  </si>
  <si>
    <t>000+720</t>
  </si>
  <si>
    <t>003+880</t>
  </si>
  <si>
    <t>Dernier enregistrement</t>
  </si>
  <si>
    <t>003+480</t>
  </si>
  <si>
    <t>055+900</t>
  </si>
  <si>
    <t>Installation</t>
  </si>
  <si>
    <t>% du temps Positif</t>
  </si>
  <si>
    <t>Poste HS lors des mesures</t>
  </si>
  <si>
    <t xml:space="preserve">diode HS lors des mesures
remplacée le </t>
  </si>
  <si>
    <t>Observations mesures</t>
  </si>
  <si>
    <t>Ured 13,9 à 14,4V Ired 1 à 1,5A Ucana -9,6 à -10,6V</t>
  </si>
  <si>
    <t>Non mesuré: visiblement plus en service</t>
  </si>
  <si>
    <t>bornes de mesure HS + Self HS</t>
  </si>
  <si>
    <t>le poste TRAPIL est equipé d'un redresseur A²S² trop peu de courant pour être mesuré</t>
  </si>
  <si>
    <t>Artere de retour HS sous-station arretée lors de la campagne de mesures</t>
  </si>
  <si>
    <t>drainage PTT tiers déconnecté</t>
  </si>
  <si>
    <t>non raccordé au RCT réparé en 10/2019</t>
  </si>
  <si>
    <t>raccordement au rail HS</t>
  </si>
  <si>
    <t>n'existe plus</t>
  </si>
  <si>
    <t>Pas de courant: poste non relié au RCT</t>
  </si>
  <si>
    <t>remis en état le 6/08/2019</t>
  </si>
  <si>
    <t>mesures incohérentes
enregistrement à refaire.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</si>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</sst>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trike/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1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9" fontId="1" fillId="0" borderId="0" xfId="0" applyNumberFormat="1" applyFont="1" applyFill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9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1" fillId="0" borderId="0" xfId="0" applyFont="1" applyFill="1" applyBorder="1" applyAlignment="1">
      <alignment horizontal="center" vertical="center" wrapText="1" shrinkToFit="1"/>
    </xf>
    <xf numFmtId="164" fontId="1" fillId="0" borderId="0" xfId="0" applyNumberFormat="1" applyFont="1" applyFill="1" applyBorder="1" applyAlignment="1">
      <alignment horizontal="center" vertical="center"/>
    </xf>
    <xf numFmtId="9" fontId="1" fillId="0" borderId="0" xfId="0" applyNumberFormat="1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9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/>
    <xf numFmtId="9" fontId="4" fillId="0" borderId="0" xfId="0" applyNumberFormat="1" applyFont="1"/>
    <xf numFmtId="1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0" xfId="0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J120" totalsRowShown="0" headerRowDxfId="42" dataDxfId="41">
  <autoFilter ref="A1:AJ120" xr:uid="{00000000-0009-0000-0100-000001000000}"/>
  <sortState ref="A2:AJ120">
    <sortCondition ref="C1:C120"/>
  </sortState>
  <tableColumns count="36">
    <tableColumn id="1" xr3:uid="{00000000-0010-0000-0000-000001000000}" name="Pk" dataDxfId="40"/>
    <tableColumn id="2" xr3:uid="{00000000-0010-0000-0000-000002000000}" name="Ligne" dataDxfId="39"/>
    <tableColumn id="3" xr3:uid="{00000000-0010-0000-0000-000003000000}" name="Installation" dataDxfId="38"/>
    <tableColumn id="4" xr3:uid="{00000000-0010-0000-0000-000004000000}" name="Lieu" dataDxfId="37"/>
    <tableColumn id="5" xr3:uid="{00000000-0010-0000-0000-000005000000}" name="Colonne1" dataDxfId="36"/>
    <tableColumn id="8" xr3:uid="{00000000-0010-0000-0000-000008000000}" name="Colonne2" dataDxfId="35"/>
    <tableColumn id="9" xr3:uid="{00000000-0010-0000-0000-000009000000}" name="Colonne3" dataDxfId="34"/>
    <tableColumn id="10" xr3:uid="{00000000-0010-0000-0000-00000A000000}" name="Colonne4" dataDxfId="33"/>
    <tableColumn id="12" xr3:uid="{00000000-0010-0000-0000-00000C000000}" name="Colonne5" dataDxfId="32"/>
    <tableColumn id="14" xr3:uid="{00000000-0010-0000-0000-00000E000000}" name="Colonne6" dataDxfId="31"/>
    <tableColumn id="15" xr3:uid="{00000000-0010-0000-0000-00000F000000}" name="Colonne7" dataDxfId="30"/>
    <tableColumn id="11" xr3:uid="{B4689A4D-D262-4C21-8934-B6C7C850938E}" name="Colonne8" dataDxfId="29"/>
    <tableColumn id="13" xr3:uid="{536263AC-0D80-4CCF-8E39-6CF295721A6D}" name="Colonne9" dataDxfId="28"/>
    <tableColumn id="17" xr3:uid="{0DF7BD60-F3BD-4D8D-8CD1-032917EBC9BB}" name="Colonne10" dataDxfId="27"/>
    <tableColumn id="16" xr3:uid="{00000000-0010-0000-0000-000010000000}" name="Colonne11" dataDxfId="26"/>
    <tableColumn id="18" xr3:uid="{00000000-0010-0000-0000-000012000000}" name="Colonne12" dataDxfId="25"/>
    <tableColumn id="19" xr3:uid="{00000000-0010-0000-0000-000013000000}" name="Dernier enregistrement" dataDxfId="24"/>
    <tableColumn id="20" xr3:uid="{00000000-0010-0000-0000-000014000000}" name="% temps  &gt;Umax 1 (1800V)" dataDxfId="23"/>
    <tableColumn id="21" xr3:uid="{00000000-0010-0000-0000-000015000000}" name="% temps &gt;Umax 2 (1950V)" dataDxfId="22"/>
    <tableColumn id="27" xr3:uid="{00000000-0010-0000-0000-00001B000000}" name="U Red GT Maxi" dataDxfId="21"/>
    <tableColumn id="28" xr3:uid="{00000000-0010-0000-0000-00001C000000}" name="U Red GT Moyen" dataDxfId="20"/>
    <tableColumn id="29" xr3:uid="{00000000-0010-0000-0000-00001D000000}" name="U Red GT Mini" dataDxfId="19"/>
    <tableColumn id="30" xr3:uid="{00000000-0010-0000-0000-00001E000000}" name="Ired GT Maxi" dataDxfId="18"/>
    <tableColumn id="31" xr3:uid="{00000000-0010-0000-0000-00001F000000}" name="Ired GT Moyen" dataDxfId="17"/>
    <tableColumn id="32" xr3:uid="{00000000-0010-0000-0000-000020000000}" name="Ired GT Mini" dataDxfId="16"/>
    <tableColumn id="33" xr3:uid="{00000000-0010-0000-0000-000021000000}" name="U RTE Maxi" dataDxfId="15"/>
    <tableColumn id="34" xr3:uid="{00000000-0010-0000-0000-000022000000}" name="U RTE Moyen" dataDxfId="14"/>
    <tableColumn id="35" xr3:uid="{00000000-0010-0000-0000-000023000000}" name="U RTE Mini" dataDxfId="13"/>
    <tableColumn id="36" xr3:uid="{00000000-0010-0000-0000-000024000000}" name="Urs Maxi" dataDxfId="12"/>
    <tableColumn id="37" xr3:uid="{00000000-0010-0000-0000-000025000000}" name="Urs Moyen" dataDxfId="11"/>
    <tableColumn id="38" xr3:uid="{00000000-0010-0000-0000-000026000000}" name="Urs Mini" dataDxfId="10"/>
    <tableColumn id="39" xr3:uid="{00000000-0010-0000-0000-000027000000}" name="Idrainé Maxi" dataDxfId="9"/>
    <tableColumn id="40" xr3:uid="{00000000-0010-0000-0000-000028000000}" name="Idrainé Moyen" dataDxfId="8"/>
    <tableColumn id="41" xr3:uid="{00000000-0010-0000-0000-000029000000}" name="Idrainé Mini" dataDxfId="7"/>
    <tableColumn id="6" xr3:uid="{92F277F0-6A78-43BC-89E9-7336F8042211}" name="% du temps Positif" dataDxfId="6"/>
    <tableColumn id="7" xr3:uid="{43252FDC-F0DC-4871-AFD9-B2E1A0918D28}" name="Observations mesures" dataDxfId="5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../AppData/Local/Microsoft/Windows/INetCache/Content.Outlook/OneDrive%20-%20SNCF/1%20-%20Protection%20Cathodique/Postes%20de%20protections/L830%20809+390%20Miramas%20BV" TargetMode="External"/><Relationship Id="rId18" Type="http://schemas.openxmlformats.org/officeDocument/2006/relationships/hyperlink" Target="../AppData/Local/Microsoft/Windows/INetCache/Content.Outlook/OneDrive%20-%20SNCF/1%20-%20Protection%20Cathodique/Postes%20de%20protections/L830%20841+500%20Drainage%20Vitrolles" TargetMode="External"/><Relationship Id="rId26" Type="http://schemas.openxmlformats.org/officeDocument/2006/relationships/hyperlink" Target="../AppData/Local/Microsoft/Windows/INetCache/Content.Outlook/OneDrive%20-%20SNCF/1%20-%20Protection%20Cathodique/Postes%20de%20protections/L930%203+900%20Blancarde%20Haiti" TargetMode="External"/><Relationship Id="rId39" Type="http://schemas.openxmlformats.org/officeDocument/2006/relationships/table" Target="../tables/table1.xml"/><Relationship Id="rId21" Type="http://schemas.openxmlformats.org/officeDocument/2006/relationships/hyperlink" Target="../AppData/Local/Microsoft/Windows/INetCache/Content.Outlook/OneDrive%20-%20SNCF/1%20-%20Protection%20Cathodique/Postes%20de%20protections/L830%20852+300%20Estaque%20GrDF%20SCOREX" TargetMode="External"/><Relationship Id="rId34" Type="http://schemas.openxmlformats.org/officeDocument/2006/relationships/hyperlink" Target="../AppData/Local/Microsoft/Windows/INetCache/Content.Outlook/OneDrive%20-%20SNCF/1%20-%20Protection%20Cathodique/Postes%20de%20protections/L925%2046+970%20Lamanon%20PTT" TargetMode="External"/><Relationship Id="rId7" Type="http://schemas.openxmlformats.org/officeDocument/2006/relationships/hyperlink" Target="../AppData/Local/Microsoft/Windows/INetCache/Content.Outlook/OneDrive%20-%20SNCF/1%20-%20Protection%20Cathodique/Postes%20de%20protections/L830%20777+371%20Arles%20SST" TargetMode="External"/><Relationship Id="rId12" Type="http://schemas.openxmlformats.org/officeDocument/2006/relationships/hyperlink" Target="../AppData/Local/Microsoft/Windows/INetCache/Content.Outlook/OneDrive%20-%20SNCF/1%20-%20Protection%20Cathodique/Postes%20de%20protections/L830%20802+590%20Mas%20Pointu%20SST" TargetMode="External"/><Relationship Id="rId17" Type="http://schemas.openxmlformats.org/officeDocument/2006/relationships/hyperlink" Target="../AppData/Local/Microsoft/Windows/INetCache/Content.Outlook/OneDrive%20-%20SNCF/1%20-%20Protection%20Cathodique/Postes%20de%20protections/L830%20835+825%20Rognac%20Soutirage" TargetMode="External"/><Relationship Id="rId25" Type="http://schemas.openxmlformats.org/officeDocument/2006/relationships/hyperlink" Target="../AppData/Local/Microsoft/Windows/INetCache/Content.Outlook/OneDrive%20-%20SNCF/1%20-%20Protection%20Cathodique/Postes%20de%20protections/L930%201_100%20St%20Charles" TargetMode="External"/><Relationship Id="rId33" Type="http://schemas.openxmlformats.org/officeDocument/2006/relationships/hyperlink" Target="../AppData/Local/Microsoft/Windows/INetCache/Content.Outlook/OneDrive%20-%20SNCF/1%20-%20Protection%20Cathodique/Postes%20de%20protections/L925%2033+950%20SST%20Le%20Camp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../AppData/Local/Microsoft/Windows/INetCache/Content.Outlook/OneDrive%20-%20SNCF/1%20-%20Protection%20Cathodique/Postes%20de%20protections/L810%200+220%20Tarascon%20Viaduc" TargetMode="External"/><Relationship Id="rId16" Type="http://schemas.openxmlformats.org/officeDocument/2006/relationships/hyperlink" Target="../AppData/Local/Microsoft/Windows/INetCache/Content.Outlook/OneDrive%20-%20SNCF/1%20-%20Protection%20Cathodique/Postes%20de%20protections/L830%20831_190%20Berre" TargetMode="External"/><Relationship Id="rId20" Type="http://schemas.openxmlformats.org/officeDocument/2006/relationships/hyperlink" Target="../AppData/Local/Microsoft/Windows/INetCache/Content.Outlook/OneDrive%20-%20SNCF/1%20-%20Protection%20Cathodique/Postes%20de%20protections/L830%20852+075%20Estaque%20GrTGaz" TargetMode="External"/><Relationship Id="rId29" Type="http://schemas.openxmlformats.org/officeDocument/2006/relationships/hyperlink" Target="../AppData/Local/Microsoft/Windows/INetCache/Content.Outlook/OneDrive%20-%20SNCF/1%20-%20Protection%20Cathodique/Postes%20de%20protections/L925%208+927%20Morrieres" TargetMode="External"/><Relationship Id="rId1" Type="http://schemas.openxmlformats.org/officeDocument/2006/relationships/hyperlink" Target="../AppData/Local/Microsoft/Windows/INetCache/Content.Outlook/OneDrive%20-%20SNCF/1%20-%20Protection%20Cathodique/Postes%20de%20protections/L810%200+720%20Tarascon%20Rac%20Sud%20PRS" TargetMode="External"/><Relationship Id="rId6" Type="http://schemas.openxmlformats.org/officeDocument/2006/relationships/hyperlink" Target="../AppData/Local/Microsoft/Windows/INetCache/Content.Outlook/OneDrive%20-%20SNCF/1%20-%20Protection%20Cathodique/Postes%20de%20protections/L830%20776+876%20Arles%20Observance" TargetMode="External"/><Relationship Id="rId11" Type="http://schemas.openxmlformats.org/officeDocument/2006/relationships/hyperlink" Target="../AppData/Local/Microsoft/Windows/INetCache/Content.Outlook/OneDrive%20-%20SNCF/1%20-%20Protection%20Cathodique/Postes%20de%20protections/L830%20800+500%20Entressen" TargetMode="External"/><Relationship Id="rId24" Type="http://schemas.openxmlformats.org/officeDocument/2006/relationships/hyperlink" Target="../AppData/Local/Microsoft/Windows/INetCache/Content.Outlook/OneDrive%20-%20SNCF/1%20-%20Protection%20Cathodique/Postes%20de%20protections/L935901%204+180%20Fos%20Coussoul" TargetMode="External"/><Relationship Id="rId32" Type="http://schemas.openxmlformats.org/officeDocument/2006/relationships/hyperlink" Target="../AppData/Local/Microsoft/Windows/INetCache/Content.Outlook/OneDrive%20-%20SNCF/1%20-%20Protection%20Cathodique/Postes%20de%20protections/L925%2023+329%20L'Isle%20Fontaine" TargetMode="External"/><Relationship Id="rId37" Type="http://schemas.openxmlformats.org/officeDocument/2006/relationships/hyperlink" Target="../AppData/Local/Microsoft/Windows/INetCache/Content.Outlook/OneDrive%20-%20SNCF/1%20-%20Protection%20Cathodique/Postes%20de%20protections/L925%2067+353%20Miramas%20L925" TargetMode="External"/><Relationship Id="rId5" Type="http://schemas.openxmlformats.org/officeDocument/2006/relationships/hyperlink" Target="../AppData/Local/Microsoft/Windows/INetCache/Content.Outlook/OneDrive%20-%20SNCF/1%20-%20Protection%20Cathodique/Postes%20de%20protections/L830%20761+910%20Tarascon%20PS%20Rac%20Nord" TargetMode="External"/><Relationship Id="rId15" Type="http://schemas.openxmlformats.org/officeDocument/2006/relationships/hyperlink" Target="../AppData/Local/Microsoft/Windows/INetCache/Content.Outlook/OneDrive%20-%20SNCF/1%20-%20Protection%20Cathodique/Postes%20de%20protections/L830%20829+526%20V2b%20Berre%20SHELL%20abandonn&#233;" TargetMode="External"/><Relationship Id="rId23" Type="http://schemas.openxmlformats.org/officeDocument/2006/relationships/hyperlink" Target="../AppData/Local/Microsoft/Windows/INetCache/Content.Outlook/OneDrive%20-%20SNCF/1%20-%20Protection%20Cathodique/Postes%20de%20protections/L935901%201+407%20Fos%20Trapil%20OTAN" TargetMode="External"/><Relationship Id="rId28" Type="http://schemas.openxmlformats.org/officeDocument/2006/relationships/hyperlink" Target="../AppData/Local/Microsoft/Windows/INetCache/Content.Outlook/OneDrive%20-%20SNCF/1%20-%20Protection%20Cathodique/Postes%20de%20protections/L925%208+720%20Morieres%20PTT" TargetMode="External"/><Relationship Id="rId36" Type="http://schemas.openxmlformats.org/officeDocument/2006/relationships/hyperlink" Target="../AppData/Local/Microsoft/Windows/INetCache/Content.Outlook/OneDrive%20-%20SNCF/1%20-%20Protection%20Cathodique/Postes%20de%20protections/L925%2055+900%20Salon%20PTT" TargetMode="External"/><Relationship Id="rId10" Type="http://schemas.openxmlformats.org/officeDocument/2006/relationships/hyperlink" Target="../AppData/Local/Microsoft/Windows/INetCache/Content.Outlook/OneDrive%20-%20SNCF/1%20-%20Protection%20Cathodique/Postes%20de%20protections/L830%20798+900%20Entressen" TargetMode="External"/><Relationship Id="rId19" Type="http://schemas.openxmlformats.org/officeDocument/2006/relationships/hyperlink" Target="../AppData/Local/Microsoft/Windows/INetCache/Content.Outlook/OneDrive%20-%20SNCF/1%20-%20Protection%20Cathodique/Postes%20de%20protections/L830%20852+024%20Estaque%20SNCF" TargetMode="External"/><Relationship Id="rId31" Type="http://schemas.openxmlformats.org/officeDocument/2006/relationships/hyperlink" Target="../AppData/Local/Microsoft/Windows/INetCache/Content.Outlook/OneDrive%20-%20SNCF/1%20-%20Protection%20Cathodique/Postes%20de%20protections/L925%2016+548%20SST%20Le%20Thor" TargetMode="External"/><Relationship Id="rId4" Type="http://schemas.openxmlformats.org/officeDocument/2006/relationships/hyperlink" Target="../AppData/Local/Microsoft/Windows/INetCache/Content.Outlook/OneDrive%20-%20SNCF/1%20-%20Protection%20Cathodique/Postes%20de%20protections/L830%20744+600%20Avignon%20Sat%207" TargetMode="External"/><Relationship Id="rId9" Type="http://schemas.openxmlformats.org/officeDocument/2006/relationships/hyperlink" Target="../AppData/Local/Microsoft/Windows/INetCache/Content.Outlook/OneDrive%20-%20SNCF/1%20-%20Protection%20Cathodique/Postes%20de%20protections/L830%20792+840%20Saint%20Martin%20de%20Crau%20SST" TargetMode="External"/><Relationship Id="rId14" Type="http://schemas.openxmlformats.org/officeDocument/2006/relationships/hyperlink" Target="../AppData/Local/Microsoft/Windows/INetCache/Content.Outlook/OneDrive%20-%20SNCF/1%20-%20Protection%20Cathodique/Postes%20de%20protections/L830%20810_456%20Miramas%20SST" TargetMode="External"/><Relationship Id="rId22" Type="http://schemas.openxmlformats.org/officeDocument/2006/relationships/hyperlink" Target="../AppData/Local/Microsoft/Windows/INetCache/Content.Outlook/OneDrive%20-%20SNCF/1%20-%20Protection%20Cathodique/Postes%20de%20protections/L935%20838+210%20Soutirage%20pont%20de%20Caronte" TargetMode="External"/><Relationship Id="rId27" Type="http://schemas.openxmlformats.org/officeDocument/2006/relationships/hyperlink" Target="../AppData/Local/Microsoft/Windows/INetCache/Content.Outlook/OneDrive%20-%20SNCF/1%20-%20Protection%20Cathodique/Postes%20de%20protections/L930%203+800%20Blancarde%20St%20Jean%20du%20D&#233;sert" TargetMode="External"/><Relationship Id="rId30" Type="http://schemas.openxmlformats.org/officeDocument/2006/relationships/hyperlink" Target="../AppData/Local/Microsoft/Windows/INetCache/Content.Outlook/OneDrive%20-%20SNCF/1%20-%20Protection%20Cathodique/Postes%20de%20protections/L925%2010+871%20St%20Saturnin" TargetMode="External"/><Relationship Id="rId35" Type="http://schemas.openxmlformats.org/officeDocument/2006/relationships/hyperlink" Target="../AppData/Local/Microsoft/Windows/INetCache/Content.Outlook/OneDrive%20-%20SNCF/1%20-%20Protection%20Cathodique/Postes%20de%20protections/L925%2052+218%20SST%20Les%20Aubes" TargetMode="External"/><Relationship Id="rId8" Type="http://schemas.openxmlformats.org/officeDocument/2006/relationships/hyperlink" Target="..\AppData\Local\Microsoft\Windows\INetCache\Content.Outlook\OneDrive%20-%20SNCF\1%20-%20Protection%20Cathodique\Postes%20de%20protections\L830%20777+670%20Arles%20Passerelle" TargetMode="External"/><Relationship Id="rId3" Type="http://schemas.openxmlformats.org/officeDocument/2006/relationships/hyperlink" Target="../AppData/Local/Microsoft/Windows/INetCache/Content.Outlook/OneDrive%20-%20SNCF/1%20-%20Protection%20Cathodique/Postes%20de%20protections/L830%20713+200%20Orange%20G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AJ131"/>
  <sheetViews>
    <sheetView tabSelected="1" view="pageBreakPreview" zoomScale="70" zoomScaleNormal="110" zoomScaleSheetLayoutView="70" workbookViewId="0">
      <pane xSplit="1" topLeftCell="B1" activePane="topRight" state="frozen"/>
      <selection activeCell="AE53" sqref="AE53"/>
      <selection pane="topRight" sqref="A1:XFD1"/>
    </sheetView>
  </sheetViews>
  <sheetFormatPr baseColWidth="10" defaultRowHeight="12.75" x14ac:dyDescent="0.2"/>
  <cols>
    <col min="1" max="2" width="11.42578125" style="15"/>
    <col min="3" max="3" width="20.5703125" style="15" customWidth="1"/>
    <col min="4" max="4" width="14.140625" style="15" customWidth="1"/>
    <col min="5" max="5" width="11.85546875" style="15" customWidth="1"/>
    <col min="6" max="6" width="16.5703125" style="15" customWidth="1"/>
    <col min="7" max="7" width="31.42578125" style="15" customWidth="1"/>
    <col min="8" max="8" width="9.28515625" style="15" customWidth="1"/>
    <col min="9" max="9" width="13.5703125" style="15" customWidth="1"/>
    <col min="10" max="10" width="11.7109375" style="15" bestFit="1" customWidth="1"/>
    <col min="11" max="13" width="10.140625" style="15" customWidth="1"/>
    <col min="14" max="14" width="9.85546875" style="15" customWidth="1"/>
    <col min="15" max="15" width="12.5703125" style="15" customWidth="1"/>
    <col min="16" max="16" width="11.140625" style="15" customWidth="1"/>
    <col min="17" max="17" width="15.140625" style="24" customWidth="1"/>
    <col min="18" max="18" width="17.42578125" style="25" customWidth="1"/>
    <col min="19" max="19" width="14.5703125" style="25" customWidth="1"/>
    <col min="20" max="20" width="12.7109375" style="15" customWidth="1"/>
    <col min="21" max="21" width="14.42578125" style="15" customWidth="1"/>
    <col min="22" max="22" width="12.5703125" style="15" customWidth="1"/>
    <col min="23" max="23" width="11.140625" style="15" customWidth="1"/>
    <col min="24" max="24" width="12.85546875" style="15" customWidth="1"/>
    <col min="25" max="25" width="10.85546875" style="15" customWidth="1"/>
    <col min="26" max="26" width="9.42578125" style="15" customWidth="1"/>
    <col min="27" max="28" width="9.7109375" style="15" customWidth="1"/>
    <col min="29" max="29" width="7.42578125" style="15" customWidth="1"/>
    <col min="30" max="30" width="6.5703125" style="15" customWidth="1"/>
    <col min="31" max="31" width="8.42578125" style="15" customWidth="1"/>
    <col min="32" max="32" width="9.140625" style="15" customWidth="1"/>
    <col min="33" max="33" width="9.28515625" style="15" customWidth="1"/>
    <col min="34" max="34" width="13.5703125" style="15" customWidth="1"/>
    <col min="35" max="35" width="47.5703125" style="25" customWidth="1"/>
    <col min="36" max="36" width="45.140625" style="15" bestFit="1" customWidth="1"/>
    <col min="37" max="16384" width="11.42578125" style="15"/>
  </cols>
  <sheetData>
    <row r="1" spans="1:36" s="28" customFormat="1" ht="38.25" x14ac:dyDescent="0.2">
      <c r="A1" s="2" t="s">
        <v>125</v>
      </c>
      <c r="B1" s="2" t="s">
        <v>124</v>
      </c>
      <c r="C1" s="2" t="s">
        <v>145</v>
      </c>
      <c r="D1" s="2" t="s">
        <v>123</v>
      </c>
      <c r="E1" s="2" t="s">
        <v>162</v>
      </c>
      <c r="F1" s="2" t="s">
        <v>163</v>
      </c>
      <c r="G1" s="2" t="s">
        <v>164</v>
      </c>
      <c r="H1" s="2" t="s">
        <v>165</v>
      </c>
      <c r="I1" s="2" t="s">
        <v>166</v>
      </c>
      <c r="J1" s="2" t="s">
        <v>167</v>
      </c>
      <c r="K1" s="2" t="s">
        <v>168</v>
      </c>
      <c r="L1" s="2" t="s">
        <v>169</v>
      </c>
      <c r="M1" s="2" t="s">
        <v>170</v>
      </c>
      <c r="N1" s="2" t="s">
        <v>171</v>
      </c>
      <c r="O1" s="2" t="s">
        <v>172</v>
      </c>
      <c r="P1" s="2" t="s">
        <v>173</v>
      </c>
      <c r="Q1" s="6" t="s">
        <v>142</v>
      </c>
      <c r="R1" s="4" t="s">
        <v>50</v>
      </c>
      <c r="S1" s="4" t="s">
        <v>49</v>
      </c>
      <c r="T1" s="2" t="s">
        <v>19</v>
      </c>
      <c r="U1" s="2" t="s">
        <v>18</v>
      </c>
      <c r="V1" s="2" t="s">
        <v>17</v>
      </c>
      <c r="W1" s="2" t="s">
        <v>20</v>
      </c>
      <c r="X1" s="2" t="s">
        <v>22</v>
      </c>
      <c r="Y1" s="2" t="s">
        <v>21</v>
      </c>
      <c r="Z1" s="2" t="s">
        <v>23</v>
      </c>
      <c r="AA1" s="2" t="s">
        <v>25</v>
      </c>
      <c r="AB1" s="2" t="s">
        <v>26</v>
      </c>
      <c r="AC1" s="2" t="s">
        <v>24</v>
      </c>
      <c r="AD1" s="2" t="s">
        <v>27</v>
      </c>
      <c r="AE1" s="2" t="s">
        <v>28</v>
      </c>
      <c r="AF1" s="2" t="s">
        <v>45</v>
      </c>
      <c r="AG1" s="2" t="s">
        <v>46</v>
      </c>
      <c r="AH1" s="2" t="s">
        <v>47</v>
      </c>
      <c r="AI1" s="4" t="s">
        <v>146</v>
      </c>
      <c r="AJ1" s="8" t="s">
        <v>149</v>
      </c>
    </row>
    <row r="2" spans="1:36" x14ac:dyDescent="0.2">
      <c r="A2" s="12" t="s">
        <v>139</v>
      </c>
      <c r="B2" s="13"/>
      <c r="C2" s="11" t="s">
        <v>62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6"/>
      <c r="R2" s="4"/>
      <c r="S2" s="4"/>
      <c r="T2" s="14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9"/>
      <c r="AJ2" s="8" t="s">
        <v>160</v>
      </c>
    </row>
    <row r="3" spans="1:36" x14ac:dyDescent="0.2">
      <c r="A3" s="12" t="s">
        <v>140</v>
      </c>
      <c r="B3" s="13"/>
      <c r="C3" s="11" t="s">
        <v>62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/>
      <c r="R3" s="4"/>
      <c r="S3" s="4"/>
      <c r="T3" s="14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9"/>
      <c r="AJ3" s="8"/>
    </row>
    <row r="4" spans="1:36" x14ac:dyDescent="0.2">
      <c r="A4" s="11" t="s">
        <v>141</v>
      </c>
      <c r="B4" s="13"/>
      <c r="C4" s="11" t="s">
        <v>62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6"/>
      <c r="R4" s="4"/>
      <c r="S4" s="4"/>
      <c r="T4" s="14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9"/>
      <c r="AJ4" s="8"/>
    </row>
    <row r="5" spans="1:36" s="16" customFormat="1" ht="23.25" customHeight="1" x14ac:dyDescent="0.2">
      <c r="A5" s="11" t="s">
        <v>76</v>
      </c>
      <c r="B5" s="11"/>
      <c r="C5" s="11" t="s">
        <v>62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6"/>
      <c r="R5" s="4"/>
      <c r="S5" s="4"/>
      <c r="T5" s="14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9"/>
      <c r="AJ5" s="8"/>
    </row>
    <row r="6" spans="1:36" x14ac:dyDescent="0.2">
      <c r="A6" s="11" t="s">
        <v>77</v>
      </c>
      <c r="B6" s="11"/>
      <c r="C6" s="11" t="s">
        <v>62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6"/>
      <c r="R6" s="4"/>
      <c r="S6" s="4"/>
      <c r="T6" s="14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9"/>
      <c r="AJ6" s="8"/>
    </row>
    <row r="7" spans="1:36" x14ac:dyDescent="0.2">
      <c r="A7" s="11" t="s">
        <v>78</v>
      </c>
      <c r="B7" s="11"/>
      <c r="C7" s="11" t="s">
        <v>62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6"/>
      <c r="R7" s="4"/>
      <c r="S7" s="4"/>
      <c r="T7" s="14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9"/>
      <c r="AJ7" s="8"/>
    </row>
    <row r="8" spans="1:36" x14ac:dyDescent="0.2">
      <c r="A8" s="11" t="s">
        <v>79</v>
      </c>
      <c r="B8" s="11"/>
      <c r="C8" s="11" t="s">
        <v>62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6"/>
      <c r="R8" s="4"/>
      <c r="S8" s="4"/>
      <c r="T8" s="14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9"/>
      <c r="AJ8" s="8"/>
    </row>
    <row r="9" spans="1:36" ht="28.5" customHeight="1" x14ac:dyDescent="0.2">
      <c r="A9" s="11" t="s">
        <v>80</v>
      </c>
      <c r="B9" s="11"/>
      <c r="C9" s="11" t="s">
        <v>62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6"/>
      <c r="R9" s="4"/>
      <c r="S9" s="4"/>
      <c r="T9" s="14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9"/>
      <c r="AJ9" s="8"/>
    </row>
    <row r="10" spans="1:36" x14ac:dyDescent="0.2">
      <c r="A10" s="12" t="s">
        <v>81</v>
      </c>
      <c r="B10" s="11"/>
      <c r="C10" s="11" t="s">
        <v>62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6"/>
      <c r="R10" s="4"/>
      <c r="S10" s="4"/>
      <c r="T10" s="14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9"/>
      <c r="AJ10" s="8"/>
    </row>
    <row r="11" spans="1:36" x14ac:dyDescent="0.2">
      <c r="A11" s="11" t="s">
        <v>82</v>
      </c>
      <c r="B11" s="11"/>
      <c r="C11" s="11" t="s">
        <v>62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6"/>
      <c r="R11" s="4"/>
      <c r="S11" s="4"/>
      <c r="T11" s="14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9"/>
      <c r="AJ11" s="8"/>
    </row>
    <row r="12" spans="1:36" x14ac:dyDescent="0.2">
      <c r="A12" s="11" t="s">
        <v>83</v>
      </c>
      <c r="B12" s="11"/>
      <c r="C12" s="11" t="s">
        <v>62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6"/>
      <c r="R12" s="4"/>
      <c r="S12" s="4"/>
      <c r="T12" s="14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9"/>
      <c r="AJ12" s="8"/>
    </row>
    <row r="13" spans="1:36" x14ac:dyDescent="0.2">
      <c r="A13" s="11" t="s">
        <v>84</v>
      </c>
      <c r="B13" s="11"/>
      <c r="C13" s="11" t="s">
        <v>62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6"/>
      <c r="R13" s="4"/>
      <c r="S13" s="4"/>
      <c r="T13" s="14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9"/>
      <c r="AJ13" s="8"/>
    </row>
    <row r="14" spans="1:36" x14ac:dyDescent="0.2">
      <c r="A14" s="11" t="s">
        <v>85</v>
      </c>
      <c r="B14" s="11"/>
      <c r="C14" s="11" t="s">
        <v>62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6"/>
      <c r="R14" s="4"/>
      <c r="S14" s="4"/>
      <c r="T14" s="14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9"/>
      <c r="AJ14" s="8"/>
    </row>
    <row r="15" spans="1:36" x14ac:dyDescent="0.2">
      <c r="A15" s="11" t="s">
        <v>86</v>
      </c>
      <c r="B15" s="11"/>
      <c r="C15" s="11" t="s">
        <v>62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6"/>
      <c r="R15" s="4"/>
      <c r="S15" s="4"/>
      <c r="T15" s="14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9"/>
      <c r="AJ15" s="8"/>
    </row>
    <row r="16" spans="1:36" x14ac:dyDescent="0.2">
      <c r="A16" s="11" t="s">
        <v>87</v>
      </c>
      <c r="B16" s="11"/>
      <c r="C16" s="11" t="s">
        <v>62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6"/>
      <c r="R16" s="4"/>
      <c r="S16" s="4"/>
      <c r="T16" s="14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9"/>
      <c r="AJ16" s="8"/>
    </row>
    <row r="17" spans="1:36" x14ac:dyDescent="0.2">
      <c r="A17" s="11" t="s">
        <v>88</v>
      </c>
      <c r="B17" s="11"/>
      <c r="C17" s="11" t="s">
        <v>62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6"/>
      <c r="R17" s="4"/>
      <c r="S17" s="4"/>
      <c r="T17" s="14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9"/>
      <c r="AJ17" s="8"/>
    </row>
    <row r="18" spans="1:36" x14ac:dyDescent="0.2">
      <c r="A18" s="11" t="s">
        <v>89</v>
      </c>
      <c r="B18" s="11"/>
      <c r="C18" s="11" t="s">
        <v>62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6"/>
      <c r="R18" s="4"/>
      <c r="S18" s="4"/>
      <c r="T18" s="14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9"/>
      <c r="AJ18" s="8"/>
    </row>
    <row r="19" spans="1:36" x14ac:dyDescent="0.2">
      <c r="A19" s="11" t="s">
        <v>136</v>
      </c>
      <c r="B19" s="11"/>
      <c r="C19" s="11" t="s">
        <v>62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6"/>
      <c r="R19" s="4"/>
      <c r="S19" s="4"/>
      <c r="T19" s="14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9"/>
      <c r="AJ19" s="8"/>
    </row>
    <row r="20" spans="1:36" x14ac:dyDescent="0.2">
      <c r="A20" s="11" t="s">
        <v>54</v>
      </c>
      <c r="B20" s="11"/>
      <c r="C20" s="11" t="s">
        <v>62</v>
      </c>
      <c r="D20" s="2"/>
      <c r="E20" s="2"/>
      <c r="F20" s="2"/>
      <c r="G20" s="2"/>
      <c r="H20" s="2"/>
      <c r="I20" s="17"/>
      <c r="J20" s="2"/>
      <c r="K20" s="2"/>
      <c r="L20" s="2"/>
      <c r="M20" s="2"/>
      <c r="N20" s="2"/>
      <c r="O20" s="1"/>
      <c r="P20" s="2"/>
      <c r="Q20" s="6">
        <v>43257</v>
      </c>
      <c r="R20" s="4"/>
      <c r="S20" s="4"/>
      <c r="T20" s="14"/>
      <c r="U20" s="11"/>
      <c r="V20" s="11"/>
      <c r="W20" s="11"/>
      <c r="X20" s="11"/>
      <c r="Y20" s="11"/>
      <c r="Z20" s="11"/>
      <c r="AA20" s="11"/>
      <c r="AB20" s="11"/>
      <c r="AC20" s="11">
        <v>20.6</v>
      </c>
      <c r="AD20" s="11">
        <v>4.9000000000000004</v>
      </c>
      <c r="AE20" s="11">
        <v>-2.6</v>
      </c>
      <c r="AF20" s="11">
        <v>7.7</v>
      </c>
      <c r="AG20" s="11">
        <v>0.2</v>
      </c>
      <c r="AH20" s="11">
        <v>0</v>
      </c>
      <c r="AI20" s="19">
        <v>0.99</v>
      </c>
      <c r="AJ20" s="8"/>
    </row>
    <row r="21" spans="1:36" x14ac:dyDescent="0.2">
      <c r="A21" s="11" t="s">
        <v>56</v>
      </c>
      <c r="B21" s="11"/>
      <c r="C21" s="11" t="s">
        <v>62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"/>
      <c r="P21" s="2"/>
      <c r="Q21" s="6">
        <v>43257</v>
      </c>
      <c r="R21" s="4"/>
      <c r="S21" s="4"/>
      <c r="T21" s="14"/>
      <c r="U21" s="11"/>
      <c r="V21" s="11"/>
      <c r="W21" s="11"/>
      <c r="X21" s="11"/>
      <c r="Y21" s="11"/>
      <c r="Z21" s="11"/>
      <c r="AA21" s="11"/>
      <c r="AB21" s="11"/>
      <c r="AC21" s="11">
        <v>19.8</v>
      </c>
      <c r="AD21" s="11">
        <v>4.7</v>
      </c>
      <c r="AE21" s="11">
        <v>-2.2000000000000002</v>
      </c>
      <c r="AF21" s="11">
        <v>4.9000000000000004</v>
      </c>
      <c r="AG21" s="11">
        <v>0.2</v>
      </c>
      <c r="AH21" s="11">
        <v>0</v>
      </c>
      <c r="AI21" s="19">
        <v>0.99</v>
      </c>
      <c r="AJ21" s="8"/>
    </row>
    <row r="22" spans="1:36" x14ac:dyDescent="0.2">
      <c r="A22" s="11" t="s">
        <v>55</v>
      </c>
      <c r="B22" s="11"/>
      <c r="C22" s="11" t="s">
        <v>62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1"/>
      <c r="P22" s="2"/>
      <c r="Q22" s="6">
        <v>43257</v>
      </c>
      <c r="R22" s="4"/>
      <c r="S22" s="4"/>
      <c r="T22" s="14"/>
      <c r="U22" s="11"/>
      <c r="V22" s="11"/>
      <c r="W22" s="11"/>
      <c r="X22" s="11"/>
      <c r="Y22" s="11"/>
      <c r="Z22" s="11"/>
      <c r="AA22" s="11"/>
      <c r="AB22" s="11"/>
      <c r="AC22" s="11">
        <v>15.9</v>
      </c>
      <c r="AD22" s="11">
        <v>3.1</v>
      </c>
      <c r="AE22" s="11">
        <v>-2.7</v>
      </c>
      <c r="AF22" s="11">
        <v>9.6999999999999993</v>
      </c>
      <c r="AG22" s="11">
        <v>0.2</v>
      </c>
      <c r="AH22" s="11">
        <v>0</v>
      </c>
      <c r="AI22" s="19">
        <v>0.93</v>
      </c>
      <c r="AJ22" s="8"/>
    </row>
    <row r="23" spans="1:36" x14ac:dyDescent="0.2">
      <c r="A23" s="11" t="s">
        <v>57</v>
      </c>
      <c r="B23" s="11"/>
      <c r="C23" s="11" t="s">
        <v>62</v>
      </c>
      <c r="D23" s="2"/>
      <c r="E23" s="2"/>
      <c r="F23" s="2"/>
      <c r="G23" s="2"/>
      <c r="H23" s="2"/>
      <c r="I23" s="17"/>
      <c r="J23" s="2"/>
      <c r="K23" s="2"/>
      <c r="L23" s="2"/>
      <c r="M23" s="2"/>
      <c r="N23" s="2"/>
      <c r="O23" s="1"/>
      <c r="P23" s="2"/>
      <c r="Q23" s="6">
        <v>43257</v>
      </c>
      <c r="R23" s="4"/>
      <c r="S23" s="4"/>
      <c r="T23" s="14"/>
      <c r="U23" s="11"/>
      <c r="V23" s="11"/>
      <c r="W23" s="11"/>
      <c r="X23" s="11"/>
      <c r="Y23" s="11"/>
      <c r="Z23" s="11"/>
      <c r="AA23" s="11"/>
      <c r="AB23" s="11"/>
      <c r="AC23" s="11">
        <v>23.6</v>
      </c>
      <c r="AD23" s="11">
        <v>5.0999999999999996</v>
      </c>
      <c r="AE23" s="11">
        <v>-2.5</v>
      </c>
      <c r="AF23" s="11">
        <v>3.5</v>
      </c>
      <c r="AG23" s="11">
        <v>0.2</v>
      </c>
      <c r="AH23" s="11">
        <v>0</v>
      </c>
      <c r="AI23" s="19">
        <v>0.99</v>
      </c>
      <c r="AJ23" s="8"/>
    </row>
    <row r="24" spans="1:36" x14ac:dyDescent="0.2">
      <c r="A24" s="12" t="s">
        <v>58</v>
      </c>
      <c r="B24" s="11"/>
      <c r="C24" s="11" t="s">
        <v>62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"/>
      <c r="P24" s="2"/>
      <c r="Q24" s="6">
        <v>43257</v>
      </c>
      <c r="R24" s="4"/>
      <c r="S24" s="4"/>
      <c r="T24" s="14"/>
      <c r="U24" s="11"/>
      <c r="V24" s="11"/>
      <c r="W24" s="11"/>
      <c r="X24" s="11"/>
      <c r="Y24" s="11"/>
      <c r="Z24" s="11"/>
      <c r="AA24" s="11"/>
      <c r="AB24" s="11"/>
      <c r="AC24" s="11">
        <v>63.3</v>
      </c>
      <c r="AD24" s="11">
        <v>7.5</v>
      </c>
      <c r="AE24" s="11">
        <v>-4.9000000000000004</v>
      </c>
      <c r="AF24" s="11">
        <v>10.7</v>
      </c>
      <c r="AG24" s="11">
        <v>0.2</v>
      </c>
      <c r="AH24" s="11">
        <v>0</v>
      </c>
      <c r="AI24" s="19">
        <v>0.99</v>
      </c>
      <c r="AJ24" s="8"/>
    </row>
    <row r="25" spans="1:36" ht="37.5" customHeight="1" x14ac:dyDescent="0.2">
      <c r="A25" s="11" t="s">
        <v>130</v>
      </c>
      <c r="B25" s="13"/>
      <c r="C25" s="11" t="s">
        <v>62</v>
      </c>
      <c r="D25" s="2"/>
      <c r="E25" s="11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6"/>
      <c r="R25" s="4"/>
      <c r="S25" s="4"/>
      <c r="T25" s="14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9"/>
      <c r="AJ25" s="8"/>
    </row>
    <row r="26" spans="1:36" x14ac:dyDescent="0.2">
      <c r="A26" s="11" t="s">
        <v>132</v>
      </c>
      <c r="B26" s="11"/>
      <c r="C26" s="11" t="s">
        <v>62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6"/>
      <c r="R26" s="4"/>
      <c r="S26" s="4"/>
      <c r="T26" s="14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9"/>
      <c r="AJ26" s="8"/>
    </row>
    <row r="27" spans="1:36" x14ac:dyDescent="0.2">
      <c r="A27" s="12" t="s">
        <v>131</v>
      </c>
      <c r="B27" s="11"/>
      <c r="C27" s="11" t="s">
        <v>62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6"/>
      <c r="R27" s="4"/>
      <c r="S27" s="4"/>
      <c r="T27" s="14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9"/>
      <c r="AJ27" s="8"/>
    </row>
    <row r="28" spans="1:36" x14ac:dyDescent="0.2">
      <c r="A28" s="11" t="s">
        <v>137</v>
      </c>
      <c r="B28" s="11"/>
      <c r="C28" s="11" t="s">
        <v>62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6"/>
      <c r="R28" s="4"/>
      <c r="S28" s="4"/>
      <c r="T28" s="14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9"/>
      <c r="AJ28" s="8"/>
    </row>
    <row r="29" spans="1:36" x14ac:dyDescent="0.2">
      <c r="A29" s="12" t="s">
        <v>43</v>
      </c>
      <c r="B29" s="11"/>
      <c r="C29" s="11" t="s">
        <v>62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6">
        <v>43418</v>
      </c>
      <c r="R29" s="4"/>
      <c r="S29" s="4"/>
      <c r="T29" s="14"/>
      <c r="U29" s="11"/>
      <c r="V29" s="11"/>
      <c r="W29" s="11"/>
      <c r="X29" s="11"/>
      <c r="Y29" s="11"/>
      <c r="Z29" s="11"/>
      <c r="AA29" s="11"/>
      <c r="AB29" s="11"/>
      <c r="AC29" s="11">
        <v>47</v>
      </c>
      <c r="AD29" s="11">
        <v>-0.6</v>
      </c>
      <c r="AE29" s="11">
        <v>-14</v>
      </c>
      <c r="AF29" s="11">
        <v>52</v>
      </c>
      <c r="AG29" s="11">
        <v>7.3</v>
      </c>
      <c r="AH29" s="11">
        <v>0</v>
      </c>
      <c r="AI29" s="19">
        <v>0.22</v>
      </c>
      <c r="AJ29" s="8"/>
    </row>
    <row r="30" spans="1:36" x14ac:dyDescent="0.2">
      <c r="A30" s="12" t="s">
        <v>42</v>
      </c>
      <c r="B30" s="11"/>
      <c r="C30" s="11" t="s">
        <v>62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6">
        <v>39766</v>
      </c>
      <c r="R30" s="4"/>
      <c r="S30" s="10"/>
      <c r="T30" s="26"/>
      <c r="U30" s="27"/>
      <c r="V30" s="27"/>
      <c r="W30" s="27"/>
      <c r="X30" s="27"/>
      <c r="Y30" s="27"/>
      <c r="Z30" s="27"/>
      <c r="AA30" s="27"/>
      <c r="AB30" s="27"/>
      <c r="AC30" s="11">
        <v>32</v>
      </c>
      <c r="AD30" s="11">
        <v>-3</v>
      </c>
      <c r="AE30" s="11">
        <v>-18</v>
      </c>
      <c r="AF30" s="11">
        <v>51</v>
      </c>
      <c r="AG30" s="11">
        <v>7.5</v>
      </c>
      <c r="AH30" s="11">
        <v>0</v>
      </c>
      <c r="AI30" s="19">
        <v>0.13</v>
      </c>
      <c r="AJ30" s="8"/>
    </row>
    <row r="31" spans="1:36" x14ac:dyDescent="0.2">
      <c r="A31" s="12" t="s">
        <v>41</v>
      </c>
      <c r="B31" s="11"/>
      <c r="C31" s="11" t="s">
        <v>62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6">
        <v>43418</v>
      </c>
      <c r="R31" s="4"/>
      <c r="S31" s="4"/>
      <c r="T31" s="14"/>
      <c r="U31" s="11"/>
      <c r="V31" s="11"/>
      <c r="W31" s="11"/>
      <c r="X31" s="11"/>
      <c r="Y31" s="11"/>
      <c r="Z31" s="11"/>
      <c r="AA31" s="11"/>
      <c r="AB31" s="11"/>
      <c r="AC31" s="27"/>
      <c r="AD31" s="27"/>
      <c r="AE31" s="27"/>
      <c r="AF31" s="27"/>
      <c r="AG31" s="27"/>
      <c r="AH31" s="27"/>
      <c r="AI31" s="19"/>
      <c r="AJ31" s="8" t="s">
        <v>147</v>
      </c>
    </row>
    <row r="32" spans="1:36" x14ac:dyDescent="0.2">
      <c r="A32" s="12" t="s">
        <v>40</v>
      </c>
      <c r="B32" s="11"/>
      <c r="C32" s="11" t="s">
        <v>62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6">
        <v>43418</v>
      </c>
      <c r="R32" s="4"/>
      <c r="S32" s="4"/>
      <c r="T32" s="14"/>
      <c r="U32" s="11"/>
      <c r="V32" s="11"/>
      <c r="W32" s="11"/>
      <c r="X32" s="11"/>
      <c r="Y32" s="11"/>
      <c r="Z32" s="11"/>
      <c r="AA32" s="11"/>
      <c r="AB32" s="11"/>
      <c r="AC32" s="11">
        <v>-0.2</v>
      </c>
      <c r="AD32" s="11">
        <v>-17</v>
      </c>
      <c r="AE32" s="11">
        <v>-35</v>
      </c>
      <c r="AF32" s="11">
        <v>18.2</v>
      </c>
      <c r="AG32" s="11">
        <v>9.8000000000000007</v>
      </c>
      <c r="AH32" s="11">
        <v>0</v>
      </c>
      <c r="AI32" s="19">
        <v>0</v>
      </c>
      <c r="AJ32" s="8"/>
    </row>
    <row r="33" spans="1:36" ht="25.5" x14ac:dyDescent="0.2">
      <c r="A33" s="12" t="s">
        <v>39</v>
      </c>
      <c r="B33" s="11"/>
      <c r="C33" s="11" t="s">
        <v>62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6">
        <v>43418</v>
      </c>
      <c r="R33" s="4"/>
      <c r="S33" s="4"/>
      <c r="T33" s="14"/>
      <c r="U33" s="11"/>
      <c r="V33" s="11"/>
      <c r="W33" s="11"/>
      <c r="X33" s="11"/>
      <c r="Y33" s="11"/>
      <c r="Z33" s="11"/>
      <c r="AA33" s="11"/>
      <c r="AB33" s="11"/>
      <c r="AC33" s="11">
        <v>77</v>
      </c>
      <c r="AD33" s="11">
        <v>-3</v>
      </c>
      <c r="AE33" s="11">
        <v>-13</v>
      </c>
      <c r="AF33" s="11">
        <v>49</v>
      </c>
      <c r="AG33" s="11">
        <v>13.4</v>
      </c>
      <c r="AH33" s="11">
        <v>-93.8</v>
      </c>
      <c r="AI33" s="19">
        <v>0.87</v>
      </c>
      <c r="AJ33" s="8" t="s">
        <v>148</v>
      </c>
    </row>
    <row r="34" spans="1:36" ht="33.75" customHeight="1" x14ac:dyDescent="0.2">
      <c r="A34" s="12" t="s">
        <v>48</v>
      </c>
      <c r="B34" s="11"/>
      <c r="C34" s="11" t="s">
        <v>62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6">
        <v>43418</v>
      </c>
      <c r="R34" s="4"/>
      <c r="S34" s="4"/>
      <c r="T34" s="14"/>
      <c r="U34" s="11"/>
      <c r="V34" s="11"/>
      <c r="W34" s="11"/>
      <c r="X34" s="11"/>
      <c r="Y34" s="11"/>
      <c r="Z34" s="11"/>
      <c r="AA34" s="11"/>
      <c r="AB34" s="11"/>
      <c r="AC34" s="11">
        <v>63</v>
      </c>
      <c r="AD34" s="11">
        <v>-3</v>
      </c>
      <c r="AE34" s="11">
        <v>-15</v>
      </c>
      <c r="AF34" s="11">
        <v>12.1</v>
      </c>
      <c r="AG34" s="11">
        <v>1.6</v>
      </c>
      <c r="AH34" s="11">
        <v>0</v>
      </c>
      <c r="AI34" s="19">
        <v>0.16</v>
      </c>
      <c r="AJ34" s="8"/>
    </row>
    <row r="35" spans="1:36" x14ac:dyDescent="0.2">
      <c r="A35" s="12" t="s">
        <v>38</v>
      </c>
      <c r="B35" s="11"/>
      <c r="C35" s="11" t="s">
        <v>62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6">
        <v>43418</v>
      </c>
      <c r="R35" s="4"/>
      <c r="S35" s="4"/>
      <c r="T35" s="14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9"/>
      <c r="AJ35" s="8" t="s">
        <v>147</v>
      </c>
    </row>
    <row r="36" spans="1:36" x14ac:dyDescent="0.2">
      <c r="A36" s="12" t="s">
        <v>37</v>
      </c>
      <c r="B36" s="11"/>
      <c r="C36" s="11" t="s">
        <v>62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6">
        <v>43418</v>
      </c>
      <c r="R36" s="4"/>
      <c r="S36" s="4"/>
      <c r="T36" s="14"/>
      <c r="U36" s="11"/>
      <c r="V36" s="11"/>
      <c r="W36" s="11"/>
      <c r="X36" s="11"/>
      <c r="Y36" s="11"/>
      <c r="Z36" s="11"/>
      <c r="AA36" s="11"/>
      <c r="AB36" s="11"/>
      <c r="AC36" s="11">
        <v>47</v>
      </c>
      <c r="AD36" s="11">
        <v>8</v>
      </c>
      <c r="AE36" s="11">
        <v>-3</v>
      </c>
      <c r="AF36" s="11">
        <v>14</v>
      </c>
      <c r="AG36" s="11">
        <v>0.5</v>
      </c>
      <c r="AH36" s="11">
        <v>0</v>
      </c>
      <c r="AI36" s="19">
        <v>0.72</v>
      </c>
      <c r="AJ36" s="8"/>
    </row>
    <row r="37" spans="1:36" ht="44.25" customHeight="1" x14ac:dyDescent="0.2">
      <c r="A37" s="12" t="s">
        <v>91</v>
      </c>
      <c r="B37" s="11"/>
      <c r="C37" s="11" t="s">
        <v>62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6">
        <v>43397</v>
      </c>
      <c r="R37" s="4"/>
      <c r="S37" s="4"/>
      <c r="T37" s="14"/>
      <c r="U37" s="11"/>
      <c r="V37" s="11"/>
      <c r="W37" s="11"/>
      <c r="X37" s="11"/>
      <c r="Y37" s="11"/>
      <c r="Z37" s="11"/>
      <c r="AA37" s="11"/>
      <c r="AB37" s="11"/>
      <c r="AC37" s="11">
        <v>56</v>
      </c>
      <c r="AD37" s="11">
        <v>10</v>
      </c>
      <c r="AE37" s="11">
        <v>-8</v>
      </c>
      <c r="AF37" s="11">
        <v>8</v>
      </c>
      <c r="AG37" s="11">
        <v>0.3</v>
      </c>
      <c r="AH37" s="11">
        <v>0</v>
      </c>
      <c r="AI37" s="19">
        <v>0.71</v>
      </c>
      <c r="AJ37" s="8"/>
    </row>
    <row r="38" spans="1:36" x14ac:dyDescent="0.2">
      <c r="A38" s="11" t="s">
        <v>10</v>
      </c>
      <c r="B38" s="11"/>
      <c r="C38" s="11" t="s">
        <v>62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6">
        <v>43397</v>
      </c>
      <c r="R38" s="4"/>
      <c r="S38" s="4"/>
      <c r="T38" s="14"/>
      <c r="U38" s="11"/>
      <c r="V38" s="11"/>
      <c r="W38" s="11"/>
      <c r="X38" s="11"/>
      <c r="Y38" s="11"/>
      <c r="Z38" s="11"/>
      <c r="AA38" s="11"/>
      <c r="AB38" s="11"/>
      <c r="AC38" s="11">
        <v>1</v>
      </c>
      <c r="AD38" s="11">
        <v>-11</v>
      </c>
      <c r="AE38" s="11">
        <v>-34</v>
      </c>
      <c r="AF38" s="11">
        <v>8</v>
      </c>
      <c r="AG38" s="11">
        <v>4</v>
      </c>
      <c r="AH38" s="11">
        <v>0</v>
      </c>
      <c r="AI38" s="19">
        <v>0</v>
      </c>
      <c r="AJ38" s="8"/>
    </row>
    <row r="39" spans="1:36" x14ac:dyDescent="0.2">
      <c r="A39" s="11" t="s">
        <v>1</v>
      </c>
      <c r="B39" s="11"/>
      <c r="C39" s="11" t="s">
        <v>62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6">
        <v>43397</v>
      </c>
      <c r="R39" s="4"/>
      <c r="S39" s="4"/>
      <c r="T39" s="14"/>
      <c r="U39" s="11"/>
      <c r="V39" s="11"/>
      <c r="W39" s="11"/>
      <c r="X39" s="11"/>
      <c r="Y39" s="11"/>
      <c r="Z39" s="11"/>
      <c r="AA39" s="11"/>
      <c r="AB39" s="11"/>
      <c r="AC39" s="11">
        <v>0.2</v>
      </c>
      <c r="AD39" s="11">
        <v>-11</v>
      </c>
      <c r="AE39" s="11">
        <v>-33</v>
      </c>
      <c r="AF39" s="11">
        <v>32</v>
      </c>
      <c r="AG39" s="11">
        <v>10</v>
      </c>
      <c r="AH39" s="11">
        <v>0</v>
      </c>
      <c r="AI39" s="19">
        <v>0</v>
      </c>
      <c r="AJ39" s="8"/>
    </row>
    <row r="40" spans="1:36" x14ac:dyDescent="0.2">
      <c r="A40" s="11" t="s">
        <v>9</v>
      </c>
      <c r="B40" s="11"/>
      <c r="C40" s="11" t="s">
        <v>62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6">
        <v>43397</v>
      </c>
      <c r="R40" s="4"/>
      <c r="S40" s="4"/>
      <c r="T40" s="14"/>
      <c r="U40" s="11"/>
      <c r="V40" s="11"/>
      <c r="W40" s="11"/>
      <c r="X40" s="11"/>
      <c r="Y40" s="11"/>
      <c r="Z40" s="11"/>
      <c r="AA40" s="11"/>
      <c r="AB40" s="11"/>
      <c r="AC40" s="11">
        <v>6</v>
      </c>
      <c r="AD40" s="11">
        <v>-12</v>
      </c>
      <c r="AE40" s="11">
        <v>-29</v>
      </c>
      <c r="AF40" s="11">
        <v>7</v>
      </c>
      <c r="AG40" s="11">
        <v>4</v>
      </c>
      <c r="AH40" s="11">
        <v>0</v>
      </c>
      <c r="AI40" s="19">
        <v>0.01</v>
      </c>
      <c r="AJ40" s="8"/>
    </row>
    <row r="41" spans="1:36" ht="39.75" customHeight="1" x14ac:dyDescent="0.2">
      <c r="A41" s="12" t="s">
        <v>133</v>
      </c>
      <c r="B41" s="11"/>
      <c r="C41" s="11" t="s">
        <v>62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6"/>
      <c r="R41" s="4"/>
      <c r="S41" s="4"/>
      <c r="T41" s="14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9"/>
      <c r="AJ41" s="8" t="s">
        <v>151</v>
      </c>
    </row>
    <row r="42" spans="1:36" ht="30" customHeight="1" x14ac:dyDescent="0.2">
      <c r="A42" s="12" t="s">
        <v>8</v>
      </c>
      <c r="B42" s="11"/>
      <c r="C42" s="11" t="s">
        <v>62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6">
        <v>43397</v>
      </c>
      <c r="R42" s="4"/>
      <c r="S42" s="4"/>
      <c r="T42" s="14"/>
      <c r="U42" s="11"/>
      <c r="V42" s="11"/>
      <c r="W42" s="11"/>
      <c r="X42" s="11"/>
      <c r="Y42" s="11"/>
      <c r="Z42" s="11"/>
      <c r="AA42" s="11"/>
      <c r="AB42" s="11"/>
      <c r="AC42" s="11">
        <v>42</v>
      </c>
      <c r="AD42" s="11">
        <v>7</v>
      </c>
      <c r="AE42" s="11">
        <v>-19</v>
      </c>
      <c r="AF42" s="11">
        <v>10</v>
      </c>
      <c r="AG42" s="11">
        <v>3</v>
      </c>
      <c r="AH42" s="11">
        <v>0</v>
      </c>
      <c r="AI42" s="19">
        <v>0.08</v>
      </c>
      <c r="AJ42" s="8"/>
    </row>
    <row r="43" spans="1:36" ht="39.75" customHeight="1" x14ac:dyDescent="0.2">
      <c r="A43" s="29" t="s">
        <v>138</v>
      </c>
      <c r="B43" s="29"/>
      <c r="C43" s="29" t="s">
        <v>62</v>
      </c>
      <c r="D43" s="3"/>
      <c r="E43" s="2"/>
      <c r="F43" s="3"/>
      <c r="G43" s="2"/>
      <c r="H43" s="3"/>
      <c r="I43" s="3"/>
      <c r="J43" s="3"/>
      <c r="K43" s="3"/>
      <c r="L43" s="3"/>
      <c r="M43" s="3"/>
      <c r="N43" s="3"/>
      <c r="O43" s="3"/>
      <c r="P43" s="3"/>
      <c r="Q43" s="7"/>
      <c r="R43" s="5"/>
      <c r="S43" s="4"/>
      <c r="T43" s="14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9"/>
      <c r="AJ43" s="8" t="s">
        <v>158</v>
      </c>
    </row>
    <row r="44" spans="1:36" x14ac:dyDescent="0.2">
      <c r="A44" s="12" t="s">
        <v>7</v>
      </c>
      <c r="B44" s="11"/>
      <c r="C44" s="11" t="s">
        <v>62</v>
      </c>
      <c r="D44" s="2"/>
      <c r="E44" s="2"/>
      <c r="F44" s="2"/>
      <c r="G44" s="2"/>
      <c r="H44" s="2"/>
      <c r="I44" s="17"/>
      <c r="J44" s="2"/>
      <c r="K44" s="2"/>
      <c r="L44" s="2"/>
      <c r="M44" s="2"/>
      <c r="N44" s="2"/>
      <c r="O44" s="2"/>
      <c r="P44" s="2"/>
      <c r="Q44" s="6">
        <v>43397</v>
      </c>
      <c r="R44" s="4"/>
      <c r="S44" s="4"/>
      <c r="T44" s="14"/>
      <c r="U44" s="11"/>
      <c r="V44" s="11"/>
      <c r="W44" s="11"/>
      <c r="X44" s="11"/>
      <c r="Y44" s="11"/>
      <c r="Z44" s="11"/>
      <c r="AA44" s="11"/>
      <c r="AB44" s="11"/>
      <c r="AC44" s="11">
        <v>38</v>
      </c>
      <c r="AD44" s="11">
        <v>-11</v>
      </c>
      <c r="AE44" s="11">
        <v>-21</v>
      </c>
      <c r="AF44" s="11">
        <v>0</v>
      </c>
      <c r="AG44" s="11">
        <v>0</v>
      </c>
      <c r="AH44" s="11">
        <v>0</v>
      </c>
      <c r="AI44" s="19">
        <v>0.04</v>
      </c>
      <c r="AJ44" s="8"/>
    </row>
    <row r="45" spans="1:36" x14ac:dyDescent="0.2">
      <c r="A45" s="11" t="s">
        <v>6</v>
      </c>
      <c r="B45" s="11"/>
      <c r="C45" s="11" t="s">
        <v>62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6">
        <v>43397</v>
      </c>
      <c r="R45" s="4"/>
      <c r="S45" s="4"/>
      <c r="T45" s="14"/>
      <c r="U45" s="11"/>
      <c r="V45" s="11"/>
      <c r="W45" s="11"/>
      <c r="X45" s="11"/>
      <c r="Y45" s="11"/>
      <c r="Z45" s="11"/>
      <c r="AA45" s="11"/>
      <c r="AB45" s="11"/>
      <c r="AC45" s="11">
        <v>3</v>
      </c>
      <c r="AD45" s="11">
        <v>-10</v>
      </c>
      <c r="AE45" s="11">
        <v>-20</v>
      </c>
      <c r="AF45" s="11">
        <v>61</v>
      </c>
      <c r="AG45" s="11">
        <v>35</v>
      </c>
      <c r="AH45" s="11">
        <v>0</v>
      </c>
      <c r="AI45" s="19">
        <v>0.01</v>
      </c>
      <c r="AJ45" s="8"/>
    </row>
    <row r="46" spans="1:36" x14ac:dyDescent="0.2">
      <c r="A46" s="12" t="s">
        <v>16</v>
      </c>
      <c r="B46" s="11"/>
      <c r="C46" s="11" t="s">
        <v>62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1"/>
      <c r="P46" s="2"/>
      <c r="Q46" s="6">
        <v>43384</v>
      </c>
      <c r="R46" s="4"/>
      <c r="S46" s="4"/>
      <c r="T46" s="14"/>
      <c r="U46" s="11"/>
      <c r="V46" s="11"/>
      <c r="W46" s="11"/>
      <c r="X46" s="11"/>
      <c r="Y46" s="11"/>
      <c r="Z46" s="11"/>
      <c r="AA46" s="11"/>
      <c r="AB46" s="11"/>
      <c r="AC46" s="11">
        <v>4.9000000000000004</v>
      </c>
      <c r="AD46" s="11">
        <v>-3</v>
      </c>
      <c r="AE46" s="11">
        <v>-11.6</v>
      </c>
      <c r="AF46" s="11">
        <v>32.700000000000003</v>
      </c>
      <c r="AG46" s="11">
        <v>11.3</v>
      </c>
      <c r="AH46" s="11">
        <v>0</v>
      </c>
      <c r="AI46" s="19">
        <v>0.02</v>
      </c>
      <c r="AJ46" s="8"/>
    </row>
    <row r="47" spans="1:36" ht="36" customHeight="1" x14ac:dyDescent="0.2">
      <c r="A47" s="12" t="s">
        <v>15</v>
      </c>
      <c r="B47" s="11"/>
      <c r="C47" s="11" t="s">
        <v>62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1"/>
      <c r="P47" s="2"/>
      <c r="Q47" s="6">
        <v>43384</v>
      </c>
      <c r="R47" s="4"/>
      <c r="S47" s="4"/>
      <c r="T47" s="14"/>
      <c r="U47" s="11"/>
      <c r="V47" s="11"/>
      <c r="W47" s="11"/>
      <c r="X47" s="11"/>
      <c r="Y47" s="11"/>
      <c r="Z47" s="11"/>
      <c r="AA47" s="11"/>
      <c r="AB47" s="11"/>
      <c r="AC47" s="11">
        <v>4.5</v>
      </c>
      <c r="AD47" s="11">
        <v>-2.2999999999999998</v>
      </c>
      <c r="AE47" s="11">
        <v>-9.4</v>
      </c>
      <c r="AF47" s="11">
        <v>38.6</v>
      </c>
      <c r="AG47" s="11">
        <v>9.9</v>
      </c>
      <c r="AH47" s="11">
        <v>0</v>
      </c>
      <c r="AI47" s="19">
        <v>0.02</v>
      </c>
      <c r="AJ47" s="8"/>
    </row>
    <row r="48" spans="1:36" x14ac:dyDescent="0.2">
      <c r="A48" s="12" t="s">
        <v>51</v>
      </c>
      <c r="B48" s="11"/>
      <c r="C48" s="11" t="s">
        <v>62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1"/>
      <c r="P48" s="2"/>
      <c r="Q48" s="6">
        <v>43384</v>
      </c>
      <c r="R48" s="4"/>
      <c r="S48" s="4"/>
      <c r="T48" s="14"/>
      <c r="U48" s="11"/>
      <c r="V48" s="11"/>
      <c r="W48" s="11"/>
      <c r="X48" s="11"/>
      <c r="Y48" s="11"/>
      <c r="Z48" s="11"/>
      <c r="AA48" s="11"/>
      <c r="AB48" s="11"/>
      <c r="AC48" s="11">
        <v>2</v>
      </c>
      <c r="AD48" s="11">
        <v>-1</v>
      </c>
      <c r="AE48" s="11">
        <v>-1.9</v>
      </c>
      <c r="AF48" s="11">
        <v>0.6</v>
      </c>
      <c r="AG48" s="11">
        <v>0.1</v>
      </c>
      <c r="AH48" s="11">
        <v>0</v>
      </c>
      <c r="AI48" s="19">
        <v>0.02</v>
      </c>
      <c r="AJ48" s="8" t="s">
        <v>159</v>
      </c>
    </row>
    <row r="49" spans="1:36" x14ac:dyDescent="0.2">
      <c r="A49" s="11" t="s">
        <v>134</v>
      </c>
      <c r="B49" s="11"/>
      <c r="C49" s="11" t="s">
        <v>62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6"/>
      <c r="R49" s="4"/>
      <c r="S49" s="4"/>
      <c r="T49" s="14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9"/>
      <c r="AJ49" s="8"/>
    </row>
    <row r="50" spans="1:36" ht="33" customHeight="1" x14ac:dyDescent="0.2">
      <c r="A50" s="11" t="s">
        <v>135</v>
      </c>
      <c r="B50" s="11"/>
      <c r="C50" s="11" t="s">
        <v>62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6"/>
      <c r="R50" s="4"/>
      <c r="S50" s="4"/>
      <c r="T50" s="14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9"/>
      <c r="AJ50" s="8"/>
    </row>
    <row r="51" spans="1:36" ht="25.5" x14ac:dyDescent="0.2">
      <c r="A51" s="12" t="s">
        <v>95</v>
      </c>
      <c r="B51" s="11"/>
      <c r="C51" s="11" t="s">
        <v>62</v>
      </c>
      <c r="D51" s="2"/>
      <c r="E51" s="2"/>
      <c r="F51" s="2"/>
      <c r="G51" s="2"/>
      <c r="H51" s="2"/>
      <c r="I51" s="2"/>
      <c r="J51" s="2"/>
      <c r="K51" s="2"/>
      <c r="L51" s="11"/>
      <c r="M51" s="11"/>
      <c r="N51" s="11"/>
      <c r="O51" s="11"/>
      <c r="P51" s="11"/>
      <c r="Q51" s="18">
        <v>43430</v>
      </c>
      <c r="R51" s="19"/>
      <c r="S51" s="19"/>
      <c r="T51" s="14"/>
      <c r="U51" s="11"/>
      <c r="V51" s="11"/>
      <c r="W51" s="11"/>
      <c r="X51" s="11"/>
      <c r="Y51" s="11"/>
      <c r="Z51" s="11"/>
      <c r="AA51" s="11"/>
      <c r="AB51" s="11"/>
      <c r="AC51" s="11">
        <v>25</v>
      </c>
      <c r="AD51" s="11">
        <v>1</v>
      </c>
      <c r="AE51" s="11">
        <v>-52</v>
      </c>
      <c r="AF51" s="11">
        <v>0</v>
      </c>
      <c r="AG51" s="11">
        <v>0</v>
      </c>
      <c r="AH51" s="11">
        <v>0</v>
      </c>
      <c r="AI51" s="19">
        <v>0.55000000000000004</v>
      </c>
      <c r="AJ51" s="8" t="s">
        <v>153</v>
      </c>
    </row>
    <row r="52" spans="1:36" ht="45" customHeight="1" x14ac:dyDescent="0.2">
      <c r="A52" s="12" t="s">
        <v>96</v>
      </c>
      <c r="B52" s="11"/>
      <c r="C52" s="11" t="s">
        <v>62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6">
        <v>43430</v>
      </c>
      <c r="R52" s="4"/>
      <c r="S52" s="4"/>
      <c r="T52" s="14"/>
      <c r="U52" s="11"/>
      <c r="V52" s="11"/>
      <c r="W52" s="11"/>
      <c r="X52" s="11"/>
      <c r="Y52" s="11"/>
      <c r="Z52" s="11"/>
      <c r="AA52" s="11"/>
      <c r="AB52" s="11"/>
      <c r="AC52" s="11">
        <v>35</v>
      </c>
      <c r="AD52" s="11">
        <v>2</v>
      </c>
      <c r="AE52" s="11">
        <v>-33</v>
      </c>
      <c r="AF52" s="11">
        <v>39</v>
      </c>
      <c r="AG52" s="11">
        <v>0.5</v>
      </c>
      <c r="AH52" s="11">
        <v>0</v>
      </c>
      <c r="AI52" s="19">
        <v>0.75</v>
      </c>
      <c r="AJ52" s="8"/>
    </row>
    <row r="53" spans="1:36" x14ac:dyDescent="0.2">
      <c r="A53" s="12" t="s">
        <v>101</v>
      </c>
      <c r="B53" s="11"/>
      <c r="C53" s="11" t="s">
        <v>62</v>
      </c>
      <c r="D53" s="2"/>
      <c r="E53" s="2"/>
      <c r="F53" s="2"/>
      <c r="G53" s="2"/>
      <c r="H53" s="2"/>
      <c r="I53" s="17"/>
      <c r="J53" s="2"/>
      <c r="K53" s="2"/>
      <c r="L53" s="2"/>
      <c r="M53" s="2"/>
      <c r="N53" s="2"/>
      <c r="O53" s="1"/>
      <c r="P53" s="2"/>
      <c r="Q53" s="6">
        <v>43384</v>
      </c>
      <c r="R53" s="4"/>
      <c r="S53" s="4"/>
      <c r="T53" s="14"/>
      <c r="U53" s="11"/>
      <c r="V53" s="11"/>
      <c r="W53" s="11"/>
      <c r="X53" s="11"/>
      <c r="Y53" s="11"/>
      <c r="Z53" s="11"/>
      <c r="AA53" s="11"/>
      <c r="AB53" s="11"/>
      <c r="AC53" s="11">
        <v>6.7</v>
      </c>
      <c r="AD53" s="11">
        <v>3.9</v>
      </c>
      <c r="AE53" s="11">
        <v>-5.6</v>
      </c>
      <c r="AF53" s="11">
        <v>46.6</v>
      </c>
      <c r="AG53" s="11">
        <v>0.1</v>
      </c>
      <c r="AH53" s="11">
        <v>0</v>
      </c>
      <c r="AI53" s="19">
        <v>0.97</v>
      </c>
      <c r="AJ53" s="8"/>
    </row>
    <row r="54" spans="1:36" x14ac:dyDescent="0.2">
      <c r="A54" s="11" t="s">
        <v>119</v>
      </c>
      <c r="B54" s="11"/>
      <c r="C54" s="11" t="s">
        <v>62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6"/>
      <c r="R54" s="4"/>
      <c r="S54" s="4"/>
      <c r="T54" s="14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9"/>
      <c r="AJ54" s="8"/>
    </row>
    <row r="55" spans="1:36" x14ac:dyDescent="0.2">
      <c r="A55" s="11" t="s">
        <v>143</v>
      </c>
      <c r="B55" s="11"/>
      <c r="C55" s="11" t="s">
        <v>62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6"/>
      <c r="R55" s="4"/>
      <c r="S55" s="4"/>
      <c r="T55" s="14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9"/>
      <c r="AJ55" s="8"/>
    </row>
    <row r="56" spans="1:36" x14ac:dyDescent="0.2">
      <c r="A56" s="12" t="s">
        <v>103</v>
      </c>
      <c r="B56" s="11"/>
      <c r="C56" s="11" t="s">
        <v>62</v>
      </c>
      <c r="D56" s="2"/>
      <c r="E56" s="2"/>
      <c r="F56" s="2"/>
      <c r="G56" s="2"/>
      <c r="H56" s="2"/>
      <c r="I56" s="17"/>
      <c r="J56" s="2"/>
      <c r="K56" s="2"/>
      <c r="L56" s="2"/>
      <c r="M56" s="2"/>
      <c r="N56" s="2"/>
      <c r="O56" s="1"/>
      <c r="P56" s="2"/>
      <c r="Q56" s="6">
        <v>43384</v>
      </c>
      <c r="R56" s="4"/>
      <c r="S56" s="4"/>
      <c r="T56" s="14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9"/>
      <c r="AJ56" s="8" t="s">
        <v>152</v>
      </c>
    </row>
    <row r="57" spans="1:36" x14ac:dyDescent="0.2">
      <c r="A57" s="12" t="s">
        <v>102</v>
      </c>
      <c r="B57" s="11"/>
      <c r="C57" s="11" t="s">
        <v>62</v>
      </c>
      <c r="D57" s="2"/>
      <c r="E57" s="2"/>
      <c r="F57" s="2"/>
      <c r="G57" s="2"/>
      <c r="H57" s="2"/>
      <c r="I57" s="17"/>
      <c r="J57" s="2"/>
      <c r="K57" s="2"/>
      <c r="L57" s="2"/>
      <c r="M57" s="2"/>
      <c r="N57" s="2"/>
      <c r="O57" s="1"/>
      <c r="P57" s="2"/>
      <c r="Q57" s="6">
        <v>43384</v>
      </c>
      <c r="R57" s="4"/>
      <c r="S57" s="4"/>
      <c r="T57" s="14"/>
      <c r="U57" s="11"/>
      <c r="V57" s="11"/>
      <c r="W57" s="11"/>
      <c r="X57" s="11"/>
      <c r="Y57" s="11"/>
      <c r="Z57" s="11"/>
      <c r="AA57" s="11"/>
      <c r="AB57" s="11"/>
      <c r="AC57" s="11">
        <v>1.4</v>
      </c>
      <c r="AD57" s="11">
        <v>0.3</v>
      </c>
      <c r="AE57" s="11">
        <v>0.5</v>
      </c>
      <c r="AF57" s="11">
        <v>0</v>
      </c>
      <c r="AG57" s="11">
        <v>0</v>
      </c>
      <c r="AH57" s="11">
        <v>0</v>
      </c>
      <c r="AI57" s="19">
        <v>1</v>
      </c>
      <c r="AJ57" s="8"/>
    </row>
    <row r="58" spans="1:36" x14ac:dyDescent="0.2">
      <c r="A58" s="12" t="s">
        <v>105</v>
      </c>
      <c r="B58" s="11"/>
      <c r="C58" s="11" t="s">
        <v>62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6">
        <v>43577</v>
      </c>
      <c r="R58" s="4"/>
      <c r="S58" s="4"/>
      <c r="T58" s="14"/>
      <c r="U58" s="11"/>
      <c r="V58" s="11"/>
      <c r="W58" s="11"/>
      <c r="X58" s="11"/>
      <c r="Y58" s="11"/>
      <c r="Z58" s="11"/>
      <c r="AA58" s="11"/>
      <c r="AB58" s="11"/>
      <c r="AC58" s="11">
        <v>131</v>
      </c>
      <c r="AD58" s="11">
        <v>10</v>
      </c>
      <c r="AE58" s="11">
        <v>-12</v>
      </c>
      <c r="AF58" s="11">
        <v>0</v>
      </c>
      <c r="AG58" s="11">
        <v>0</v>
      </c>
      <c r="AH58" s="11">
        <v>0</v>
      </c>
      <c r="AI58" s="19">
        <v>0.99</v>
      </c>
      <c r="AJ58" s="8" t="s">
        <v>155</v>
      </c>
    </row>
    <row r="59" spans="1:36" ht="25.5" x14ac:dyDescent="0.2">
      <c r="A59" s="12" t="s">
        <v>107</v>
      </c>
      <c r="B59" s="11"/>
      <c r="C59" s="11" t="s">
        <v>62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30">
        <v>43577</v>
      </c>
      <c r="R59" s="4"/>
      <c r="S59" s="4"/>
      <c r="T59" s="14"/>
      <c r="U59" s="11"/>
      <c r="V59" s="11"/>
      <c r="W59" s="11"/>
      <c r="X59" s="11"/>
      <c r="Y59" s="11"/>
      <c r="Z59" s="11"/>
      <c r="AA59" s="11"/>
      <c r="AB59" s="11"/>
      <c r="AC59" s="11">
        <v>9</v>
      </c>
      <c r="AD59" s="11">
        <v>3</v>
      </c>
      <c r="AE59" s="11">
        <v>1</v>
      </c>
      <c r="AF59" s="11">
        <v>1.8</v>
      </c>
      <c r="AG59" s="11">
        <v>0.3</v>
      </c>
      <c r="AH59" s="11">
        <v>0</v>
      </c>
      <c r="AI59" s="19">
        <v>1</v>
      </c>
      <c r="AJ59" s="8" t="s">
        <v>161</v>
      </c>
    </row>
    <row r="60" spans="1:36" ht="33" customHeight="1" x14ac:dyDescent="0.2">
      <c r="A60" s="12" t="s">
        <v>108</v>
      </c>
      <c r="B60" s="11"/>
      <c r="C60" s="11" t="s">
        <v>62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6">
        <v>43577</v>
      </c>
      <c r="R60" s="4"/>
      <c r="S60" s="4"/>
      <c r="T60" s="14"/>
      <c r="U60" s="11"/>
      <c r="V60" s="11"/>
      <c r="W60" s="11"/>
      <c r="X60" s="11"/>
      <c r="Y60" s="11"/>
      <c r="Z60" s="11"/>
      <c r="AA60" s="11"/>
      <c r="AB60" s="11"/>
      <c r="AC60" s="11">
        <v>142</v>
      </c>
      <c r="AD60" s="11">
        <v>8</v>
      </c>
      <c r="AE60" s="11">
        <v>-12</v>
      </c>
      <c r="AF60" s="11">
        <v>2.4</v>
      </c>
      <c r="AG60" s="11">
        <v>0</v>
      </c>
      <c r="AH60" s="11">
        <v>0</v>
      </c>
      <c r="AI60" s="19">
        <v>0.96</v>
      </c>
      <c r="AJ60" s="8"/>
    </row>
    <row r="61" spans="1:36" x14ac:dyDescent="0.2">
      <c r="A61" s="12" t="s">
        <v>109</v>
      </c>
      <c r="B61" s="11"/>
      <c r="C61" s="11" t="s">
        <v>62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6">
        <v>43577</v>
      </c>
      <c r="R61" s="4"/>
      <c r="S61" s="4"/>
      <c r="T61" s="14"/>
      <c r="U61" s="11"/>
      <c r="V61" s="11"/>
      <c r="W61" s="11"/>
      <c r="X61" s="11"/>
      <c r="Y61" s="11"/>
      <c r="Z61" s="11"/>
      <c r="AA61" s="11"/>
      <c r="AB61" s="11"/>
      <c r="AC61" s="11">
        <v>19</v>
      </c>
      <c r="AD61" s="11">
        <v>-0.4</v>
      </c>
      <c r="AE61" s="11">
        <v>-15</v>
      </c>
      <c r="AF61" s="11">
        <v>5.4</v>
      </c>
      <c r="AG61" s="11">
        <v>0.3</v>
      </c>
      <c r="AH61" s="11">
        <v>0</v>
      </c>
      <c r="AI61" s="19">
        <v>0.43</v>
      </c>
      <c r="AJ61" s="8"/>
    </row>
    <row r="62" spans="1:36" x14ac:dyDescent="0.2">
      <c r="A62" s="12" t="s">
        <v>111</v>
      </c>
      <c r="B62" s="11"/>
      <c r="C62" s="11" t="s">
        <v>62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30">
        <v>43577</v>
      </c>
      <c r="R62" s="4"/>
      <c r="S62" s="4"/>
      <c r="T62" s="14"/>
      <c r="U62" s="11"/>
      <c r="V62" s="11"/>
      <c r="W62" s="11"/>
      <c r="X62" s="11"/>
      <c r="Y62" s="11"/>
      <c r="Z62" s="11"/>
      <c r="AA62" s="11"/>
      <c r="AB62" s="11"/>
      <c r="AC62" s="11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0</v>
      </c>
      <c r="AI62" s="19"/>
      <c r="AJ62" s="8" t="s">
        <v>156</v>
      </c>
    </row>
    <row r="63" spans="1:36" x14ac:dyDescent="0.2">
      <c r="A63" s="12" t="s">
        <v>113</v>
      </c>
      <c r="B63" s="11"/>
      <c r="C63" s="11" t="s">
        <v>62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6">
        <v>43577</v>
      </c>
      <c r="R63" s="4"/>
      <c r="S63" s="4"/>
      <c r="T63" s="14"/>
      <c r="U63" s="11"/>
      <c r="V63" s="11"/>
      <c r="W63" s="11"/>
      <c r="X63" s="11"/>
      <c r="Y63" s="11"/>
      <c r="Z63" s="11"/>
      <c r="AA63" s="11"/>
      <c r="AB63" s="11"/>
      <c r="AC63" s="11">
        <v>11</v>
      </c>
      <c r="AD63" s="11">
        <v>-7</v>
      </c>
      <c r="AE63" s="11">
        <v>-21</v>
      </c>
      <c r="AF63" s="11">
        <v>33</v>
      </c>
      <c r="AG63" s="11">
        <v>12</v>
      </c>
      <c r="AH63" s="11">
        <v>0</v>
      </c>
      <c r="AI63" s="19">
        <v>7.0000000000000007E-2</v>
      </c>
      <c r="AJ63" s="8"/>
    </row>
    <row r="64" spans="1:36" x14ac:dyDescent="0.2">
      <c r="A64" s="12" t="s">
        <v>115</v>
      </c>
      <c r="B64" s="11"/>
      <c r="C64" s="11" t="s">
        <v>62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6">
        <v>43577</v>
      </c>
      <c r="R64" s="4"/>
      <c r="S64" s="4"/>
      <c r="T64" s="14"/>
      <c r="U64" s="11"/>
      <c r="V64" s="11"/>
      <c r="W64" s="11"/>
      <c r="X64" s="11"/>
      <c r="Y64" s="11"/>
      <c r="Z64" s="11"/>
      <c r="AA64" s="11"/>
      <c r="AB64" s="11"/>
      <c r="AC64" s="11">
        <v>121</v>
      </c>
      <c r="AD64" s="11">
        <v>10</v>
      </c>
      <c r="AE64" s="11">
        <v>-17</v>
      </c>
      <c r="AF64" s="11">
        <v>0</v>
      </c>
      <c r="AG64" s="11">
        <v>0</v>
      </c>
      <c r="AH64" s="11">
        <v>0</v>
      </c>
      <c r="AI64" s="19">
        <v>0.66</v>
      </c>
      <c r="AJ64" s="8" t="s">
        <v>155</v>
      </c>
    </row>
    <row r="65" spans="1:36" x14ac:dyDescent="0.2">
      <c r="A65" s="12" t="s">
        <v>117</v>
      </c>
      <c r="B65" s="11"/>
      <c r="C65" s="11" t="s">
        <v>62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6">
        <v>43577</v>
      </c>
      <c r="R65" s="4"/>
      <c r="S65" s="4"/>
      <c r="T65" s="14"/>
      <c r="U65" s="11"/>
      <c r="V65" s="11"/>
      <c r="W65" s="11"/>
      <c r="X65" s="11"/>
      <c r="Y65" s="11"/>
      <c r="Z65" s="11"/>
      <c r="AA65" s="11"/>
      <c r="AB65" s="11"/>
      <c r="AC65" s="11">
        <v>44</v>
      </c>
      <c r="AD65" s="11">
        <v>10</v>
      </c>
      <c r="AE65" s="11">
        <v>-13</v>
      </c>
      <c r="AF65" s="11">
        <v>7.1</v>
      </c>
      <c r="AG65" s="11">
        <v>0</v>
      </c>
      <c r="AH65" s="11">
        <v>0</v>
      </c>
      <c r="AI65" s="19">
        <v>0.75</v>
      </c>
      <c r="AJ65" s="8"/>
    </row>
    <row r="66" spans="1:36" x14ac:dyDescent="0.2">
      <c r="A66" s="12" t="s">
        <v>144</v>
      </c>
      <c r="B66" s="11"/>
      <c r="C66" s="11" t="s">
        <v>62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6"/>
      <c r="R66" s="4"/>
      <c r="S66" s="4"/>
      <c r="T66" s="14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9"/>
      <c r="AJ66" s="8"/>
    </row>
    <row r="67" spans="1:36" ht="42.75" customHeight="1" x14ac:dyDescent="0.2">
      <c r="A67" s="12" t="s">
        <v>121</v>
      </c>
      <c r="B67" s="11"/>
      <c r="C67" s="11" t="s">
        <v>62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6">
        <v>43795</v>
      </c>
      <c r="R67" s="4"/>
      <c r="S67" s="4"/>
      <c r="T67" s="14"/>
      <c r="U67" s="11"/>
      <c r="V67" s="11"/>
      <c r="W67" s="11"/>
      <c r="X67" s="11"/>
      <c r="Y67" s="11"/>
      <c r="Z67" s="11"/>
      <c r="AA67" s="11"/>
      <c r="AB67" s="11"/>
      <c r="AC67" s="11">
        <v>54</v>
      </c>
      <c r="AD67" s="11">
        <v>7</v>
      </c>
      <c r="AE67" s="11">
        <v>-5</v>
      </c>
      <c r="AF67" s="11">
        <v>2</v>
      </c>
      <c r="AG67" s="11">
        <v>0.2</v>
      </c>
      <c r="AH67" s="11">
        <v>0</v>
      </c>
      <c r="AI67" s="19">
        <v>0.71</v>
      </c>
      <c r="AJ67" s="8"/>
    </row>
    <row r="68" spans="1:36" x14ac:dyDescent="0.2">
      <c r="A68" s="11" t="s">
        <v>122</v>
      </c>
      <c r="B68" s="11"/>
      <c r="C68" s="11" t="s">
        <v>127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6"/>
      <c r="R68" s="4"/>
      <c r="S68" s="4"/>
      <c r="T68" s="14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8"/>
    </row>
    <row r="69" spans="1:36" x14ac:dyDescent="0.2">
      <c r="A69" s="11" t="s">
        <v>69</v>
      </c>
      <c r="B69" s="11"/>
      <c r="C69" s="11" t="s">
        <v>127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6"/>
      <c r="R69" s="4"/>
      <c r="S69" s="4"/>
      <c r="T69" s="14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8"/>
    </row>
    <row r="70" spans="1:36" x14ac:dyDescent="0.2">
      <c r="A70" s="11" t="s">
        <v>67</v>
      </c>
      <c r="B70" s="11"/>
      <c r="C70" s="11" t="s">
        <v>127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6"/>
      <c r="R70" s="4"/>
      <c r="S70" s="4"/>
      <c r="T70" s="14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8"/>
    </row>
    <row r="71" spans="1:36" x14ac:dyDescent="0.2">
      <c r="A71" s="11" t="s">
        <v>65</v>
      </c>
      <c r="B71" s="11"/>
      <c r="C71" s="11" t="s">
        <v>127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6"/>
      <c r="R71" s="4"/>
      <c r="S71" s="4"/>
      <c r="T71" s="14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8"/>
    </row>
    <row r="72" spans="1:36" x14ac:dyDescent="0.2">
      <c r="A72" s="11" t="s">
        <v>63</v>
      </c>
      <c r="B72" s="11"/>
      <c r="C72" s="11" t="s">
        <v>127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6"/>
      <c r="R72" s="4"/>
      <c r="S72" s="4"/>
      <c r="T72" s="14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8"/>
    </row>
    <row r="73" spans="1:36" x14ac:dyDescent="0.2">
      <c r="A73" s="11" t="s">
        <v>59</v>
      </c>
      <c r="B73" s="11"/>
      <c r="C73" s="11" t="s">
        <v>127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1"/>
      <c r="P73" s="2"/>
      <c r="Q73" s="6"/>
      <c r="R73" s="4"/>
      <c r="S73" s="4"/>
      <c r="T73" s="14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8"/>
    </row>
    <row r="74" spans="1:36" x14ac:dyDescent="0.2">
      <c r="A74" s="11" t="s">
        <v>60</v>
      </c>
      <c r="B74" s="11"/>
      <c r="C74" s="11" t="s">
        <v>127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1"/>
      <c r="P74" s="2"/>
      <c r="Q74" s="6"/>
      <c r="R74" s="4"/>
      <c r="S74" s="4"/>
      <c r="T74" s="14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8"/>
    </row>
    <row r="75" spans="1:36" x14ac:dyDescent="0.2">
      <c r="A75" s="11" t="s">
        <v>61</v>
      </c>
      <c r="B75" s="11"/>
      <c r="C75" s="11" t="s">
        <v>127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8"/>
      <c r="R75" s="19"/>
      <c r="S75" s="19"/>
      <c r="T75" s="14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8"/>
    </row>
    <row r="76" spans="1:36" x14ac:dyDescent="0.2">
      <c r="A76" s="11" t="s">
        <v>74</v>
      </c>
      <c r="B76" s="11"/>
      <c r="C76" s="11" t="s">
        <v>127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8"/>
      <c r="R76" s="19"/>
      <c r="S76" s="19"/>
      <c r="T76" s="14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8"/>
    </row>
    <row r="77" spans="1:36" x14ac:dyDescent="0.2">
      <c r="A77" s="11" t="s">
        <v>30</v>
      </c>
      <c r="B77" s="11"/>
      <c r="C77" s="11" t="s">
        <v>127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8">
        <v>43418</v>
      </c>
      <c r="R77" s="19">
        <v>0.31</v>
      </c>
      <c r="S77" s="19"/>
      <c r="T77" s="14">
        <v>1884</v>
      </c>
      <c r="U77" s="11">
        <v>1777</v>
      </c>
      <c r="V77" s="11">
        <v>1</v>
      </c>
      <c r="W77" s="11"/>
      <c r="X77" s="11"/>
      <c r="Y77" s="11"/>
      <c r="Z77" s="11"/>
      <c r="AA77" s="11"/>
      <c r="AB77" s="11"/>
      <c r="AC77" s="11">
        <v>84</v>
      </c>
      <c r="AD77" s="11">
        <v>-4</v>
      </c>
      <c r="AE77" s="11">
        <v>-23</v>
      </c>
      <c r="AF77" s="11"/>
      <c r="AG77" s="11"/>
      <c r="AH77" s="11"/>
      <c r="AI77" s="11"/>
      <c r="AJ77" s="8"/>
    </row>
    <row r="78" spans="1:36" x14ac:dyDescent="0.2">
      <c r="A78" s="11" t="s">
        <v>31</v>
      </c>
      <c r="B78" s="11"/>
      <c r="C78" s="11" t="s">
        <v>127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8">
        <v>43418</v>
      </c>
      <c r="R78" s="19">
        <v>0.7</v>
      </c>
      <c r="S78" s="19"/>
      <c r="T78" s="14">
        <v>1875</v>
      </c>
      <c r="U78" s="11">
        <v>1807</v>
      </c>
      <c r="V78" s="11">
        <v>1</v>
      </c>
      <c r="W78" s="11"/>
      <c r="X78" s="11"/>
      <c r="Y78" s="11"/>
      <c r="Z78" s="11"/>
      <c r="AA78" s="11"/>
      <c r="AB78" s="11"/>
      <c r="AC78" s="11">
        <v>96</v>
      </c>
      <c r="AD78" s="11">
        <v>-9</v>
      </c>
      <c r="AE78" s="11">
        <v>-27</v>
      </c>
      <c r="AF78" s="11"/>
      <c r="AG78" s="11"/>
      <c r="AH78" s="11"/>
      <c r="AI78" s="11"/>
      <c r="AJ78" s="8"/>
    </row>
    <row r="79" spans="1:36" x14ac:dyDescent="0.2">
      <c r="A79" s="11" t="s">
        <v>33</v>
      </c>
      <c r="B79" s="11"/>
      <c r="C79" s="11" t="s">
        <v>127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8">
        <v>43418</v>
      </c>
      <c r="R79" s="19">
        <v>0.25</v>
      </c>
      <c r="S79" s="19"/>
      <c r="T79" s="14">
        <v>1841</v>
      </c>
      <c r="U79" s="11">
        <v>1778</v>
      </c>
      <c r="V79" s="11">
        <v>1505</v>
      </c>
      <c r="W79" s="11"/>
      <c r="X79" s="11"/>
      <c r="Y79" s="11"/>
      <c r="Z79" s="11"/>
      <c r="AA79" s="11"/>
      <c r="AB79" s="11"/>
      <c r="AC79" s="11">
        <v>60</v>
      </c>
      <c r="AD79" s="11">
        <v>60</v>
      </c>
      <c r="AE79" s="20">
        <v>60</v>
      </c>
      <c r="AF79" s="20"/>
      <c r="AG79" s="20"/>
      <c r="AH79" s="11"/>
      <c r="AI79" s="11"/>
      <c r="AJ79" s="8" t="s">
        <v>157</v>
      </c>
    </row>
    <row r="80" spans="1:36" x14ac:dyDescent="0.2">
      <c r="A80" s="11" t="s">
        <v>5</v>
      </c>
      <c r="B80" s="11"/>
      <c r="C80" s="11" t="s">
        <v>127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6">
        <v>43397</v>
      </c>
      <c r="R80" s="4">
        <v>0.71</v>
      </c>
      <c r="S80" s="4"/>
      <c r="T80" s="14">
        <v>1882</v>
      </c>
      <c r="U80" s="11">
        <v>1807</v>
      </c>
      <c r="V80" s="11">
        <v>1506</v>
      </c>
      <c r="W80" s="11"/>
      <c r="X80" s="11"/>
      <c r="Y80" s="11"/>
      <c r="Z80" s="11"/>
      <c r="AA80" s="11"/>
      <c r="AB80" s="11"/>
      <c r="AC80" s="11">
        <v>45</v>
      </c>
      <c r="AD80" s="11">
        <v>0.3</v>
      </c>
      <c r="AE80" s="11">
        <v>-1</v>
      </c>
      <c r="AF80" s="11"/>
      <c r="AG80" s="11"/>
      <c r="AH80" s="11"/>
      <c r="AI80" s="11"/>
      <c r="AJ80" s="8"/>
    </row>
    <row r="81" spans="1:36" x14ac:dyDescent="0.2">
      <c r="A81" s="11" t="s">
        <v>4</v>
      </c>
      <c r="B81" s="11"/>
      <c r="C81" s="11" t="s">
        <v>127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6">
        <v>43397</v>
      </c>
      <c r="R81" s="4">
        <v>0.73</v>
      </c>
      <c r="S81" s="4"/>
      <c r="T81" s="14">
        <v>1878</v>
      </c>
      <c r="U81" s="11">
        <v>1806</v>
      </c>
      <c r="V81" s="11">
        <v>1349</v>
      </c>
      <c r="W81" s="11"/>
      <c r="X81" s="11"/>
      <c r="Y81" s="11"/>
      <c r="Z81" s="11"/>
      <c r="AA81" s="11"/>
      <c r="AB81" s="11"/>
      <c r="AC81" s="11">
        <v>17</v>
      </c>
      <c r="AD81" s="11">
        <v>6</v>
      </c>
      <c r="AE81" s="11">
        <v>-78</v>
      </c>
      <c r="AF81" s="11"/>
      <c r="AG81" s="11"/>
      <c r="AH81" s="11"/>
      <c r="AI81" s="11"/>
      <c r="AJ81" s="8"/>
    </row>
    <row r="82" spans="1:36" x14ac:dyDescent="0.2">
      <c r="A82" s="11" t="s">
        <v>3</v>
      </c>
      <c r="B82" s="11"/>
      <c r="C82" s="11" t="s">
        <v>127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6"/>
      <c r="R82" s="4"/>
      <c r="S82" s="4"/>
      <c r="T82" s="14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8"/>
    </row>
    <row r="83" spans="1:36" x14ac:dyDescent="0.2">
      <c r="A83" s="11" t="s">
        <v>14</v>
      </c>
      <c r="B83" s="11"/>
      <c r="C83" s="11" t="s">
        <v>127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6">
        <v>43384</v>
      </c>
      <c r="R83" s="4"/>
      <c r="S83" s="4"/>
      <c r="T83" s="14">
        <v>1825</v>
      </c>
      <c r="U83" s="11">
        <v>1752</v>
      </c>
      <c r="V83" s="11">
        <v>1522</v>
      </c>
      <c r="W83" s="11"/>
      <c r="X83" s="11"/>
      <c r="Y83" s="11"/>
      <c r="Z83" s="11"/>
      <c r="AA83" s="11"/>
      <c r="AB83" s="11"/>
      <c r="AC83" s="11">
        <v>55.8</v>
      </c>
      <c r="AD83" s="11">
        <v>1.2</v>
      </c>
      <c r="AE83" s="11">
        <v>-8.3000000000000007</v>
      </c>
      <c r="AF83" s="11"/>
      <c r="AG83" s="11"/>
      <c r="AH83" s="11"/>
      <c r="AI83" s="11"/>
      <c r="AJ83" s="8"/>
    </row>
    <row r="84" spans="1:36" x14ac:dyDescent="0.2">
      <c r="A84" s="11" t="s">
        <v>35</v>
      </c>
      <c r="B84" s="11"/>
      <c r="C84" s="11" t="s">
        <v>127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6">
        <v>43430</v>
      </c>
      <c r="R84" s="4"/>
      <c r="S84" s="4"/>
      <c r="T84" s="14">
        <v>1843</v>
      </c>
      <c r="U84" s="11">
        <v>1727</v>
      </c>
      <c r="V84" s="11">
        <v>1208</v>
      </c>
      <c r="W84" s="11"/>
      <c r="X84" s="11"/>
      <c r="Y84" s="11"/>
      <c r="Z84" s="11"/>
      <c r="AA84" s="11"/>
      <c r="AB84" s="11"/>
      <c r="AC84" s="11">
        <v>135</v>
      </c>
      <c r="AD84" s="11">
        <v>8</v>
      </c>
      <c r="AE84" s="11">
        <v>-13</v>
      </c>
      <c r="AF84" s="11"/>
      <c r="AG84" s="11"/>
      <c r="AH84" s="11"/>
      <c r="AI84" s="11"/>
      <c r="AJ84" s="8"/>
    </row>
    <row r="85" spans="1:36" x14ac:dyDescent="0.2">
      <c r="A85" s="11" t="s">
        <v>97</v>
      </c>
      <c r="B85" s="11"/>
      <c r="C85" s="11" t="s">
        <v>127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6">
        <v>43430</v>
      </c>
      <c r="R85" s="4"/>
      <c r="S85" s="4"/>
      <c r="T85" s="14">
        <v>1840</v>
      </c>
      <c r="U85" s="11">
        <v>1746</v>
      </c>
      <c r="V85" s="11">
        <v>1498</v>
      </c>
      <c r="W85" s="11"/>
      <c r="X85" s="11"/>
      <c r="Y85" s="11"/>
      <c r="Z85" s="11"/>
      <c r="AA85" s="11"/>
      <c r="AB85" s="11"/>
      <c r="AC85" s="11">
        <v>28</v>
      </c>
      <c r="AD85" s="11">
        <v>1</v>
      </c>
      <c r="AE85" s="11">
        <v>-23</v>
      </c>
      <c r="AF85" s="11"/>
      <c r="AG85" s="11"/>
      <c r="AH85" s="11"/>
      <c r="AI85" s="11"/>
      <c r="AJ85" s="8"/>
    </row>
    <row r="86" spans="1:36" x14ac:dyDescent="0.2">
      <c r="A86" s="11" t="s">
        <v>98</v>
      </c>
      <c r="B86" s="11"/>
      <c r="C86" s="11" t="s">
        <v>127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6">
        <v>43430</v>
      </c>
      <c r="R86" s="4"/>
      <c r="S86" s="4"/>
      <c r="T86" s="14">
        <v>1842</v>
      </c>
      <c r="U86" s="11">
        <v>1742</v>
      </c>
      <c r="V86" s="11">
        <v>1430</v>
      </c>
      <c r="W86" s="11"/>
      <c r="X86" s="11"/>
      <c r="Y86" s="11"/>
      <c r="Z86" s="11"/>
      <c r="AA86" s="11"/>
      <c r="AB86" s="11"/>
      <c r="AC86" s="11">
        <v>41</v>
      </c>
      <c r="AD86" s="11">
        <v>2</v>
      </c>
      <c r="AE86" s="11">
        <v>-33</v>
      </c>
      <c r="AF86" s="11"/>
      <c r="AG86" s="11"/>
      <c r="AH86" s="11"/>
      <c r="AI86" s="11"/>
      <c r="AJ86" s="8"/>
    </row>
    <row r="87" spans="1:36" x14ac:dyDescent="0.2">
      <c r="A87" s="11" t="s">
        <v>104</v>
      </c>
      <c r="B87" s="11"/>
      <c r="C87" s="11" t="s">
        <v>127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6">
        <v>43384</v>
      </c>
      <c r="R87" s="4"/>
      <c r="S87" s="4"/>
      <c r="T87" s="14">
        <v>1807</v>
      </c>
      <c r="U87" s="11">
        <v>1703</v>
      </c>
      <c r="V87" s="11">
        <v>1421</v>
      </c>
      <c r="W87" s="11"/>
      <c r="X87" s="11"/>
      <c r="Y87" s="11"/>
      <c r="Z87" s="11"/>
      <c r="AA87" s="11"/>
      <c r="AB87" s="11"/>
      <c r="AC87" s="11">
        <v>17.399999999999999</v>
      </c>
      <c r="AD87" s="11">
        <v>5.5</v>
      </c>
      <c r="AE87" s="11">
        <v>-0.7</v>
      </c>
      <c r="AF87" s="11"/>
      <c r="AG87" s="11"/>
      <c r="AH87" s="11"/>
      <c r="AI87" s="11"/>
      <c r="AJ87" s="8"/>
    </row>
    <row r="88" spans="1:36" x14ac:dyDescent="0.2">
      <c r="A88" s="11" t="s">
        <v>106</v>
      </c>
      <c r="B88" s="11"/>
      <c r="C88" s="11" t="s">
        <v>127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6">
        <v>43577</v>
      </c>
      <c r="R88" s="4"/>
      <c r="S88" s="4"/>
      <c r="T88" s="14">
        <v>1810</v>
      </c>
      <c r="U88" s="11">
        <v>1723</v>
      </c>
      <c r="V88" s="11">
        <v>1238</v>
      </c>
      <c r="W88" s="11"/>
      <c r="X88" s="11"/>
      <c r="Y88" s="11"/>
      <c r="Z88" s="11"/>
      <c r="AA88" s="11"/>
      <c r="AB88" s="11"/>
      <c r="AC88" s="11">
        <v>130</v>
      </c>
      <c r="AD88" s="11">
        <v>10</v>
      </c>
      <c r="AE88" s="11">
        <v>-13</v>
      </c>
      <c r="AF88" s="11"/>
      <c r="AG88" s="11"/>
      <c r="AH88" s="11"/>
      <c r="AI88" s="11"/>
      <c r="AJ88" s="8"/>
    </row>
    <row r="89" spans="1:36" x14ac:dyDescent="0.2">
      <c r="A89" s="11" t="s">
        <v>112</v>
      </c>
      <c r="B89" s="11"/>
      <c r="C89" s="11" t="s">
        <v>127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6">
        <v>43577</v>
      </c>
      <c r="R89" s="4">
        <v>0.04</v>
      </c>
      <c r="S89" s="4"/>
      <c r="T89" s="14">
        <v>1838</v>
      </c>
      <c r="U89" s="11">
        <v>1734</v>
      </c>
      <c r="V89" s="11">
        <v>1299</v>
      </c>
      <c r="W89" s="11"/>
      <c r="X89" s="11"/>
      <c r="Y89" s="11"/>
      <c r="Z89" s="11"/>
      <c r="AA89" s="11"/>
      <c r="AB89" s="11"/>
      <c r="AC89" s="11">
        <v>111</v>
      </c>
      <c r="AD89" s="11">
        <v>-0.2</v>
      </c>
      <c r="AE89" s="11">
        <v>-18</v>
      </c>
      <c r="AF89" s="11"/>
      <c r="AG89" s="11"/>
      <c r="AH89" s="11"/>
      <c r="AI89" s="11"/>
      <c r="AJ89" s="8"/>
    </row>
    <row r="90" spans="1:36" x14ac:dyDescent="0.2">
      <c r="A90" s="11" t="s">
        <v>116</v>
      </c>
      <c r="B90" s="11"/>
      <c r="C90" s="11" t="s">
        <v>127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6">
        <v>43577</v>
      </c>
      <c r="R90" s="4">
        <v>0.17</v>
      </c>
      <c r="S90" s="4"/>
      <c r="T90" s="14">
        <v>1850</v>
      </c>
      <c r="U90" s="11">
        <v>1708</v>
      </c>
      <c r="V90" s="11">
        <v>1334</v>
      </c>
      <c r="W90" s="11"/>
      <c r="X90" s="11"/>
      <c r="Y90" s="11"/>
      <c r="Z90" s="11"/>
      <c r="AA90" s="11"/>
      <c r="AB90" s="11"/>
      <c r="AC90" s="11">
        <v>128</v>
      </c>
      <c r="AD90" s="11">
        <v>10</v>
      </c>
      <c r="AE90" s="11">
        <v>-15</v>
      </c>
      <c r="AF90" s="11"/>
      <c r="AG90" s="11"/>
      <c r="AH90" s="11"/>
      <c r="AI90" s="11"/>
      <c r="AJ90" s="8"/>
    </row>
    <row r="91" spans="1:36" x14ac:dyDescent="0.2">
      <c r="A91" s="11" t="s">
        <v>120</v>
      </c>
      <c r="B91" s="11"/>
      <c r="C91" s="11" t="s">
        <v>127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6">
        <v>43577</v>
      </c>
      <c r="R91" s="4">
        <v>0.18</v>
      </c>
      <c r="S91" s="4"/>
      <c r="T91" s="14">
        <v>1868</v>
      </c>
      <c r="U91" s="11">
        <v>1722</v>
      </c>
      <c r="V91" s="11">
        <v>1281</v>
      </c>
      <c r="W91" s="11"/>
      <c r="X91" s="11"/>
      <c r="Y91" s="11"/>
      <c r="Z91" s="11"/>
      <c r="AA91" s="11"/>
      <c r="AB91" s="11"/>
      <c r="AC91" s="11">
        <v>131</v>
      </c>
      <c r="AD91" s="11">
        <v>16</v>
      </c>
      <c r="AE91" s="11">
        <v>-9</v>
      </c>
      <c r="AF91" s="11"/>
      <c r="AG91" s="11"/>
      <c r="AH91" s="11"/>
      <c r="AI91" s="11"/>
      <c r="AJ91" s="8"/>
    </row>
    <row r="92" spans="1:36" x14ac:dyDescent="0.2">
      <c r="A92" s="11" t="s">
        <v>72</v>
      </c>
      <c r="B92" s="11"/>
      <c r="C92" s="11" t="s">
        <v>129</v>
      </c>
      <c r="D92" s="2"/>
      <c r="E92" s="2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9"/>
      <c r="R92" s="10"/>
      <c r="S92" s="10"/>
      <c r="T92" s="14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8"/>
    </row>
    <row r="93" spans="1:36" x14ac:dyDescent="0.2">
      <c r="A93" s="11" t="s">
        <v>13</v>
      </c>
      <c r="B93" s="11"/>
      <c r="C93" s="11" t="s">
        <v>129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6"/>
      <c r="R93" s="4"/>
      <c r="S93" s="4"/>
      <c r="T93" s="14">
        <v>1821</v>
      </c>
      <c r="U93" s="11">
        <v>1739</v>
      </c>
      <c r="V93" s="11">
        <v>1631</v>
      </c>
      <c r="W93" s="11"/>
      <c r="X93" s="11"/>
      <c r="Y93" s="11"/>
      <c r="Z93" s="11"/>
      <c r="AA93" s="11"/>
      <c r="AB93" s="11"/>
      <c r="AC93" s="11">
        <v>17.399999999999999</v>
      </c>
      <c r="AD93" s="11">
        <v>1.4</v>
      </c>
      <c r="AE93" s="11">
        <v>-5.7</v>
      </c>
      <c r="AF93" s="11"/>
      <c r="AG93" s="11"/>
      <c r="AH93" s="11"/>
      <c r="AI93" s="11"/>
      <c r="AJ93" s="8"/>
    </row>
    <row r="94" spans="1:36" x14ac:dyDescent="0.2">
      <c r="A94" s="11" t="s">
        <v>75</v>
      </c>
      <c r="B94" s="11"/>
      <c r="C94" s="11" t="s">
        <v>126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6"/>
      <c r="R94" s="4"/>
      <c r="S94" s="4"/>
      <c r="T94" s="14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8"/>
    </row>
    <row r="95" spans="1:36" x14ac:dyDescent="0.2">
      <c r="A95" s="11" t="s">
        <v>71</v>
      </c>
      <c r="B95" s="11"/>
      <c r="C95" s="11" t="s">
        <v>126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6"/>
      <c r="R95" s="4"/>
      <c r="S95" s="4"/>
      <c r="T95" s="14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8"/>
    </row>
    <row r="96" spans="1:36" ht="35.25" customHeight="1" x14ac:dyDescent="0.2">
      <c r="A96" s="11" t="s">
        <v>70</v>
      </c>
      <c r="B96" s="11"/>
      <c r="C96" s="11" t="s">
        <v>126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6"/>
      <c r="R96" s="4"/>
      <c r="S96" s="4"/>
      <c r="T96" s="14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8"/>
    </row>
    <row r="97" spans="1:36" ht="36.75" customHeight="1" x14ac:dyDescent="0.2">
      <c r="A97" s="11" t="s">
        <v>68</v>
      </c>
      <c r="B97" s="11"/>
      <c r="C97" s="11" t="s">
        <v>126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6"/>
      <c r="R97" s="4"/>
      <c r="S97" s="4"/>
      <c r="T97" s="14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8"/>
    </row>
    <row r="98" spans="1:36" ht="65.25" customHeight="1" x14ac:dyDescent="0.2">
      <c r="A98" s="11" t="s">
        <v>66</v>
      </c>
      <c r="B98" s="11"/>
      <c r="C98" s="11" t="s">
        <v>126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6"/>
      <c r="R98" s="4"/>
      <c r="S98" s="4"/>
      <c r="T98" s="14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8"/>
    </row>
    <row r="99" spans="1:36" x14ac:dyDescent="0.2">
      <c r="A99" s="11" t="s">
        <v>64</v>
      </c>
      <c r="B99" s="11"/>
      <c r="C99" s="11" t="s">
        <v>126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6"/>
      <c r="R99" s="4"/>
      <c r="S99" s="4"/>
      <c r="T99" s="14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8"/>
    </row>
    <row r="100" spans="1:36" x14ac:dyDescent="0.2">
      <c r="A100" s="11" t="s">
        <v>53</v>
      </c>
      <c r="B100" s="11"/>
      <c r="C100" s="11" t="s">
        <v>126</v>
      </c>
      <c r="D100" s="2"/>
      <c r="E100" s="2"/>
      <c r="F100" s="2"/>
      <c r="G100" s="2"/>
      <c r="H100" s="2"/>
      <c r="I100" s="17"/>
      <c r="J100" s="2"/>
      <c r="K100" s="2"/>
      <c r="L100" s="2"/>
      <c r="M100" s="2"/>
      <c r="N100" s="2"/>
      <c r="O100" s="1"/>
      <c r="P100" s="2"/>
      <c r="Q100" s="6">
        <v>43257</v>
      </c>
      <c r="R100" s="4"/>
      <c r="S100" s="4"/>
      <c r="T100" s="14">
        <v>1840</v>
      </c>
      <c r="U100" s="11">
        <v>1740</v>
      </c>
      <c r="V100" s="11">
        <v>1620</v>
      </c>
      <c r="W100" s="11">
        <v>4910</v>
      </c>
      <c r="X100" s="11">
        <v>360</v>
      </c>
      <c r="Y100" s="11">
        <v>0</v>
      </c>
      <c r="Z100" s="11"/>
      <c r="AA100" s="11"/>
      <c r="AB100" s="11"/>
      <c r="AC100" s="11">
        <v>18.399999999999999</v>
      </c>
      <c r="AD100" s="11">
        <v>4.3</v>
      </c>
      <c r="AE100" s="11">
        <v>-1.3</v>
      </c>
      <c r="AF100" s="11"/>
      <c r="AG100" s="11"/>
      <c r="AH100" s="11"/>
      <c r="AI100" s="11"/>
      <c r="AJ100" s="8"/>
    </row>
    <row r="101" spans="1:36" x14ac:dyDescent="0.2">
      <c r="A101" s="11" t="s">
        <v>52</v>
      </c>
      <c r="B101" s="11"/>
      <c r="C101" s="11" t="s">
        <v>126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8">
        <v>43257</v>
      </c>
      <c r="R101" s="19"/>
      <c r="S101" s="19"/>
      <c r="T101" s="14">
        <v>1830</v>
      </c>
      <c r="U101" s="11">
        <v>1740</v>
      </c>
      <c r="V101" s="11">
        <v>1630</v>
      </c>
      <c r="W101" s="11">
        <v>3720</v>
      </c>
      <c r="X101" s="11">
        <v>240</v>
      </c>
      <c r="Y101" s="11">
        <v>0</v>
      </c>
      <c r="Z101" s="11"/>
      <c r="AA101" s="11"/>
      <c r="AB101" s="11"/>
      <c r="AC101" s="11">
        <v>31</v>
      </c>
      <c r="AD101" s="11">
        <v>5</v>
      </c>
      <c r="AE101" s="11">
        <v>-6</v>
      </c>
      <c r="AF101" s="11"/>
      <c r="AG101" s="11"/>
      <c r="AH101" s="11"/>
      <c r="AI101" s="11"/>
      <c r="AJ101" s="8"/>
    </row>
    <row r="102" spans="1:36" x14ac:dyDescent="0.2">
      <c r="A102" s="11" t="s">
        <v>73</v>
      </c>
      <c r="B102" s="11"/>
      <c r="C102" s="11" t="s">
        <v>126</v>
      </c>
      <c r="D102" s="2"/>
      <c r="E102" s="2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9"/>
      <c r="R102" s="10"/>
      <c r="S102" s="10"/>
      <c r="T102" s="14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8"/>
    </row>
    <row r="103" spans="1:36" x14ac:dyDescent="0.2">
      <c r="A103" s="11" t="s">
        <v>29</v>
      </c>
      <c r="B103" s="11"/>
      <c r="C103" s="11" t="s">
        <v>126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6"/>
      <c r="R103" s="4">
        <v>0.75</v>
      </c>
      <c r="S103" s="4"/>
      <c r="T103" s="14">
        <v>2006</v>
      </c>
      <c r="U103" s="11">
        <v>1842</v>
      </c>
      <c r="V103" s="11">
        <v>1649</v>
      </c>
      <c r="W103" s="11">
        <v>3901</v>
      </c>
      <c r="X103" s="11">
        <v>311</v>
      </c>
      <c r="Y103" s="11">
        <v>0</v>
      </c>
      <c r="Z103" s="11">
        <v>20674</v>
      </c>
      <c r="AA103" s="11">
        <v>20394</v>
      </c>
      <c r="AB103" s="11">
        <v>19846</v>
      </c>
      <c r="AC103" s="11">
        <v>28</v>
      </c>
      <c r="AD103" s="11">
        <v>-3</v>
      </c>
      <c r="AE103" s="11">
        <v>-16</v>
      </c>
      <c r="AF103" s="11"/>
      <c r="AG103" s="11"/>
      <c r="AH103" s="11"/>
      <c r="AI103" s="11"/>
      <c r="AJ103" s="8"/>
    </row>
    <row r="104" spans="1:36" x14ac:dyDescent="0.2">
      <c r="A104" s="11" t="s">
        <v>32</v>
      </c>
      <c r="B104" s="11"/>
      <c r="C104" s="11" t="s">
        <v>126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8">
        <v>43418</v>
      </c>
      <c r="R104" s="19">
        <v>0.66</v>
      </c>
      <c r="S104" s="19"/>
      <c r="T104" s="14">
        <v>1863</v>
      </c>
      <c r="U104" s="11">
        <v>1814</v>
      </c>
      <c r="V104" s="11">
        <v>1670</v>
      </c>
      <c r="W104" s="11">
        <v>4163</v>
      </c>
      <c r="X104" s="11">
        <v>702</v>
      </c>
      <c r="Y104" s="11">
        <v>41</v>
      </c>
      <c r="Z104" s="11">
        <v>65386</v>
      </c>
      <c r="AA104" s="11">
        <v>64429</v>
      </c>
      <c r="AB104" s="11">
        <v>63306</v>
      </c>
      <c r="AC104" s="11">
        <v>-1</v>
      </c>
      <c r="AD104" s="11">
        <v>-17</v>
      </c>
      <c r="AE104" s="11">
        <v>-36</v>
      </c>
      <c r="AF104" s="11"/>
      <c r="AG104" s="11"/>
      <c r="AH104" s="11"/>
      <c r="AI104" s="11"/>
      <c r="AJ104" s="8"/>
    </row>
    <row r="105" spans="1:36" x14ac:dyDescent="0.2">
      <c r="A105" s="11" t="s">
        <v>34</v>
      </c>
      <c r="B105" s="11"/>
      <c r="C105" s="11" t="s">
        <v>126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8">
        <v>43418</v>
      </c>
      <c r="R105" s="19">
        <v>0.49</v>
      </c>
      <c r="S105" s="19"/>
      <c r="T105" s="14">
        <v>1904</v>
      </c>
      <c r="U105" s="11">
        <v>1812</v>
      </c>
      <c r="V105" s="11">
        <v>1721</v>
      </c>
      <c r="W105" s="11">
        <v>2134</v>
      </c>
      <c r="X105" s="11">
        <v>228</v>
      </c>
      <c r="Y105" s="11">
        <v>3</v>
      </c>
      <c r="Z105" s="11">
        <v>65674</v>
      </c>
      <c r="AA105" s="11">
        <v>64754</v>
      </c>
      <c r="AB105" s="11">
        <v>63721</v>
      </c>
      <c r="AC105" s="11">
        <v>33</v>
      </c>
      <c r="AD105" s="11">
        <v>1</v>
      </c>
      <c r="AE105" s="11">
        <v>-3</v>
      </c>
      <c r="AF105" s="11"/>
      <c r="AG105" s="11"/>
      <c r="AH105" s="11"/>
      <c r="AI105" s="11"/>
      <c r="AJ105" s="8"/>
    </row>
    <row r="106" spans="1:36" x14ac:dyDescent="0.2">
      <c r="A106" s="11" t="s">
        <v>90</v>
      </c>
      <c r="B106" s="11"/>
      <c r="C106" s="11" t="s">
        <v>126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8">
        <v>43397</v>
      </c>
      <c r="R106" s="19">
        <v>0.61</v>
      </c>
      <c r="S106" s="19"/>
      <c r="T106" s="14">
        <v>2015</v>
      </c>
      <c r="U106" s="11">
        <v>1822</v>
      </c>
      <c r="V106" s="11">
        <v>1606</v>
      </c>
      <c r="W106" s="11">
        <v>3013</v>
      </c>
      <c r="X106" s="11">
        <v>59</v>
      </c>
      <c r="Y106" s="11">
        <v>0</v>
      </c>
      <c r="Z106" s="11">
        <v>65953</v>
      </c>
      <c r="AA106" s="11">
        <v>64522</v>
      </c>
      <c r="AB106" s="11">
        <v>63457</v>
      </c>
      <c r="AC106" s="11">
        <v>55</v>
      </c>
      <c r="AD106" s="11">
        <v>10</v>
      </c>
      <c r="AE106" s="11">
        <v>-9</v>
      </c>
      <c r="AF106" s="11"/>
      <c r="AG106" s="11"/>
      <c r="AH106" s="11"/>
      <c r="AI106" s="11"/>
      <c r="AJ106" s="8"/>
    </row>
    <row r="107" spans="1:36" x14ac:dyDescent="0.2">
      <c r="A107" s="11" t="s">
        <v>2</v>
      </c>
      <c r="B107" s="11"/>
      <c r="C107" s="11" t="s">
        <v>126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6">
        <v>43397</v>
      </c>
      <c r="R107" s="4"/>
      <c r="S107" s="4"/>
      <c r="T107" s="14">
        <v>1908</v>
      </c>
      <c r="U107" s="11">
        <v>1769</v>
      </c>
      <c r="V107" s="11">
        <v>1612</v>
      </c>
      <c r="W107" s="11">
        <v>2858</v>
      </c>
      <c r="X107" s="11">
        <v>105</v>
      </c>
      <c r="Y107" s="11">
        <v>0</v>
      </c>
      <c r="Z107" s="11">
        <v>66440</v>
      </c>
      <c r="AA107" s="11">
        <v>64549</v>
      </c>
      <c r="AB107" s="11">
        <v>63237</v>
      </c>
      <c r="AC107" s="11">
        <v>44</v>
      </c>
      <c r="AD107" s="11">
        <v>6</v>
      </c>
      <c r="AE107" s="11">
        <v>-2</v>
      </c>
      <c r="AF107" s="11"/>
      <c r="AG107" s="11"/>
      <c r="AH107" s="11"/>
      <c r="AI107" s="11"/>
      <c r="AJ107" s="8"/>
    </row>
    <row r="108" spans="1:36" x14ac:dyDescent="0.2">
      <c r="A108" s="11" t="s">
        <v>92</v>
      </c>
      <c r="B108" s="11"/>
      <c r="C108" s="11" t="s">
        <v>126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6">
        <v>43397</v>
      </c>
      <c r="R108" s="4">
        <v>0.99</v>
      </c>
      <c r="S108" s="4"/>
      <c r="T108" s="14">
        <v>2011</v>
      </c>
      <c r="U108" s="11">
        <v>1935</v>
      </c>
      <c r="V108" s="11">
        <v>1839</v>
      </c>
      <c r="W108" s="11">
        <v>4164</v>
      </c>
      <c r="X108" s="11">
        <v>513</v>
      </c>
      <c r="Y108" s="11">
        <v>0</v>
      </c>
      <c r="Z108" s="11">
        <v>64986</v>
      </c>
      <c r="AA108" s="11">
        <v>64462</v>
      </c>
      <c r="AB108" s="11">
        <v>63771</v>
      </c>
      <c r="AC108" s="11">
        <v>0.2</v>
      </c>
      <c r="AD108" s="11">
        <v>-12</v>
      </c>
      <c r="AE108" s="11">
        <v>-35</v>
      </c>
      <c r="AF108" s="11"/>
      <c r="AG108" s="11"/>
      <c r="AH108" s="11"/>
      <c r="AI108" s="11"/>
      <c r="AJ108" s="8"/>
    </row>
    <row r="109" spans="1:36" ht="25.5" customHeight="1" x14ac:dyDescent="0.2">
      <c r="A109" s="11" t="s">
        <v>0</v>
      </c>
      <c r="B109" s="11"/>
      <c r="C109" s="11" t="s">
        <v>126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6">
        <v>43397</v>
      </c>
      <c r="R109" s="4">
        <v>1</v>
      </c>
      <c r="S109" s="4"/>
      <c r="T109" s="14">
        <v>1952</v>
      </c>
      <c r="U109" s="11">
        <v>1909</v>
      </c>
      <c r="V109" s="11">
        <v>1774</v>
      </c>
      <c r="W109" s="11">
        <v>4073</v>
      </c>
      <c r="X109" s="11">
        <v>757</v>
      </c>
      <c r="Y109" s="11">
        <v>162</v>
      </c>
      <c r="Z109" s="11">
        <v>64264</v>
      </c>
      <c r="AA109" s="11">
        <v>63430</v>
      </c>
      <c r="AB109" s="11">
        <v>62359</v>
      </c>
      <c r="AC109" s="11">
        <v>3</v>
      </c>
      <c r="AD109" s="11">
        <v>-15</v>
      </c>
      <c r="AE109" s="11">
        <v>-33</v>
      </c>
      <c r="AF109" s="11"/>
      <c r="AG109" s="11"/>
      <c r="AH109" s="11"/>
      <c r="AI109" s="11"/>
      <c r="AJ109" s="8"/>
    </row>
    <row r="110" spans="1:36" x14ac:dyDescent="0.2">
      <c r="A110" s="11" t="s">
        <v>12</v>
      </c>
      <c r="B110" s="11"/>
      <c r="C110" s="11" t="s">
        <v>126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6"/>
      <c r="R110" s="4">
        <v>0.99</v>
      </c>
      <c r="S110" s="4"/>
      <c r="T110" s="14">
        <v>1934</v>
      </c>
      <c r="U110" s="11">
        <v>1874</v>
      </c>
      <c r="V110" s="11">
        <v>1796</v>
      </c>
      <c r="W110" s="11">
        <v>1052</v>
      </c>
      <c r="X110" s="11">
        <v>115</v>
      </c>
      <c r="Y110" s="11">
        <v>0</v>
      </c>
      <c r="Z110" s="11">
        <v>65426</v>
      </c>
      <c r="AA110" s="11">
        <v>64314</v>
      </c>
      <c r="AB110" s="11">
        <v>63246</v>
      </c>
      <c r="AC110" s="11">
        <v>1.1000000000000001</v>
      </c>
      <c r="AD110" s="11">
        <v>-1</v>
      </c>
      <c r="AE110" s="11">
        <v>-3.3</v>
      </c>
      <c r="AF110" s="11"/>
      <c r="AG110" s="11"/>
      <c r="AH110" s="11"/>
      <c r="AI110" s="11"/>
      <c r="AJ110" s="8"/>
    </row>
    <row r="111" spans="1:36" x14ac:dyDescent="0.2">
      <c r="A111" s="11" t="s">
        <v>11</v>
      </c>
      <c r="B111" s="11"/>
      <c r="C111" s="11" t="s">
        <v>126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6">
        <v>43414</v>
      </c>
      <c r="R111" s="4"/>
      <c r="S111" s="4"/>
      <c r="T111" s="14">
        <v>1804</v>
      </c>
      <c r="U111" s="11">
        <v>1719</v>
      </c>
      <c r="V111" s="11">
        <v>1653</v>
      </c>
      <c r="W111" s="11">
        <v>3136</v>
      </c>
      <c r="X111" s="11">
        <v>337</v>
      </c>
      <c r="Y111" s="11">
        <v>0</v>
      </c>
      <c r="Z111" s="11">
        <v>20654</v>
      </c>
      <c r="AA111" s="11">
        <v>20414</v>
      </c>
      <c r="AB111" s="11">
        <v>20046</v>
      </c>
      <c r="AC111" s="11">
        <v>7.1</v>
      </c>
      <c r="AD111" s="11">
        <v>4.0999999999999996</v>
      </c>
      <c r="AE111" s="11">
        <v>-8.1</v>
      </c>
      <c r="AF111" s="11"/>
      <c r="AG111" s="11"/>
      <c r="AH111" s="11"/>
      <c r="AI111" s="11"/>
      <c r="AJ111" s="8"/>
    </row>
    <row r="112" spans="1:36" x14ac:dyDescent="0.2">
      <c r="A112" s="11" t="s">
        <v>93</v>
      </c>
      <c r="B112" s="11"/>
      <c r="C112" s="11" t="s">
        <v>126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6">
        <v>43414</v>
      </c>
      <c r="R112" s="4"/>
      <c r="S112" s="4"/>
      <c r="T112" s="14">
        <v>1783</v>
      </c>
      <c r="U112" s="11">
        <v>1697</v>
      </c>
      <c r="V112" s="11">
        <v>1629</v>
      </c>
      <c r="W112" s="11">
        <v>3279</v>
      </c>
      <c r="X112" s="11">
        <v>356</v>
      </c>
      <c r="Y112" s="11">
        <v>0</v>
      </c>
      <c r="Z112" s="11">
        <v>20654</v>
      </c>
      <c r="AA112" s="11">
        <v>20414</v>
      </c>
      <c r="AB112" s="11">
        <v>20046</v>
      </c>
      <c r="AC112" s="11">
        <v>7.1</v>
      </c>
      <c r="AD112" s="11">
        <v>4.0999999999999996</v>
      </c>
      <c r="AE112" s="11">
        <v>-8.1</v>
      </c>
      <c r="AF112" s="11"/>
      <c r="AG112" s="11"/>
      <c r="AH112" s="11"/>
      <c r="AI112" s="11"/>
      <c r="AJ112" s="8"/>
    </row>
    <row r="113" spans="1:36" x14ac:dyDescent="0.2">
      <c r="A113" s="11" t="s">
        <v>36</v>
      </c>
      <c r="B113" s="11"/>
      <c r="C113" s="11" t="s">
        <v>126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6">
        <v>43430</v>
      </c>
      <c r="R113" s="4">
        <v>0.21</v>
      </c>
      <c r="S113" s="4"/>
      <c r="T113" s="14">
        <v>1853</v>
      </c>
      <c r="U113" s="11">
        <v>1757</v>
      </c>
      <c r="V113" s="11">
        <v>1625</v>
      </c>
      <c r="W113" s="11">
        <v>4459</v>
      </c>
      <c r="X113" s="11">
        <v>228</v>
      </c>
      <c r="Y113" s="11">
        <v>0</v>
      </c>
      <c r="Z113" s="11">
        <v>65035</v>
      </c>
      <c r="AA113" s="11">
        <v>64360</v>
      </c>
      <c r="AB113" s="11">
        <v>63528</v>
      </c>
      <c r="AC113" s="11">
        <v>23</v>
      </c>
      <c r="AD113" s="11">
        <v>1</v>
      </c>
      <c r="AE113" s="11">
        <v>-60</v>
      </c>
      <c r="AF113" s="11"/>
      <c r="AG113" s="11"/>
      <c r="AH113" s="11"/>
      <c r="AI113" s="11"/>
      <c r="AJ113" s="8"/>
    </row>
    <row r="114" spans="1:36" x14ac:dyDescent="0.2">
      <c r="A114" s="11" t="s">
        <v>99</v>
      </c>
      <c r="B114" s="11"/>
      <c r="C114" s="11" t="s">
        <v>126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6">
        <v>43430</v>
      </c>
      <c r="R114" s="4">
        <v>0.22</v>
      </c>
      <c r="S114" s="4"/>
      <c r="T114" s="14">
        <v>1854</v>
      </c>
      <c r="U114" s="11">
        <v>1769</v>
      </c>
      <c r="V114" s="11">
        <v>1710</v>
      </c>
      <c r="W114" s="11">
        <v>1160</v>
      </c>
      <c r="X114" s="11">
        <v>67</v>
      </c>
      <c r="Y114" s="11">
        <v>3</v>
      </c>
      <c r="Z114" s="11">
        <v>61218</v>
      </c>
      <c r="AA114" s="11">
        <v>60231</v>
      </c>
      <c r="AB114" s="11">
        <v>59020</v>
      </c>
      <c r="AC114" s="11">
        <v>4</v>
      </c>
      <c r="AD114" s="11">
        <v>-0.4</v>
      </c>
      <c r="AE114" s="11">
        <v>-6</v>
      </c>
      <c r="AF114" s="11"/>
      <c r="AG114" s="11"/>
      <c r="AH114" s="11"/>
      <c r="AI114" s="11"/>
      <c r="AJ114" s="8"/>
    </row>
    <row r="115" spans="1:36" ht="25.5" x14ac:dyDescent="0.2">
      <c r="A115" s="11" t="s">
        <v>100</v>
      </c>
      <c r="B115" s="11"/>
      <c r="C115" s="11" t="s">
        <v>126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6"/>
      <c r="R115" s="4"/>
      <c r="S115" s="4"/>
      <c r="T115" s="14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8" t="s">
        <v>154</v>
      </c>
    </row>
    <row r="116" spans="1:36" x14ac:dyDescent="0.2">
      <c r="A116" s="11" t="s">
        <v>110</v>
      </c>
      <c r="B116" s="11"/>
      <c r="C116" s="11" t="s">
        <v>126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6">
        <v>43577</v>
      </c>
      <c r="R116" s="4"/>
      <c r="S116" s="4"/>
      <c r="T116" s="14">
        <v>1811</v>
      </c>
      <c r="U116" s="11">
        <v>1749</v>
      </c>
      <c r="V116" s="11">
        <v>1651</v>
      </c>
      <c r="W116" s="11">
        <v>3604</v>
      </c>
      <c r="X116" s="11">
        <v>263</v>
      </c>
      <c r="Y116" s="11">
        <v>0</v>
      </c>
      <c r="Z116" s="11">
        <v>64154</v>
      </c>
      <c r="AA116" s="11">
        <v>63584</v>
      </c>
      <c r="AB116" s="11">
        <v>62721</v>
      </c>
      <c r="AC116" s="11">
        <v>20</v>
      </c>
      <c r="AD116" s="11">
        <v>-0.2</v>
      </c>
      <c r="AE116" s="11">
        <v>-15</v>
      </c>
      <c r="AF116" s="11"/>
      <c r="AG116" s="11"/>
      <c r="AH116" s="11"/>
      <c r="AI116" s="11"/>
      <c r="AJ116" s="8"/>
    </row>
    <row r="117" spans="1:36" x14ac:dyDescent="0.2">
      <c r="A117" s="11" t="s">
        <v>114</v>
      </c>
      <c r="B117" s="11"/>
      <c r="C117" s="11" t="s">
        <v>126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6">
        <v>43577</v>
      </c>
      <c r="R117" s="4">
        <v>0.99</v>
      </c>
      <c r="S117" s="4"/>
      <c r="T117" s="14">
        <v>2261</v>
      </c>
      <c r="U117" s="11">
        <v>1873</v>
      </c>
      <c r="V117" s="11">
        <v>1773</v>
      </c>
      <c r="W117" s="11">
        <v>3663</v>
      </c>
      <c r="X117" s="11">
        <v>428</v>
      </c>
      <c r="Y117" s="11">
        <v>0</v>
      </c>
      <c r="Z117" s="11">
        <v>64432</v>
      </c>
      <c r="AA117" s="11">
        <v>63834</v>
      </c>
      <c r="AB117" s="11">
        <v>62985</v>
      </c>
      <c r="AC117" s="11">
        <v>12</v>
      </c>
      <c r="AD117" s="11">
        <v>-9</v>
      </c>
      <c r="AE117" s="11">
        <v>-25</v>
      </c>
      <c r="AF117" s="11"/>
      <c r="AG117" s="11"/>
      <c r="AH117" s="11"/>
      <c r="AI117" s="11"/>
      <c r="AJ117" s="8"/>
    </row>
    <row r="118" spans="1:36" x14ac:dyDescent="0.2">
      <c r="A118" s="11" t="s">
        <v>118</v>
      </c>
      <c r="B118" s="11"/>
      <c r="C118" s="11" t="s">
        <v>126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6">
        <v>43577</v>
      </c>
      <c r="R118" s="4">
        <v>0.31</v>
      </c>
      <c r="S118" s="4"/>
      <c r="T118" s="14">
        <v>1881</v>
      </c>
      <c r="U118" s="11">
        <v>1763</v>
      </c>
      <c r="V118" s="11">
        <v>1624</v>
      </c>
      <c r="W118" s="11">
        <v>3325</v>
      </c>
      <c r="X118" s="11">
        <v>215</v>
      </c>
      <c r="Y118" s="11">
        <v>0</v>
      </c>
      <c r="Z118" s="11">
        <v>65010</v>
      </c>
      <c r="AA118" s="11">
        <v>64308</v>
      </c>
      <c r="AB118" s="11">
        <v>63568</v>
      </c>
      <c r="AC118" s="11">
        <v>44</v>
      </c>
      <c r="AD118" s="11">
        <v>11</v>
      </c>
      <c r="AE118" s="11">
        <v>-1</v>
      </c>
      <c r="AF118" s="11"/>
      <c r="AG118" s="11"/>
      <c r="AH118" s="11"/>
      <c r="AI118" s="11"/>
      <c r="AJ118" s="8"/>
    </row>
    <row r="119" spans="1:36" x14ac:dyDescent="0.2">
      <c r="A119" s="12" t="s">
        <v>94</v>
      </c>
      <c r="B119" s="11"/>
      <c r="C119" s="11" t="s">
        <v>128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6">
        <v>43397</v>
      </c>
      <c r="R119" s="4"/>
      <c r="S119" s="4"/>
      <c r="T119" s="14"/>
      <c r="U119" s="11"/>
      <c r="V119" s="11"/>
      <c r="W119" s="11"/>
      <c r="X119" s="11"/>
      <c r="Y119" s="11"/>
      <c r="Z119" s="11"/>
      <c r="AA119" s="11"/>
      <c r="AB119" s="11"/>
      <c r="AC119" s="11">
        <v>93</v>
      </c>
      <c r="AD119" s="11">
        <v>-6</v>
      </c>
      <c r="AE119" s="11">
        <v>-20</v>
      </c>
      <c r="AF119" s="11"/>
      <c r="AG119" s="11"/>
      <c r="AH119" s="11"/>
      <c r="AI119" s="19"/>
      <c r="AJ119" s="8" t="s">
        <v>150</v>
      </c>
    </row>
    <row r="120" spans="1:36" x14ac:dyDescent="0.2">
      <c r="A120" s="12" t="s">
        <v>44</v>
      </c>
      <c r="B120" s="11"/>
      <c r="C120" s="11" t="s">
        <v>128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6">
        <v>43431</v>
      </c>
      <c r="R120" s="4"/>
      <c r="S120" s="4"/>
      <c r="T120" s="14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9"/>
      <c r="AJ120" s="8"/>
    </row>
    <row r="121" spans="1:36" x14ac:dyDescent="0.2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2"/>
      <c r="R121" s="23"/>
      <c r="S121" s="23"/>
      <c r="T121" s="21"/>
    </row>
    <row r="122" spans="1:36" x14ac:dyDescent="0.2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2"/>
      <c r="R122" s="23"/>
      <c r="S122" s="23"/>
      <c r="T122" s="21"/>
    </row>
    <row r="123" spans="1:36" x14ac:dyDescent="0.2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2"/>
      <c r="R123" s="23"/>
      <c r="S123" s="23"/>
      <c r="T123" s="21"/>
    </row>
    <row r="124" spans="1:36" x14ac:dyDescent="0.2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2"/>
      <c r="R124" s="23"/>
      <c r="S124" s="23"/>
      <c r="T124" s="21"/>
    </row>
    <row r="125" spans="1:36" x14ac:dyDescent="0.2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2"/>
      <c r="R125" s="23"/>
      <c r="S125" s="23"/>
      <c r="T125" s="21"/>
    </row>
    <row r="126" spans="1:36" x14ac:dyDescent="0.2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2"/>
      <c r="R126" s="23"/>
      <c r="S126" s="23"/>
      <c r="T126" s="21"/>
    </row>
    <row r="127" spans="1:36" x14ac:dyDescent="0.2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2"/>
      <c r="R127" s="23"/>
      <c r="S127" s="23"/>
      <c r="T127" s="21"/>
    </row>
    <row r="128" spans="1:36" x14ac:dyDescent="0.2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2"/>
      <c r="R128" s="23"/>
      <c r="S128" s="23"/>
      <c r="T128" s="21"/>
    </row>
    <row r="129" spans="6:20" x14ac:dyDescent="0.2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2"/>
      <c r="R129" s="23"/>
      <c r="S129" s="23"/>
      <c r="T129" s="21"/>
    </row>
    <row r="130" spans="6:20" x14ac:dyDescent="0.2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2"/>
      <c r="R130" s="23"/>
      <c r="S130" s="23"/>
      <c r="T130" s="21"/>
    </row>
    <row r="131" spans="6:20" x14ac:dyDescent="0.2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2"/>
      <c r="R131" s="23"/>
      <c r="S131" s="23"/>
      <c r="T131" s="21"/>
    </row>
  </sheetData>
  <conditionalFormatting sqref="Q2:Q68">
    <cfRule type="containsBlanks" dxfId="4" priority="66">
      <formula>LEN(TRIM(Q2))=0</formula>
    </cfRule>
  </conditionalFormatting>
  <conditionalFormatting sqref="AH2:AH120">
    <cfRule type="cellIs" dxfId="3" priority="4" operator="lessThan">
      <formula>0</formula>
    </cfRule>
  </conditionalFormatting>
  <conditionalFormatting sqref="E2:E120">
    <cfRule type="beginsWith" dxfId="2" priority="3" operator="beginsWith" text="PTT">
      <formula>LEFT(E2,LEN("PTT"))="PTT"</formula>
    </cfRule>
  </conditionalFormatting>
  <conditionalFormatting sqref="I1:I1048576">
    <cfRule type="containsText" dxfId="1" priority="2" operator="containsText" text="non">
      <formula>NOT(ISERROR(SEARCH("non",I1)))</formula>
    </cfRule>
  </conditionalFormatting>
  <conditionalFormatting sqref="N2:N1048576">
    <cfRule type="cellIs" dxfId="0" priority="1" operator="greaterThan">
      <formula>5</formula>
    </cfRule>
  </conditionalFormatting>
  <hyperlinks>
    <hyperlink ref="A3" r:id="rId1" xr:uid="{00000000-0004-0000-0100-000000000000}"/>
    <hyperlink ref="A2" r:id="rId2" xr:uid="{00000000-0004-0000-0100-000001000000}"/>
    <hyperlink ref="A10" r:id="rId3" xr:uid="{00000000-0004-0000-0100-000002000000}"/>
    <hyperlink ref="A24" r:id="rId4" xr:uid="{00000000-0004-0000-0100-000003000000}"/>
    <hyperlink ref="A27" r:id="rId5" tooltip="lien hypertext" xr:uid="{00000000-0004-0000-0100-000004000000}"/>
    <hyperlink ref="A29" r:id="rId6" xr:uid="{00000000-0004-0000-0100-000005000000}"/>
    <hyperlink ref="A30" r:id="rId7" xr:uid="{00000000-0004-0000-0100-000006000000}"/>
    <hyperlink ref="A31" r:id="rId8" xr:uid="{00000000-0004-0000-0100-000007000000}"/>
    <hyperlink ref="A32" r:id="rId9" xr:uid="{00000000-0004-0000-0100-000008000000}"/>
    <hyperlink ref="A33" r:id="rId10" xr:uid="{00000000-0004-0000-0100-000009000000}"/>
    <hyperlink ref="A34" r:id="rId11" xr:uid="{00000000-0004-0000-0100-00000A000000}"/>
    <hyperlink ref="A35" r:id="rId12" xr:uid="{00000000-0004-0000-0100-00000B000000}"/>
    <hyperlink ref="A36" r:id="rId13" xr:uid="{00000000-0004-0000-0100-00000C000000}"/>
    <hyperlink ref="A37" r:id="rId14" xr:uid="{00000000-0004-0000-0100-00000D000000}"/>
    <hyperlink ref="A41" r:id="rId15" xr:uid="{00000000-0004-0000-0100-00000E000000}"/>
    <hyperlink ref="A42" r:id="rId16" xr:uid="{00000000-0004-0000-0100-00000F000000}"/>
    <hyperlink ref="A119" r:id="rId17" xr:uid="{00000000-0004-0000-0100-000010000000}"/>
    <hyperlink ref="A44" r:id="rId18" xr:uid="{00000000-0004-0000-0100-000011000000}"/>
    <hyperlink ref="A46" r:id="rId19" xr:uid="{00000000-0004-0000-0100-000012000000}"/>
    <hyperlink ref="A47" r:id="rId20" xr:uid="{00000000-0004-0000-0100-000013000000}"/>
    <hyperlink ref="A48" r:id="rId21" xr:uid="{00000000-0004-0000-0100-000014000000}"/>
    <hyperlink ref="A120" r:id="rId22" xr:uid="{00000000-0004-0000-0100-000015000000}"/>
    <hyperlink ref="A51" r:id="rId23" xr:uid="{00000000-0004-0000-0100-000016000000}"/>
    <hyperlink ref="A52" r:id="rId24" xr:uid="{00000000-0004-0000-0100-000017000000}"/>
    <hyperlink ref="A53" r:id="rId25" xr:uid="{00000000-0004-0000-0100-000018000000}"/>
    <hyperlink ref="A56" r:id="rId26" xr:uid="{00000000-0004-0000-0100-000019000000}"/>
    <hyperlink ref="A57" r:id="rId27" xr:uid="{00000000-0004-0000-0100-00001A000000}"/>
    <hyperlink ref="A58" r:id="rId28" xr:uid="{00000000-0004-0000-0100-00001B000000}"/>
    <hyperlink ref="A59" r:id="rId29" xr:uid="{00000000-0004-0000-0100-00001C000000}"/>
    <hyperlink ref="A60" r:id="rId30" xr:uid="{00000000-0004-0000-0100-00001D000000}"/>
    <hyperlink ref="A61" r:id="rId31" xr:uid="{00000000-0004-0000-0100-00001E000000}"/>
    <hyperlink ref="A62" r:id="rId32" xr:uid="{00000000-0004-0000-0100-00001F000000}"/>
    <hyperlink ref="A63" r:id="rId33" xr:uid="{00000000-0004-0000-0100-000020000000}"/>
    <hyperlink ref="A64" r:id="rId34" xr:uid="{00000000-0004-0000-0100-000021000000}"/>
    <hyperlink ref="A65" r:id="rId35" xr:uid="{00000000-0004-0000-0100-000022000000}"/>
    <hyperlink ref="A66" r:id="rId36" xr:uid="{00000000-0004-0000-0100-000023000000}"/>
    <hyperlink ref="A67" r:id="rId37" xr:uid="{00000000-0004-0000-0100-000024000000}"/>
  </hyperlinks>
  <pageMargins left="0.7" right="0.7" top="0.75" bottom="0.75" header="0.3" footer="0.3"/>
  <pageSetup paperSize="9" scale="63" orientation="landscape" r:id="rId38"/>
  <tableParts count="1">
    <tablePart r:id="rId3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BF50B-3934-4B35-878E-C6FCF37E1268}">
  <dimension ref="A1:X1"/>
  <sheetViews>
    <sheetView workbookViewId="0">
      <selection activeCell="F24" sqref="F24"/>
    </sheetView>
  </sheetViews>
  <sheetFormatPr baseColWidth="10" defaultRowHeight="15" x14ac:dyDescent="0.25"/>
  <sheetData>
    <row r="1" spans="1:24" s="28" customFormat="1" ht="38.25" x14ac:dyDescent="0.2">
      <c r="A1" s="2" t="s">
        <v>125</v>
      </c>
      <c r="B1" s="2" t="s">
        <v>124</v>
      </c>
      <c r="C1" s="2" t="s">
        <v>145</v>
      </c>
      <c r="D1" s="2" t="s">
        <v>123</v>
      </c>
      <c r="E1" s="6" t="s">
        <v>142</v>
      </c>
      <c r="F1" s="4" t="s">
        <v>50</v>
      </c>
      <c r="G1" s="4" t="s">
        <v>49</v>
      </c>
      <c r="H1" s="2" t="s">
        <v>19</v>
      </c>
      <c r="I1" s="2" t="s">
        <v>18</v>
      </c>
      <c r="J1" s="2" t="s">
        <v>17</v>
      </c>
      <c r="K1" s="2" t="s">
        <v>20</v>
      </c>
      <c r="L1" s="2" t="s">
        <v>22</v>
      </c>
      <c r="M1" s="2" t="s">
        <v>21</v>
      </c>
      <c r="N1" s="2" t="s">
        <v>23</v>
      </c>
      <c r="O1" s="2" t="s">
        <v>25</v>
      </c>
      <c r="P1" s="2" t="s">
        <v>26</v>
      </c>
      <c r="Q1" s="2" t="s">
        <v>24</v>
      </c>
      <c r="R1" s="2" t="s">
        <v>27</v>
      </c>
      <c r="S1" s="2" t="s">
        <v>28</v>
      </c>
      <c r="T1" s="2" t="s">
        <v>45</v>
      </c>
      <c r="U1" s="2" t="s">
        <v>46</v>
      </c>
      <c r="V1" s="2" t="s">
        <v>47</v>
      </c>
      <c r="W1" s="4" t="s">
        <v>146</v>
      </c>
      <c r="X1" s="8" t="s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009E9-E441-4B40-AC99-A0B0BF75EE4E}">
  <dimension ref="A1:A164"/>
  <sheetViews>
    <sheetView workbookViewId="0">
      <selection activeCell="E24" sqref="E24"/>
    </sheetView>
  </sheetViews>
  <sheetFormatPr baseColWidth="10" defaultRowHeight="15" x14ac:dyDescent="0.25"/>
  <sheetData>
    <row r="1" spans="1:1" x14ac:dyDescent="0.25">
      <c r="A1" t="str">
        <f>Données!A3&amp;" "&amp;Données!C3</f>
        <v>000+720 Drainage</v>
      </c>
    </row>
    <row r="2" spans="1:1" x14ac:dyDescent="0.25">
      <c r="A2" t="str">
        <f>Données!A4&amp;" "&amp;Données!C4</f>
        <v>003+880 Drainage</v>
      </c>
    </row>
    <row r="3" spans="1:1" x14ac:dyDescent="0.25">
      <c r="A3" t="str">
        <f>Données!A5&amp;" "&amp;Données!C5</f>
        <v>688+973 Drainage</v>
      </c>
    </row>
    <row r="4" spans="1:1" x14ac:dyDescent="0.25">
      <c r="A4" t="str">
        <f>Données!A6&amp;" "&amp;Données!C6</f>
        <v>699+100 Drainage</v>
      </c>
    </row>
    <row r="5" spans="1:1" x14ac:dyDescent="0.25">
      <c r="A5" t="str">
        <f>Données!A7&amp;" "&amp;Données!C7</f>
        <v>708+437 Drainage</v>
      </c>
    </row>
    <row r="6" spans="1:1" x14ac:dyDescent="0.25">
      <c r="A6" t="str">
        <f>Données!A8&amp;" "&amp;Données!C8</f>
        <v>710+170 Drainage</v>
      </c>
    </row>
    <row r="7" spans="1:1" x14ac:dyDescent="0.25">
      <c r="A7" t="str">
        <f>Données!A9&amp;" "&amp;Données!C9</f>
        <v>712+900 Drainage</v>
      </c>
    </row>
    <row r="8" spans="1:1" x14ac:dyDescent="0.25">
      <c r="A8" t="str">
        <f>Données!A10&amp;" "&amp;Données!C10</f>
        <v>713+200 Drainage</v>
      </c>
    </row>
    <row r="9" spans="1:1" x14ac:dyDescent="0.25">
      <c r="A9" t="str">
        <f>Données!A11&amp;" "&amp;Données!C11</f>
        <v>725+109 Drainage</v>
      </c>
    </row>
    <row r="10" spans="1:1" x14ac:dyDescent="0.25">
      <c r="A10" t="str">
        <f>Données!A12&amp;" "&amp;Données!C12</f>
        <v>727+090 Drainage</v>
      </c>
    </row>
    <row r="11" spans="1:1" x14ac:dyDescent="0.25">
      <c r="A11" t="str">
        <f>Données!A13&amp;" "&amp;Données!C13</f>
        <v>731+307 Drainage</v>
      </c>
    </row>
    <row r="12" spans="1:1" x14ac:dyDescent="0.25">
      <c r="A12" t="str">
        <f>Données!A14&amp;" "&amp;Données!C14</f>
        <v>731+953 Drainage</v>
      </c>
    </row>
    <row r="13" spans="1:1" x14ac:dyDescent="0.25">
      <c r="A13" t="str">
        <f>Données!A15&amp;" "&amp;Données!C15</f>
        <v>732+900 Drainage</v>
      </c>
    </row>
    <row r="14" spans="1:1" x14ac:dyDescent="0.25">
      <c r="A14" t="str">
        <f>Données!A16&amp;" "&amp;Données!C16</f>
        <v>733+750 Drainage</v>
      </c>
    </row>
    <row r="15" spans="1:1" x14ac:dyDescent="0.25">
      <c r="A15" t="str">
        <f>Données!A17&amp;" "&amp;Données!C17</f>
        <v>734+470 Drainage</v>
      </c>
    </row>
    <row r="16" spans="1:1" x14ac:dyDescent="0.25">
      <c r="A16" t="str">
        <f>Données!A18&amp;" "&amp;Données!C18</f>
        <v>735+880 Drainage</v>
      </c>
    </row>
    <row r="17" spans="1:1" x14ac:dyDescent="0.25">
      <c r="A17" t="str">
        <f>Données!A19&amp;" "&amp;Données!C19</f>
        <v>741+090 Drainage</v>
      </c>
    </row>
    <row r="18" spans="1:1" x14ac:dyDescent="0.25">
      <c r="A18" t="str">
        <f>Données!A20&amp;" "&amp;Données!C20</f>
        <v>741+575 Drainage</v>
      </c>
    </row>
    <row r="19" spans="1:1" x14ac:dyDescent="0.25">
      <c r="A19" t="str">
        <f>Données!A21&amp;" "&amp;Données!C21</f>
        <v>742+575 Drainage</v>
      </c>
    </row>
    <row r="20" spans="1:1" x14ac:dyDescent="0.25">
      <c r="A20" t="str">
        <f>Données!A22&amp;" "&amp;Données!C22</f>
        <v>742+595 Drainage</v>
      </c>
    </row>
    <row r="21" spans="1:1" x14ac:dyDescent="0.25">
      <c r="A21" t="str">
        <f>Données!A23&amp;" "&amp;Données!C23</f>
        <v>742+925 Drainage</v>
      </c>
    </row>
    <row r="22" spans="1:1" x14ac:dyDescent="0.25">
      <c r="A22" t="str">
        <f>Données!A24&amp;" "&amp;Données!C24</f>
        <v>744+600 Drainage</v>
      </c>
    </row>
    <row r="23" spans="1:1" x14ac:dyDescent="0.25">
      <c r="A23" t="str">
        <f>Données!A25&amp;" "&amp;Données!C25</f>
        <v>754+020 Drainage</v>
      </c>
    </row>
    <row r="24" spans="1:1" x14ac:dyDescent="0.25">
      <c r="A24" t="str">
        <f>Données!A26&amp;" "&amp;Données!C26</f>
        <v>758+769 Drainage</v>
      </c>
    </row>
    <row r="25" spans="1:1" x14ac:dyDescent="0.25">
      <c r="A25" t="str">
        <f>Données!A27&amp;" "&amp;Données!C27</f>
        <v>761+910 Drainage</v>
      </c>
    </row>
    <row r="26" spans="1:1" x14ac:dyDescent="0.25">
      <c r="A26" t="str">
        <f>Données!A28&amp;" "&amp;Données!C28</f>
        <v>768+626 Drainage</v>
      </c>
    </row>
    <row r="27" spans="1:1" x14ac:dyDescent="0.25">
      <c r="A27" t="str">
        <f>Données!A29&amp;" "&amp;Données!C29</f>
        <v>776+915 Drainage</v>
      </c>
    </row>
    <row r="28" spans="1:1" x14ac:dyDescent="0.25">
      <c r="A28" t="str">
        <f>Données!A30&amp;" "&amp;Données!C30</f>
        <v>777+371 Drainage</v>
      </c>
    </row>
    <row r="29" spans="1:1" x14ac:dyDescent="0.25">
      <c r="A29" t="str">
        <f>Données!A31&amp;" "&amp;Données!C31</f>
        <v>777+612 Drainage</v>
      </c>
    </row>
    <row r="30" spans="1:1" x14ac:dyDescent="0.25">
      <c r="A30" t="str">
        <f>Données!A32&amp;" "&amp;Données!C32</f>
        <v>792+931 Drainage</v>
      </c>
    </row>
    <row r="31" spans="1:1" x14ac:dyDescent="0.25">
      <c r="A31" t="str">
        <f>Données!A33&amp;" "&amp;Données!C33</f>
        <v>798+830 Drainage</v>
      </c>
    </row>
    <row r="32" spans="1:1" x14ac:dyDescent="0.25">
      <c r="A32" t="str">
        <f>Données!A34&amp;" "&amp;Données!C34</f>
        <v>800+611 Drainage</v>
      </c>
    </row>
    <row r="33" spans="1:1" x14ac:dyDescent="0.25">
      <c r="A33" t="str">
        <f>Données!A35&amp;" "&amp;Données!C35</f>
        <v>802+590 Drainage</v>
      </c>
    </row>
    <row r="34" spans="1:1" x14ac:dyDescent="0.25">
      <c r="A34" t="str">
        <f>Données!A36&amp;" "&amp;Données!C36</f>
        <v>809+384 Drainage</v>
      </c>
    </row>
    <row r="35" spans="1:1" x14ac:dyDescent="0.25">
      <c r="A35" t="str">
        <f>Données!A37&amp;" "&amp;Données!C37</f>
        <v>810+474 Drainage</v>
      </c>
    </row>
    <row r="36" spans="1:1" x14ac:dyDescent="0.25">
      <c r="A36" t="str">
        <f>Données!A38&amp;" "&amp;Données!C38</f>
        <v>827+698 Drainage</v>
      </c>
    </row>
    <row r="37" spans="1:1" x14ac:dyDescent="0.25">
      <c r="A37" t="str">
        <f>Données!A39&amp;" "&amp;Données!C39</f>
        <v>827+960 Drainage</v>
      </c>
    </row>
    <row r="38" spans="1:1" x14ac:dyDescent="0.25">
      <c r="A38" t="str">
        <f>Données!A40&amp;" "&amp;Données!C40</f>
        <v>828+668 Drainage</v>
      </c>
    </row>
    <row r="39" spans="1:1" x14ac:dyDescent="0.25">
      <c r="A39" t="str">
        <f>Données!A41&amp;" "&amp;Données!C41</f>
        <v>829+526 Drainage</v>
      </c>
    </row>
    <row r="40" spans="1:1" x14ac:dyDescent="0.25">
      <c r="A40" t="str">
        <f>Données!A42&amp;" "&amp;Données!C42</f>
        <v>831+204 Drainage</v>
      </c>
    </row>
    <row r="41" spans="1:1" x14ac:dyDescent="0.25">
      <c r="A41" t="str">
        <f>Données!A43&amp;" "&amp;Données!C43</f>
        <v>828+765 Drainage</v>
      </c>
    </row>
    <row r="42" spans="1:1" x14ac:dyDescent="0.25">
      <c r="A42" t="str">
        <f>Données!A44&amp;" "&amp;Données!C44</f>
        <v>841+491 Drainage</v>
      </c>
    </row>
    <row r="43" spans="1:1" x14ac:dyDescent="0.25">
      <c r="A43" t="str">
        <f>Données!A45&amp;" "&amp;Données!C45</f>
        <v>843+677 Drainage</v>
      </c>
    </row>
    <row r="44" spans="1:1" x14ac:dyDescent="0.25">
      <c r="A44" t="str">
        <f>Données!A46&amp;" "&amp;Données!C46</f>
        <v>852+021 Drainage</v>
      </c>
    </row>
    <row r="45" spans="1:1" x14ac:dyDescent="0.25">
      <c r="A45" t="str">
        <f>Données!A47&amp;" "&amp;Données!C47</f>
        <v>852+070 Drainage</v>
      </c>
    </row>
    <row r="46" spans="1:1" x14ac:dyDescent="0.25">
      <c r="A46" t="str">
        <f>Données!A48&amp;" "&amp;Données!C48</f>
        <v>852+300 Drainage</v>
      </c>
    </row>
    <row r="47" spans="1:1" x14ac:dyDescent="0.25">
      <c r="A47" t="str">
        <f>Données!A49&amp;" "&amp;Données!C49</f>
        <v>861+020 Drainage</v>
      </c>
    </row>
    <row r="48" spans="1:1" x14ac:dyDescent="0.25">
      <c r="A48" t="str">
        <f>Données!A50&amp;" "&amp;Données!C50</f>
        <v>861+700 Drainage</v>
      </c>
    </row>
    <row r="49" spans="1:1" x14ac:dyDescent="0.25">
      <c r="A49" t="str">
        <f>Données!A51&amp;" "&amp;Données!C51</f>
        <v>001+400 Drainage</v>
      </c>
    </row>
    <row r="50" spans="1:1" x14ac:dyDescent="0.25">
      <c r="A50" t="str">
        <f>Données!A52&amp;" "&amp;Données!C52</f>
        <v>004+180 Drainage</v>
      </c>
    </row>
    <row r="51" spans="1:1" x14ac:dyDescent="0.25">
      <c r="A51" t="str">
        <f>Données!A53&amp;" "&amp;Données!C53</f>
        <v>001+100 Drainage</v>
      </c>
    </row>
    <row r="52" spans="1:1" x14ac:dyDescent="0.25">
      <c r="A52" t="str">
        <f>Données!A54&amp;" "&amp;Données!C54</f>
        <v>002+406 Drainage</v>
      </c>
    </row>
    <row r="53" spans="1:1" x14ac:dyDescent="0.25">
      <c r="A53" t="str">
        <f>Données!A55&amp;" "&amp;Données!C55</f>
        <v>003+480 Drainage</v>
      </c>
    </row>
    <row r="54" spans="1:1" x14ac:dyDescent="0.25">
      <c r="A54" t="str">
        <f>Données!A56&amp;" "&amp;Données!C56</f>
        <v>003+800 Drainage</v>
      </c>
    </row>
    <row r="55" spans="1:1" x14ac:dyDescent="0.25">
      <c r="A55" t="str">
        <f>Données!A57&amp;" "&amp;Données!C57</f>
        <v>003+900 Drainage</v>
      </c>
    </row>
    <row r="56" spans="1:1" x14ac:dyDescent="0.25">
      <c r="A56" t="str">
        <f>Données!A58&amp;" "&amp;Données!C58</f>
        <v>008+720 Drainage</v>
      </c>
    </row>
    <row r="57" spans="1:1" x14ac:dyDescent="0.25">
      <c r="A57" t="str">
        <f>Données!A59&amp;" "&amp;Données!C59</f>
        <v>008+927 Drainage</v>
      </c>
    </row>
    <row r="58" spans="1:1" x14ac:dyDescent="0.25">
      <c r="A58" t="str">
        <f>Données!A60&amp;" "&amp;Données!C60</f>
        <v>010+871 Drainage</v>
      </c>
    </row>
    <row r="59" spans="1:1" x14ac:dyDescent="0.25">
      <c r="A59" t="str">
        <f>Données!A61&amp;" "&amp;Données!C61</f>
        <v>016+548 Drainage</v>
      </c>
    </row>
    <row r="60" spans="1:1" x14ac:dyDescent="0.25">
      <c r="A60" t="str">
        <f>Données!A62&amp;" "&amp;Données!C62</f>
        <v>023+329 Drainage</v>
      </c>
    </row>
    <row r="61" spans="1:1" x14ac:dyDescent="0.25">
      <c r="A61" t="str">
        <f>Données!A63&amp;" "&amp;Données!C63</f>
        <v>033+949 Drainage</v>
      </c>
    </row>
    <row r="62" spans="1:1" x14ac:dyDescent="0.25">
      <c r="A62" t="str">
        <f>Données!A64&amp;" "&amp;Données!C64</f>
        <v>046+970 Drainage</v>
      </c>
    </row>
    <row r="63" spans="1:1" x14ac:dyDescent="0.25">
      <c r="A63" t="str">
        <f>Données!A65&amp;" "&amp;Données!C65</f>
        <v>052+218 Drainage</v>
      </c>
    </row>
    <row r="64" spans="1:1" x14ac:dyDescent="0.25">
      <c r="A64" t="str">
        <f>Données!A66&amp;" "&amp;Données!C66</f>
        <v>055+900 Drainage</v>
      </c>
    </row>
    <row r="65" spans="1:1" x14ac:dyDescent="0.25">
      <c r="A65" t="str">
        <f>Données!A67&amp;" "&amp;Données!C67</f>
        <v>067+309 Drainage</v>
      </c>
    </row>
    <row r="66" spans="1:1" x14ac:dyDescent="0.25">
      <c r="A66" t="str">
        <f>Données!A68&amp;" "&amp;Données!C68</f>
        <v>695+525 PMP</v>
      </c>
    </row>
    <row r="67" spans="1:1" x14ac:dyDescent="0.25">
      <c r="A67" t="str">
        <f>Données!A69&amp;" "&amp;Données!C69</f>
        <v>712+945 PMP</v>
      </c>
    </row>
    <row r="68" spans="1:1" x14ac:dyDescent="0.25">
      <c r="A68" t="str">
        <f>Données!A70&amp;" "&amp;Données!C70</f>
        <v>720+824 PMP</v>
      </c>
    </row>
    <row r="69" spans="1:1" x14ac:dyDescent="0.25">
      <c r="A69" t="str">
        <f>Données!A71&amp;" "&amp;Données!C71</f>
        <v>730+891 PMP</v>
      </c>
    </row>
    <row r="70" spans="1:1" x14ac:dyDescent="0.25">
      <c r="A70" t="str">
        <f>Données!A72&amp;" "&amp;Données!C72</f>
        <v>739+993 PMP</v>
      </c>
    </row>
    <row r="71" spans="1:1" x14ac:dyDescent="0.25">
      <c r="A71" t="str">
        <f>Données!A73&amp;" "&amp;Données!C73</f>
        <v>746+675 PMP</v>
      </c>
    </row>
    <row r="72" spans="1:1" x14ac:dyDescent="0.25">
      <c r="A72" t="str">
        <f>Données!A74&amp;" "&amp;Données!C74</f>
        <v>750+409 PMP</v>
      </c>
    </row>
    <row r="73" spans="1:1" x14ac:dyDescent="0.25">
      <c r="A73" t="str">
        <f>Données!A75&amp;" "&amp;Données!C75</f>
        <v>754+207 PMP</v>
      </c>
    </row>
    <row r="74" spans="1:1" x14ac:dyDescent="0.25">
      <c r="A74" t="str">
        <f>Données!A76&amp;" "&amp;Données!C76</f>
        <v>771+570 PMP</v>
      </c>
    </row>
    <row r="75" spans="1:1" x14ac:dyDescent="0.25">
      <c r="A75" t="str">
        <f>Données!A77&amp;" "&amp;Données!C77</f>
        <v>783+140 PMP</v>
      </c>
    </row>
    <row r="76" spans="1:1" x14ac:dyDescent="0.25">
      <c r="A76" t="str">
        <f>Données!A78&amp;" "&amp;Données!C78</f>
        <v>787+653 PMP</v>
      </c>
    </row>
    <row r="77" spans="1:1" x14ac:dyDescent="0.25">
      <c r="A77" t="str">
        <f>Données!A79&amp;" "&amp;Données!C79</f>
        <v>796+854 PMP</v>
      </c>
    </row>
    <row r="78" spans="1:1" x14ac:dyDescent="0.25">
      <c r="A78" t="str">
        <f>Données!A80&amp;" "&amp;Données!C80</f>
        <v>832+425 PMP</v>
      </c>
    </row>
    <row r="79" spans="1:1" x14ac:dyDescent="0.25">
      <c r="A79" t="str">
        <f>Données!A81&amp;" "&amp;Données!C81</f>
        <v>836+222 PMP</v>
      </c>
    </row>
    <row r="80" spans="1:1" x14ac:dyDescent="0.25">
      <c r="A80" t="str">
        <f>Données!A82&amp;" "&amp;Données!C82</f>
        <v>839+778 PMP</v>
      </c>
    </row>
    <row r="81" spans="1:1" x14ac:dyDescent="0.25">
      <c r="A81" t="str">
        <f>Données!A83&amp;" "&amp;Données!C83</f>
        <v>854+487 PMP</v>
      </c>
    </row>
    <row r="82" spans="1:1" x14ac:dyDescent="0.25">
      <c r="A82" t="str">
        <f>Données!A84&amp;" "&amp;Données!C84</f>
        <v>817+000 PMP</v>
      </c>
    </row>
    <row r="83" spans="1:1" x14ac:dyDescent="0.25">
      <c r="A83" t="str">
        <f>Données!A85&amp;" "&amp;Données!C85</f>
        <v>004+830 PMP</v>
      </c>
    </row>
    <row r="84" spans="1:1" x14ac:dyDescent="0.25">
      <c r="A84" t="str">
        <f>Données!A86&amp;" "&amp;Données!C86</f>
        <v>011+705 PMP</v>
      </c>
    </row>
    <row r="85" spans="1:1" x14ac:dyDescent="0.25">
      <c r="A85" t="str">
        <f>Données!A87&amp;" "&amp;Données!C87</f>
        <v>005+179 PMP</v>
      </c>
    </row>
    <row r="86" spans="1:1" x14ac:dyDescent="0.25">
      <c r="A86" t="str">
        <f>Données!A88&amp;" "&amp;Données!C88</f>
        <v>008+858 PMP</v>
      </c>
    </row>
    <row r="87" spans="1:1" x14ac:dyDescent="0.25">
      <c r="A87" t="str">
        <f>Données!A89&amp;" "&amp;Données!C89</f>
        <v>025+280 PMP</v>
      </c>
    </row>
    <row r="88" spans="1:1" x14ac:dyDescent="0.25">
      <c r="A88" t="str">
        <f>Données!A90&amp;" "&amp;Données!C90</f>
        <v>047+970 PMP</v>
      </c>
    </row>
    <row r="89" spans="1:1" x14ac:dyDescent="0.25">
      <c r="A89" t="str">
        <f>Données!A91&amp;" "&amp;Données!C91</f>
        <v>061+279 PMP</v>
      </c>
    </row>
    <row r="90" spans="1:1" x14ac:dyDescent="0.25">
      <c r="A90" t="str">
        <f>Données!A92&amp;" "&amp;Données!C92</f>
        <v>761+902 PS</v>
      </c>
    </row>
    <row r="91" spans="1:1" x14ac:dyDescent="0.25">
      <c r="A91" t="str">
        <f>Données!A93&amp;" "&amp;Données!C93</f>
        <v>858+481 PS</v>
      </c>
    </row>
    <row r="92" spans="1:1" x14ac:dyDescent="0.25">
      <c r="A92" t="str">
        <f>Données!A94&amp;" "&amp;Données!C94</f>
        <v>688+990 S/Sta</v>
      </c>
    </row>
    <row r="93" spans="1:1" x14ac:dyDescent="0.25">
      <c r="A93" t="str">
        <f>Données!A95&amp;" "&amp;Données!C95</f>
        <v>699+095 S/Sta</v>
      </c>
    </row>
    <row r="94" spans="1:1" x14ac:dyDescent="0.25">
      <c r="A94" t="str">
        <f>Données!A96&amp;" "&amp;Données!C96</f>
        <v>708+426 S/Sta</v>
      </c>
    </row>
    <row r="95" spans="1:1" x14ac:dyDescent="0.25">
      <c r="A95" t="str">
        <f>Données!A97&amp;" "&amp;Données!C97</f>
        <v>715+020 S/Sta</v>
      </c>
    </row>
    <row r="96" spans="1:1" x14ac:dyDescent="0.25">
      <c r="A96" t="str">
        <f>Données!A98&amp;" "&amp;Données!C98</f>
        <v>725+105 S/Sta</v>
      </c>
    </row>
    <row r="97" spans="1:1" x14ac:dyDescent="0.25">
      <c r="A97" t="str">
        <f>Données!A99&amp;" "&amp;Données!C99</f>
        <v>733+755 S/Sta</v>
      </c>
    </row>
    <row r="98" spans="1:1" x14ac:dyDescent="0.25">
      <c r="A98" t="str">
        <f>Données!A100&amp;" "&amp;Données!C100</f>
        <v>742+500 S/Sta</v>
      </c>
    </row>
    <row r="99" spans="1:1" x14ac:dyDescent="0.25">
      <c r="A99" t="str">
        <f>Données!A101&amp;" "&amp;Données!C101</f>
        <v>758+757 S/Sta</v>
      </c>
    </row>
    <row r="100" spans="1:1" x14ac:dyDescent="0.25">
      <c r="A100" t="str">
        <f>Données!A102&amp;" "&amp;Données!C102</f>
        <v>768+625 S/Sta</v>
      </c>
    </row>
    <row r="101" spans="1:1" x14ac:dyDescent="0.25">
      <c r="A101" t="str">
        <f>Données!A103&amp;" "&amp;Données!C103</f>
        <v>777+366 S/Sta</v>
      </c>
    </row>
    <row r="102" spans="1:1" x14ac:dyDescent="0.25">
      <c r="A102" t="str">
        <f>Données!A104&amp;" "&amp;Données!C104</f>
        <v>792+831 S/Sta</v>
      </c>
    </row>
    <row r="103" spans="1:1" x14ac:dyDescent="0.25">
      <c r="A103" t="str">
        <f>Données!A105&amp;" "&amp;Données!C105</f>
        <v>802+591 S/Sta</v>
      </c>
    </row>
    <row r="104" spans="1:1" x14ac:dyDescent="0.25">
      <c r="A104" t="str">
        <f>Données!A106&amp;" "&amp;Données!C106</f>
        <v>810+472 S/Sta</v>
      </c>
    </row>
    <row r="105" spans="1:1" x14ac:dyDescent="0.25">
      <c r="A105" t="str">
        <f>Données!A107&amp;" "&amp;Données!C107</f>
        <v>818+429 S/Sta</v>
      </c>
    </row>
    <row r="106" spans="1:1" x14ac:dyDescent="0.25">
      <c r="A106" t="str">
        <f>Données!A108&amp;" "&amp;Données!C108</f>
        <v>827+961 S/Sta</v>
      </c>
    </row>
    <row r="107" spans="1:1" x14ac:dyDescent="0.25">
      <c r="A107" t="str">
        <f>Données!A109&amp;" "&amp;Données!C109</f>
        <v>843+692 S/Sta</v>
      </c>
    </row>
    <row r="108" spans="1:1" x14ac:dyDescent="0.25">
      <c r="A108" t="str">
        <f>Données!A110&amp;" "&amp;Données!C110</f>
        <v>852+024 S/Sta</v>
      </c>
    </row>
    <row r="109" spans="1:1" x14ac:dyDescent="0.25">
      <c r="A109" t="str">
        <f>Données!A111&amp;" "&amp;Données!C111</f>
        <v>861+050 S/Sta</v>
      </c>
    </row>
    <row r="110" spans="1:1" x14ac:dyDescent="0.25">
      <c r="A110" t="str">
        <f>Données!A112&amp;" "&amp;Données!C112</f>
        <v>861+051 S/Sta</v>
      </c>
    </row>
    <row r="111" spans="1:1" x14ac:dyDescent="0.25">
      <c r="A111" t="str">
        <f>Données!A113&amp;" "&amp;Données!C113</f>
        <v>825+188 S/Sta</v>
      </c>
    </row>
    <row r="112" spans="1:1" x14ac:dyDescent="0.25">
      <c r="A112" t="str">
        <f>Données!A114&amp;" "&amp;Données!C114</f>
        <v>015+255 S/Sta</v>
      </c>
    </row>
    <row r="113" spans="1:1" x14ac:dyDescent="0.25">
      <c r="A113" t="str">
        <f>Données!A115&amp;" "&amp;Données!C115</f>
        <v>020+961 S/Sta</v>
      </c>
    </row>
    <row r="114" spans="1:1" x14ac:dyDescent="0.25">
      <c r="A114" t="str">
        <f>Données!A116&amp;" "&amp;Données!C116</f>
        <v>016+561 S/Sta</v>
      </c>
    </row>
    <row r="115" spans="1:1" x14ac:dyDescent="0.25">
      <c r="A115" t="str">
        <f>Données!A117&amp;" "&amp;Données!C117</f>
        <v>033+950 S/Sta</v>
      </c>
    </row>
    <row r="116" spans="1:1" x14ac:dyDescent="0.25">
      <c r="A116" t="str">
        <f>Données!A118&amp;" "&amp;Données!C118</f>
        <v>052+236 S/Sta</v>
      </c>
    </row>
    <row r="117" spans="1:1" x14ac:dyDescent="0.25">
      <c r="A117" t="str">
        <f>Données!A119&amp;" "&amp;Données!C119</f>
        <v>835+825 Soutirage</v>
      </c>
    </row>
    <row r="118" spans="1:1" x14ac:dyDescent="0.25">
      <c r="A118" t="str">
        <f>Données!A120&amp;" "&amp;Données!C120</f>
        <v>838+210 Soutirage</v>
      </c>
    </row>
    <row r="119" spans="1:1" x14ac:dyDescent="0.25">
      <c r="A119" t="str">
        <f>Données!A121&amp;" "&amp;Données!C121&amp;" "&amp;Données!B121</f>
        <v xml:space="preserve">  </v>
      </c>
    </row>
    <row r="120" spans="1:1" x14ac:dyDescent="0.25">
      <c r="A120" t="str">
        <f>Données!B122&amp;Données!C122&amp;Données!A122</f>
        <v/>
      </c>
    </row>
    <row r="121" spans="1:1" x14ac:dyDescent="0.25">
      <c r="A121" t="str">
        <f>Données!B123&amp;Données!C123&amp;Données!A123</f>
        <v/>
      </c>
    </row>
    <row r="122" spans="1:1" x14ac:dyDescent="0.25">
      <c r="A122" t="str">
        <f>Données!B124&amp;Données!C124&amp;Données!A124</f>
        <v/>
      </c>
    </row>
    <row r="123" spans="1:1" x14ac:dyDescent="0.25">
      <c r="A123" t="str">
        <f>Données!B125&amp;Données!C125&amp;Données!A125</f>
        <v/>
      </c>
    </row>
    <row r="124" spans="1:1" x14ac:dyDescent="0.25">
      <c r="A124" t="str">
        <f>Données!B126&amp;Données!C126&amp;Données!A126</f>
        <v/>
      </c>
    </row>
    <row r="125" spans="1:1" x14ac:dyDescent="0.25">
      <c r="A125" t="str">
        <f>Données!B127&amp;Données!C127&amp;Données!A127</f>
        <v/>
      </c>
    </row>
    <row r="126" spans="1:1" x14ac:dyDescent="0.25">
      <c r="A126" t="str">
        <f>Données!B128&amp;Données!C128&amp;Données!A128</f>
        <v/>
      </c>
    </row>
    <row r="127" spans="1:1" x14ac:dyDescent="0.25">
      <c r="A127" t="str">
        <f>Données!B129&amp;Données!C129&amp;Données!A129</f>
        <v/>
      </c>
    </row>
    <row r="128" spans="1:1" x14ac:dyDescent="0.25">
      <c r="A128" t="str">
        <f>Données!B130&amp;Données!C130&amp;Données!A130</f>
        <v/>
      </c>
    </row>
    <row r="129" spans="1:1" x14ac:dyDescent="0.25">
      <c r="A129" t="str">
        <f>Données!B131&amp;Données!C131&amp;Données!A131</f>
        <v/>
      </c>
    </row>
    <row r="130" spans="1:1" x14ac:dyDescent="0.25">
      <c r="A130" t="str">
        <f>Données!B132&amp;Données!C132&amp;Données!A132</f>
        <v/>
      </c>
    </row>
    <row r="131" spans="1:1" x14ac:dyDescent="0.25">
      <c r="A131" t="str">
        <f>Données!B133&amp;Données!C133&amp;Données!A133</f>
        <v/>
      </c>
    </row>
    <row r="132" spans="1:1" x14ac:dyDescent="0.25">
      <c r="A132" t="str">
        <f>Données!B134&amp;Données!C134&amp;Données!A134</f>
        <v/>
      </c>
    </row>
    <row r="133" spans="1:1" x14ac:dyDescent="0.25">
      <c r="A133" t="str">
        <f>Données!B135&amp;Données!C135&amp;Données!A135</f>
        <v/>
      </c>
    </row>
    <row r="134" spans="1:1" x14ac:dyDescent="0.25">
      <c r="A134" t="str">
        <f>Données!B136&amp;Données!C136&amp;Données!A136</f>
        <v/>
      </c>
    </row>
    <row r="135" spans="1:1" x14ac:dyDescent="0.25">
      <c r="A135" t="str">
        <f>Données!B137&amp;Données!C137&amp;Données!A137</f>
        <v/>
      </c>
    </row>
    <row r="136" spans="1:1" x14ac:dyDescent="0.25">
      <c r="A136" t="str">
        <f>Données!B138&amp;Données!C138&amp;Données!A138</f>
        <v/>
      </c>
    </row>
    <row r="137" spans="1:1" x14ac:dyDescent="0.25">
      <c r="A137" t="str">
        <f>Données!B139&amp;Données!C139&amp;Données!A139</f>
        <v/>
      </c>
    </row>
    <row r="138" spans="1:1" x14ac:dyDescent="0.25">
      <c r="A138" t="str">
        <f>Données!B140&amp;Données!C140&amp;Données!A140</f>
        <v/>
      </c>
    </row>
    <row r="139" spans="1:1" x14ac:dyDescent="0.25">
      <c r="A139" t="str">
        <f>Données!B141&amp;Données!C141&amp;Données!A141</f>
        <v/>
      </c>
    </row>
    <row r="140" spans="1:1" x14ac:dyDescent="0.25">
      <c r="A140" t="str">
        <f>Données!B142&amp;Données!C142&amp;Données!A142</f>
        <v/>
      </c>
    </row>
    <row r="141" spans="1:1" x14ac:dyDescent="0.25">
      <c r="A141" t="str">
        <f>Données!B143&amp;Données!C143&amp;Données!A143</f>
        <v/>
      </c>
    </row>
    <row r="142" spans="1:1" x14ac:dyDescent="0.25">
      <c r="A142" t="str">
        <f>Données!B144&amp;Données!C144&amp;Données!A144</f>
        <v/>
      </c>
    </row>
    <row r="143" spans="1:1" x14ac:dyDescent="0.25">
      <c r="A143" t="str">
        <f>Données!B145&amp;Données!C145&amp;Données!A145</f>
        <v/>
      </c>
    </row>
    <row r="144" spans="1:1" x14ac:dyDescent="0.25">
      <c r="A144" t="str">
        <f>Données!B146&amp;Données!C146&amp;Données!A146</f>
        <v/>
      </c>
    </row>
    <row r="145" spans="1:1" x14ac:dyDescent="0.25">
      <c r="A145" t="str">
        <f>Données!B147&amp;Données!C147&amp;Données!A147</f>
        <v/>
      </c>
    </row>
    <row r="146" spans="1:1" x14ac:dyDescent="0.25">
      <c r="A146" t="str">
        <f>Données!B148&amp;Données!C148&amp;Données!A148</f>
        <v/>
      </c>
    </row>
    <row r="147" spans="1:1" x14ac:dyDescent="0.25">
      <c r="A147" t="str">
        <f>Données!B149&amp;Données!C149&amp;Données!A149</f>
        <v/>
      </c>
    </row>
    <row r="148" spans="1:1" x14ac:dyDescent="0.25">
      <c r="A148" t="str">
        <f>Données!B150&amp;Données!C150&amp;Données!A150</f>
        <v/>
      </c>
    </row>
    <row r="149" spans="1:1" x14ac:dyDescent="0.25">
      <c r="A149" t="str">
        <f>Données!B151&amp;Données!C151&amp;Données!A151</f>
        <v/>
      </c>
    </row>
    <row r="150" spans="1:1" x14ac:dyDescent="0.25">
      <c r="A150" t="str">
        <f>Données!B152&amp;Données!C152&amp;Données!A152</f>
        <v/>
      </c>
    </row>
    <row r="151" spans="1:1" x14ac:dyDescent="0.25">
      <c r="A151" t="str">
        <f>Données!B153&amp;Données!C153&amp;Données!A153</f>
        <v/>
      </c>
    </row>
    <row r="152" spans="1:1" x14ac:dyDescent="0.25">
      <c r="A152" t="str">
        <f>Données!B154&amp;Données!C154&amp;Données!A154</f>
        <v/>
      </c>
    </row>
    <row r="153" spans="1:1" x14ac:dyDescent="0.25">
      <c r="A153" t="str">
        <f>Données!B155&amp;Données!C155&amp;Données!A155</f>
        <v/>
      </c>
    </row>
    <row r="154" spans="1:1" x14ac:dyDescent="0.25">
      <c r="A154" t="str">
        <f>Données!B156&amp;Données!C156&amp;Données!A156</f>
        <v/>
      </c>
    </row>
    <row r="155" spans="1:1" x14ac:dyDescent="0.25">
      <c r="A155" t="str">
        <f>Données!B157&amp;Données!C157&amp;Données!A157</f>
        <v/>
      </c>
    </row>
    <row r="156" spans="1:1" x14ac:dyDescent="0.25">
      <c r="A156" t="str">
        <f>Données!B158&amp;Données!C158&amp;Données!A158</f>
        <v/>
      </c>
    </row>
    <row r="157" spans="1:1" x14ac:dyDescent="0.25">
      <c r="A157" t="str">
        <f>Données!B159&amp;Données!C159&amp;Données!A159</f>
        <v/>
      </c>
    </row>
    <row r="158" spans="1:1" x14ac:dyDescent="0.25">
      <c r="A158" t="str">
        <f>Données!B160&amp;Données!C160&amp;Données!A160</f>
        <v/>
      </c>
    </row>
    <row r="159" spans="1:1" x14ac:dyDescent="0.25">
      <c r="A159" t="str">
        <f>Données!B161&amp;Données!C161&amp;Données!A161</f>
        <v/>
      </c>
    </row>
    <row r="160" spans="1:1" x14ac:dyDescent="0.25">
      <c r="A160" t="str">
        <f>Données!B162&amp;Données!C162&amp;Données!A162</f>
        <v/>
      </c>
    </row>
    <row r="161" spans="1:1" x14ac:dyDescent="0.25">
      <c r="A161" t="str">
        <f>Données!B163&amp;Données!C163&amp;Données!A163</f>
        <v/>
      </c>
    </row>
    <row r="162" spans="1:1" x14ac:dyDescent="0.25">
      <c r="A162" t="str">
        <f>Données!B164&amp;Données!C164&amp;Données!A164</f>
        <v/>
      </c>
    </row>
    <row r="163" spans="1:1" x14ac:dyDescent="0.25">
      <c r="A163" t="str">
        <f>Données!B165&amp;Données!C165&amp;Données!A165</f>
        <v/>
      </c>
    </row>
    <row r="164" spans="1:1" x14ac:dyDescent="0.25">
      <c r="A164" t="str">
        <f>Données!B166&amp;Données!C166&amp;Données!A166</f>
        <v/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2A5E9DDFAF7D4B8FB39BA934E5AE67" ma:contentTypeVersion="11" ma:contentTypeDescription="Crée un document." ma:contentTypeScope="" ma:versionID="58287228e8903c894eab5dcd60975b15">
  <xsd:schema xmlns:xsd="http://www.w3.org/2001/XMLSchema" xmlns:xs="http://www.w3.org/2001/XMLSchema" xmlns:p="http://schemas.microsoft.com/office/2006/metadata/properties" xmlns:ns3="3a7126af-7438-4c1f-b9af-61047091f585" xmlns:ns4="12da08c0-fdde-480a-996d-878bce1d4e48" targetNamespace="http://schemas.microsoft.com/office/2006/metadata/properties" ma:root="true" ma:fieldsID="725104ecf319e2632a66750d042c9e85" ns3:_="" ns4:_="">
    <xsd:import namespace="3a7126af-7438-4c1f-b9af-61047091f585"/>
    <xsd:import namespace="12da08c0-fdde-480a-996d-878bce1d4e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7126af-7438-4c1f-b9af-61047091f5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da08c0-fdde-480a-996d-878bce1d4e4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DE65D2-45B1-4DBA-B125-E3052344FB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AEE225-1661-4547-AC5C-A935792FF0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7126af-7438-4c1f-b9af-61047091f585"/>
    <ds:schemaRef ds:uri="12da08c0-fdde-480a-996d-878bce1d4e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7F1BFC-31C4-4332-89C5-47F8BD607B8E}">
  <ds:schemaRefs>
    <ds:schemaRef ds:uri="http://schemas.microsoft.com/office/2006/documentManagement/types"/>
    <ds:schemaRef ds:uri="12da08c0-fdde-480a-996d-878bce1d4e48"/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terms/"/>
    <ds:schemaRef ds:uri="3a7126af-7438-4c1f-b9af-61047091f585"/>
    <ds:schemaRef ds:uri="http://purl.org/dc/elements/1.1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Modele</vt:lpstr>
      <vt:lpstr>concatenation</vt:lpstr>
      <vt:lpstr>Données!Zone_d_impression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7203273v</dc:creator>
  <cp:lastModifiedBy>7203273v</cp:lastModifiedBy>
  <cp:lastPrinted>2019-07-30T13:09:08Z</cp:lastPrinted>
  <dcterms:created xsi:type="dcterms:W3CDTF">2018-11-28T08:26:32Z</dcterms:created>
  <dcterms:modified xsi:type="dcterms:W3CDTF">2019-12-06T08:28:48Z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0x0101007A2A5E9DDFAF7D4B8FB39BA934E5AE67</vt:lpwstr>
  </property>
</Properties>
</file>