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aury du TERTRE\Desktop\Logic energy\"/>
    </mc:Choice>
  </mc:AlternateContent>
  <xr:revisionPtr revIDLastSave="0" documentId="8_{F9BADB0D-4CA6-4A7B-B99E-70E1C54C391B}" xr6:coauthVersionLast="45" xr6:coauthVersionMax="45" xr10:uidLastSave="{00000000-0000-0000-0000-000000000000}"/>
  <bookViews>
    <workbookView xWindow="28680" yWindow="-120" windowWidth="29040" windowHeight="15840" xr2:uid="{AFC6A73F-046F-400C-8E4F-4BFD2E7A2D06}"/>
  </bookViews>
  <sheets>
    <sheet name="Edition" sheetId="1" r:id="rId1"/>
    <sheet name="Devis LDV" sheetId="3" r:id="rId2"/>
    <sheet name="Facture LDV" sheetId="4" r:id="rId3"/>
    <sheet name="Devis OUATTE" sheetId="5" r:id="rId4"/>
    <sheet name="Facture OUATTE" sheetId="6" r:id="rId5"/>
    <sheet name="DDT" sheetId="2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6" i="1" l="1"/>
  <c r="M17" i="1" s="1"/>
  <c r="M18" i="1" s="1"/>
  <c r="M19" i="1" s="1"/>
  <c r="M20" i="1" s="1"/>
  <c r="L16" i="1"/>
  <c r="L17" i="1" s="1"/>
  <c r="L18" i="1" s="1"/>
  <c r="L19" i="1" s="1"/>
  <c r="L20" i="1" s="1"/>
  <c r="F25" i="2" l="1"/>
  <c r="F26" i="2" s="1"/>
  <c r="F27" i="2" s="1"/>
  <c r="F28" i="2" s="1"/>
  <c r="F24" i="2"/>
  <c r="C25" i="2"/>
  <c r="C26" i="2" s="1"/>
  <c r="C27" i="2" s="1"/>
  <c r="C28" i="2" s="1"/>
  <c r="C24" i="2"/>
</calcChain>
</file>

<file path=xl/sharedStrings.xml><?xml version="1.0" encoding="utf-8"?>
<sst xmlns="http://schemas.openxmlformats.org/spreadsheetml/2006/main" count="51" uniqueCount="40">
  <si>
    <t>Edition des devis &amp; factures</t>
  </si>
  <si>
    <t>Date de la Visite Technique</t>
  </si>
  <si>
    <t>Date de Facturation</t>
  </si>
  <si>
    <t>Revenu Fiscal de Référence</t>
  </si>
  <si>
    <t>Données des Tarifications</t>
  </si>
  <si>
    <t>Lefebvre</t>
  </si>
  <si>
    <t>BAR-EN-101</t>
  </si>
  <si>
    <t>BAR-EN-103</t>
  </si>
  <si>
    <t>Classique</t>
  </si>
  <si>
    <t>Précarité</t>
  </si>
  <si>
    <t>Grand-précarité</t>
  </si>
  <si>
    <t>Gold Partner</t>
  </si>
  <si>
    <t>Titre</t>
  </si>
  <si>
    <t>Nom</t>
  </si>
  <si>
    <t>Prénom</t>
  </si>
  <si>
    <t>Adresse</t>
  </si>
  <si>
    <t>Code postal</t>
  </si>
  <si>
    <t>Ville</t>
  </si>
  <si>
    <t>Téléphone</t>
  </si>
  <si>
    <t>Email</t>
  </si>
  <si>
    <t>Numéro d'édition quotidien</t>
  </si>
  <si>
    <t>Grille de revenus</t>
  </si>
  <si>
    <t>Personnes</t>
  </si>
  <si>
    <t>Plafond</t>
  </si>
  <si>
    <t>Tableau A</t>
  </si>
  <si>
    <t>Tableau B</t>
  </si>
  <si>
    <t>Composition du ménage</t>
  </si>
  <si>
    <t>Prime CEE</t>
  </si>
  <si>
    <t>Qualification Client</t>
  </si>
  <si>
    <t>Statut</t>
  </si>
  <si>
    <t>Tableau de référence</t>
  </si>
  <si>
    <t>Grande précarité</t>
  </si>
  <si>
    <t>Qualité</t>
  </si>
  <si>
    <t>Mr</t>
  </si>
  <si>
    <t>du TERTRE</t>
  </si>
  <si>
    <t>Amaury</t>
  </si>
  <si>
    <t>58 rue sous les vignes</t>
  </si>
  <si>
    <t>Clermont Ferrand</t>
  </si>
  <si>
    <t>amaury.dutertre@gmail.com</t>
  </si>
  <si>
    <t>Surface (m²)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</si>
</sst>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6" formatCode="[$-F800]dddd\,\ mmmm\ dd\,\ yyyy"/>
    <numFmt numFmtId="167" formatCode="00000"/>
    <numFmt numFmtId="168" formatCode="0#&quot; &quot;##&quot; &quot;##&quot; &quot;##&quot; &quot;##"/>
    <numFmt numFmtId="169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left"/>
    </xf>
    <xf numFmtId="0" fontId="2" fillId="3" borderId="6" xfId="0" applyFont="1" applyFill="1" applyBorder="1" applyAlignment="1">
      <alignment horizontal="left"/>
    </xf>
    <xf numFmtId="0" fontId="0" fillId="2" borderId="8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3" borderId="9" xfId="0" applyFill="1" applyBorder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3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1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3" borderId="13" xfId="0" applyFont="1" applyFill="1" applyBorder="1" applyAlignment="1">
      <alignment horizontal="left"/>
    </xf>
    <xf numFmtId="0" fontId="0" fillId="0" borderId="14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3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4" borderId="7" xfId="0" applyFill="1" applyBorder="1"/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5" fillId="3" borderId="9" xfId="1" applyFill="1" applyBorder="1" applyAlignment="1">
      <alignment horizontal="center"/>
    </xf>
    <xf numFmtId="167" fontId="0" fillId="3" borderId="9" xfId="0" applyNumberFormat="1" applyFill="1" applyBorder="1" applyAlignment="1">
      <alignment horizontal="center"/>
    </xf>
    <xf numFmtId="168" fontId="0" fillId="3" borderId="9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169" fontId="0" fillId="3" borderId="4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Devis LDV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Facture OUATTE'!A1"/><Relationship Id="rId5" Type="http://schemas.openxmlformats.org/officeDocument/2006/relationships/hyperlink" Target="#'Devis OUATTE'!A1"/><Relationship Id="rId4" Type="http://schemas.openxmlformats.org/officeDocument/2006/relationships/hyperlink" Target="#'Facture LDV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3</xdr:row>
      <xdr:rowOff>142875</xdr:rowOff>
    </xdr:from>
    <xdr:to>
      <xdr:col>4</xdr:col>
      <xdr:colOff>1476375</xdr:colOff>
      <xdr:row>10</xdr:row>
      <xdr:rowOff>124833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3AE7BD0-ED48-486C-8723-71FCB63C1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0" y="895350"/>
          <a:ext cx="2962275" cy="1420233"/>
        </a:xfrm>
        <a:prstGeom prst="rect">
          <a:avLst/>
        </a:prstGeom>
      </xdr:spPr>
    </xdr:pic>
    <xdr:clientData/>
  </xdr:twoCellAnchor>
  <xdr:twoCellAnchor editAs="oneCell">
    <xdr:from>
      <xdr:col>3</xdr:col>
      <xdr:colOff>400050</xdr:colOff>
      <xdr:row>12</xdr:row>
      <xdr:rowOff>123825</xdr:rowOff>
    </xdr:from>
    <xdr:to>
      <xdr:col>4</xdr:col>
      <xdr:colOff>619125</xdr:colOff>
      <xdr:row>17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7EEACC-21C7-4934-97EB-DC9A12A72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6050" y="3228975"/>
          <a:ext cx="981075" cy="981075"/>
        </a:xfrm>
        <a:prstGeom prst="rect">
          <a:avLst/>
        </a:prstGeom>
      </xdr:spPr>
    </xdr:pic>
    <xdr:clientData/>
  </xdr:twoCellAnchor>
  <xdr:twoCellAnchor>
    <xdr:from>
      <xdr:col>2</xdr:col>
      <xdr:colOff>314325</xdr:colOff>
      <xdr:row>20</xdr:row>
      <xdr:rowOff>104775</xdr:rowOff>
    </xdr:from>
    <xdr:to>
      <xdr:col>4</xdr:col>
      <xdr:colOff>1485900</xdr:colOff>
      <xdr:row>24</xdr:row>
      <xdr:rowOff>123825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2D22534-F666-434B-A5F2-858AF6B4A188}"/>
            </a:ext>
          </a:extLst>
        </xdr:cNvPr>
        <xdr:cNvSpPr/>
      </xdr:nvSpPr>
      <xdr:spPr>
        <a:xfrm>
          <a:off x="1838325" y="42386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Devis Laine</a:t>
          </a:r>
          <a:r>
            <a:rPr lang="fr-FR" sz="1800" baseline="0"/>
            <a:t> de Verre</a:t>
          </a:r>
          <a:endParaRPr lang="fr-FR" sz="1800"/>
        </a:p>
      </xdr:txBody>
    </xdr:sp>
    <xdr:clientData/>
  </xdr:twoCellAnchor>
  <xdr:twoCellAnchor>
    <xdr:from>
      <xdr:col>2</xdr:col>
      <xdr:colOff>304800</xdr:colOff>
      <xdr:row>26</xdr:row>
      <xdr:rowOff>28575</xdr:rowOff>
    </xdr:from>
    <xdr:to>
      <xdr:col>4</xdr:col>
      <xdr:colOff>1476375</xdr:colOff>
      <xdr:row>30</xdr:row>
      <xdr:rowOff>47625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81EE48F-6149-4D64-A918-93DFC3D4E5DE}"/>
            </a:ext>
          </a:extLst>
        </xdr:cNvPr>
        <xdr:cNvSpPr/>
      </xdr:nvSpPr>
      <xdr:spPr>
        <a:xfrm>
          <a:off x="1828800" y="53054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Facture Laine de Verre</a:t>
          </a:r>
        </a:p>
      </xdr:txBody>
    </xdr:sp>
    <xdr:clientData/>
  </xdr:twoCellAnchor>
  <xdr:twoCellAnchor>
    <xdr:from>
      <xdr:col>4</xdr:col>
      <xdr:colOff>1895475</xdr:colOff>
      <xdr:row>20</xdr:row>
      <xdr:rowOff>104775</xdr:rowOff>
    </xdr:from>
    <xdr:to>
      <xdr:col>7</xdr:col>
      <xdr:colOff>581025</xdr:colOff>
      <xdr:row>24</xdr:row>
      <xdr:rowOff>123825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CCFDEBB-FDAE-4C1D-ACE0-13AC104E81FA}"/>
            </a:ext>
          </a:extLst>
        </xdr:cNvPr>
        <xdr:cNvSpPr/>
      </xdr:nvSpPr>
      <xdr:spPr>
        <a:xfrm>
          <a:off x="4943475" y="42386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Devis Ouatte</a:t>
          </a:r>
        </a:p>
      </xdr:txBody>
    </xdr:sp>
    <xdr:clientData/>
  </xdr:twoCellAnchor>
  <xdr:twoCellAnchor>
    <xdr:from>
      <xdr:col>4</xdr:col>
      <xdr:colOff>1905000</xdr:colOff>
      <xdr:row>26</xdr:row>
      <xdr:rowOff>47625</xdr:rowOff>
    </xdr:from>
    <xdr:to>
      <xdr:col>7</xdr:col>
      <xdr:colOff>590550</xdr:colOff>
      <xdr:row>30</xdr:row>
      <xdr:rowOff>66675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00EF432-C8C0-420D-986C-B7C7BD3DD386}"/>
            </a:ext>
          </a:extLst>
        </xdr:cNvPr>
        <xdr:cNvSpPr/>
      </xdr:nvSpPr>
      <xdr:spPr>
        <a:xfrm>
          <a:off x="4953000" y="532447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Facture Ouatte</a:t>
          </a:r>
        </a:p>
      </xdr:txBody>
    </xdr:sp>
    <xdr:clientData/>
  </xdr:twoCellAnchor>
  <xdr:twoCellAnchor>
    <xdr:from>
      <xdr:col>4</xdr:col>
      <xdr:colOff>1685925</xdr:colOff>
      <xdr:row>19</xdr:row>
      <xdr:rowOff>0</xdr:rowOff>
    </xdr:from>
    <xdr:to>
      <xdr:col>4</xdr:col>
      <xdr:colOff>1685925</xdr:colOff>
      <xdr:row>32</xdr:row>
      <xdr:rowOff>28575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EB33CE58-77FF-4FEF-A021-3780CF0CEBD6}"/>
            </a:ext>
          </a:extLst>
        </xdr:cNvPr>
        <xdr:cNvCxnSpPr/>
      </xdr:nvCxnSpPr>
      <xdr:spPr>
        <a:xfrm>
          <a:off x="4733925" y="3943350"/>
          <a:ext cx="0" cy="250507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8</xdr:row>
      <xdr:rowOff>0</xdr:rowOff>
    </xdr:from>
    <xdr:to>
      <xdr:col>16</xdr:col>
      <xdr:colOff>609600</xdr:colOff>
      <xdr:row>12</xdr:row>
      <xdr:rowOff>19050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99BD783-B1BC-4979-8B4C-F6C2CAD28796}"/>
            </a:ext>
          </a:extLst>
        </xdr:cNvPr>
        <xdr:cNvSpPr/>
      </xdr:nvSpPr>
      <xdr:spPr>
        <a:xfrm>
          <a:off x="10106025" y="1524000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142875</xdr:colOff>
      <xdr:row>10</xdr:row>
      <xdr:rowOff>142875</xdr:rowOff>
    </xdr:from>
    <xdr:to>
      <xdr:col>16</xdr:col>
      <xdr:colOff>552450</xdr:colOff>
      <xdr:row>14</xdr:row>
      <xdr:rowOff>161925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8BF08AC-28EA-42A1-9321-79C3E46347C9}"/>
            </a:ext>
          </a:extLst>
        </xdr:cNvPr>
        <xdr:cNvSpPr/>
      </xdr:nvSpPr>
      <xdr:spPr>
        <a:xfrm>
          <a:off x="10048875" y="204787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666750</xdr:colOff>
      <xdr:row>4</xdr:row>
      <xdr:rowOff>9525</xdr:rowOff>
    </xdr:from>
    <xdr:to>
      <xdr:col>18</xdr:col>
      <xdr:colOff>314325</xdr:colOff>
      <xdr:row>8</xdr:row>
      <xdr:rowOff>28575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FD0244-9AF9-46DC-BE96-247258C4E57E}"/>
            </a:ext>
          </a:extLst>
        </xdr:cNvPr>
        <xdr:cNvSpPr/>
      </xdr:nvSpPr>
      <xdr:spPr>
        <a:xfrm>
          <a:off x="11334750" y="7715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2</xdr:row>
      <xdr:rowOff>76200</xdr:rowOff>
    </xdr:from>
    <xdr:to>
      <xdr:col>14</xdr:col>
      <xdr:colOff>123825</xdr:colOff>
      <xdr:row>6</xdr:row>
      <xdr:rowOff>95250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BFE9CD0-CA89-4C48-8D3B-D1F5CEC470F0}"/>
            </a:ext>
          </a:extLst>
        </xdr:cNvPr>
        <xdr:cNvSpPr/>
      </xdr:nvSpPr>
      <xdr:spPr>
        <a:xfrm>
          <a:off x="8096250" y="457200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ury.dutertre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E5937-FDA5-4180-BC36-51D997E0AF0F}">
  <sheetPr codeName="Feuil1"/>
  <dimension ref="B2:P35"/>
  <sheetViews>
    <sheetView showGridLines="0" tabSelected="1" workbookViewId="0">
      <selection activeCell="P30" sqref="P30"/>
    </sheetView>
  </sheetViews>
  <sheetFormatPr baseColWidth="10" defaultRowHeight="15" x14ac:dyDescent="0.25"/>
  <cols>
    <col min="5" max="5" width="37.28515625" customWidth="1"/>
    <col min="9" max="9" width="35.85546875" customWidth="1"/>
  </cols>
  <sheetData>
    <row r="2" spans="2:16" ht="15.75" thickBot="1" x14ac:dyDescent="0.3"/>
    <row r="3" spans="2:16" ht="29.25" thickBot="1" x14ac:dyDescent="0.5">
      <c r="B3" s="17" t="s">
        <v>0</v>
      </c>
      <c r="C3" s="18"/>
      <c r="D3" s="18"/>
      <c r="E3" s="18"/>
      <c r="F3" s="7"/>
      <c r="G3" s="8"/>
      <c r="H3" s="8"/>
      <c r="I3" s="13"/>
      <c r="K3" s="41" t="s">
        <v>28</v>
      </c>
      <c r="L3" s="42"/>
      <c r="M3" s="42"/>
      <c r="N3" s="43"/>
    </row>
    <row r="4" spans="2:16" ht="16.5" thickBot="1" x14ac:dyDescent="0.3">
      <c r="B4" s="2"/>
      <c r="C4" s="3"/>
      <c r="D4" s="3"/>
      <c r="E4" s="3"/>
      <c r="F4" s="9" t="s">
        <v>1</v>
      </c>
      <c r="G4" s="10"/>
      <c r="H4" s="10"/>
      <c r="I4" s="20">
        <v>43805</v>
      </c>
      <c r="K4" s="45" t="s">
        <v>32</v>
      </c>
      <c r="L4" s="46"/>
      <c r="M4" s="47"/>
      <c r="N4" s="44" t="s">
        <v>5</v>
      </c>
    </row>
    <row r="5" spans="2:16" ht="15.75" x14ac:dyDescent="0.25">
      <c r="B5" s="2"/>
      <c r="C5" s="3"/>
      <c r="D5" s="3"/>
      <c r="E5" s="3"/>
      <c r="F5" s="9" t="s">
        <v>20</v>
      </c>
      <c r="G5" s="10"/>
      <c r="H5" s="10"/>
      <c r="I5" s="19">
        <v>1</v>
      </c>
      <c r="K5" s="24" t="s">
        <v>26</v>
      </c>
      <c r="L5" s="25"/>
      <c r="M5" s="26"/>
      <c r="N5" s="51">
        <v>3</v>
      </c>
    </row>
    <row r="6" spans="2:16" ht="15.75" x14ac:dyDescent="0.25">
      <c r="B6" s="2"/>
      <c r="C6" s="3"/>
      <c r="D6" s="3"/>
      <c r="E6" s="3"/>
      <c r="F6" s="9" t="s">
        <v>2</v>
      </c>
      <c r="G6" s="10"/>
      <c r="H6" s="10"/>
      <c r="I6" s="20">
        <v>43808</v>
      </c>
      <c r="K6" s="27" t="s">
        <v>3</v>
      </c>
      <c r="L6" s="28"/>
      <c r="M6" s="40"/>
      <c r="N6" s="53">
        <v>28000</v>
      </c>
    </row>
    <row r="7" spans="2:16" ht="15.75" x14ac:dyDescent="0.25">
      <c r="B7" s="2"/>
      <c r="C7" s="3"/>
      <c r="D7" s="3"/>
      <c r="E7" s="3"/>
      <c r="F7" s="14"/>
      <c r="G7" s="15"/>
      <c r="H7" s="15"/>
      <c r="I7" s="16"/>
      <c r="K7" s="9" t="s">
        <v>29</v>
      </c>
      <c r="L7" s="10"/>
      <c r="M7" s="31"/>
      <c r="N7" s="51"/>
    </row>
    <row r="8" spans="2:16" ht="16.5" thickBot="1" x14ac:dyDescent="0.3">
      <c r="B8" s="2"/>
      <c r="C8" s="3"/>
      <c r="D8" s="3"/>
      <c r="E8" s="3"/>
      <c r="F8" s="14"/>
      <c r="G8" s="15"/>
      <c r="H8" s="15"/>
      <c r="I8" s="16"/>
      <c r="K8" s="29" t="s">
        <v>27</v>
      </c>
      <c r="L8" s="30"/>
      <c r="M8" s="30"/>
      <c r="N8" s="52"/>
    </row>
    <row r="9" spans="2:16" ht="16.5" thickBot="1" x14ac:dyDescent="0.3">
      <c r="B9" s="2"/>
      <c r="C9" s="3"/>
      <c r="D9" s="3"/>
      <c r="E9" s="3"/>
      <c r="F9" s="9" t="s">
        <v>12</v>
      </c>
      <c r="G9" s="10"/>
      <c r="H9" s="10"/>
      <c r="I9" s="19" t="s">
        <v>33</v>
      </c>
      <c r="N9" s="37"/>
    </row>
    <row r="10" spans="2:16" ht="16.5" thickBot="1" x14ac:dyDescent="0.3">
      <c r="B10" s="2"/>
      <c r="C10" s="3"/>
      <c r="D10" s="3"/>
      <c r="E10" s="3"/>
      <c r="F10" s="9" t="s">
        <v>13</v>
      </c>
      <c r="G10" s="10"/>
      <c r="H10" s="10"/>
      <c r="I10" s="19" t="s">
        <v>34</v>
      </c>
      <c r="K10" s="33" t="s">
        <v>21</v>
      </c>
      <c r="L10" s="34"/>
      <c r="M10" s="35"/>
      <c r="N10" s="36"/>
      <c r="O10" s="33" t="s">
        <v>30</v>
      </c>
      <c r="P10" s="35"/>
    </row>
    <row r="11" spans="2:16" ht="15.75" x14ac:dyDescent="0.25">
      <c r="B11" s="2"/>
      <c r="C11" s="3"/>
      <c r="D11" s="3"/>
      <c r="E11" s="3"/>
      <c r="F11" s="9" t="s">
        <v>14</v>
      </c>
      <c r="G11" s="10"/>
      <c r="H11" s="10"/>
      <c r="I11" s="19" t="s">
        <v>35</v>
      </c>
      <c r="K11" s="38">
        <v>1</v>
      </c>
      <c r="L11" s="38">
        <v>14790</v>
      </c>
      <c r="M11" s="38">
        <v>18960</v>
      </c>
      <c r="N11" s="6"/>
      <c r="O11" s="32" t="s">
        <v>8</v>
      </c>
      <c r="P11" s="32"/>
    </row>
    <row r="12" spans="2:16" ht="15.75" x14ac:dyDescent="0.25">
      <c r="B12" s="2"/>
      <c r="C12" s="3"/>
      <c r="D12" s="3"/>
      <c r="E12" s="3"/>
      <c r="F12" s="9" t="s">
        <v>15</v>
      </c>
      <c r="G12" s="10"/>
      <c r="H12" s="10"/>
      <c r="I12" s="19" t="s">
        <v>36</v>
      </c>
      <c r="K12" s="39">
        <v>2</v>
      </c>
      <c r="L12" s="39">
        <v>21630</v>
      </c>
      <c r="M12" s="39">
        <v>27729</v>
      </c>
      <c r="N12" s="6"/>
      <c r="O12" s="23" t="s">
        <v>9</v>
      </c>
      <c r="P12" s="23"/>
    </row>
    <row r="13" spans="2:16" ht="15.75" x14ac:dyDescent="0.25">
      <c r="B13" s="2"/>
      <c r="C13" s="3"/>
      <c r="D13" s="3"/>
      <c r="E13" s="3"/>
      <c r="F13" s="9" t="s">
        <v>16</v>
      </c>
      <c r="G13" s="10"/>
      <c r="H13" s="10"/>
      <c r="I13" s="49">
        <v>63100</v>
      </c>
      <c r="K13" s="39">
        <v>3</v>
      </c>
      <c r="L13" s="39">
        <v>26013</v>
      </c>
      <c r="M13" s="39">
        <v>33346</v>
      </c>
      <c r="N13" s="6"/>
      <c r="O13" s="23" t="s">
        <v>31</v>
      </c>
      <c r="P13" s="23"/>
    </row>
    <row r="14" spans="2:16" ht="15.75" x14ac:dyDescent="0.25">
      <c r="B14" s="2"/>
      <c r="C14" s="3"/>
      <c r="D14" s="3"/>
      <c r="E14" s="3"/>
      <c r="F14" s="9" t="s">
        <v>17</v>
      </c>
      <c r="G14" s="10"/>
      <c r="H14" s="10"/>
      <c r="I14" s="19" t="s">
        <v>37</v>
      </c>
      <c r="K14" s="39">
        <v>4</v>
      </c>
      <c r="L14" s="39">
        <v>30389</v>
      </c>
      <c r="M14" s="39">
        <v>38958</v>
      </c>
      <c r="N14" s="6"/>
      <c r="O14" s="6"/>
    </row>
    <row r="15" spans="2:16" ht="15.75" x14ac:dyDescent="0.25">
      <c r="B15" s="2"/>
      <c r="C15" s="3"/>
      <c r="D15" s="3"/>
      <c r="E15" s="3"/>
      <c r="F15" s="9" t="s">
        <v>18</v>
      </c>
      <c r="G15" s="10"/>
      <c r="H15" s="10"/>
      <c r="I15" s="50">
        <v>662494327</v>
      </c>
      <c r="K15" s="39">
        <v>5</v>
      </c>
      <c r="L15" s="39">
        <v>34784</v>
      </c>
      <c r="M15" s="39">
        <v>44592</v>
      </c>
      <c r="N15" s="6"/>
      <c r="O15" s="6"/>
    </row>
    <row r="16" spans="2:16" ht="15.75" x14ac:dyDescent="0.25">
      <c r="B16" s="2"/>
      <c r="C16" s="3"/>
      <c r="D16" s="3"/>
      <c r="E16" s="3"/>
      <c r="F16" s="9" t="s">
        <v>19</v>
      </c>
      <c r="G16" s="10"/>
      <c r="H16" s="10"/>
      <c r="I16" s="48" t="s">
        <v>38</v>
      </c>
      <c r="K16" s="39">
        <v>6</v>
      </c>
      <c r="L16" s="39">
        <f>L15+4385</f>
        <v>39169</v>
      </c>
      <c r="M16" s="39">
        <f>M15+5617</f>
        <v>50209</v>
      </c>
      <c r="N16" s="6"/>
      <c r="O16" s="6"/>
    </row>
    <row r="17" spans="2:15" x14ac:dyDescent="0.25">
      <c r="B17" s="2"/>
      <c r="C17" s="3"/>
      <c r="D17" s="3"/>
      <c r="E17" s="3"/>
      <c r="F17" s="14"/>
      <c r="G17" s="15"/>
      <c r="H17" s="15"/>
      <c r="I17" s="16"/>
      <c r="K17" s="39">
        <v>7</v>
      </c>
      <c r="L17" s="39">
        <f t="shared" ref="L17:L20" si="0">L16+4385</f>
        <v>43554</v>
      </c>
      <c r="M17" s="39">
        <f t="shared" ref="M17:M20" si="1">M16+5617</f>
        <v>55826</v>
      </c>
      <c r="N17" s="6"/>
      <c r="O17" s="6"/>
    </row>
    <row r="18" spans="2:15" ht="16.5" thickBot="1" x14ac:dyDescent="0.3">
      <c r="B18" s="4"/>
      <c r="C18" s="5"/>
      <c r="D18" s="5"/>
      <c r="E18" s="5"/>
      <c r="F18" s="11" t="s">
        <v>39</v>
      </c>
      <c r="G18" s="12"/>
      <c r="H18" s="12"/>
      <c r="I18" s="54">
        <v>50</v>
      </c>
      <c r="K18" s="39">
        <v>8</v>
      </c>
      <c r="L18" s="39">
        <f t="shared" si="0"/>
        <v>47939</v>
      </c>
      <c r="M18" s="39">
        <f t="shared" si="1"/>
        <v>61443</v>
      </c>
      <c r="N18" s="6"/>
      <c r="O18" s="6"/>
    </row>
    <row r="19" spans="2:15" x14ac:dyDescent="0.25">
      <c r="K19" s="39">
        <v>9</v>
      </c>
      <c r="L19" s="39">
        <f t="shared" si="0"/>
        <v>52324</v>
      </c>
      <c r="M19" s="39">
        <f t="shared" si="1"/>
        <v>67060</v>
      </c>
      <c r="N19" s="6"/>
      <c r="O19" s="6"/>
    </row>
    <row r="20" spans="2:15" x14ac:dyDescent="0.25">
      <c r="K20" s="39">
        <v>10</v>
      </c>
      <c r="L20" s="39">
        <f t="shared" si="0"/>
        <v>56709</v>
      </c>
      <c r="M20" s="39">
        <f t="shared" si="1"/>
        <v>72677</v>
      </c>
      <c r="N20" s="6"/>
      <c r="O20" s="6"/>
    </row>
    <row r="21" spans="2:15" x14ac:dyDescent="0.25">
      <c r="K21" s="6"/>
      <c r="L21" s="6"/>
      <c r="M21" s="6"/>
      <c r="N21" s="6"/>
      <c r="O21" s="6"/>
    </row>
    <row r="22" spans="2:15" x14ac:dyDescent="0.25">
      <c r="K22" s="6"/>
      <c r="L22" s="6"/>
      <c r="M22" s="6"/>
    </row>
    <row r="25" spans="2:15" x14ac:dyDescent="0.25">
      <c r="K25" s="6"/>
      <c r="L25" s="6"/>
      <c r="M25" s="6"/>
    </row>
    <row r="26" spans="2:15" x14ac:dyDescent="0.25">
      <c r="K26" s="6"/>
      <c r="L26" s="6"/>
      <c r="M26" s="6"/>
    </row>
    <row r="27" spans="2:15" x14ac:dyDescent="0.25">
      <c r="K27" s="6"/>
      <c r="L27" s="6"/>
      <c r="M27" s="6"/>
    </row>
    <row r="28" spans="2:15" x14ac:dyDescent="0.25">
      <c r="K28" s="6"/>
      <c r="L28" s="6"/>
      <c r="M28" s="6"/>
    </row>
    <row r="29" spans="2:15" x14ac:dyDescent="0.25">
      <c r="K29" s="6"/>
      <c r="L29" s="6"/>
      <c r="M29" s="6"/>
    </row>
    <row r="30" spans="2:15" x14ac:dyDescent="0.25">
      <c r="K30" s="6"/>
      <c r="L30" s="6"/>
      <c r="M30" s="6"/>
    </row>
    <row r="31" spans="2:15" x14ac:dyDescent="0.25">
      <c r="K31" s="6"/>
      <c r="L31" s="6"/>
      <c r="M31" s="6"/>
    </row>
    <row r="32" spans="2:15" x14ac:dyDescent="0.25">
      <c r="K32" s="6"/>
      <c r="L32" s="6"/>
      <c r="M32" s="6"/>
    </row>
    <row r="33" spans="11:13" x14ac:dyDescent="0.25">
      <c r="K33" s="6"/>
      <c r="L33" s="6"/>
      <c r="M33" s="6"/>
    </row>
    <row r="34" spans="11:13" x14ac:dyDescent="0.25">
      <c r="K34" s="6"/>
      <c r="L34" s="6"/>
      <c r="M34" s="6"/>
    </row>
    <row r="35" spans="11:13" x14ac:dyDescent="0.25">
      <c r="K35" s="6"/>
      <c r="L35" s="6"/>
      <c r="M35" s="6"/>
    </row>
  </sheetData>
  <mergeCells count="27">
    <mergeCell ref="O10:P10"/>
    <mergeCell ref="O11:P11"/>
    <mergeCell ref="O12:P12"/>
    <mergeCell ref="O13:P13"/>
    <mergeCell ref="K10:M10"/>
    <mergeCell ref="K3:N3"/>
    <mergeCell ref="K5:M5"/>
    <mergeCell ref="K7:M7"/>
    <mergeCell ref="K8:M8"/>
    <mergeCell ref="K4:M4"/>
    <mergeCell ref="F15:H15"/>
    <mergeCell ref="F16:H16"/>
    <mergeCell ref="B3:E3"/>
    <mergeCell ref="B4:E18"/>
    <mergeCell ref="F18:H18"/>
    <mergeCell ref="F7:I7"/>
    <mergeCell ref="F8:I8"/>
    <mergeCell ref="F17:I17"/>
    <mergeCell ref="F9:H9"/>
    <mergeCell ref="F10:H10"/>
    <mergeCell ref="F11:H11"/>
    <mergeCell ref="F12:H12"/>
    <mergeCell ref="F13:H13"/>
    <mergeCell ref="F14:H14"/>
    <mergeCell ref="F4:H4"/>
    <mergeCell ref="F5:H5"/>
    <mergeCell ref="F6:H6"/>
  </mergeCells>
  <dataValidations count="3">
    <dataValidation type="list" allowBlank="1" showInputMessage="1" showErrorMessage="1" sqref="N5" xr:uid="{FE840085-2990-42F9-9DE2-D59A11FA3D22}">
      <formula1>"1,2,3,4,5,6,7,8,9,10"</formula1>
    </dataValidation>
    <dataValidation type="list" allowBlank="1" showInputMessage="1" showErrorMessage="1" sqref="N4" xr:uid="{6CD2B227-BC20-467A-972C-8960334062F6}">
      <formula1>"Lefebvre,Gold"</formula1>
    </dataValidation>
    <dataValidation type="list" allowBlank="1" showInputMessage="1" showErrorMessage="1" sqref="I9" xr:uid="{A6E29FCE-5720-4C0D-9496-609BC23E9C87}">
      <formula1>"Mr,Mme"</formula1>
    </dataValidation>
  </dataValidations>
  <hyperlinks>
    <hyperlink ref="I16" r:id="rId1" xr:uid="{E287064D-CD27-4B3F-B86F-F87E6F9FB1CB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3B206-68AE-4147-ABAB-717CA8AE533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507AC-652A-495D-9B8F-B6787CD627A3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C6143-19A2-4B38-A3A7-E0EAFC73DEDF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D36B0-3AF5-4A14-B2BD-62CEEC4BE810}">
  <sheetPr codeName="Feuil5"/>
  <dimension ref="A1"/>
  <sheetViews>
    <sheetView workbookViewId="0">
      <selection activeCell="N25" sqref="N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03A90-11D6-4760-9FE4-DF0855BE486E}">
  <sheetPr codeName="Feuil6"/>
  <dimension ref="B4:F28"/>
  <sheetViews>
    <sheetView workbookViewId="0">
      <selection activeCell="B16" sqref="B16:F28"/>
    </sheetView>
  </sheetViews>
  <sheetFormatPr baseColWidth="10" defaultRowHeight="15" x14ac:dyDescent="0.25"/>
  <sheetData>
    <row r="4" spans="2:6" x14ac:dyDescent="0.25">
      <c r="B4" s="22" t="s">
        <v>4</v>
      </c>
      <c r="C4" s="22"/>
      <c r="D4" s="22"/>
    </row>
    <row r="5" spans="2:6" x14ac:dyDescent="0.25">
      <c r="B5" s="21" t="s">
        <v>5</v>
      </c>
      <c r="C5" s="21" t="s">
        <v>6</v>
      </c>
      <c r="D5" s="21" t="s">
        <v>7</v>
      </c>
    </row>
    <row r="6" spans="2:6" x14ac:dyDescent="0.25">
      <c r="B6" s="21" t="s">
        <v>8</v>
      </c>
      <c r="C6" s="21">
        <v>12</v>
      </c>
      <c r="D6" s="21">
        <v>22</v>
      </c>
    </row>
    <row r="7" spans="2:6" x14ac:dyDescent="0.25">
      <c r="B7" s="21" t="s">
        <v>9</v>
      </c>
      <c r="C7" s="21">
        <v>20</v>
      </c>
      <c r="D7" s="21">
        <v>30</v>
      </c>
    </row>
    <row r="8" spans="2:6" x14ac:dyDescent="0.25">
      <c r="B8" s="21" t="s">
        <v>10</v>
      </c>
      <c r="C8" s="21">
        <v>20</v>
      </c>
      <c r="D8" s="21">
        <v>30</v>
      </c>
    </row>
    <row r="10" spans="2:6" x14ac:dyDescent="0.25">
      <c r="B10" s="21" t="s">
        <v>11</v>
      </c>
      <c r="C10" s="21" t="s">
        <v>6</v>
      </c>
      <c r="D10" s="21" t="s">
        <v>7</v>
      </c>
    </row>
    <row r="11" spans="2:6" x14ac:dyDescent="0.25">
      <c r="B11" s="21" t="s">
        <v>8</v>
      </c>
      <c r="C11" s="21">
        <v>10</v>
      </c>
      <c r="D11" s="21">
        <v>20</v>
      </c>
    </row>
    <row r="12" spans="2:6" x14ac:dyDescent="0.25">
      <c r="B12" s="21" t="s">
        <v>9</v>
      </c>
      <c r="C12" s="21">
        <v>20</v>
      </c>
      <c r="D12" s="21">
        <v>30</v>
      </c>
    </row>
    <row r="13" spans="2:6" x14ac:dyDescent="0.25">
      <c r="B13" s="21" t="s">
        <v>10</v>
      </c>
      <c r="C13" s="21">
        <v>20</v>
      </c>
      <c r="D13" s="21">
        <v>30</v>
      </c>
    </row>
    <row r="16" spans="2:6" x14ac:dyDescent="0.25">
      <c r="B16" s="1" t="s">
        <v>21</v>
      </c>
      <c r="C16" s="1"/>
      <c r="D16" s="1"/>
      <c r="E16" s="1"/>
      <c r="F16" s="1"/>
    </row>
    <row r="17" spans="2:6" x14ac:dyDescent="0.25">
      <c r="B17" s="23" t="s">
        <v>24</v>
      </c>
      <c r="C17" s="23"/>
      <c r="E17" s="23" t="s">
        <v>25</v>
      </c>
      <c r="F17" s="23"/>
    </row>
    <row r="18" spans="2:6" x14ac:dyDescent="0.25">
      <c r="B18" s="21" t="s">
        <v>22</v>
      </c>
      <c r="C18" s="21" t="s">
        <v>23</v>
      </c>
      <c r="E18" s="21" t="s">
        <v>22</v>
      </c>
      <c r="F18" s="21" t="s">
        <v>23</v>
      </c>
    </row>
    <row r="19" spans="2:6" x14ac:dyDescent="0.25">
      <c r="B19" s="21">
        <v>1</v>
      </c>
      <c r="C19" s="21">
        <v>14790</v>
      </c>
      <c r="E19" s="21">
        <v>1</v>
      </c>
      <c r="F19" s="21">
        <v>18960</v>
      </c>
    </row>
    <row r="20" spans="2:6" x14ac:dyDescent="0.25">
      <c r="B20" s="21">
        <v>2</v>
      </c>
      <c r="C20" s="21">
        <v>21630</v>
      </c>
      <c r="E20" s="21">
        <v>2</v>
      </c>
      <c r="F20" s="21">
        <v>27729</v>
      </c>
    </row>
    <row r="21" spans="2:6" x14ac:dyDescent="0.25">
      <c r="B21" s="21">
        <v>3</v>
      </c>
      <c r="C21" s="21">
        <v>26013</v>
      </c>
      <c r="E21" s="21">
        <v>3</v>
      </c>
      <c r="F21" s="21">
        <v>33346</v>
      </c>
    </row>
    <row r="22" spans="2:6" x14ac:dyDescent="0.25">
      <c r="B22" s="21">
        <v>4</v>
      </c>
      <c r="C22" s="21">
        <v>30389</v>
      </c>
      <c r="E22" s="21">
        <v>4</v>
      </c>
      <c r="F22" s="21">
        <v>38958</v>
      </c>
    </row>
    <row r="23" spans="2:6" x14ac:dyDescent="0.25">
      <c r="B23" s="21">
        <v>5</v>
      </c>
      <c r="C23" s="21">
        <v>34784</v>
      </c>
      <c r="E23" s="21">
        <v>5</v>
      </c>
      <c r="F23" s="21">
        <v>44592</v>
      </c>
    </row>
    <row r="24" spans="2:6" x14ac:dyDescent="0.25">
      <c r="B24" s="21">
        <v>6</v>
      </c>
      <c r="C24" s="21">
        <f>C23+4385</f>
        <v>39169</v>
      </c>
      <c r="E24" s="21">
        <v>6</v>
      </c>
      <c r="F24" s="21">
        <f>F23+5617</f>
        <v>50209</v>
      </c>
    </row>
    <row r="25" spans="2:6" x14ac:dyDescent="0.25">
      <c r="B25" s="21">
        <v>7</v>
      </c>
      <c r="C25" s="21">
        <f t="shared" ref="C25:C28" si="0">C24+4385</f>
        <v>43554</v>
      </c>
      <c r="E25" s="21">
        <v>7</v>
      </c>
      <c r="F25" s="21">
        <f t="shared" ref="F25:F28" si="1">F24+5617</f>
        <v>55826</v>
      </c>
    </row>
    <row r="26" spans="2:6" x14ac:dyDescent="0.25">
      <c r="B26" s="21">
        <v>8</v>
      </c>
      <c r="C26" s="21">
        <f t="shared" si="0"/>
        <v>47939</v>
      </c>
      <c r="E26" s="21">
        <v>8</v>
      </c>
      <c r="F26" s="21">
        <f t="shared" si="1"/>
        <v>61443</v>
      </c>
    </row>
    <row r="27" spans="2:6" x14ac:dyDescent="0.25">
      <c r="B27" s="21">
        <v>9</v>
      </c>
      <c r="C27" s="21">
        <f t="shared" si="0"/>
        <v>52324</v>
      </c>
      <c r="E27" s="21">
        <v>9</v>
      </c>
      <c r="F27" s="21">
        <f t="shared" si="1"/>
        <v>67060</v>
      </c>
    </row>
    <row r="28" spans="2:6" x14ac:dyDescent="0.25">
      <c r="B28" s="21">
        <v>10</v>
      </c>
      <c r="C28" s="21">
        <f t="shared" si="0"/>
        <v>56709</v>
      </c>
      <c r="E28" s="21">
        <v>10</v>
      </c>
      <c r="F28" s="21">
        <f t="shared" si="1"/>
        <v>72677</v>
      </c>
    </row>
  </sheetData>
  <mergeCells count="4">
    <mergeCell ref="B17:C17"/>
    <mergeCell ref="E17:F17"/>
    <mergeCell ref="B16:F16"/>
    <mergeCell ref="B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Edition</vt:lpstr>
      <vt:lpstr>Devis LDV</vt:lpstr>
      <vt:lpstr>Facture LDV</vt:lpstr>
      <vt:lpstr>Devis OUATTE</vt:lpstr>
      <vt:lpstr>Facture OUATTE</vt:lpstr>
      <vt:lpstr>DDT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du TERTRE</dc:creator>
  <cp:lastModifiedBy>Amaury du TERTRE</cp:lastModifiedBy>
  <dcterms:created xsi:type="dcterms:W3CDTF">2019-12-05T15:12:40Z</dcterms:created>
  <dcterms:modified xsi:type="dcterms:W3CDTF">2019-12-06T10:39:00Z</dcterms:modified>
</cp:coreProperties>
</file>