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r-files\users\milene.TEURIO\Bureau\"/>
    </mc:Choice>
  </mc:AlternateContent>
  <bookViews>
    <workbookView xWindow="0" yWindow="0" windowWidth="28800" windowHeight="11730"/>
  </bookViews>
  <sheets>
    <sheet name="TR" sheetId="1" r:id="rId1"/>
    <sheet name="Feuil2" sheetId="2" r:id="rId2"/>
  </sheets>
  <externalReferences>
    <externalReference r:id="rId3"/>
  </externalReferences>
  <definedNames>
    <definedName name="_xlnm._FilterDatabase" localSheetId="0" hidden="1">TR!$A$7:$L$1004</definedName>
    <definedName name="Fériés">[1]Param!$H$4:$H$16</definedName>
    <definedName name="_xlnm.Print_Area" localSheetId="0">TR!$D$1:$L$67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2" l="1"/>
  <c r="E2" i="2"/>
  <c r="B1004" i="1"/>
  <c r="H1004" i="1" s="1"/>
  <c r="B1003" i="1"/>
  <c r="H1002" i="1"/>
  <c r="G1002" i="1"/>
  <c r="B1002" i="1"/>
  <c r="G1001" i="1"/>
  <c r="B1001" i="1"/>
  <c r="H1001" i="1" s="1"/>
  <c r="G1000" i="1"/>
  <c r="B1000" i="1"/>
  <c r="H1000" i="1" s="1"/>
  <c r="H999" i="1"/>
  <c r="G999" i="1"/>
  <c r="B999" i="1"/>
  <c r="H998" i="1"/>
  <c r="B998" i="1"/>
  <c r="G998" i="1" s="1"/>
  <c r="H997" i="1"/>
  <c r="G997" i="1"/>
  <c r="B997" i="1"/>
  <c r="B996" i="1"/>
  <c r="H996" i="1" s="1"/>
  <c r="B995" i="1"/>
  <c r="H994" i="1"/>
  <c r="G994" i="1"/>
  <c r="B994" i="1"/>
  <c r="G993" i="1"/>
  <c r="B993" i="1"/>
  <c r="H993" i="1" s="1"/>
  <c r="B992" i="1"/>
  <c r="H992" i="1" s="1"/>
  <c r="H991" i="1"/>
  <c r="G991" i="1"/>
  <c r="B991" i="1"/>
  <c r="H990" i="1"/>
  <c r="B990" i="1"/>
  <c r="G990" i="1" s="1"/>
  <c r="H989" i="1"/>
  <c r="B989" i="1"/>
  <c r="G989" i="1" s="1"/>
  <c r="B988" i="1"/>
  <c r="H988" i="1" s="1"/>
  <c r="B987" i="1"/>
  <c r="H986" i="1"/>
  <c r="G986" i="1"/>
  <c r="B986" i="1"/>
  <c r="H985" i="1"/>
  <c r="G985" i="1"/>
  <c r="B985" i="1"/>
  <c r="B984" i="1"/>
  <c r="H984" i="1" s="1"/>
  <c r="H983" i="1"/>
  <c r="G983" i="1"/>
  <c r="B983" i="1"/>
  <c r="H982" i="1"/>
  <c r="B982" i="1"/>
  <c r="G982" i="1" s="1"/>
  <c r="B981" i="1"/>
  <c r="H981" i="1" s="1"/>
  <c r="B980" i="1"/>
  <c r="H980" i="1" s="1"/>
  <c r="B979" i="1"/>
  <c r="H978" i="1"/>
  <c r="G978" i="1"/>
  <c r="B978" i="1"/>
  <c r="H977" i="1"/>
  <c r="G977" i="1"/>
  <c r="B977" i="1"/>
  <c r="B976" i="1"/>
  <c r="H975" i="1"/>
  <c r="G975" i="1"/>
  <c r="B975" i="1"/>
  <c r="H974" i="1"/>
  <c r="B974" i="1"/>
  <c r="G974" i="1" s="1"/>
  <c r="B973" i="1"/>
  <c r="B972" i="1"/>
  <c r="H972" i="1" s="1"/>
  <c r="B971" i="1"/>
  <c r="H970" i="1"/>
  <c r="G970" i="1"/>
  <c r="B970" i="1"/>
  <c r="H969" i="1"/>
  <c r="G969" i="1"/>
  <c r="B969" i="1"/>
  <c r="B968" i="1"/>
  <c r="H968" i="1" s="1"/>
  <c r="H967" i="1"/>
  <c r="G967" i="1"/>
  <c r="B967" i="1"/>
  <c r="H966" i="1"/>
  <c r="B966" i="1"/>
  <c r="G966" i="1" s="1"/>
  <c r="B965" i="1"/>
  <c r="H965" i="1" s="1"/>
  <c r="B964" i="1"/>
  <c r="H964" i="1" s="1"/>
  <c r="B963" i="1"/>
  <c r="H962" i="1"/>
  <c r="G962" i="1"/>
  <c r="B962" i="1"/>
  <c r="H961" i="1"/>
  <c r="G961" i="1"/>
  <c r="B961" i="1"/>
  <c r="B960" i="1"/>
  <c r="H960" i="1" s="1"/>
  <c r="H959" i="1"/>
  <c r="G959" i="1"/>
  <c r="B959" i="1"/>
  <c r="H958" i="1"/>
  <c r="B958" i="1"/>
  <c r="G958" i="1" s="1"/>
  <c r="H957" i="1"/>
  <c r="B957" i="1"/>
  <c r="G957" i="1" s="1"/>
  <c r="B956" i="1"/>
  <c r="H956" i="1" s="1"/>
  <c r="B955" i="1"/>
  <c r="H954" i="1"/>
  <c r="G954" i="1"/>
  <c r="B954" i="1"/>
  <c r="H953" i="1"/>
  <c r="G953" i="1"/>
  <c r="B953" i="1"/>
  <c r="B952" i="1"/>
  <c r="H952" i="1" s="1"/>
  <c r="H951" i="1"/>
  <c r="G951" i="1"/>
  <c r="B951" i="1"/>
  <c r="H950" i="1"/>
  <c r="B950" i="1"/>
  <c r="G950" i="1" s="1"/>
  <c r="B949" i="1"/>
  <c r="H949" i="1" s="1"/>
  <c r="B948" i="1"/>
  <c r="H948" i="1" s="1"/>
  <c r="B947" i="1"/>
  <c r="H946" i="1"/>
  <c r="G946" i="1"/>
  <c r="B946" i="1"/>
  <c r="H945" i="1"/>
  <c r="G945" i="1"/>
  <c r="B945" i="1"/>
  <c r="B944" i="1"/>
  <c r="H943" i="1"/>
  <c r="G943" i="1"/>
  <c r="B943" i="1"/>
  <c r="H942" i="1"/>
  <c r="B942" i="1"/>
  <c r="G942" i="1" s="1"/>
  <c r="B941" i="1"/>
  <c r="B940" i="1"/>
  <c r="H940" i="1" s="1"/>
  <c r="B939" i="1"/>
  <c r="H938" i="1"/>
  <c r="G938" i="1"/>
  <c r="B938" i="1"/>
  <c r="H937" i="1"/>
  <c r="G937" i="1"/>
  <c r="B937" i="1"/>
  <c r="B936" i="1"/>
  <c r="H936" i="1" s="1"/>
  <c r="H935" i="1"/>
  <c r="G935" i="1"/>
  <c r="B935" i="1"/>
  <c r="H934" i="1"/>
  <c r="B934" i="1"/>
  <c r="G934" i="1" s="1"/>
  <c r="B933" i="1"/>
  <c r="H933" i="1" s="1"/>
  <c r="B932" i="1"/>
  <c r="H932" i="1" s="1"/>
  <c r="B931" i="1"/>
  <c r="H930" i="1"/>
  <c r="G930" i="1"/>
  <c r="B930" i="1"/>
  <c r="H929" i="1"/>
  <c r="G929" i="1"/>
  <c r="B929" i="1"/>
  <c r="B928" i="1"/>
  <c r="H928" i="1" s="1"/>
  <c r="H927" i="1"/>
  <c r="G927" i="1"/>
  <c r="B927" i="1"/>
  <c r="H926" i="1"/>
  <c r="B926" i="1"/>
  <c r="G926" i="1" s="1"/>
  <c r="H925" i="1"/>
  <c r="B925" i="1"/>
  <c r="G925" i="1" s="1"/>
  <c r="B924" i="1"/>
  <c r="H924" i="1" s="1"/>
  <c r="B923" i="1"/>
  <c r="H922" i="1"/>
  <c r="G922" i="1"/>
  <c r="B922" i="1"/>
  <c r="H921" i="1"/>
  <c r="G921" i="1"/>
  <c r="B921" i="1"/>
  <c r="B920" i="1"/>
  <c r="H920" i="1" s="1"/>
  <c r="H919" i="1"/>
  <c r="B919" i="1"/>
  <c r="G919" i="1" s="1"/>
  <c r="H918" i="1"/>
  <c r="B918" i="1"/>
  <c r="G918" i="1" s="1"/>
  <c r="B917" i="1"/>
  <c r="H917" i="1" s="1"/>
  <c r="B916" i="1"/>
  <c r="H916" i="1" s="1"/>
  <c r="B915" i="1"/>
  <c r="H914" i="1"/>
  <c r="G914" i="1"/>
  <c r="B914" i="1"/>
  <c r="H913" i="1"/>
  <c r="G913" i="1"/>
  <c r="B913" i="1"/>
  <c r="G912" i="1"/>
  <c r="B912" i="1"/>
  <c r="H912" i="1" s="1"/>
  <c r="H911" i="1"/>
  <c r="B911" i="1"/>
  <c r="G911" i="1" s="1"/>
  <c r="H910" i="1"/>
  <c r="B910" i="1"/>
  <c r="G910" i="1" s="1"/>
  <c r="B909" i="1"/>
  <c r="H909" i="1" s="1"/>
  <c r="B908" i="1"/>
  <c r="H908" i="1" s="1"/>
  <c r="B907" i="1"/>
  <c r="H906" i="1"/>
  <c r="G906" i="1"/>
  <c r="B906" i="1"/>
  <c r="H905" i="1"/>
  <c r="G905" i="1"/>
  <c r="B905" i="1"/>
  <c r="B904" i="1"/>
  <c r="H903" i="1"/>
  <c r="B903" i="1"/>
  <c r="G903" i="1" s="1"/>
  <c r="H902" i="1"/>
  <c r="B902" i="1"/>
  <c r="G902" i="1" s="1"/>
  <c r="G901" i="1"/>
  <c r="B901" i="1"/>
  <c r="H901" i="1" s="1"/>
  <c r="B900" i="1"/>
  <c r="H900" i="1" s="1"/>
  <c r="B899" i="1"/>
  <c r="H898" i="1"/>
  <c r="G898" i="1"/>
  <c r="B898" i="1"/>
  <c r="H897" i="1"/>
  <c r="G897" i="1"/>
  <c r="B897" i="1"/>
  <c r="B896" i="1"/>
  <c r="H895" i="1"/>
  <c r="B895" i="1"/>
  <c r="G895" i="1" s="1"/>
  <c r="H894" i="1"/>
  <c r="B894" i="1"/>
  <c r="G894" i="1" s="1"/>
  <c r="B893" i="1"/>
  <c r="B892" i="1"/>
  <c r="H892" i="1" s="1"/>
  <c r="B891" i="1"/>
  <c r="H890" i="1"/>
  <c r="G890" i="1"/>
  <c r="B890" i="1"/>
  <c r="H889" i="1"/>
  <c r="G889" i="1"/>
  <c r="B889" i="1"/>
  <c r="G888" i="1"/>
  <c r="B888" i="1"/>
  <c r="H888" i="1" s="1"/>
  <c r="H887" i="1"/>
  <c r="B887" i="1"/>
  <c r="G887" i="1" s="1"/>
  <c r="H886" i="1"/>
  <c r="B886" i="1"/>
  <c r="G886" i="1" s="1"/>
  <c r="B885" i="1"/>
  <c r="H885" i="1" s="1"/>
  <c r="B884" i="1"/>
  <c r="H884" i="1" s="1"/>
  <c r="B883" i="1"/>
  <c r="H882" i="1"/>
  <c r="G882" i="1"/>
  <c r="B882" i="1"/>
  <c r="H881" i="1"/>
  <c r="G881" i="1"/>
  <c r="B881" i="1"/>
  <c r="G880" i="1"/>
  <c r="B880" i="1"/>
  <c r="H880" i="1" s="1"/>
  <c r="H879" i="1"/>
  <c r="B879" i="1"/>
  <c r="G879" i="1" s="1"/>
  <c r="H878" i="1"/>
  <c r="B878" i="1"/>
  <c r="G878" i="1" s="1"/>
  <c r="B877" i="1"/>
  <c r="H877" i="1" s="1"/>
  <c r="B876" i="1"/>
  <c r="H876" i="1" s="1"/>
  <c r="B875" i="1"/>
  <c r="H874" i="1"/>
  <c r="G874" i="1"/>
  <c r="B874" i="1"/>
  <c r="H873" i="1"/>
  <c r="G873" i="1"/>
  <c r="B873" i="1"/>
  <c r="B872" i="1"/>
  <c r="H872" i="1" s="1"/>
  <c r="H871" i="1"/>
  <c r="B871" i="1"/>
  <c r="G871" i="1" s="1"/>
  <c r="H870" i="1"/>
  <c r="B870" i="1"/>
  <c r="G870" i="1" s="1"/>
  <c r="H869" i="1"/>
  <c r="G869" i="1"/>
  <c r="B869" i="1"/>
  <c r="B868" i="1"/>
  <c r="H868" i="1" s="1"/>
  <c r="B867" i="1"/>
  <c r="H866" i="1"/>
  <c r="G866" i="1"/>
  <c r="B866" i="1"/>
  <c r="H865" i="1"/>
  <c r="G865" i="1"/>
  <c r="B865" i="1"/>
  <c r="B864" i="1"/>
  <c r="H864" i="1" s="1"/>
  <c r="H863" i="1"/>
  <c r="B863" i="1"/>
  <c r="G863" i="1" s="1"/>
  <c r="H862" i="1"/>
  <c r="B862" i="1"/>
  <c r="G862" i="1" s="1"/>
  <c r="H861" i="1"/>
  <c r="B861" i="1"/>
  <c r="G861" i="1" s="1"/>
  <c r="B860" i="1"/>
  <c r="H860" i="1" s="1"/>
  <c r="B859" i="1"/>
  <c r="H858" i="1"/>
  <c r="G858" i="1"/>
  <c r="B858" i="1"/>
  <c r="H857" i="1"/>
  <c r="G857" i="1"/>
  <c r="B857" i="1"/>
  <c r="B856" i="1"/>
  <c r="H856" i="1" s="1"/>
  <c r="H855" i="1"/>
  <c r="B855" i="1"/>
  <c r="G855" i="1" s="1"/>
  <c r="H854" i="1"/>
  <c r="B854" i="1"/>
  <c r="G854" i="1" s="1"/>
  <c r="B853" i="1"/>
  <c r="H853" i="1" s="1"/>
  <c r="B852" i="1"/>
  <c r="H852" i="1" s="1"/>
  <c r="B851" i="1"/>
  <c r="H850" i="1"/>
  <c r="G850" i="1"/>
  <c r="B850" i="1"/>
  <c r="H849" i="1"/>
  <c r="G849" i="1"/>
  <c r="B849" i="1"/>
  <c r="G848" i="1"/>
  <c r="B848" i="1"/>
  <c r="H848" i="1" s="1"/>
  <c r="H847" i="1"/>
  <c r="B847" i="1"/>
  <c r="G847" i="1" s="1"/>
  <c r="H846" i="1"/>
  <c r="B846" i="1"/>
  <c r="G846" i="1" s="1"/>
  <c r="B845" i="1"/>
  <c r="H845" i="1" s="1"/>
  <c r="G844" i="1"/>
  <c r="B844" i="1"/>
  <c r="H844" i="1" s="1"/>
  <c r="B843" i="1"/>
  <c r="H842" i="1"/>
  <c r="G842" i="1"/>
  <c r="B842" i="1"/>
  <c r="H841" i="1"/>
  <c r="G841" i="1"/>
  <c r="B841" i="1"/>
  <c r="B840" i="1"/>
  <c r="H840" i="1" s="1"/>
  <c r="H839" i="1"/>
  <c r="B839" i="1"/>
  <c r="G839" i="1" s="1"/>
  <c r="H838" i="1"/>
  <c r="G838" i="1"/>
  <c r="B838" i="1"/>
  <c r="B837" i="1"/>
  <c r="H837" i="1" s="1"/>
  <c r="G836" i="1"/>
  <c r="B836" i="1"/>
  <c r="H836" i="1" s="1"/>
  <c r="B835" i="1"/>
  <c r="H834" i="1"/>
  <c r="G834" i="1"/>
  <c r="B834" i="1"/>
  <c r="H833" i="1"/>
  <c r="G833" i="1"/>
  <c r="B833" i="1"/>
  <c r="G832" i="1"/>
  <c r="B832" i="1"/>
  <c r="H832" i="1" s="1"/>
  <c r="H831" i="1"/>
  <c r="B831" i="1"/>
  <c r="G831" i="1" s="1"/>
  <c r="H830" i="1"/>
  <c r="G830" i="1"/>
  <c r="B830" i="1"/>
  <c r="H829" i="1"/>
  <c r="G829" i="1"/>
  <c r="B829" i="1"/>
  <c r="G828" i="1"/>
  <c r="B828" i="1"/>
  <c r="H828" i="1" s="1"/>
  <c r="B827" i="1"/>
  <c r="H826" i="1"/>
  <c r="G826" i="1"/>
  <c r="B826" i="1"/>
  <c r="H825" i="1"/>
  <c r="G825" i="1"/>
  <c r="B825" i="1"/>
  <c r="G824" i="1"/>
  <c r="B824" i="1"/>
  <c r="H824" i="1" s="1"/>
  <c r="H823" i="1"/>
  <c r="B823" i="1"/>
  <c r="G823" i="1" s="1"/>
  <c r="H822" i="1"/>
  <c r="G822" i="1"/>
  <c r="B822" i="1"/>
  <c r="G821" i="1"/>
  <c r="B821" i="1"/>
  <c r="H821" i="1" s="1"/>
  <c r="G820" i="1"/>
  <c r="B820" i="1"/>
  <c r="H820" i="1" s="1"/>
  <c r="B819" i="1"/>
  <c r="H818" i="1"/>
  <c r="G818" i="1"/>
  <c r="B818" i="1"/>
  <c r="H817" i="1"/>
  <c r="G817" i="1"/>
  <c r="B817" i="1"/>
  <c r="B816" i="1"/>
  <c r="H816" i="1" s="1"/>
  <c r="H815" i="1"/>
  <c r="B815" i="1"/>
  <c r="G815" i="1" s="1"/>
  <c r="H814" i="1"/>
  <c r="G814" i="1"/>
  <c r="B814" i="1"/>
  <c r="H813" i="1"/>
  <c r="B813" i="1"/>
  <c r="G813" i="1" s="1"/>
  <c r="G812" i="1"/>
  <c r="B812" i="1"/>
  <c r="H812" i="1" s="1"/>
  <c r="B811" i="1"/>
  <c r="H810" i="1"/>
  <c r="G810" i="1"/>
  <c r="B810" i="1"/>
  <c r="H809" i="1"/>
  <c r="G809" i="1"/>
  <c r="B809" i="1"/>
  <c r="B808" i="1"/>
  <c r="H808" i="1" s="1"/>
  <c r="H807" i="1"/>
  <c r="B807" i="1"/>
  <c r="G807" i="1" s="1"/>
  <c r="H806" i="1"/>
  <c r="G806" i="1"/>
  <c r="B806" i="1"/>
  <c r="B805" i="1"/>
  <c r="H805" i="1" s="1"/>
  <c r="G804" i="1"/>
  <c r="B804" i="1"/>
  <c r="H804" i="1" s="1"/>
  <c r="B803" i="1"/>
  <c r="H802" i="1"/>
  <c r="G802" i="1"/>
  <c r="B802" i="1"/>
  <c r="H801" i="1"/>
  <c r="G801" i="1"/>
  <c r="B801" i="1"/>
  <c r="B800" i="1"/>
  <c r="H799" i="1"/>
  <c r="B799" i="1"/>
  <c r="G799" i="1" s="1"/>
  <c r="H798" i="1"/>
  <c r="G798" i="1"/>
  <c r="B798" i="1"/>
  <c r="B797" i="1"/>
  <c r="G796" i="1"/>
  <c r="B796" i="1"/>
  <c r="H796" i="1" s="1"/>
  <c r="B795" i="1"/>
  <c r="H794" i="1"/>
  <c r="G794" i="1"/>
  <c r="B794" i="1"/>
  <c r="H793" i="1"/>
  <c r="G793" i="1"/>
  <c r="B793" i="1"/>
  <c r="G792" i="1"/>
  <c r="B792" i="1"/>
  <c r="H792" i="1" s="1"/>
  <c r="H791" i="1"/>
  <c r="B791" i="1"/>
  <c r="G791" i="1" s="1"/>
  <c r="H790" i="1"/>
  <c r="G790" i="1"/>
  <c r="B790" i="1"/>
  <c r="H789" i="1"/>
  <c r="G789" i="1"/>
  <c r="B789" i="1"/>
  <c r="G788" i="1"/>
  <c r="B788" i="1"/>
  <c r="H788" i="1" s="1"/>
  <c r="B787" i="1"/>
  <c r="H786" i="1"/>
  <c r="G786" i="1"/>
  <c r="B786" i="1"/>
  <c r="H785" i="1"/>
  <c r="G785" i="1"/>
  <c r="B785" i="1"/>
  <c r="B784" i="1"/>
  <c r="H784" i="1" s="1"/>
  <c r="H783" i="1"/>
  <c r="B783" i="1"/>
  <c r="G783" i="1" s="1"/>
  <c r="H782" i="1"/>
  <c r="G782" i="1"/>
  <c r="B782" i="1"/>
  <c r="B781" i="1"/>
  <c r="H781" i="1" s="1"/>
  <c r="G780" i="1"/>
  <c r="B780" i="1"/>
  <c r="H780" i="1" s="1"/>
  <c r="B779" i="1"/>
  <c r="H778" i="1"/>
  <c r="G778" i="1"/>
  <c r="B778" i="1"/>
  <c r="H777" i="1"/>
  <c r="G777" i="1"/>
  <c r="B777" i="1"/>
  <c r="B776" i="1"/>
  <c r="H776" i="1" s="1"/>
  <c r="H775" i="1"/>
  <c r="B775" i="1"/>
  <c r="G775" i="1" s="1"/>
  <c r="H774" i="1"/>
  <c r="G774" i="1"/>
  <c r="B774" i="1"/>
  <c r="B773" i="1"/>
  <c r="G772" i="1"/>
  <c r="B772" i="1"/>
  <c r="H772" i="1" s="1"/>
  <c r="B771" i="1"/>
  <c r="H770" i="1"/>
  <c r="G770" i="1"/>
  <c r="B770" i="1"/>
  <c r="H769" i="1"/>
  <c r="G769" i="1"/>
  <c r="B769" i="1"/>
  <c r="G768" i="1"/>
  <c r="B768" i="1"/>
  <c r="H768" i="1" s="1"/>
  <c r="H767" i="1"/>
  <c r="B767" i="1"/>
  <c r="G767" i="1" s="1"/>
  <c r="H766" i="1"/>
  <c r="G766" i="1"/>
  <c r="B766" i="1"/>
  <c r="H765" i="1"/>
  <c r="G765" i="1"/>
  <c r="B765" i="1"/>
  <c r="G764" i="1"/>
  <c r="B764" i="1"/>
  <c r="H764" i="1" s="1"/>
  <c r="B763" i="1"/>
  <c r="H762" i="1"/>
  <c r="G762" i="1"/>
  <c r="B762" i="1"/>
  <c r="H761" i="1"/>
  <c r="G761" i="1"/>
  <c r="B761" i="1"/>
  <c r="G760" i="1"/>
  <c r="B760" i="1"/>
  <c r="H760" i="1" s="1"/>
  <c r="H759" i="1"/>
  <c r="B759" i="1"/>
  <c r="G759" i="1" s="1"/>
  <c r="H758" i="1"/>
  <c r="G758" i="1"/>
  <c r="B758" i="1"/>
  <c r="H757" i="1"/>
  <c r="G757" i="1"/>
  <c r="B757" i="1"/>
  <c r="G756" i="1"/>
  <c r="B756" i="1"/>
  <c r="H756" i="1" s="1"/>
  <c r="B755" i="1"/>
  <c r="H754" i="1"/>
  <c r="G754" i="1"/>
  <c r="B754" i="1"/>
  <c r="H753" i="1"/>
  <c r="G753" i="1"/>
  <c r="B753" i="1"/>
  <c r="B752" i="1"/>
  <c r="H752" i="1" s="1"/>
  <c r="H751" i="1"/>
  <c r="B751" i="1"/>
  <c r="G751" i="1" s="1"/>
  <c r="H750" i="1"/>
  <c r="G750" i="1"/>
  <c r="B750" i="1"/>
  <c r="B749" i="1"/>
  <c r="H749" i="1" s="1"/>
  <c r="G748" i="1"/>
  <c r="B748" i="1"/>
  <c r="H748" i="1" s="1"/>
  <c r="B747" i="1"/>
  <c r="H746" i="1"/>
  <c r="G746" i="1"/>
  <c r="B746" i="1"/>
  <c r="H745" i="1"/>
  <c r="G745" i="1"/>
  <c r="B745" i="1"/>
  <c r="B744" i="1"/>
  <c r="H744" i="1" s="1"/>
  <c r="H743" i="1"/>
  <c r="B743" i="1"/>
  <c r="G743" i="1" s="1"/>
  <c r="H742" i="1"/>
  <c r="G742" i="1"/>
  <c r="B742" i="1"/>
  <c r="B741" i="1"/>
  <c r="H741" i="1" s="1"/>
  <c r="G740" i="1"/>
  <c r="B740" i="1"/>
  <c r="H740" i="1" s="1"/>
  <c r="B739" i="1"/>
  <c r="H738" i="1"/>
  <c r="G738" i="1"/>
  <c r="B738" i="1"/>
  <c r="H737" i="1"/>
  <c r="G737" i="1"/>
  <c r="B737" i="1"/>
  <c r="B736" i="1"/>
  <c r="H735" i="1"/>
  <c r="B735" i="1"/>
  <c r="G735" i="1" s="1"/>
  <c r="H734" i="1"/>
  <c r="G734" i="1"/>
  <c r="B734" i="1"/>
  <c r="B733" i="1"/>
  <c r="G732" i="1"/>
  <c r="B732" i="1"/>
  <c r="H732" i="1" s="1"/>
  <c r="B731" i="1"/>
  <c r="H730" i="1"/>
  <c r="G730" i="1"/>
  <c r="B730" i="1"/>
  <c r="H729" i="1"/>
  <c r="G729" i="1"/>
  <c r="B729" i="1"/>
  <c r="G728" i="1"/>
  <c r="B728" i="1"/>
  <c r="H728" i="1" s="1"/>
  <c r="H727" i="1"/>
  <c r="B727" i="1"/>
  <c r="G727" i="1" s="1"/>
  <c r="H726" i="1"/>
  <c r="G726" i="1"/>
  <c r="B726" i="1"/>
  <c r="H725" i="1"/>
  <c r="G725" i="1"/>
  <c r="B725" i="1"/>
  <c r="G724" i="1"/>
  <c r="B724" i="1"/>
  <c r="H724" i="1" s="1"/>
  <c r="B723" i="1"/>
  <c r="H722" i="1"/>
  <c r="G722" i="1"/>
  <c r="B722" i="1"/>
  <c r="H721" i="1"/>
  <c r="G721" i="1"/>
  <c r="B721" i="1"/>
  <c r="G720" i="1"/>
  <c r="B720" i="1"/>
  <c r="H720" i="1" s="1"/>
  <c r="H719" i="1"/>
  <c r="B719" i="1"/>
  <c r="G719" i="1" s="1"/>
  <c r="H718" i="1"/>
  <c r="G718" i="1"/>
  <c r="B718" i="1"/>
  <c r="G717" i="1"/>
  <c r="B717" i="1"/>
  <c r="H717" i="1" s="1"/>
  <c r="G716" i="1"/>
  <c r="B716" i="1"/>
  <c r="H716" i="1" s="1"/>
  <c r="B715" i="1"/>
  <c r="H714" i="1"/>
  <c r="G714" i="1"/>
  <c r="B714" i="1"/>
  <c r="H713" i="1"/>
  <c r="G713" i="1"/>
  <c r="B713" i="1"/>
  <c r="B712" i="1"/>
  <c r="H712" i="1" s="1"/>
  <c r="H711" i="1"/>
  <c r="B711" i="1"/>
  <c r="G711" i="1" s="1"/>
  <c r="H710" i="1"/>
  <c r="G710" i="1"/>
  <c r="B710" i="1"/>
  <c r="B709" i="1"/>
  <c r="G708" i="1"/>
  <c r="B708" i="1"/>
  <c r="H708" i="1" s="1"/>
  <c r="B707" i="1"/>
  <c r="H706" i="1"/>
  <c r="G706" i="1"/>
  <c r="B706" i="1"/>
  <c r="H705" i="1"/>
  <c r="G705" i="1"/>
  <c r="B705" i="1"/>
  <c r="G704" i="1"/>
  <c r="B704" i="1"/>
  <c r="H704" i="1" s="1"/>
  <c r="H703" i="1"/>
  <c r="B703" i="1"/>
  <c r="G703" i="1" s="1"/>
  <c r="H702" i="1"/>
  <c r="G702" i="1"/>
  <c r="B702" i="1"/>
  <c r="H701" i="1"/>
  <c r="G701" i="1"/>
  <c r="B701" i="1"/>
  <c r="G700" i="1"/>
  <c r="B700" i="1"/>
  <c r="H700" i="1" s="1"/>
  <c r="B699" i="1"/>
  <c r="H698" i="1"/>
  <c r="G698" i="1"/>
  <c r="B698" i="1"/>
  <c r="H697" i="1"/>
  <c r="G697" i="1"/>
  <c r="B697" i="1"/>
  <c r="G696" i="1"/>
  <c r="B696" i="1"/>
  <c r="H696" i="1" s="1"/>
  <c r="B695" i="1"/>
  <c r="H694" i="1"/>
  <c r="G694" i="1"/>
  <c r="B694" i="1"/>
  <c r="H693" i="1"/>
  <c r="G693" i="1"/>
  <c r="B693" i="1"/>
  <c r="G692" i="1"/>
  <c r="B692" i="1"/>
  <c r="H692" i="1" s="1"/>
  <c r="B691" i="1"/>
  <c r="H690" i="1"/>
  <c r="G690" i="1"/>
  <c r="B690" i="1"/>
  <c r="H689" i="1"/>
  <c r="G689" i="1"/>
  <c r="B689" i="1"/>
  <c r="B688" i="1"/>
  <c r="H688" i="1" s="1"/>
  <c r="H687" i="1"/>
  <c r="B687" i="1"/>
  <c r="G687" i="1" s="1"/>
  <c r="H686" i="1"/>
  <c r="G686" i="1"/>
  <c r="B686" i="1"/>
  <c r="G685" i="1"/>
  <c r="B685" i="1"/>
  <c r="H685" i="1" s="1"/>
  <c r="G684" i="1"/>
  <c r="B684" i="1"/>
  <c r="H684" i="1" s="1"/>
  <c r="H683" i="1"/>
  <c r="B683" i="1"/>
  <c r="G683" i="1" s="1"/>
  <c r="H682" i="1"/>
  <c r="G682" i="1"/>
  <c r="B682" i="1"/>
  <c r="H681" i="1"/>
  <c r="G681" i="1"/>
  <c r="B681" i="1"/>
  <c r="G680" i="1"/>
  <c r="B680" i="1"/>
  <c r="H680" i="1" s="1"/>
  <c r="B679" i="1"/>
  <c r="H678" i="1"/>
  <c r="G678" i="1"/>
  <c r="B678" i="1"/>
  <c r="G677" i="1"/>
  <c r="B677" i="1"/>
  <c r="H677" i="1" s="1"/>
  <c r="B676" i="1"/>
  <c r="H675" i="1"/>
  <c r="B675" i="1"/>
  <c r="G675" i="1" s="1"/>
  <c r="H674" i="1"/>
  <c r="G674" i="1"/>
  <c r="B674" i="1"/>
  <c r="B673" i="1"/>
  <c r="G672" i="1"/>
  <c r="B672" i="1"/>
  <c r="H672" i="1" s="1"/>
  <c r="B671" i="1"/>
  <c r="H671" i="1" s="1"/>
  <c r="H670" i="1"/>
  <c r="G670" i="1"/>
  <c r="B670" i="1"/>
  <c r="H669" i="1"/>
  <c r="G669" i="1"/>
  <c r="B669" i="1"/>
  <c r="G668" i="1"/>
  <c r="B668" i="1"/>
  <c r="H668" i="1" s="1"/>
  <c r="B667" i="1"/>
  <c r="H666" i="1"/>
  <c r="G666" i="1"/>
  <c r="B666" i="1"/>
  <c r="G665" i="1"/>
  <c r="B665" i="1"/>
  <c r="H665" i="1" s="1"/>
  <c r="B664" i="1"/>
  <c r="H664" i="1" s="1"/>
  <c r="H663" i="1"/>
  <c r="G663" i="1"/>
  <c r="B663" i="1"/>
  <c r="B662" i="1"/>
  <c r="H662" i="1" s="1"/>
  <c r="G661" i="1"/>
  <c r="B661" i="1"/>
  <c r="H661" i="1" s="1"/>
  <c r="B660" i="1"/>
  <c r="H660" i="1" s="1"/>
  <c r="B659" i="1"/>
  <c r="H658" i="1"/>
  <c r="G658" i="1"/>
  <c r="B658" i="1"/>
  <c r="G657" i="1"/>
  <c r="B657" i="1"/>
  <c r="H657" i="1" s="1"/>
  <c r="B656" i="1"/>
  <c r="H656" i="1" s="1"/>
  <c r="H655" i="1"/>
  <c r="G655" i="1"/>
  <c r="B655" i="1"/>
  <c r="H654" i="1"/>
  <c r="B654" i="1"/>
  <c r="G654" i="1" s="1"/>
  <c r="B653" i="1"/>
  <c r="H653" i="1" s="1"/>
  <c r="B652" i="1"/>
  <c r="H652" i="1" s="1"/>
  <c r="B651" i="1"/>
  <c r="H650" i="1"/>
  <c r="G650" i="1"/>
  <c r="B650" i="1"/>
  <c r="G649" i="1"/>
  <c r="B649" i="1"/>
  <c r="H649" i="1" s="1"/>
  <c r="G648" i="1"/>
  <c r="B648" i="1"/>
  <c r="H648" i="1" s="1"/>
  <c r="H647" i="1"/>
  <c r="G647" i="1"/>
  <c r="B647" i="1"/>
  <c r="H646" i="1"/>
  <c r="B646" i="1"/>
  <c r="G646" i="1" s="1"/>
  <c r="G645" i="1"/>
  <c r="B645" i="1"/>
  <c r="H645" i="1" s="1"/>
  <c r="B644" i="1"/>
  <c r="H644" i="1" s="1"/>
  <c r="B643" i="1"/>
  <c r="H642" i="1"/>
  <c r="G642" i="1"/>
  <c r="B642" i="1"/>
  <c r="G641" i="1"/>
  <c r="B641" i="1"/>
  <c r="H641" i="1" s="1"/>
  <c r="B640" i="1"/>
  <c r="H639" i="1"/>
  <c r="G639" i="1"/>
  <c r="B639" i="1"/>
  <c r="H638" i="1"/>
  <c r="B638" i="1"/>
  <c r="G638" i="1" s="1"/>
  <c r="B637" i="1"/>
  <c r="B636" i="1"/>
  <c r="H636" i="1" s="1"/>
  <c r="B635" i="1"/>
  <c r="H634" i="1"/>
  <c r="G634" i="1"/>
  <c r="B634" i="1"/>
  <c r="G633" i="1"/>
  <c r="B633" i="1"/>
  <c r="H633" i="1" s="1"/>
  <c r="B632" i="1"/>
  <c r="H632" i="1" s="1"/>
  <c r="H631" i="1"/>
  <c r="G631" i="1"/>
  <c r="B631" i="1"/>
  <c r="H630" i="1"/>
  <c r="B630" i="1"/>
  <c r="G630" i="1" s="1"/>
  <c r="B629" i="1"/>
  <c r="H629" i="1" s="1"/>
  <c r="B628" i="1"/>
  <c r="H628" i="1" s="1"/>
  <c r="B627" i="1"/>
  <c r="H626" i="1"/>
  <c r="G626" i="1"/>
  <c r="B626" i="1"/>
  <c r="G625" i="1"/>
  <c r="B625" i="1"/>
  <c r="H625" i="1" s="1"/>
  <c r="B624" i="1"/>
  <c r="H624" i="1" s="1"/>
  <c r="H623" i="1"/>
  <c r="G623" i="1"/>
  <c r="B623" i="1"/>
  <c r="H622" i="1"/>
  <c r="B622" i="1"/>
  <c r="G622" i="1" s="1"/>
  <c r="B621" i="1"/>
  <c r="H621" i="1" s="1"/>
  <c r="B620" i="1"/>
  <c r="H620" i="1" s="1"/>
  <c r="B619" i="1"/>
  <c r="H618" i="1"/>
  <c r="G618" i="1"/>
  <c r="B618" i="1"/>
  <c r="G617" i="1"/>
  <c r="B617" i="1"/>
  <c r="H617" i="1" s="1"/>
  <c r="G616" i="1"/>
  <c r="B616" i="1"/>
  <c r="H616" i="1" s="1"/>
  <c r="H615" i="1"/>
  <c r="G615" i="1"/>
  <c r="B615" i="1"/>
  <c r="H614" i="1"/>
  <c r="B614" i="1"/>
  <c r="G614" i="1" s="1"/>
  <c r="H613" i="1"/>
  <c r="G613" i="1"/>
  <c r="B613" i="1"/>
  <c r="B612" i="1"/>
  <c r="H612" i="1" s="1"/>
  <c r="B611" i="1"/>
  <c r="H610" i="1"/>
  <c r="G610" i="1"/>
  <c r="B610" i="1"/>
  <c r="G609" i="1"/>
  <c r="B609" i="1"/>
  <c r="H609" i="1" s="1"/>
  <c r="B608" i="1"/>
  <c r="H608" i="1" s="1"/>
  <c r="H607" i="1"/>
  <c r="G607" i="1"/>
  <c r="B607" i="1"/>
  <c r="H606" i="1"/>
  <c r="B606" i="1"/>
  <c r="G606" i="1" s="1"/>
  <c r="H605" i="1"/>
  <c r="B605" i="1"/>
  <c r="G605" i="1" s="1"/>
  <c r="B604" i="1"/>
  <c r="H604" i="1" s="1"/>
  <c r="B603" i="1"/>
  <c r="H602" i="1"/>
  <c r="G602" i="1"/>
  <c r="B602" i="1"/>
  <c r="G601" i="1"/>
  <c r="B601" i="1"/>
  <c r="H601" i="1" s="1"/>
  <c r="G600" i="1"/>
  <c r="B600" i="1"/>
  <c r="H600" i="1" s="1"/>
  <c r="H599" i="1"/>
  <c r="G599" i="1"/>
  <c r="B599" i="1"/>
  <c r="H598" i="1"/>
  <c r="B598" i="1"/>
  <c r="G598" i="1" s="1"/>
  <c r="G597" i="1"/>
  <c r="B597" i="1"/>
  <c r="H597" i="1" s="1"/>
  <c r="B596" i="1"/>
  <c r="H596" i="1" s="1"/>
  <c r="B595" i="1"/>
  <c r="H594" i="1"/>
  <c r="G594" i="1"/>
  <c r="B594" i="1"/>
  <c r="G593" i="1"/>
  <c r="B593" i="1"/>
  <c r="H593" i="1" s="1"/>
  <c r="B592" i="1"/>
  <c r="H592" i="1" s="1"/>
  <c r="H591" i="1"/>
  <c r="G591" i="1"/>
  <c r="B591" i="1"/>
  <c r="H590" i="1"/>
  <c r="B590" i="1"/>
  <c r="G590" i="1" s="1"/>
  <c r="B589" i="1"/>
  <c r="H589" i="1" s="1"/>
  <c r="B588" i="1"/>
  <c r="H588" i="1" s="1"/>
  <c r="B587" i="1"/>
  <c r="H586" i="1"/>
  <c r="G586" i="1"/>
  <c r="B586" i="1"/>
  <c r="G585" i="1"/>
  <c r="B585" i="1"/>
  <c r="H585" i="1" s="1"/>
  <c r="G584" i="1"/>
  <c r="B584" i="1"/>
  <c r="H584" i="1" s="1"/>
  <c r="H583" i="1"/>
  <c r="G583" i="1"/>
  <c r="B583" i="1"/>
  <c r="H582" i="1"/>
  <c r="B582" i="1"/>
  <c r="G582" i="1" s="1"/>
  <c r="G581" i="1"/>
  <c r="B581" i="1"/>
  <c r="H581" i="1" s="1"/>
  <c r="B580" i="1"/>
  <c r="H580" i="1" s="1"/>
  <c r="B579" i="1"/>
  <c r="H578" i="1"/>
  <c r="G578" i="1"/>
  <c r="B578" i="1"/>
  <c r="G577" i="1"/>
  <c r="B577" i="1"/>
  <c r="H577" i="1" s="1"/>
  <c r="B576" i="1"/>
  <c r="H575" i="1"/>
  <c r="G575" i="1"/>
  <c r="B575" i="1"/>
  <c r="H574" i="1"/>
  <c r="B574" i="1"/>
  <c r="G574" i="1" s="1"/>
  <c r="B573" i="1"/>
  <c r="B572" i="1"/>
  <c r="H572" i="1" s="1"/>
  <c r="B571" i="1"/>
  <c r="H570" i="1"/>
  <c r="G570" i="1"/>
  <c r="B570" i="1"/>
  <c r="G569" i="1"/>
  <c r="B569" i="1"/>
  <c r="H569" i="1" s="1"/>
  <c r="B568" i="1"/>
  <c r="H568" i="1" s="1"/>
  <c r="H567" i="1"/>
  <c r="G567" i="1"/>
  <c r="B567" i="1"/>
  <c r="H566" i="1"/>
  <c r="B566" i="1"/>
  <c r="G566" i="1" s="1"/>
  <c r="G565" i="1"/>
  <c r="B565" i="1"/>
  <c r="H565" i="1" s="1"/>
  <c r="B564" i="1"/>
  <c r="H564" i="1" s="1"/>
  <c r="B563" i="1"/>
  <c r="H562" i="1"/>
  <c r="G562" i="1"/>
  <c r="B562" i="1"/>
  <c r="G561" i="1"/>
  <c r="B561" i="1"/>
  <c r="H561" i="1" s="1"/>
  <c r="B560" i="1"/>
  <c r="H560" i="1" s="1"/>
  <c r="H559" i="1"/>
  <c r="G559" i="1"/>
  <c r="B559" i="1"/>
  <c r="H558" i="1"/>
  <c r="B558" i="1"/>
  <c r="G558" i="1" s="1"/>
  <c r="B557" i="1"/>
  <c r="H557" i="1" s="1"/>
  <c r="B556" i="1"/>
  <c r="H556" i="1" s="1"/>
  <c r="B555" i="1"/>
  <c r="H554" i="1"/>
  <c r="G554" i="1"/>
  <c r="B554" i="1"/>
  <c r="G553" i="1"/>
  <c r="B553" i="1"/>
  <c r="H553" i="1" s="1"/>
  <c r="G552" i="1"/>
  <c r="B552" i="1"/>
  <c r="H552" i="1" s="1"/>
  <c r="H551" i="1"/>
  <c r="G551" i="1"/>
  <c r="B551" i="1"/>
  <c r="H550" i="1"/>
  <c r="B550" i="1"/>
  <c r="G550" i="1" s="1"/>
  <c r="H549" i="1"/>
  <c r="G549" i="1"/>
  <c r="B549" i="1"/>
  <c r="B548" i="1"/>
  <c r="H548" i="1" s="1"/>
  <c r="B547" i="1"/>
  <c r="H546" i="1"/>
  <c r="G546" i="1"/>
  <c r="B546" i="1"/>
  <c r="G545" i="1"/>
  <c r="B545" i="1"/>
  <c r="H545" i="1" s="1"/>
  <c r="B544" i="1"/>
  <c r="H544" i="1" s="1"/>
  <c r="H543" i="1"/>
  <c r="G543" i="1"/>
  <c r="B543" i="1"/>
  <c r="H542" i="1"/>
  <c r="B542" i="1"/>
  <c r="G542" i="1" s="1"/>
  <c r="H541" i="1"/>
  <c r="B541" i="1"/>
  <c r="G541" i="1" s="1"/>
  <c r="B540" i="1"/>
  <c r="H540" i="1" s="1"/>
  <c r="B539" i="1"/>
  <c r="H538" i="1"/>
  <c r="G538" i="1"/>
  <c r="B538" i="1"/>
  <c r="G537" i="1"/>
  <c r="B537" i="1"/>
  <c r="H537" i="1" s="1"/>
  <c r="G536" i="1"/>
  <c r="B536" i="1"/>
  <c r="H536" i="1" s="1"/>
  <c r="H535" i="1"/>
  <c r="G535" i="1"/>
  <c r="B535" i="1"/>
  <c r="H534" i="1"/>
  <c r="B534" i="1"/>
  <c r="G534" i="1" s="1"/>
  <c r="G533" i="1"/>
  <c r="B533" i="1"/>
  <c r="H533" i="1" s="1"/>
  <c r="B532" i="1"/>
  <c r="H532" i="1" s="1"/>
  <c r="B531" i="1"/>
  <c r="H530" i="1"/>
  <c r="G530" i="1"/>
  <c r="B530" i="1"/>
  <c r="G529" i="1"/>
  <c r="B529" i="1"/>
  <c r="H529" i="1" s="1"/>
  <c r="B528" i="1"/>
  <c r="H528" i="1" s="1"/>
  <c r="H527" i="1"/>
  <c r="G527" i="1"/>
  <c r="B527" i="1"/>
  <c r="H526" i="1"/>
  <c r="B526" i="1"/>
  <c r="G526" i="1" s="1"/>
  <c r="B525" i="1"/>
  <c r="H525" i="1" s="1"/>
  <c r="B524" i="1"/>
  <c r="B523" i="1"/>
  <c r="H522" i="1"/>
  <c r="G522" i="1"/>
  <c r="B522" i="1"/>
  <c r="G521" i="1"/>
  <c r="B521" i="1"/>
  <c r="H521" i="1" s="1"/>
  <c r="G520" i="1"/>
  <c r="B520" i="1"/>
  <c r="H520" i="1" s="1"/>
  <c r="H519" i="1"/>
  <c r="G519" i="1"/>
  <c r="B519" i="1"/>
  <c r="H518" i="1"/>
  <c r="B518" i="1"/>
  <c r="G518" i="1" s="1"/>
  <c r="G517" i="1"/>
  <c r="B517" i="1"/>
  <c r="H517" i="1" s="1"/>
  <c r="B516" i="1"/>
  <c r="B515" i="1"/>
  <c r="H514" i="1"/>
  <c r="G514" i="1"/>
  <c r="B514" i="1"/>
  <c r="G513" i="1"/>
  <c r="B513" i="1"/>
  <c r="H513" i="1" s="1"/>
  <c r="B512" i="1"/>
  <c r="H511" i="1"/>
  <c r="G511" i="1"/>
  <c r="B511" i="1"/>
  <c r="H510" i="1"/>
  <c r="B510" i="1"/>
  <c r="G510" i="1" s="1"/>
  <c r="B509" i="1"/>
  <c r="B508" i="1"/>
  <c r="B507" i="1"/>
  <c r="H506" i="1"/>
  <c r="G506" i="1"/>
  <c r="B506" i="1"/>
  <c r="G505" i="1"/>
  <c r="B505" i="1"/>
  <c r="H505" i="1" s="1"/>
  <c r="B504" i="1"/>
  <c r="H504" i="1" s="1"/>
  <c r="H503" i="1"/>
  <c r="G503" i="1"/>
  <c r="B503" i="1"/>
  <c r="H502" i="1"/>
  <c r="B502" i="1"/>
  <c r="G502" i="1" s="1"/>
  <c r="B501" i="1"/>
  <c r="B500" i="1"/>
  <c r="B499" i="1"/>
  <c r="H498" i="1"/>
  <c r="G498" i="1"/>
  <c r="B498" i="1"/>
  <c r="G497" i="1"/>
  <c r="B497" i="1"/>
  <c r="H497" i="1" s="1"/>
  <c r="B496" i="1"/>
  <c r="H496" i="1" s="1"/>
  <c r="H495" i="1"/>
  <c r="G495" i="1"/>
  <c r="B495" i="1"/>
  <c r="H494" i="1"/>
  <c r="B494" i="1"/>
  <c r="G494" i="1" s="1"/>
  <c r="B493" i="1"/>
  <c r="H493" i="1" s="1"/>
  <c r="B492" i="1"/>
  <c r="B491" i="1"/>
  <c r="H490" i="1"/>
  <c r="G490" i="1"/>
  <c r="B490" i="1"/>
  <c r="G489" i="1"/>
  <c r="B489" i="1"/>
  <c r="H489" i="1" s="1"/>
  <c r="G488" i="1"/>
  <c r="B488" i="1"/>
  <c r="H488" i="1" s="1"/>
  <c r="H487" i="1"/>
  <c r="G487" i="1"/>
  <c r="B487" i="1"/>
  <c r="H486" i="1"/>
  <c r="B486" i="1"/>
  <c r="G486" i="1" s="1"/>
  <c r="H485" i="1"/>
  <c r="G485" i="1"/>
  <c r="B485" i="1"/>
  <c r="B484" i="1"/>
  <c r="B483" i="1"/>
  <c r="H482" i="1"/>
  <c r="G482" i="1"/>
  <c r="B482" i="1"/>
  <c r="G481" i="1"/>
  <c r="B481" i="1"/>
  <c r="H481" i="1" s="1"/>
  <c r="B480" i="1"/>
  <c r="H480" i="1" s="1"/>
  <c r="H479" i="1"/>
  <c r="G479" i="1"/>
  <c r="B479" i="1"/>
  <c r="H478" i="1"/>
  <c r="B478" i="1"/>
  <c r="G478" i="1" s="1"/>
  <c r="H477" i="1"/>
  <c r="B477" i="1"/>
  <c r="G477" i="1" s="1"/>
  <c r="B476" i="1"/>
  <c r="B475" i="1"/>
  <c r="H474" i="1"/>
  <c r="G474" i="1"/>
  <c r="B474" i="1"/>
  <c r="G473" i="1"/>
  <c r="B473" i="1"/>
  <c r="H473" i="1" s="1"/>
  <c r="G472" i="1"/>
  <c r="B472" i="1"/>
  <c r="H472" i="1" s="1"/>
  <c r="H471" i="1"/>
  <c r="G471" i="1"/>
  <c r="B471" i="1"/>
  <c r="H470" i="1"/>
  <c r="B470" i="1"/>
  <c r="G470" i="1" s="1"/>
  <c r="G469" i="1"/>
  <c r="B469" i="1"/>
  <c r="H469" i="1" s="1"/>
  <c r="B468" i="1"/>
  <c r="B467" i="1"/>
  <c r="H466" i="1"/>
  <c r="G466" i="1"/>
  <c r="B466" i="1"/>
  <c r="G465" i="1"/>
  <c r="B465" i="1"/>
  <c r="H465" i="1" s="1"/>
  <c r="B464" i="1"/>
  <c r="H464" i="1" s="1"/>
  <c r="H463" i="1"/>
  <c r="G463" i="1"/>
  <c r="B463" i="1"/>
  <c r="H462" i="1"/>
  <c r="B462" i="1"/>
  <c r="G462" i="1" s="1"/>
  <c r="B461" i="1"/>
  <c r="H461" i="1" s="1"/>
  <c r="B460" i="1"/>
  <c r="B459" i="1"/>
  <c r="H458" i="1"/>
  <c r="G458" i="1"/>
  <c r="B458" i="1"/>
  <c r="G457" i="1"/>
  <c r="B457" i="1"/>
  <c r="H457" i="1" s="1"/>
  <c r="G456" i="1"/>
  <c r="B456" i="1"/>
  <c r="H456" i="1" s="1"/>
  <c r="H455" i="1"/>
  <c r="G455" i="1"/>
  <c r="B455" i="1"/>
  <c r="H454" i="1"/>
  <c r="B454" i="1"/>
  <c r="G454" i="1" s="1"/>
  <c r="G453" i="1"/>
  <c r="B453" i="1"/>
  <c r="H453" i="1" s="1"/>
  <c r="B452" i="1"/>
  <c r="G451" i="1"/>
  <c r="B451" i="1"/>
  <c r="H451" i="1" s="1"/>
  <c r="H450" i="1"/>
  <c r="G450" i="1"/>
  <c r="B450" i="1"/>
  <c r="G449" i="1"/>
  <c r="B449" i="1"/>
  <c r="H449" i="1" s="1"/>
  <c r="H448" i="1"/>
  <c r="G448" i="1"/>
  <c r="B448" i="1"/>
  <c r="H447" i="1"/>
  <c r="G447" i="1"/>
  <c r="B447" i="1"/>
  <c r="H446" i="1"/>
  <c r="B446" i="1"/>
  <c r="G446" i="1" s="1"/>
  <c r="H445" i="1"/>
  <c r="G445" i="1"/>
  <c r="B445" i="1"/>
  <c r="B444" i="1"/>
  <c r="G444" i="1" s="1"/>
  <c r="B443" i="1"/>
  <c r="H443" i="1" s="1"/>
  <c r="B442" i="1"/>
  <c r="H442" i="1" s="1"/>
  <c r="G441" i="1"/>
  <c r="B441" i="1"/>
  <c r="H441" i="1" s="1"/>
  <c r="B440" i="1"/>
  <c r="H440" i="1" s="1"/>
  <c r="H439" i="1"/>
  <c r="G439" i="1"/>
  <c r="B439" i="1"/>
  <c r="H438" i="1"/>
  <c r="B438" i="1"/>
  <c r="G438" i="1" s="1"/>
  <c r="G437" i="1"/>
  <c r="B437" i="1"/>
  <c r="H437" i="1" s="1"/>
  <c r="H436" i="1"/>
  <c r="B436" i="1"/>
  <c r="G436" i="1" s="1"/>
  <c r="H435" i="1"/>
  <c r="B435" i="1"/>
  <c r="G435" i="1" s="1"/>
  <c r="G434" i="1"/>
  <c r="B434" i="1"/>
  <c r="H434" i="1" s="1"/>
  <c r="B433" i="1"/>
  <c r="H432" i="1"/>
  <c r="B432" i="1"/>
  <c r="G432" i="1" s="1"/>
  <c r="H431" i="1"/>
  <c r="G431" i="1"/>
  <c r="B431" i="1"/>
  <c r="B430" i="1"/>
  <c r="G429" i="1"/>
  <c r="B429" i="1"/>
  <c r="H429" i="1" s="1"/>
  <c r="H428" i="1"/>
  <c r="B428" i="1"/>
  <c r="G428" i="1" s="1"/>
  <c r="B427" i="1"/>
  <c r="H427" i="1" s="1"/>
  <c r="G426" i="1"/>
  <c r="B426" i="1"/>
  <c r="H426" i="1" s="1"/>
  <c r="G425" i="1"/>
  <c r="B425" i="1"/>
  <c r="H425" i="1" s="1"/>
  <c r="H424" i="1"/>
  <c r="B424" i="1"/>
  <c r="G424" i="1" s="1"/>
  <c r="H423" i="1"/>
  <c r="G423" i="1"/>
  <c r="B423" i="1"/>
  <c r="B422" i="1"/>
  <c r="H421" i="1"/>
  <c r="G421" i="1"/>
  <c r="B421" i="1"/>
  <c r="H420" i="1"/>
  <c r="B420" i="1"/>
  <c r="G420" i="1" s="1"/>
  <c r="B419" i="1"/>
  <c r="H418" i="1"/>
  <c r="G418" i="1"/>
  <c r="B418" i="1"/>
  <c r="G417" i="1"/>
  <c r="B417" i="1"/>
  <c r="H417" i="1" s="1"/>
  <c r="B416" i="1"/>
  <c r="H415" i="1"/>
  <c r="G415" i="1"/>
  <c r="B415" i="1"/>
  <c r="B414" i="1"/>
  <c r="H414" i="1" s="1"/>
  <c r="B413" i="1"/>
  <c r="H413" i="1" s="1"/>
  <c r="H412" i="1"/>
  <c r="B412" i="1"/>
  <c r="G412" i="1" s="1"/>
  <c r="B411" i="1"/>
  <c r="H411" i="1" s="1"/>
  <c r="B410" i="1"/>
  <c r="H410" i="1" s="1"/>
  <c r="G409" i="1"/>
  <c r="B409" i="1"/>
  <c r="H409" i="1" s="1"/>
  <c r="B408" i="1"/>
  <c r="H408" i="1" s="1"/>
  <c r="H407" i="1"/>
  <c r="G407" i="1"/>
  <c r="B407" i="1"/>
  <c r="H406" i="1"/>
  <c r="B406" i="1"/>
  <c r="G406" i="1" s="1"/>
  <c r="G405" i="1"/>
  <c r="B405" i="1"/>
  <c r="H405" i="1" s="1"/>
  <c r="H404" i="1"/>
  <c r="B404" i="1"/>
  <c r="G404" i="1" s="1"/>
  <c r="H403" i="1"/>
  <c r="B403" i="1"/>
  <c r="G403" i="1" s="1"/>
  <c r="G402" i="1"/>
  <c r="B402" i="1"/>
  <c r="H402" i="1" s="1"/>
  <c r="G401" i="1"/>
  <c r="B401" i="1"/>
  <c r="H401" i="1" s="1"/>
  <c r="H400" i="1"/>
  <c r="B400" i="1"/>
  <c r="G400" i="1" s="1"/>
  <c r="G399" i="1"/>
  <c r="B399" i="1"/>
  <c r="H399" i="1" s="1"/>
  <c r="H398" i="1"/>
  <c r="G398" i="1"/>
  <c r="B398" i="1"/>
  <c r="G397" i="1"/>
  <c r="B397" i="1"/>
  <c r="H397" i="1" s="1"/>
  <c r="B396" i="1"/>
  <c r="H395" i="1"/>
  <c r="G395" i="1"/>
  <c r="B395" i="1"/>
  <c r="B394" i="1"/>
  <c r="H394" i="1" s="1"/>
  <c r="G393" i="1"/>
  <c r="B393" i="1"/>
  <c r="H393" i="1" s="1"/>
  <c r="H392" i="1"/>
  <c r="B392" i="1"/>
  <c r="G392" i="1" s="1"/>
  <c r="G391" i="1"/>
  <c r="B391" i="1"/>
  <c r="H391" i="1" s="1"/>
  <c r="H390" i="1"/>
  <c r="G390" i="1"/>
  <c r="B390" i="1"/>
  <c r="G389" i="1"/>
  <c r="B389" i="1"/>
  <c r="H389" i="1" s="1"/>
  <c r="B388" i="1"/>
  <c r="H387" i="1"/>
  <c r="G387" i="1"/>
  <c r="B387" i="1"/>
  <c r="B386" i="1"/>
  <c r="H386" i="1" s="1"/>
  <c r="G385" i="1"/>
  <c r="B385" i="1"/>
  <c r="H385" i="1" s="1"/>
  <c r="H384" i="1"/>
  <c r="B384" i="1"/>
  <c r="G384" i="1" s="1"/>
  <c r="G383" i="1"/>
  <c r="B383" i="1"/>
  <c r="H383" i="1" s="1"/>
  <c r="H382" i="1"/>
  <c r="G382" i="1"/>
  <c r="B382" i="1"/>
  <c r="G381" i="1"/>
  <c r="B381" i="1"/>
  <c r="H381" i="1" s="1"/>
  <c r="B380" i="1"/>
  <c r="H379" i="1"/>
  <c r="G379" i="1"/>
  <c r="B379" i="1"/>
  <c r="B378" i="1"/>
  <c r="H378" i="1" s="1"/>
  <c r="G377" i="1"/>
  <c r="B377" i="1"/>
  <c r="H377" i="1" s="1"/>
  <c r="H376" i="1"/>
  <c r="B376" i="1"/>
  <c r="G376" i="1" s="1"/>
  <c r="G375" i="1"/>
  <c r="B375" i="1"/>
  <c r="H375" i="1" s="1"/>
  <c r="H374" i="1"/>
  <c r="G374" i="1"/>
  <c r="B374" i="1"/>
  <c r="G373" i="1"/>
  <c r="B373" i="1"/>
  <c r="H373" i="1" s="1"/>
  <c r="B372" i="1"/>
  <c r="H371" i="1"/>
  <c r="G371" i="1"/>
  <c r="B371" i="1"/>
  <c r="B370" i="1"/>
  <c r="H370" i="1" s="1"/>
  <c r="G369" i="1"/>
  <c r="B369" i="1"/>
  <c r="H369" i="1" s="1"/>
  <c r="H368" i="1"/>
  <c r="B368" i="1"/>
  <c r="G368" i="1" s="1"/>
  <c r="G367" i="1"/>
  <c r="B367" i="1"/>
  <c r="H367" i="1" s="1"/>
  <c r="H366" i="1"/>
  <c r="G366" i="1"/>
  <c r="B366" i="1"/>
  <c r="G365" i="1"/>
  <c r="B365" i="1"/>
  <c r="H365" i="1" s="1"/>
  <c r="B364" i="1"/>
  <c r="H363" i="1"/>
  <c r="G363" i="1"/>
  <c r="B363" i="1"/>
  <c r="B362" i="1"/>
  <c r="H362" i="1" s="1"/>
  <c r="G361" i="1"/>
  <c r="B361" i="1"/>
  <c r="H361" i="1" s="1"/>
  <c r="H360" i="1"/>
  <c r="B360" i="1"/>
  <c r="G360" i="1" s="1"/>
  <c r="G359" i="1"/>
  <c r="B359" i="1"/>
  <c r="H359" i="1" s="1"/>
  <c r="H358" i="1"/>
  <c r="G358" i="1"/>
  <c r="B358" i="1"/>
  <c r="G357" i="1"/>
  <c r="B357" i="1"/>
  <c r="H357" i="1" s="1"/>
  <c r="B356" i="1"/>
  <c r="H355" i="1"/>
  <c r="G355" i="1"/>
  <c r="B355" i="1"/>
  <c r="B354" i="1"/>
  <c r="H354" i="1" s="1"/>
  <c r="G353" i="1"/>
  <c r="B353" i="1"/>
  <c r="H353" i="1" s="1"/>
  <c r="H352" i="1"/>
  <c r="B352" i="1"/>
  <c r="G352" i="1" s="1"/>
  <c r="G351" i="1"/>
  <c r="B351" i="1"/>
  <c r="H351" i="1" s="1"/>
  <c r="H350" i="1"/>
  <c r="G350" i="1"/>
  <c r="B350" i="1"/>
  <c r="G349" i="1"/>
  <c r="B349" i="1"/>
  <c r="H349" i="1" s="1"/>
  <c r="B348" i="1"/>
  <c r="H347" i="1"/>
  <c r="G347" i="1"/>
  <c r="B347" i="1"/>
  <c r="B346" i="1"/>
  <c r="H346" i="1" s="1"/>
  <c r="G345" i="1"/>
  <c r="B345" i="1"/>
  <c r="H345" i="1" s="1"/>
  <c r="H344" i="1"/>
  <c r="B344" i="1"/>
  <c r="G344" i="1" s="1"/>
  <c r="G343" i="1"/>
  <c r="B343" i="1"/>
  <c r="H343" i="1" s="1"/>
  <c r="H342" i="1"/>
  <c r="G342" i="1"/>
  <c r="B342" i="1"/>
  <c r="G341" i="1"/>
  <c r="B341" i="1"/>
  <c r="H341" i="1" s="1"/>
  <c r="B340" i="1"/>
  <c r="H339" i="1"/>
  <c r="G339" i="1"/>
  <c r="B339" i="1"/>
  <c r="B338" i="1"/>
  <c r="H338" i="1" s="1"/>
  <c r="G337" i="1"/>
  <c r="B337" i="1"/>
  <c r="H337" i="1" s="1"/>
  <c r="H336" i="1"/>
  <c r="B336" i="1"/>
  <c r="G336" i="1" s="1"/>
  <c r="G335" i="1"/>
  <c r="B335" i="1"/>
  <c r="H335" i="1" s="1"/>
  <c r="H334" i="1"/>
  <c r="G334" i="1"/>
  <c r="B334" i="1"/>
  <c r="G333" i="1"/>
  <c r="B333" i="1"/>
  <c r="H333" i="1" s="1"/>
  <c r="B332" i="1"/>
  <c r="H331" i="1"/>
  <c r="G331" i="1"/>
  <c r="B331" i="1"/>
  <c r="B330" i="1"/>
  <c r="H330" i="1" s="1"/>
  <c r="G329" i="1"/>
  <c r="B329" i="1"/>
  <c r="H329" i="1" s="1"/>
  <c r="H328" i="1"/>
  <c r="B328" i="1"/>
  <c r="G328" i="1" s="1"/>
  <c r="G327" i="1"/>
  <c r="B327" i="1"/>
  <c r="H327" i="1" s="1"/>
  <c r="H326" i="1"/>
  <c r="G326" i="1"/>
  <c r="B326" i="1"/>
  <c r="G325" i="1"/>
  <c r="B325" i="1"/>
  <c r="H325" i="1" s="1"/>
  <c r="B324" i="1"/>
  <c r="H323" i="1"/>
  <c r="G323" i="1"/>
  <c r="B323" i="1"/>
  <c r="B322" i="1"/>
  <c r="H322" i="1" s="1"/>
  <c r="G321" i="1"/>
  <c r="B321" i="1"/>
  <c r="H321" i="1" s="1"/>
  <c r="H320" i="1"/>
  <c r="B320" i="1"/>
  <c r="G320" i="1" s="1"/>
  <c r="G319" i="1"/>
  <c r="B319" i="1"/>
  <c r="H319" i="1" s="1"/>
  <c r="H318" i="1"/>
  <c r="G318" i="1"/>
  <c r="B318" i="1"/>
  <c r="G317" i="1"/>
  <c r="B317" i="1"/>
  <c r="H317" i="1" s="1"/>
  <c r="B316" i="1"/>
  <c r="H315" i="1"/>
  <c r="G315" i="1"/>
  <c r="B315" i="1"/>
  <c r="B314" i="1"/>
  <c r="H314" i="1" s="1"/>
  <c r="G313" i="1"/>
  <c r="B313" i="1"/>
  <c r="H313" i="1" s="1"/>
  <c r="H312" i="1"/>
  <c r="B312" i="1"/>
  <c r="G312" i="1" s="1"/>
  <c r="G311" i="1"/>
  <c r="B311" i="1"/>
  <c r="H311" i="1" s="1"/>
  <c r="H310" i="1"/>
  <c r="G310" i="1"/>
  <c r="B310" i="1"/>
  <c r="G309" i="1"/>
  <c r="B309" i="1"/>
  <c r="H309" i="1" s="1"/>
  <c r="B308" i="1"/>
  <c r="H307" i="1"/>
  <c r="G307" i="1"/>
  <c r="B307" i="1"/>
  <c r="B306" i="1"/>
  <c r="H306" i="1" s="1"/>
  <c r="G305" i="1"/>
  <c r="B305" i="1"/>
  <c r="H305" i="1" s="1"/>
  <c r="H304" i="1"/>
  <c r="B304" i="1"/>
  <c r="G304" i="1" s="1"/>
  <c r="G303" i="1"/>
  <c r="B303" i="1"/>
  <c r="H303" i="1" s="1"/>
  <c r="H302" i="1"/>
  <c r="G302" i="1"/>
  <c r="B302" i="1"/>
  <c r="G301" i="1"/>
  <c r="B301" i="1"/>
  <c r="H301" i="1" s="1"/>
  <c r="B300" i="1"/>
  <c r="H299" i="1"/>
  <c r="G299" i="1"/>
  <c r="B299" i="1"/>
  <c r="B298" i="1"/>
  <c r="H298" i="1" s="1"/>
  <c r="G297" i="1"/>
  <c r="B297" i="1"/>
  <c r="H297" i="1" s="1"/>
  <c r="H296" i="1"/>
  <c r="B296" i="1"/>
  <c r="G296" i="1" s="1"/>
  <c r="G295" i="1"/>
  <c r="B295" i="1"/>
  <c r="H295" i="1" s="1"/>
  <c r="H294" i="1"/>
  <c r="G294" i="1"/>
  <c r="B294" i="1"/>
  <c r="G293" i="1"/>
  <c r="B293" i="1"/>
  <c r="H293" i="1" s="1"/>
  <c r="B292" i="1"/>
  <c r="H291" i="1"/>
  <c r="G291" i="1"/>
  <c r="B291" i="1"/>
  <c r="B290" i="1"/>
  <c r="H290" i="1" s="1"/>
  <c r="G289" i="1"/>
  <c r="B289" i="1"/>
  <c r="H289" i="1" s="1"/>
  <c r="H288" i="1"/>
  <c r="B288" i="1"/>
  <c r="G288" i="1" s="1"/>
  <c r="G287" i="1"/>
  <c r="B287" i="1"/>
  <c r="H287" i="1" s="1"/>
  <c r="H286" i="1"/>
  <c r="G286" i="1"/>
  <c r="B286" i="1"/>
  <c r="G285" i="1"/>
  <c r="B285" i="1"/>
  <c r="H285" i="1" s="1"/>
  <c r="B284" i="1"/>
  <c r="H283" i="1"/>
  <c r="G283" i="1"/>
  <c r="B283" i="1"/>
  <c r="B282" i="1"/>
  <c r="H282" i="1" s="1"/>
  <c r="G281" i="1"/>
  <c r="B281" i="1"/>
  <c r="H281" i="1" s="1"/>
  <c r="H280" i="1"/>
  <c r="B280" i="1"/>
  <c r="G280" i="1" s="1"/>
  <c r="G279" i="1"/>
  <c r="B279" i="1"/>
  <c r="H279" i="1" s="1"/>
  <c r="H278" i="1"/>
  <c r="G278" i="1"/>
  <c r="B278" i="1"/>
  <c r="G277" i="1"/>
  <c r="B277" i="1"/>
  <c r="H277" i="1" s="1"/>
  <c r="B276" i="1"/>
  <c r="H275" i="1"/>
  <c r="G275" i="1"/>
  <c r="B275" i="1"/>
  <c r="B274" i="1"/>
  <c r="H274" i="1" s="1"/>
  <c r="G273" i="1"/>
  <c r="B273" i="1"/>
  <c r="H273" i="1" s="1"/>
  <c r="H272" i="1"/>
  <c r="B272" i="1"/>
  <c r="G272" i="1" s="1"/>
  <c r="G271" i="1"/>
  <c r="B271" i="1"/>
  <c r="H271" i="1" s="1"/>
  <c r="H270" i="1"/>
  <c r="G270" i="1"/>
  <c r="B270" i="1"/>
  <c r="G269" i="1"/>
  <c r="B269" i="1"/>
  <c r="H269" i="1" s="1"/>
  <c r="B268" i="1"/>
  <c r="H267" i="1"/>
  <c r="G267" i="1"/>
  <c r="B267" i="1"/>
  <c r="B266" i="1"/>
  <c r="H266" i="1" s="1"/>
  <c r="G265" i="1"/>
  <c r="B265" i="1"/>
  <c r="H265" i="1" s="1"/>
  <c r="H264" i="1"/>
  <c r="B264" i="1"/>
  <c r="G264" i="1" s="1"/>
  <c r="G263" i="1"/>
  <c r="B263" i="1"/>
  <c r="H263" i="1" s="1"/>
  <c r="H262" i="1"/>
  <c r="G262" i="1"/>
  <c r="B262" i="1"/>
  <c r="G261" i="1"/>
  <c r="B261" i="1"/>
  <c r="H261" i="1" s="1"/>
  <c r="B260" i="1"/>
  <c r="H259" i="1"/>
  <c r="G259" i="1"/>
  <c r="B259" i="1"/>
  <c r="B258" i="1"/>
  <c r="H258" i="1" s="1"/>
  <c r="G257" i="1"/>
  <c r="B257" i="1"/>
  <c r="H257" i="1" s="1"/>
  <c r="H256" i="1"/>
  <c r="B256" i="1"/>
  <c r="G256" i="1" s="1"/>
  <c r="G255" i="1"/>
  <c r="B255" i="1"/>
  <c r="H255" i="1" s="1"/>
  <c r="H254" i="1"/>
  <c r="G254" i="1"/>
  <c r="B254" i="1"/>
  <c r="G253" i="1"/>
  <c r="B253" i="1"/>
  <c r="H253" i="1" s="1"/>
  <c r="B252" i="1"/>
  <c r="H251" i="1"/>
  <c r="G251" i="1"/>
  <c r="B251" i="1"/>
  <c r="B250" i="1"/>
  <c r="H250" i="1" s="1"/>
  <c r="G249" i="1"/>
  <c r="B249" i="1"/>
  <c r="H249" i="1" s="1"/>
  <c r="H248" i="1"/>
  <c r="B248" i="1"/>
  <c r="G248" i="1" s="1"/>
  <c r="G247" i="1"/>
  <c r="B247" i="1"/>
  <c r="H247" i="1" s="1"/>
  <c r="H246" i="1"/>
  <c r="G246" i="1"/>
  <c r="B246" i="1"/>
  <c r="G245" i="1"/>
  <c r="B245" i="1"/>
  <c r="H245" i="1" s="1"/>
  <c r="B244" i="1"/>
  <c r="H243" i="1"/>
  <c r="G243" i="1"/>
  <c r="B243" i="1"/>
  <c r="B242" i="1"/>
  <c r="H242" i="1" s="1"/>
  <c r="G241" i="1"/>
  <c r="B241" i="1"/>
  <c r="H241" i="1" s="1"/>
  <c r="H240" i="1"/>
  <c r="B240" i="1"/>
  <c r="G240" i="1" s="1"/>
  <c r="G239" i="1"/>
  <c r="B239" i="1"/>
  <c r="H239" i="1" s="1"/>
  <c r="H238" i="1"/>
  <c r="G238" i="1"/>
  <c r="B238" i="1"/>
  <c r="G237" i="1"/>
  <c r="B237" i="1"/>
  <c r="H237" i="1" s="1"/>
  <c r="B236" i="1"/>
  <c r="H235" i="1"/>
  <c r="G235" i="1"/>
  <c r="B235" i="1"/>
  <c r="B234" i="1"/>
  <c r="H234" i="1" s="1"/>
  <c r="G233" i="1"/>
  <c r="B233" i="1"/>
  <c r="H233" i="1" s="1"/>
  <c r="H232" i="1"/>
  <c r="B232" i="1"/>
  <c r="G232" i="1" s="1"/>
  <c r="G231" i="1"/>
  <c r="B231" i="1"/>
  <c r="H231" i="1" s="1"/>
  <c r="H230" i="1"/>
  <c r="G230" i="1"/>
  <c r="B230" i="1"/>
  <c r="G229" i="1"/>
  <c r="B229" i="1"/>
  <c r="H229" i="1" s="1"/>
  <c r="B228" i="1"/>
  <c r="H227" i="1"/>
  <c r="G227" i="1"/>
  <c r="B227" i="1"/>
  <c r="B226" i="1"/>
  <c r="H226" i="1" s="1"/>
  <c r="G225" i="1"/>
  <c r="B225" i="1"/>
  <c r="H225" i="1" s="1"/>
  <c r="H224" i="1"/>
  <c r="B224" i="1"/>
  <c r="G224" i="1" s="1"/>
  <c r="G223" i="1"/>
  <c r="B223" i="1"/>
  <c r="H223" i="1" s="1"/>
  <c r="H222" i="1"/>
  <c r="G222" i="1"/>
  <c r="B222" i="1"/>
  <c r="G221" i="1"/>
  <c r="B221" i="1"/>
  <c r="H221" i="1" s="1"/>
  <c r="B220" i="1"/>
  <c r="H219" i="1"/>
  <c r="G219" i="1"/>
  <c r="B219" i="1"/>
  <c r="B218" i="1"/>
  <c r="H218" i="1" s="1"/>
  <c r="G217" i="1"/>
  <c r="B217" i="1"/>
  <c r="H217" i="1" s="1"/>
  <c r="H216" i="1"/>
  <c r="B216" i="1"/>
  <c r="G216" i="1" s="1"/>
  <c r="H215" i="1"/>
  <c r="G215" i="1"/>
  <c r="B215" i="1"/>
  <c r="H214" i="1"/>
  <c r="G214" i="1"/>
  <c r="B214" i="1"/>
  <c r="G213" i="1"/>
  <c r="B213" i="1"/>
  <c r="H213" i="1" s="1"/>
  <c r="B212" i="1"/>
  <c r="H211" i="1"/>
  <c r="G211" i="1"/>
  <c r="B211" i="1"/>
  <c r="B210" i="1"/>
  <c r="H210" i="1" s="1"/>
  <c r="B209" i="1"/>
  <c r="H209" i="1" s="1"/>
  <c r="H208" i="1"/>
  <c r="B208" i="1"/>
  <c r="G208" i="1" s="1"/>
  <c r="H207" i="1"/>
  <c r="G207" i="1"/>
  <c r="B207" i="1"/>
  <c r="B206" i="1"/>
  <c r="H206" i="1" s="1"/>
  <c r="G205" i="1"/>
  <c r="B205" i="1"/>
  <c r="H205" i="1" s="1"/>
  <c r="B204" i="1"/>
  <c r="H203" i="1"/>
  <c r="G203" i="1"/>
  <c r="B203" i="1"/>
  <c r="H202" i="1"/>
  <c r="B202" i="1"/>
  <c r="G202" i="1" s="1"/>
  <c r="B201" i="1"/>
  <c r="H201" i="1" s="1"/>
  <c r="H200" i="1"/>
  <c r="B200" i="1"/>
  <c r="G200" i="1" s="1"/>
  <c r="G199" i="1"/>
  <c r="B199" i="1"/>
  <c r="H199" i="1" s="1"/>
  <c r="G198" i="1"/>
  <c r="B198" i="1"/>
  <c r="H198" i="1" s="1"/>
  <c r="G197" i="1"/>
  <c r="B197" i="1"/>
  <c r="H197" i="1" s="1"/>
  <c r="B196" i="1"/>
  <c r="H195" i="1"/>
  <c r="G195" i="1"/>
  <c r="B195" i="1"/>
  <c r="H194" i="1"/>
  <c r="B194" i="1"/>
  <c r="G194" i="1" s="1"/>
  <c r="B193" i="1"/>
  <c r="H193" i="1" s="1"/>
  <c r="H192" i="1"/>
  <c r="B192" i="1"/>
  <c r="G192" i="1" s="1"/>
  <c r="G191" i="1"/>
  <c r="B191" i="1"/>
  <c r="H191" i="1" s="1"/>
  <c r="B190" i="1"/>
  <c r="H190" i="1" s="1"/>
  <c r="G189" i="1"/>
  <c r="B189" i="1"/>
  <c r="H189" i="1" s="1"/>
  <c r="B188" i="1"/>
  <c r="H187" i="1"/>
  <c r="G187" i="1"/>
  <c r="B187" i="1"/>
  <c r="H186" i="1"/>
  <c r="B186" i="1"/>
  <c r="G186" i="1" s="1"/>
  <c r="B185" i="1"/>
  <c r="H184" i="1"/>
  <c r="B184" i="1"/>
  <c r="G184" i="1" s="1"/>
  <c r="G183" i="1"/>
  <c r="B183" i="1"/>
  <c r="H183" i="1" s="1"/>
  <c r="B182" i="1"/>
  <c r="H182" i="1" s="1"/>
  <c r="G181" i="1"/>
  <c r="B181" i="1"/>
  <c r="H181" i="1" s="1"/>
  <c r="B180" i="1"/>
  <c r="H179" i="1"/>
  <c r="G179" i="1"/>
  <c r="B179" i="1"/>
  <c r="H178" i="1"/>
  <c r="B178" i="1"/>
  <c r="G178" i="1" s="1"/>
  <c r="B177" i="1"/>
  <c r="H177" i="1" s="1"/>
  <c r="H176" i="1"/>
  <c r="B176" i="1"/>
  <c r="G176" i="1" s="1"/>
  <c r="G175" i="1"/>
  <c r="B175" i="1"/>
  <c r="H175" i="1" s="1"/>
  <c r="B174" i="1"/>
  <c r="H173" i="1"/>
  <c r="G173" i="1"/>
  <c r="B173" i="1"/>
  <c r="H172" i="1"/>
  <c r="B172" i="1"/>
  <c r="G172" i="1" s="1"/>
  <c r="H171" i="1"/>
  <c r="G171" i="1"/>
  <c r="B171" i="1"/>
  <c r="H170" i="1"/>
  <c r="B170" i="1"/>
  <c r="G170" i="1" s="1"/>
  <c r="B169" i="1"/>
  <c r="H169" i="1" s="1"/>
  <c r="B168" i="1"/>
  <c r="G168" i="1" s="1"/>
  <c r="G167" i="1"/>
  <c r="B167" i="1"/>
  <c r="H167" i="1" s="1"/>
  <c r="H166" i="1"/>
  <c r="G166" i="1"/>
  <c r="B166" i="1"/>
  <c r="H165" i="1"/>
  <c r="G165" i="1"/>
  <c r="B165" i="1"/>
  <c r="B164" i="1"/>
  <c r="H163" i="1"/>
  <c r="G163" i="1"/>
  <c r="B163" i="1"/>
  <c r="H162" i="1"/>
  <c r="B162" i="1"/>
  <c r="G162" i="1" s="1"/>
  <c r="B161" i="1"/>
  <c r="H161" i="1" s="1"/>
  <c r="B160" i="1"/>
  <c r="G160" i="1" s="1"/>
  <c r="G159" i="1"/>
  <c r="B159" i="1"/>
  <c r="H159" i="1" s="1"/>
  <c r="B158" i="1"/>
  <c r="H158" i="1" s="1"/>
  <c r="G157" i="1"/>
  <c r="B157" i="1"/>
  <c r="H157" i="1" s="1"/>
  <c r="B156" i="1"/>
  <c r="H156" i="1" s="1"/>
  <c r="B155" i="1"/>
  <c r="H155" i="1" s="1"/>
  <c r="H154" i="1"/>
  <c r="G154" i="1"/>
  <c r="B154" i="1"/>
  <c r="G153" i="1"/>
  <c r="B153" i="1"/>
  <c r="H153" i="1" s="1"/>
  <c r="B152" i="1"/>
  <c r="H151" i="1"/>
  <c r="G151" i="1"/>
  <c r="B151" i="1"/>
  <c r="B150" i="1"/>
  <c r="H150" i="1" s="1"/>
  <c r="B149" i="1"/>
  <c r="H149" i="1" s="1"/>
  <c r="B148" i="1"/>
  <c r="H148" i="1" s="1"/>
  <c r="B147" i="1"/>
  <c r="H147" i="1" s="1"/>
  <c r="H146" i="1"/>
  <c r="G146" i="1"/>
  <c r="B146" i="1"/>
  <c r="G145" i="1"/>
  <c r="B145" i="1"/>
  <c r="H145" i="1" s="1"/>
  <c r="B144" i="1"/>
  <c r="H143" i="1"/>
  <c r="G143" i="1"/>
  <c r="B143" i="1"/>
  <c r="B142" i="1"/>
  <c r="H142" i="1" s="1"/>
  <c r="B141" i="1"/>
  <c r="H141" i="1" s="1"/>
  <c r="B140" i="1"/>
  <c r="H140" i="1" s="1"/>
  <c r="B139" i="1"/>
  <c r="H139" i="1" s="1"/>
  <c r="H138" i="1"/>
  <c r="G138" i="1"/>
  <c r="B138" i="1"/>
  <c r="G137" i="1"/>
  <c r="B137" i="1"/>
  <c r="H137" i="1" s="1"/>
  <c r="B136" i="1"/>
  <c r="H135" i="1"/>
  <c r="G135" i="1"/>
  <c r="B135" i="1"/>
  <c r="B134" i="1"/>
  <c r="H134" i="1" s="1"/>
  <c r="B133" i="1"/>
  <c r="H133" i="1" s="1"/>
  <c r="B132" i="1"/>
  <c r="H132" i="1" s="1"/>
  <c r="B131" i="1"/>
  <c r="H131" i="1" s="1"/>
  <c r="H130" i="1"/>
  <c r="G130" i="1"/>
  <c r="B130" i="1"/>
  <c r="G129" i="1"/>
  <c r="B129" i="1"/>
  <c r="H129" i="1" s="1"/>
  <c r="B128" i="1"/>
  <c r="H127" i="1"/>
  <c r="G127" i="1"/>
  <c r="B127" i="1"/>
  <c r="B126" i="1"/>
  <c r="H126" i="1" s="1"/>
  <c r="G125" i="1"/>
  <c r="B125" i="1"/>
  <c r="H125" i="1" s="1"/>
  <c r="B124" i="1"/>
  <c r="H124" i="1" s="1"/>
  <c r="B123" i="1"/>
  <c r="H123" i="1" s="1"/>
  <c r="H122" i="1"/>
  <c r="G122" i="1"/>
  <c r="B122" i="1"/>
  <c r="G121" i="1"/>
  <c r="B121" i="1"/>
  <c r="H121" i="1" s="1"/>
  <c r="B120" i="1"/>
  <c r="H119" i="1"/>
  <c r="G119" i="1"/>
  <c r="B119" i="1"/>
  <c r="B118" i="1"/>
  <c r="H118" i="1" s="1"/>
  <c r="B117" i="1"/>
  <c r="H117" i="1" s="1"/>
  <c r="B116" i="1"/>
  <c r="H116" i="1" s="1"/>
  <c r="B115" i="1"/>
  <c r="H115" i="1" s="1"/>
  <c r="H114" i="1"/>
  <c r="G114" i="1"/>
  <c r="B114" i="1"/>
  <c r="G113" i="1"/>
  <c r="B113" i="1"/>
  <c r="H113" i="1" s="1"/>
  <c r="B112" i="1"/>
  <c r="H111" i="1"/>
  <c r="G111" i="1"/>
  <c r="B111" i="1"/>
  <c r="B110" i="1"/>
  <c r="H110" i="1" s="1"/>
  <c r="B109" i="1"/>
  <c r="H109" i="1" s="1"/>
  <c r="B108" i="1"/>
  <c r="H108" i="1" s="1"/>
  <c r="B107" i="1"/>
  <c r="H107" i="1" s="1"/>
  <c r="H106" i="1"/>
  <c r="G106" i="1"/>
  <c r="B106" i="1"/>
  <c r="G105" i="1"/>
  <c r="B105" i="1"/>
  <c r="H105" i="1" s="1"/>
  <c r="B104" i="1"/>
  <c r="H103" i="1"/>
  <c r="G103" i="1"/>
  <c r="B103" i="1"/>
  <c r="B102" i="1"/>
  <c r="H102" i="1" s="1"/>
  <c r="B101" i="1"/>
  <c r="H101" i="1" s="1"/>
  <c r="B100" i="1"/>
  <c r="H100" i="1" s="1"/>
  <c r="B99" i="1"/>
  <c r="H99" i="1" s="1"/>
  <c r="H98" i="1"/>
  <c r="G98" i="1"/>
  <c r="B98" i="1"/>
  <c r="G97" i="1"/>
  <c r="B97" i="1"/>
  <c r="H97" i="1" s="1"/>
  <c r="B96" i="1"/>
  <c r="H95" i="1"/>
  <c r="G95" i="1"/>
  <c r="B95" i="1"/>
  <c r="B94" i="1"/>
  <c r="H94" i="1" s="1"/>
  <c r="G93" i="1"/>
  <c r="B93" i="1"/>
  <c r="H93" i="1" s="1"/>
  <c r="B92" i="1"/>
  <c r="H92" i="1" s="1"/>
  <c r="B91" i="1"/>
  <c r="H91" i="1" s="1"/>
  <c r="H90" i="1"/>
  <c r="G90" i="1"/>
  <c r="B90" i="1"/>
  <c r="G89" i="1"/>
  <c r="B89" i="1"/>
  <c r="H89" i="1" s="1"/>
  <c r="B88" i="1"/>
  <c r="H87" i="1"/>
  <c r="G87" i="1"/>
  <c r="B87" i="1"/>
  <c r="B86" i="1"/>
  <c r="H86" i="1" s="1"/>
  <c r="B85" i="1"/>
  <c r="H85" i="1" s="1"/>
  <c r="B84" i="1"/>
  <c r="H84" i="1" s="1"/>
  <c r="B83" i="1"/>
  <c r="H83" i="1" s="1"/>
  <c r="H82" i="1"/>
  <c r="G82" i="1"/>
  <c r="B82" i="1"/>
  <c r="G81" i="1"/>
  <c r="B81" i="1"/>
  <c r="H81" i="1" s="1"/>
  <c r="G80" i="1"/>
  <c r="B80" i="1"/>
  <c r="H80" i="1" s="1"/>
  <c r="H79" i="1"/>
  <c r="G79" i="1"/>
  <c r="B79" i="1"/>
  <c r="B78" i="1"/>
  <c r="H78" i="1" s="1"/>
  <c r="B77" i="1"/>
  <c r="G77" i="1" s="1"/>
  <c r="B76" i="1"/>
  <c r="H76" i="1" s="1"/>
  <c r="B75" i="1"/>
  <c r="H74" i="1"/>
  <c r="G74" i="1"/>
  <c r="B74" i="1"/>
  <c r="G73" i="1"/>
  <c r="B73" i="1"/>
  <c r="H73" i="1" s="1"/>
  <c r="G72" i="1"/>
  <c r="B72" i="1"/>
  <c r="H72" i="1" s="1"/>
  <c r="H71" i="1"/>
  <c r="G71" i="1"/>
  <c r="B71" i="1"/>
  <c r="B70" i="1"/>
  <c r="H70" i="1" s="1"/>
  <c r="B69" i="1"/>
  <c r="G69" i="1" s="1"/>
  <c r="B68" i="1"/>
  <c r="H68" i="1" s="1"/>
  <c r="B67" i="1"/>
  <c r="B66" i="1"/>
  <c r="B65" i="1"/>
  <c r="B64" i="1"/>
  <c r="B63" i="1"/>
  <c r="B62" i="1"/>
  <c r="B61" i="1"/>
  <c r="F60" i="1"/>
  <c r="B60" i="1"/>
  <c r="B59" i="1"/>
  <c r="G58" i="1"/>
  <c r="B58" i="1"/>
  <c r="H58" i="1" s="1"/>
  <c r="B57" i="1"/>
  <c r="B56" i="1"/>
  <c r="B55" i="1"/>
  <c r="B54" i="1"/>
  <c r="B53" i="1"/>
  <c r="B52" i="1"/>
  <c r="B51" i="1"/>
  <c r="B50" i="1"/>
  <c r="B48" i="1"/>
  <c r="B47" i="1"/>
  <c r="B46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1" i="1"/>
  <c r="B20" i="1"/>
  <c r="G20" i="1" s="1"/>
  <c r="B19" i="1"/>
  <c r="B18" i="1"/>
  <c r="G18" i="1" s="1"/>
  <c r="B17" i="1"/>
  <c r="H17" i="1" s="1"/>
  <c r="B16" i="1"/>
  <c r="G16" i="1" s="1"/>
  <c r="B15" i="1"/>
  <c r="G15" i="1" s="1"/>
  <c r="H15" i="1" s="1"/>
  <c r="B14" i="1"/>
  <c r="G14" i="1" s="1"/>
  <c r="H14" i="1" s="1"/>
  <c r="B13" i="1"/>
  <c r="G13" i="1" s="1"/>
  <c r="H13" i="1" s="1"/>
  <c r="B12" i="1"/>
  <c r="G12" i="1" s="1"/>
  <c r="B11" i="1"/>
  <c r="B10" i="1"/>
  <c r="B9" i="1"/>
  <c r="G9" i="1" s="1"/>
  <c r="B8" i="1"/>
  <c r="D4" i="1"/>
  <c r="F2" i="2" l="1"/>
  <c r="H20" i="1"/>
  <c r="G17" i="1"/>
  <c r="G10" i="1"/>
  <c r="H10" i="1" s="1"/>
  <c r="H69" i="1"/>
  <c r="H136" i="1"/>
  <c r="G136" i="1"/>
  <c r="H188" i="1"/>
  <c r="G188" i="1"/>
  <c r="G109" i="1"/>
  <c r="G141" i="1"/>
  <c r="G164" i="1"/>
  <c r="H164" i="1"/>
  <c r="G410" i="1"/>
  <c r="H452" i="1"/>
  <c r="G452" i="1"/>
  <c r="G493" i="1"/>
  <c r="H755" i="1"/>
  <c r="G755" i="1"/>
  <c r="G776" i="1"/>
  <c r="H907" i="1"/>
  <c r="G907" i="1"/>
  <c r="G933" i="1"/>
  <c r="H112" i="1"/>
  <c r="G112" i="1"/>
  <c r="H144" i="1"/>
  <c r="G144" i="1"/>
  <c r="H77" i="1"/>
  <c r="G496" i="1"/>
  <c r="H779" i="1"/>
  <c r="G779" i="1"/>
  <c r="G936" i="1"/>
  <c r="H18" i="1"/>
  <c r="G96" i="1"/>
  <c r="H96" i="1"/>
  <c r="H128" i="1"/>
  <c r="G128" i="1"/>
  <c r="H160" i="1"/>
  <c r="H185" i="1"/>
  <c r="G185" i="1"/>
  <c r="H715" i="1"/>
  <c r="G715" i="1"/>
  <c r="H733" i="1"/>
  <c r="G733" i="1"/>
  <c r="G752" i="1"/>
  <c r="H773" i="1"/>
  <c r="G773" i="1"/>
  <c r="H508" i="1"/>
  <c r="G508" i="1"/>
  <c r="G21" i="1"/>
  <c r="H21" i="1" s="1"/>
  <c r="H459" i="1"/>
  <c r="G459" i="1"/>
  <c r="H501" i="1"/>
  <c r="G501" i="1"/>
  <c r="G965" i="1"/>
  <c r="G11" i="1"/>
  <c r="H11" i="1" s="1"/>
  <c r="G101" i="1"/>
  <c r="G133" i="1"/>
  <c r="H433" i="1"/>
  <c r="G433" i="1"/>
  <c r="G712" i="1"/>
  <c r="G749" i="1"/>
  <c r="H174" i="1"/>
  <c r="G174" i="1"/>
  <c r="H196" i="1"/>
  <c r="G196" i="1"/>
  <c r="H635" i="1"/>
  <c r="G635" i="1"/>
  <c r="H640" i="1"/>
  <c r="G640" i="1"/>
  <c r="H971" i="1"/>
  <c r="G971" i="1"/>
  <c r="H976" i="1"/>
  <c r="G976" i="1"/>
  <c r="G85" i="1"/>
  <c r="G117" i="1"/>
  <c r="G149" i="1"/>
  <c r="H500" i="1"/>
  <c r="G500" i="1"/>
  <c r="G504" i="1"/>
  <c r="H509" i="1"/>
  <c r="G509" i="1"/>
  <c r="H939" i="1"/>
  <c r="G939" i="1"/>
  <c r="H944" i="1"/>
  <c r="G944" i="1"/>
  <c r="G968" i="1"/>
  <c r="G104" i="1"/>
  <c r="H104" i="1"/>
  <c r="H419" i="1"/>
  <c r="G419" i="1"/>
  <c r="G8" i="1"/>
  <c r="H12" i="1"/>
  <c r="G19" i="1"/>
  <c r="H19" i="1" s="1"/>
  <c r="H9" i="1"/>
  <c r="H16" i="1"/>
  <c r="H75" i="1"/>
  <c r="G75" i="1"/>
  <c r="H88" i="1"/>
  <c r="G88" i="1"/>
  <c r="H120" i="1"/>
  <c r="G120" i="1"/>
  <c r="G152" i="1"/>
  <c r="H152" i="1"/>
  <c r="G177" i="1"/>
  <c r="H691" i="1"/>
  <c r="G691" i="1"/>
  <c r="H709" i="1"/>
  <c r="G709" i="1"/>
  <c r="H430" i="1"/>
  <c r="G430" i="1"/>
  <c r="G688" i="1"/>
  <c r="G695" i="1"/>
  <c r="H695" i="1"/>
  <c r="H579" i="1"/>
  <c r="G579" i="1"/>
  <c r="H587" i="1"/>
  <c r="G587" i="1"/>
  <c r="H899" i="1"/>
  <c r="G899" i="1"/>
  <c r="H904" i="1"/>
  <c r="G904" i="1"/>
  <c r="H941" i="1"/>
  <c r="G941" i="1"/>
  <c r="H973" i="1"/>
  <c r="G973" i="1"/>
  <c r="H204" i="1"/>
  <c r="G204" i="1"/>
  <c r="G83" i="1"/>
  <c r="G91" i="1"/>
  <c r="G99" i="1"/>
  <c r="G123" i="1"/>
  <c r="G131" i="1"/>
  <c r="G155" i="1"/>
  <c r="G161" i="1"/>
  <c r="G193" i="1"/>
  <c r="H212" i="1"/>
  <c r="G212" i="1"/>
  <c r="H416" i="1"/>
  <c r="G416" i="1"/>
  <c r="G427" i="1"/>
  <c r="G621" i="1"/>
  <c r="G624" i="1"/>
  <c r="G632" i="1"/>
  <c r="H637" i="1"/>
  <c r="G637" i="1"/>
  <c r="H896" i="1"/>
  <c r="G896" i="1"/>
  <c r="G107" i="1"/>
  <c r="G115" i="1"/>
  <c r="G139" i="1"/>
  <c r="G147" i="1"/>
  <c r="G182" i="1"/>
  <c r="G59" i="1"/>
  <c r="H59" i="1" s="1"/>
  <c r="G70" i="1"/>
  <c r="G78" i="1"/>
  <c r="G86" i="1"/>
  <c r="G94" i="1"/>
  <c r="G102" i="1"/>
  <c r="G110" i="1"/>
  <c r="G118" i="1"/>
  <c r="G126" i="1"/>
  <c r="G134" i="1"/>
  <c r="G142" i="1"/>
  <c r="G150" i="1"/>
  <c r="G158" i="1"/>
  <c r="H168" i="1"/>
  <c r="G190" i="1"/>
  <c r="G201" i="1"/>
  <c r="H220" i="1"/>
  <c r="G220" i="1"/>
  <c r="H228" i="1"/>
  <c r="G228" i="1"/>
  <c r="H236" i="1"/>
  <c r="G236" i="1"/>
  <c r="H244" i="1"/>
  <c r="G244" i="1"/>
  <c r="H252" i="1"/>
  <c r="G252" i="1"/>
  <c r="H260" i="1"/>
  <c r="G260" i="1"/>
  <c r="H268" i="1"/>
  <c r="G268" i="1"/>
  <c r="H276" i="1"/>
  <c r="G276" i="1"/>
  <c r="H284" i="1"/>
  <c r="G284" i="1"/>
  <c r="H292" i="1"/>
  <c r="G292" i="1"/>
  <c r="H300" i="1"/>
  <c r="G300" i="1"/>
  <c r="H308" i="1"/>
  <c r="G308" i="1"/>
  <c r="H316" i="1"/>
  <c r="G316" i="1"/>
  <c r="H324" i="1"/>
  <c r="G324" i="1"/>
  <c r="H332" i="1"/>
  <c r="G332" i="1"/>
  <c r="H340" i="1"/>
  <c r="G340" i="1"/>
  <c r="H348" i="1"/>
  <c r="G348" i="1"/>
  <c r="H356" i="1"/>
  <c r="G356" i="1"/>
  <c r="H364" i="1"/>
  <c r="G364" i="1"/>
  <c r="H372" i="1"/>
  <c r="G372" i="1"/>
  <c r="H380" i="1"/>
  <c r="G380" i="1"/>
  <c r="H388" i="1"/>
  <c r="G388" i="1"/>
  <c r="H396" i="1"/>
  <c r="G396" i="1"/>
  <c r="G442" i="1"/>
  <c r="H571" i="1"/>
  <c r="G571" i="1"/>
  <c r="H576" i="1"/>
  <c r="G576" i="1"/>
  <c r="G629" i="1"/>
  <c r="H515" i="1"/>
  <c r="G515" i="1"/>
  <c r="H523" i="1"/>
  <c r="G523" i="1"/>
  <c r="G68" i="1"/>
  <c r="G76" i="1"/>
  <c r="G84" i="1"/>
  <c r="G92" i="1"/>
  <c r="G100" i="1"/>
  <c r="G108" i="1"/>
  <c r="G116" i="1"/>
  <c r="G124" i="1"/>
  <c r="G132" i="1"/>
  <c r="G140" i="1"/>
  <c r="G148" i="1"/>
  <c r="G156" i="1"/>
  <c r="G169" i="1"/>
  <c r="G206" i="1"/>
  <c r="G209" i="1"/>
  <c r="G413" i="1"/>
  <c r="H516" i="1"/>
  <c r="G516" i="1"/>
  <c r="G557" i="1"/>
  <c r="G560" i="1"/>
  <c r="G568" i="1"/>
  <c r="H573" i="1"/>
  <c r="G573" i="1"/>
  <c r="H180" i="1"/>
  <c r="G180" i="1"/>
  <c r="H422" i="1"/>
  <c r="G422" i="1"/>
  <c r="H507" i="1"/>
  <c r="G507" i="1"/>
  <c r="H512" i="1"/>
  <c r="G512" i="1"/>
  <c r="H643" i="1"/>
  <c r="G643" i="1"/>
  <c r="H651" i="1"/>
  <c r="G651" i="1"/>
  <c r="H460" i="1"/>
  <c r="G460" i="1"/>
  <c r="H467" i="1"/>
  <c r="G467" i="1"/>
  <c r="H524" i="1"/>
  <c r="G524" i="1"/>
  <c r="H531" i="1"/>
  <c r="G531" i="1"/>
  <c r="H595" i="1"/>
  <c r="G595" i="1"/>
  <c r="H659" i="1"/>
  <c r="G659" i="1"/>
  <c r="G667" i="1"/>
  <c r="H667" i="1"/>
  <c r="G679" i="1"/>
  <c r="H679" i="1"/>
  <c r="H803" i="1"/>
  <c r="G803" i="1"/>
  <c r="H891" i="1"/>
  <c r="G891" i="1"/>
  <c r="H468" i="1"/>
  <c r="G468" i="1"/>
  <c r="H475" i="1"/>
  <c r="G475" i="1"/>
  <c r="H539" i="1"/>
  <c r="G539" i="1"/>
  <c r="H603" i="1"/>
  <c r="G603" i="1"/>
  <c r="H800" i="1"/>
  <c r="G800" i="1"/>
  <c r="G210" i="1"/>
  <c r="G218" i="1"/>
  <c r="G226" i="1"/>
  <c r="G234" i="1"/>
  <c r="G242" i="1"/>
  <c r="G250" i="1"/>
  <c r="G258" i="1"/>
  <c r="G266" i="1"/>
  <c r="G274" i="1"/>
  <c r="G282" i="1"/>
  <c r="G290" i="1"/>
  <c r="G298" i="1"/>
  <c r="G306" i="1"/>
  <c r="G314" i="1"/>
  <c r="G322" i="1"/>
  <c r="G330" i="1"/>
  <c r="G338" i="1"/>
  <c r="G346" i="1"/>
  <c r="G354" i="1"/>
  <c r="G362" i="1"/>
  <c r="G370" i="1"/>
  <c r="G378" i="1"/>
  <c r="G386" i="1"/>
  <c r="G394" i="1"/>
  <c r="G408" i="1"/>
  <c r="G411" i="1"/>
  <c r="G414" i="1"/>
  <c r="G440" i="1"/>
  <c r="G443" i="1"/>
  <c r="G461" i="1"/>
  <c r="G464" i="1"/>
  <c r="H476" i="1"/>
  <c r="G476" i="1"/>
  <c r="H483" i="1"/>
  <c r="G483" i="1"/>
  <c r="G525" i="1"/>
  <c r="G528" i="1"/>
  <c r="H547" i="1"/>
  <c r="G547" i="1"/>
  <c r="G589" i="1"/>
  <c r="G592" i="1"/>
  <c r="H611" i="1"/>
  <c r="G611" i="1"/>
  <c r="G653" i="1"/>
  <c r="G656" i="1"/>
  <c r="G664" i="1"/>
  <c r="H676" i="1"/>
  <c r="G676" i="1"/>
  <c r="H739" i="1"/>
  <c r="G739" i="1"/>
  <c r="H843" i="1"/>
  <c r="G843" i="1"/>
  <c r="G877" i="1"/>
  <c r="H893" i="1"/>
  <c r="G893" i="1"/>
  <c r="H484" i="1"/>
  <c r="G484" i="1"/>
  <c r="H491" i="1"/>
  <c r="G491" i="1"/>
  <c r="H555" i="1"/>
  <c r="G555" i="1"/>
  <c r="H619" i="1"/>
  <c r="G619" i="1"/>
  <c r="H736" i="1"/>
  <c r="G736" i="1"/>
  <c r="H797" i="1"/>
  <c r="G797" i="1"/>
  <c r="H819" i="1"/>
  <c r="G819" i="1"/>
  <c r="G840" i="1"/>
  <c r="G885" i="1"/>
  <c r="H444" i="1"/>
  <c r="G480" i="1"/>
  <c r="H492" i="1"/>
  <c r="G492" i="1"/>
  <c r="H499" i="1"/>
  <c r="G499" i="1"/>
  <c r="G544" i="1"/>
  <c r="H563" i="1"/>
  <c r="G563" i="1"/>
  <c r="G608" i="1"/>
  <c r="H627" i="1"/>
  <c r="G627" i="1"/>
  <c r="H673" i="1"/>
  <c r="G673" i="1"/>
  <c r="G816" i="1"/>
  <c r="G837" i="1"/>
  <c r="H947" i="1"/>
  <c r="G947" i="1"/>
  <c r="H979" i="1"/>
  <c r="G979" i="1"/>
  <c r="H699" i="1"/>
  <c r="G699" i="1"/>
  <c r="H763" i="1"/>
  <c r="G763" i="1"/>
  <c r="H827" i="1"/>
  <c r="G827" i="1"/>
  <c r="H851" i="1"/>
  <c r="G851" i="1"/>
  <c r="H915" i="1"/>
  <c r="G915" i="1"/>
  <c r="G662" i="1"/>
  <c r="H723" i="1"/>
  <c r="G723" i="1"/>
  <c r="H787" i="1"/>
  <c r="G787" i="1"/>
  <c r="H859" i="1"/>
  <c r="G859" i="1"/>
  <c r="H923" i="1"/>
  <c r="G923" i="1"/>
  <c r="H955" i="1"/>
  <c r="G955" i="1"/>
  <c r="H987" i="1"/>
  <c r="G987" i="1"/>
  <c r="H747" i="1"/>
  <c r="G747" i="1"/>
  <c r="G781" i="1"/>
  <c r="G784" i="1"/>
  <c r="H811" i="1"/>
  <c r="G811" i="1"/>
  <c r="G845" i="1"/>
  <c r="G856" i="1"/>
  <c r="H867" i="1"/>
  <c r="G867" i="1"/>
  <c r="G909" i="1"/>
  <c r="G920" i="1"/>
  <c r="G949" i="1"/>
  <c r="G952" i="1"/>
  <c r="G981" i="1"/>
  <c r="G984" i="1"/>
  <c r="H995" i="1"/>
  <c r="G995" i="1"/>
  <c r="G532" i="1"/>
  <c r="G540" i="1"/>
  <c r="G548" i="1"/>
  <c r="G556" i="1"/>
  <c r="G564" i="1"/>
  <c r="G572" i="1"/>
  <c r="G580" i="1"/>
  <c r="G588" i="1"/>
  <c r="G596" i="1"/>
  <c r="G604" i="1"/>
  <c r="G612" i="1"/>
  <c r="G620" i="1"/>
  <c r="G628" i="1"/>
  <c r="G636" i="1"/>
  <c r="G644" i="1"/>
  <c r="G652" i="1"/>
  <c r="G660" i="1"/>
  <c r="G671" i="1"/>
  <c r="H707" i="1"/>
  <c r="G707" i="1"/>
  <c r="G741" i="1"/>
  <c r="G744" i="1"/>
  <c r="H771" i="1"/>
  <c r="G771" i="1"/>
  <c r="G805" i="1"/>
  <c r="G808" i="1"/>
  <c r="H835" i="1"/>
  <c r="G835" i="1"/>
  <c r="G853" i="1"/>
  <c r="G864" i="1"/>
  <c r="H875" i="1"/>
  <c r="G875" i="1"/>
  <c r="G917" i="1"/>
  <c r="H931" i="1"/>
  <c r="G931" i="1"/>
  <c r="H963" i="1"/>
  <c r="G963" i="1"/>
  <c r="H1003" i="1"/>
  <c r="G1003" i="1"/>
  <c r="H731" i="1"/>
  <c r="G731" i="1"/>
  <c r="H795" i="1"/>
  <c r="G795" i="1"/>
  <c r="G872" i="1"/>
  <c r="H883" i="1"/>
  <c r="G883" i="1"/>
  <c r="G928" i="1"/>
  <c r="G960" i="1"/>
  <c r="G992" i="1"/>
  <c r="G852" i="1"/>
  <c r="G860" i="1"/>
  <c r="G868" i="1"/>
  <c r="G876" i="1"/>
  <c r="G884" i="1"/>
  <c r="G892" i="1"/>
  <c r="G900" i="1"/>
  <c r="G908" i="1"/>
  <c r="G916" i="1"/>
  <c r="G924" i="1"/>
  <c r="G932" i="1"/>
  <c r="G940" i="1"/>
  <c r="G948" i="1"/>
  <c r="G956" i="1"/>
  <c r="G964" i="1"/>
  <c r="G972" i="1"/>
  <c r="G980" i="1"/>
  <c r="G988" i="1"/>
  <c r="G996" i="1"/>
  <c r="G1004" i="1"/>
  <c r="G60" i="1" l="1"/>
  <c r="H8" i="1"/>
  <c r="H60" i="1" s="1"/>
  <c r="I60" i="1" l="1"/>
  <c r="G63" i="1" s="1"/>
  <c r="G64" i="1" s="1"/>
  <c r="G66" i="1" s="1"/>
</calcChain>
</file>

<file path=xl/comments1.xml><?xml version="1.0" encoding="utf-8"?>
<comments xmlns="http://schemas.openxmlformats.org/spreadsheetml/2006/main">
  <authors>
    <author>Bachir ZERDAZI</author>
  </authors>
  <commentList>
    <comment ref="C7" authorId="0" shapeId="0">
      <text>
        <r>
          <rPr>
            <b/>
            <sz val="9"/>
            <color indexed="81"/>
            <rFont val="Tahoma"/>
            <family val="2"/>
          </rPr>
          <t>Attention Penser à faire Régul le 1er mois pour Nouveaux Entrant et regul pour les Mi-temps</t>
        </r>
      </text>
    </comment>
  </commentList>
</comments>
</file>

<file path=xl/sharedStrings.xml><?xml version="1.0" encoding="utf-8"?>
<sst xmlns="http://schemas.openxmlformats.org/spreadsheetml/2006/main" count="55" uniqueCount="46">
  <si>
    <t>Remplit jusqu’à 1000</t>
  </si>
  <si>
    <t xml:space="preserve"> </t>
  </si>
  <si>
    <t>UNIS VERS L'EMPLOI</t>
  </si>
  <si>
    <t>% Présence</t>
  </si>
  <si>
    <t>Clé</t>
  </si>
  <si>
    <t>Régul TR</t>
  </si>
  <si>
    <t>Nom</t>
  </si>
  <si>
    <t>Prénom</t>
  </si>
  <si>
    <t>CP</t>
  </si>
  <si>
    <t>Absences</t>
  </si>
  <si>
    <t>Nombres</t>
  </si>
  <si>
    <t>Commentaire</t>
  </si>
  <si>
    <t>Date de remise</t>
  </si>
  <si>
    <t>Signature</t>
  </si>
  <si>
    <t>CHOUAL Sarah</t>
  </si>
  <si>
    <t>MANAA Hanifa</t>
  </si>
  <si>
    <t>MENARD Veronique</t>
  </si>
  <si>
    <t/>
  </si>
  <si>
    <t>Nbr tickets en stock</t>
  </si>
  <si>
    <t>Nbr tickets à commander</t>
  </si>
  <si>
    <t>Règlement V.N</t>
  </si>
  <si>
    <t>Forfait  Prestation</t>
  </si>
  <si>
    <t>TOTAL</t>
  </si>
  <si>
    <t>XXX MarieJo</t>
  </si>
  <si>
    <t>YYY Estelle</t>
  </si>
  <si>
    <t>Mois - Année Traitement Absence</t>
  </si>
  <si>
    <t>NOM/PRENOM</t>
  </si>
  <si>
    <t>DEBUT</t>
  </si>
  <si>
    <t>Fin</t>
  </si>
  <si>
    <t>NBRE DE JOURS ABSENCE</t>
  </si>
  <si>
    <t>NBRE D HEURES ABSENCE</t>
  </si>
  <si>
    <t>Maladie</t>
  </si>
  <si>
    <t>Accident du travail</t>
  </si>
  <si>
    <t>Enfant</t>
  </si>
  <si>
    <t>Congé 
maternité</t>
  </si>
  <si>
    <t>Evenement
familial</t>
  </si>
  <si>
    <t>Autre (déménagement,,,)</t>
  </si>
  <si>
    <t>Justificatif d'absence</t>
  </si>
  <si>
    <t>Décompte Ticket restaurant</t>
  </si>
  <si>
    <t>OBSERVA
TIONS</t>
  </si>
  <si>
    <t>IJSS</t>
  </si>
  <si>
    <t xml:space="preserve"> IJSS BRUTES</t>
  </si>
  <si>
    <t xml:space="preserve">IJSS NETTES </t>
  </si>
  <si>
    <t>%</t>
  </si>
  <si>
    <t>X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</si>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</sst>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.00\ [$€-40C]_-;\-* #,##0.00\ [$€-40C]_-;_-* &quot;-&quot;??\ [$€-40C]_-;_-@_-"/>
  </numFmts>
  <fonts count="15" x14ac:knownFonts="1">
    <font>
      <sz val="10"/>
      <name val="Arial"/>
    </font>
    <font>
      <b/>
      <sz val="10"/>
      <name val="Arial"/>
      <family val="2"/>
    </font>
    <font>
      <sz val="10"/>
      <color theme="1"/>
      <name val="Arial"/>
      <family val="2"/>
    </font>
    <font>
      <b/>
      <sz val="22"/>
      <color theme="1"/>
      <name val="Arial"/>
      <family val="2"/>
    </font>
    <font>
      <b/>
      <sz val="26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0"/>
      <color rgb="FFFF0000"/>
      <name val="Arial"/>
      <family val="2"/>
    </font>
    <font>
      <b/>
      <sz val="9"/>
      <color indexed="81"/>
      <name val="Tahoma"/>
      <family val="2"/>
    </font>
    <font>
      <b/>
      <sz val="9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0" fontId="9" fillId="0" borderId="0"/>
  </cellStyleXfs>
  <cellXfs count="44">
    <xf numFmtId="0" fontId="0" fillId="0" borderId="0" xfId="0"/>
    <xf numFmtId="0" fontId="0" fillId="0" borderId="0" xfId="0" applyFill="1"/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left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7" fillId="0" borderId="1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9" fillId="0" borderId="0" xfId="0" applyFont="1" applyFill="1"/>
    <xf numFmtId="0" fontId="10" fillId="0" borderId="3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/>
    </xf>
    <xf numFmtId="0" fontId="0" fillId="0" borderId="3" xfId="0" applyFill="1" applyBorder="1"/>
    <xf numFmtId="0" fontId="11" fillId="0" borderId="3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" fontId="1" fillId="0" borderId="0" xfId="2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64" fontId="1" fillId="0" borderId="0" xfId="1" applyNumberFormat="1" applyFont="1" applyAlignment="1">
      <alignment horizontal="center" vertical="center"/>
    </xf>
    <xf numFmtId="164" fontId="9" fillId="0" borderId="0" xfId="1" applyNumberFormat="1" applyFont="1" applyAlignment="1">
      <alignment horizontal="center"/>
    </xf>
    <xf numFmtId="0" fontId="1" fillId="0" borderId="0" xfId="2" applyFont="1" applyFill="1" applyBorder="1" applyAlignment="1">
      <alignment horizontal="center" vertical="center"/>
    </xf>
    <xf numFmtId="164" fontId="1" fillId="0" borderId="0" xfId="1" applyNumberFormat="1" applyFont="1" applyAlignment="1">
      <alignment horizontal="center"/>
    </xf>
    <xf numFmtId="0" fontId="6" fillId="0" borderId="0" xfId="0" applyNumberFormat="1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7" fontId="14" fillId="2" borderId="0" xfId="0" applyNumberFormat="1" applyFont="1" applyFill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14" fontId="14" fillId="0" borderId="3" xfId="0" applyNumberFormat="1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6_UVE\1-PERSONNEL\Absences\Suivie%20Absence%20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Salariés"/>
      <sheetName val="ABSENCES 2019"/>
      <sheetName val="COMMANDE DECEMBRE "/>
      <sheetName val="COMMANDE NOVEMBRE"/>
      <sheetName val="DISTRIBUER NOVEMBRE"/>
      <sheetName val="MTT"/>
      <sheetName val="TR"/>
      <sheetName val="COMMANDE JUILLET "/>
      <sheetName val="DISTRIBUER JUILLET"/>
      <sheetName val="COMMANDE AOUT"/>
      <sheetName val="DISTRIBUER AOUT"/>
      <sheetName val="COMMANDE SEPTEMBRE"/>
      <sheetName val="DISTRIBUER SEPTEMBRE"/>
      <sheetName val="COMMANDER OCTOBRE"/>
      <sheetName val="DISTRIBUER OCTOBRE"/>
      <sheetName val="Param"/>
    </sheetNames>
    <sheetDataSet>
      <sheetData sheetId="0"/>
      <sheetData sheetId="1">
        <row r="1">
          <cell r="A1" t="str">
            <v>Mois - Année Traitement Absence</v>
          </cell>
          <cell r="B1" t="str">
            <v>NOM/PRENOM</v>
          </cell>
          <cell r="N1" t="str">
            <v>Décompte Ticket restaurant</v>
          </cell>
        </row>
        <row r="2">
          <cell r="A2">
            <v>43466</v>
          </cell>
          <cell r="B2" t="str">
            <v>DATE DE DEBUT</v>
          </cell>
          <cell r="N2">
            <v>5</v>
          </cell>
        </row>
        <row r="3">
          <cell r="A3" t="str">
            <v xml:space="preserve">DATE DE DEBUT           </v>
          </cell>
          <cell r="B3" t="str">
            <v>LAHOREAU Aurelie</v>
          </cell>
          <cell r="N3">
            <v>15</v>
          </cell>
        </row>
        <row r="4">
          <cell r="A4">
            <v>43466</v>
          </cell>
          <cell r="B4" t="str">
            <v>LAHOREAU Aurelie</v>
          </cell>
          <cell r="N4">
            <v>4</v>
          </cell>
        </row>
        <row r="5">
          <cell r="A5">
            <v>43466</v>
          </cell>
          <cell r="B5" t="str">
            <v>BELDJILALI Bacher</v>
          </cell>
          <cell r="N5">
            <v>8</v>
          </cell>
        </row>
        <row r="6">
          <cell r="A6">
            <v>43466</v>
          </cell>
          <cell r="B6" t="str">
            <v>BELDJILALI Bacher</v>
          </cell>
          <cell r="N6">
            <v>2</v>
          </cell>
        </row>
        <row r="7">
          <cell r="A7">
            <v>43466</v>
          </cell>
          <cell r="B7" t="str">
            <v>FLORIOT Celine</v>
          </cell>
          <cell r="N7">
            <v>3</v>
          </cell>
        </row>
        <row r="8">
          <cell r="A8">
            <v>43466</v>
          </cell>
          <cell r="B8" t="str">
            <v>FLORIOT Celine</v>
          </cell>
          <cell r="N8" t="str">
            <v>NON</v>
          </cell>
        </row>
        <row r="9">
          <cell r="A9">
            <v>43466</v>
          </cell>
          <cell r="B9" t="str">
            <v>DEIF Ahmed</v>
          </cell>
        </row>
        <row r="10">
          <cell r="A10">
            <v>43466</v>
          </cell>
          <cell r="B10" t="str">
            <v>DEIF Ahmed</v>
          </cell>
        </row>
        <row r="11">
          <cell r="A11">
            <v>43466</v>
          </cell>
          <cell r="B11" t="str">
            <v>THAT Estelle</v>
          </cell>
          <cell r="N11">
            <v>4</v>
          </cell>
        </row>
        <row r="12">
          <cell r="A12">
            <v>43466</v>
          </cell>
          <cell r="B12" t="str">
            <v>AVAKIAN Gayanne</v>
          </cell>
          <cell r="N12">
            <v>5</v>
          </cell>
        </row>
        <row r="13">
          <cell r="A13">
            <v>43466</v>
          </cell>
          <cell r="B13" t="str">
            <v>LAMOTTE Herve</v>
          </cell>
          <cell r="N13">
            <v>1</v>
          </cell>
        </row>
        <row r="14">
          <cell r="A14">
            <v>43466</v>
          </cell>
          <cell r="B14" t="str">
            <v>MICHEL Laurence</v>
          </cell>
          <cell r="N14">
            <v>1</v>
          </cell>
        </row>
        <row r="15">
          <cell r="A15">
            <v>43466</v>
          </cell>
          <cell r="B15" t="str">
            <v>CHIGARE Samia</v>
          </cell>
          <cell r="N15">
            <v>23</v>
          </cell>
        </row>
        <row r="16">
          <cell r="A16">
            <v>43466</v>
          </cell>
          <cell r="B16" t="str">
            <v>CHOUAL Sarah</v>
          </cell>
          <cell r="N16" t="str">
            <v>NON</v>
          </cell>
        </row>
        <row r="17">
          <cell r="A17">
            <v>43466</v>
          </cell>
          <cell r="B17" t="str">
            <v>CHOUAL Sarah</v>
          </cell>
          <cell r="N17">
            <v>1</v>
          </cell>
        </row>
        <row r="18">
          <cell r="A18">
            <v>43466</v>
          </cell>
          <cell r="B18" t="str">
            <v>CASCARO Martin</v>
          </cell>
          <cell r="N18">
            <v>3</v>
          </cell>
        </row>
        <row r="19">
          <cell r="A19">
            <v>43497</v>
          </cell>
          <cell r="B19" t="str">
            <v>CHELAHI Ali</v>
          </cell>
          <cell r="N19">
            <v>4</v>
          </cell>
        </row>
        <row r="20">
          <cell r="A20">
            <v>43497</v>
          </cell>
          <cell r="B20" t="str">
            <v>LAHOREAU Aurelie</v>
          </cell>
          <cell r="N20">
            <v>11</v>
          </cell>
        </row>
        <row r="21">
          <cell r="A21">
            <v>43497</v>
          </cell>
          <cell r="B21" t="str">
            <v>BONDOUX Elodie</v>
          </cell>
          <cell r="N21" t="str">
            <v>NON</v>
          </cell>
        </row>
        <row r="22">
          <cell r="A22">
            <v>43497</v>
          </cell>
          <cell r="B22" t="str">
            <v>THAT Estelle</v>
          </cell>
        </row>
        <row r="23">
          <cell r="A23">
            <v>43497</v>
          </cell>
          <cell r="B23" t="str">
            <v>LAMOTTE Herve</v>
          </cell>
          <cell r="N23">
            <v>2</v>
          </cell>
        </row>
        <row r="24">
          <cell r="A24">
            <v>43497</v>
          </cell>
          <cell r="B24" t="str">
            <v>CADOUR Hugo</v>
          </cell>
          <cell r="N24">
            <v>7</v>
          </cell>
        </row>
        <row r="25">
          <cell r="A25">
            <v>43497</v>
          </cell>
          <cell r="B25" t="str">
            <v>CADOUR Hugo</v>
          </cell>
          <cell r="N25">
            <v>5</v>
          </cell>
        </row>
        <row r="26">
          <cell r="A26">
            <v>43497</v>
          </cell>
          <cell r="B26" t="str">
            <v>CADOUR Hugo</v>
          </cell>
        </row>
        <row r="27">
          <cell r="A27">
            <v>43497</v>
          </cell>
          <cell r="B27" t="str">
            <v>CADOUR Hugo</v>
          </cell>
        </row>
        <row r="28">
          <cell r="A28">
            <v>43497</v>
          </cell>
          <cell r="B28" t="str">
            <v>BARNES Laurence</v>
          </cell>
        </row>
        <row r="29">
          <cell r="A29">
            <v>43497</v>
          </cell>
          <cell r="B29" t="str">
            <v>TEURIO Milene</v>
          </cell>
        </row>
        <row r="30">
          <cell r="A30">
            <v>43497</v>
          </cell>
          <cell r="B30" t="str">
            <v>CHIGARE Samia</v>
          </cell>
        </row>
        <row r="31">
          <cell r="A31">
            <v>43497</v>
          </cell>
          <cell r="B31" t="str">
            <v>CHOUAL Sarah</v>
          </cell>
          <cell r="N31">
            <v>1</v>
          </cell>
        </row>
        <row r="32">
          <cell r="A32">
            <v>43497</v>
          </cell>
          <cell r="B32" t="str">
            <v>LAREDJ Sif</v>
          </cell>
        </row>
        <row r="33">
          <cell r="A33">
            <v>43525</v>
          </cell>
          <cell r="B33" t="str">
            <v>BELDJILALI Bacher</v>
          </cell>
          <cell r="N33">
            <v>2</v>
          </cell>
        </row>
        <row r="34">
          <cell r="A34">
            <v>43525</v>
          </cell>
          <cell r="B34" t="str">
            <v>ROUSSEAU Barbara</v>
          </cell>
          <cell r="N34">
            <v>4</v>
          </cell>
        </row>
        <row r="35">
          <cell r="A35">
            <v>43525</v>
          </cell>
          <cell r="B35" t="str">
            <v>ROUSSEAU Barbara</v>
          </cell>
          <cell r="N35">
            <v>1</v>
          </cell>
        </row>
        <row r="36">
          <cell r="A36">
            <v>43525</v>
          </cell>
          <cell r="B36" t="str">
            <v>FLORIOT Celine</v>
          </cell>
          <cell r="N36">
            <v>2</v>
          </cell>
        </row>
        <row r="37">
          <cell r="A37">
            <v>43525</v>
          </cell>
          <cell r="B37" t="str">
            <v>THAT Estelle</v>
          </cell>
          <cell r="N37">
            <v>5</v>
          </cell>
        </row>
        <row r="38">
          <cell r="A38">
            <v>43525</v>
          </cell>
          <cell r="B38" t="str">
            <v>THAT Estelle</v>
          </cell>
          <cell r="N38">
            <v>1</v>
          </cell>
        </row>
        <row r="39">
          <cell r="A39">
            <v>43525</v>
          </cell>
          <cell r="B39" t="str">
            <v>HEBRARD Fiona</v>
          </cell>
          <cell r="N39">
            <v>1</v>
          </cell>
        </row>
        <row r="40">
          <cell r="A40">
            <v>43525</v>
          </cell>
          <cell r="B40" t="str">
            <v>HEBRARD Fiona</v>
          </cell>
          <cell r="N40">
            <v>1</v>
          </cell>
        </row>
        <row r="41">
          <cell r="A41">
            <v>43525</v>
          </cell>
          <cell r="B41" t="str">
            <v>DEBOUBA Houda</v>
          </cell>
          <cell r="N41">
            <v>2</v>
          </cell>
        </row>
        <row r="42">
          <cell r="A42">
            <v>43525</v>
          </cell>
          <cell r="B42" t="str">
            <v>ATAALLAH Imed</v>
          </cell>
          <cell r="N42">
            <v>15</v>
          </cell>
        </row>
        <row r="43">
          <cell r="A43">
            <v>43525</v>
          </cell>
          <cell r="B43" t="str">
            <v>MICHEL Laurence</v>
          </cell>
          <cell r="N43">
            <v>4</v>
          </cell>
        </row>
        <row r="44">
          <cell r="A44">
            <v>43525</v>
          </cell>
          <cell r="B44" t="str">
            <v>OPER Caroline</v>
          </cell>
          <cell r="N44">
            <v>1</v>
          </cell>
        </row>
        <row r="45">
          <cell r="A45">
            <v>43525</v>
          </cell>
          <cell r="B45" t="str">
            <v>TAHOURI Salwa</v>
          </cell>
          <cell r="N45">
            <v>2</v>
          </cell>
        </row>
        <row r="46">
          <cell r="A46">
            <v>43525</v>
          </cell>
          <cell r="B46" t="str">
            <v>CHIGARE Samia</v>
          </cell>
          <cell r="N46">
            <v>0</v>
          </cell>
        </row>
        <row r="47">
          <cell r="A47">
            <v>43525</v>
          </cell>
          <cell r="B47" t="str">
            <v>CHOUAL Sarah</v>
          </cell>
          <cell r="N47">
            <v>1</v>
          </cell>
        </row>
        <row r="48">
          <cell r="A48">
            <v>43525</v>
          </cell>
          <cell r="B48" t="str">
            <v>DIALLO Kadiatou</v>
          </cell>
        </row>
        <row r="49">
          <cell r="A49">
            <v>43525</v>
          </cell>
          <cell r="B49" t="str">
            <v>BONDOUX Elodie</v>
          </cell>
        </row>
        <row r="50">
          <cell r="A50">
            <v>43525</v>
          </cell>
          <cell r="B50" t="str">
            <v>BELDJILALI Bacher</v>
          </cell>
          <cell r="N50">
            <v>2.6857142857142899</v>
          </cell>
        </row>
        <row r="51">
          <cell r="A51">
            <v>43556</v>
          </cell>
          <cell r="B51" t="str">
            <v>YAHIAOUI Mohamed</v>
          </cell>
          <cell r="N51">
            <v>4</v>
          </cell>
        </row>
        <row r="52">
          <cell r="A52">
            <v>43556</v>
          </cell>
          <cell r="B52" t="str">
            <v>DELESVAUX Julie</v>
          </cell>
          <cell r="N52">
            <v>3</v>
          </cell>
        </row>
        <row r="53">
          <cell r="A53">
            <v>43556</v>
          </cell>
          <cell r="B53" t="str">
            <v>DEIF Ahmed</v>
          </cell>
          <cell r="N53">
            <v>21</v>
          </cell>
        </row>
        <row r="54">
          <cell r="A54">
            <v>43556</v>
          </cell>
          <cell r="B54" t="str">
            <v>THAT Estelle</v>
          </cell>
          <cell r="N54">
            <v>2</v>
          </cell>
        </row>
        <row r="55">
          <cell r="A55">
            <v>43556</v>
          </cell>
          <cell r="B55" t="str">
            <v>THAT Estelle</v>
          </cell>
          <cell r="N55">
            <v>6</v>
          </cell>
        </row>
        <row r="56">
          <cell r="A56">
            <v>43556</v>
          </cell>
          <cell r="B56" t="str">
            <v>THAT Estelle</v>
          </cell>
          <cell r="N56">
            <v>9</v>
          </cell>
        </row>
        <row r="57">
          <cell r="A57">
            <v>43556</v>
          </cell>
          <cell r="B57" t="str">
            <v>MICHEL Laurence</v>
          </cell>
          <cell r="N57">
            <v>14</v>
          </cell>
        </row>
        <row r="58">
          <cell r="A58">
            <v>43556</v>
          </cell>
          <cell r="B58" t="str">
            <v>BARNES Laurence</v>
          </cell>
          <cell r="N58">
            <v>3</v>
          </cell>
        </row>
        <row r="59">
          <cell r="A59">
            <v>43556</v>
          </cell>
          <cell r="B59" t="str">
            <v>BAOUCHE Tata</v>
          </cell>
          <cell r="N59">
            <v>6</v>
          </cell>
        </row>
        <row r="60">
          <cell r="A60">
            <v>43556</v>
          </cell>
          <cell r="B60" t="str">
            <v>BONDOUX Elodie</v>
          </cell>
          <cell r="N60">
            <v>3</v>
          </cell>
        </row>
        <row r="61">
          <cell r="A61">
            <v>43556</v>
          </cell>
          <cell r="B61" t="str">
            <v>CHIGARE Samia</v>
          </cell>
          <cell r="N61">
            <v>1</v>
          </cell>
        </row>
        <row r="62">
          <cell r="A62">
            <v>43556</v>
          </cell>
          <cell r="B62" t="str">
            <v>DIALLO Kadiatou</v>
          </cell>
          <cell r="N62">
            <v>1</v>
          </cell>
        </row>
        <row r="63">
          <cell r="A63">
            <v>43556</v>
          </cell>
          <cell r="B63" t="str">
            <v>DIALLO Kadiatou</v>
          </cell>
          <cell r="N63">
            <v>1</v>
          </cell>
        </row>
        <row r="64">
          <cell r="A64">
            <v>43556</v>
          </cell>
          <cell r="B64" t="str">
            <v>DIALLO Kadiatou</v>
          </cell>
          <cell r="N64">
            <v>0</v>
          </cell>
        </row>
        <row r="65">
          <cell r="A65">
            <v>43556</v>
          </cell>
          <cell r="B65" t="str">
            <v>LAHOREAU Aurelie</v>
          </cell>
          <cell r="N65">
            <v>1</v>
          </cell>
        </row>
        <row r="66">
          <cell r="A66">
            <v>43586</v>
          </cell>
          <cell r="B66" t="str">
            <v>DEIF Ahmed</v>
          </cell>
          <cell r="N66">
            <v>2</v>
          </cell>
        </row>
        <row r="67">
          <cell r="A67">
            <v>43586</v>
          </cell>
          <cell r="B67" t="str">
            <v>THAT Estelle</v>
          </cell>
          <cell r="N67">
            <v>20</v>
          </cell>
        </row>
        <row r="68">
          <cell r="A68">
            <v>43586</v>
          </cell>
          <cell r="B68" t="str">
            <v>THAT Estelle</v>
          </cell>
          <cell r="N68">
            <v>1</v>
          </cell>
        </row>
        <row r="69">
          <cell r="A69">
            <v>43586</v>
          </cell>
          <cell r="B69" t="str">
            <v>AVAKIAN Gayanne</v>
          </cell>
          <cell r="N69">
            <v>1</v>
          </cell>
        </row>
        <row r="70">
          <cell r="A70">
            <v>43586</v>
          </cell>
          <cell r="B70" t="str">
            <v>DEBOUBA Houda</v>
          </cell>
          <cell r="N70">
            <v>3</v>
          </cell>
        </row>
        <row r="71">
          <cell r="A71">
            <v>43586</v>
          </cell>
          <cell r="B71" t="str">
            <v>DEBOUBA Houda</v>
          </cell>
          <cell r="N71">
            <v>1</v>
          </cell>
        </row>
        <row r="72">
          <cell r="A72">
            <v>43586</v>
          </cell>
          <cell r="B72" t="str">
            <v>CHOUAL Sarah</v>
          </cell>
          <cell r="N72">
            <v>1</v>
          </cell>
        </row>
        <row r="73">
          <cell r="A73">
            <v>43586</v>
          </cell>
          <cell r="B73" t="str">
            <v>CHOUAL Sarah</v>
          </cell>
          <cell r="N73">
            <v>10</v>
          </cell>
        </row>
        <row r="74">
          <cell r="A74">
            <v>43586</v>
          </cell>
          <cell r="B74" t="str">
            <v>DIALLO Kadiatou</v>
          </cell>
          <cell r="N74">
            <v>1</v>
          </cell>
        </row>
        <row r="75">
          <cell r="A75">
            <v>43586</v>
          </cell>
          <cell r="B75" t="str">
            <v>DIALLO Kadiatou</v>
          </cell>
          <cell r="N75">
            <v>1</v>
          </cell>
        </row>
        <row r="76">
          <cell r="A76">
            <v>43586</v>
          </cell>
          <cell r="B76" t="str">
            <v>DIALLO Kadiatou</v>
          </cell>
          <cell r="N76">
            <v>1</v>
          </cell>
        </row>
        <row r="77">
          <cell r="A77">
            <v>43586</v>
          </cell>
          <cell r="B77" t="str">
            <v>DIALLO Kadiatou</v>
          </cell>
          <cell r="N77">
            <v>1</v>
          </cell>
        </row>
        <row r="78">
          <cell r="A78">
            <v>43586</v>
          </cell>
          <cell r="B78" t="str">
            <v>CHIGARE Samia</v>
          </cell>
          <cell r="N78">
            <v>1</v>
          </cell>
        </row>
        <row r="79">
          <cell r="A79">
            <v>43586</v>
          </cell>
          <cell r="B79" t="str">
            <v>CHIGARE Samia</v>
          </cell>
          <cell r="N79">
            <v>1</v>
          </cell>
        </row>
        <row r="80">
          <cell r="A80">
            <v>43586</v>
          </cell>
          <cell r="B80" t="str">
            <v>YAHIAOUI Mohamed</v>
          </cell>
          <cell r="N80">
            <v>1</v>
          </cell>
        </row>
        <row r="81">
          <cell r="A81">
            <v>43617</v>
          </cell>
          <cell r="B81" t="str">
            <v>CHOUAL Sarah</v>
          </cell>
          <cell r="N81">
            <v>1</v>
          </cell>
        </row>
        <row r="82">
          <cell r="A82">
            <v>43617</v>
          </cell>
          <cell r="B82" t="str">
            <v>FLORIOT Celine</v>
          </cell>
          <cell r="N82">
            <v>1</v>
          </cell>
        </row>
        <row r="83">
          <cell r="A83">
            <v>43617</v>
          </cell>
          <cell r="B83" t="str">
            <v>THAT Estelle</v>
          </cell>
          <cell r="N83">
            <v>20</v>
          </cell>
        </row>
        <row r="84">
          <cell r="A84">
            <v>43617</v>
          </cell>
          <cell r="B84" t="str">
            <v>MANAA Hanifa</v>
          </cell>
          <cell r="N84">
            <v>1</v>
          </cell>
        </row>
        <row r="85">
          <cell r="A85">
            <v>43617</v>
          </cell>
          <cell r="B85" t="str">
            <v>LAREDJ Sif</v>
          </cell>
          <cell r="N85">
            <v>10</v>
          </cell>
        </row>
        <row r="86">
          <cell r="A86">
            <v>43617</v>
          </cell>
          <cell r="B86" t="str">
            <v>FONTAINE Vincent</v>
          </cell>
          <cell r="N86">
            <v>1</v>
          </cell>
        </row>
        <row r="87">
          <cell r="A87">
            <v>43617</v>
          </cell>
          <cell r="B87" t="str">
            <v>DEBOUBA Houda</v>
          </cell>
          <cell r="N87">
            <v>2</v>
          </cell>
        </row>
        <row r="88">
          <cell r="A88">
            <v>43647</v>
          </cell>
          <cell r="B88" t="str">
            <v>CHOUAL Sarah</v>
          </cell>
          <cell r="N88">
            <v>3</v>
          </cell>
        </row>
        <row r="89">
          <cell r="A89">
            <v>43647</v>
          </cell>
          <cell r="B89" t="str">
            <v>CHOUAL Sarah</v>
          </cell>
          <cell r="N89">
            <v>13</v>
          </cell>
        </row>
        <row r="90">
          <cell r="A90">
            <v>43647</v>
          </cell>
          <cell r="B90" t="str">
            <v>THAT Estelle</v>
          </cell>
          <cell r="N90">
            <v>23</v>
          </cell>
        </row>
        <row r="91">
          <cell r="A91">
            <v>43647</v>
          </cell>
          <cell r="B91" t="str">
            <v>DEBOUBA Houda</v>
          </cell>
          <cell r="N91">
            <v>1</v>
          </cell>
        </row>
        <row r="92">
          <cell r="A92">
            <v>43647</v>
          </cell>
          <cell r="B92" t="str">
            <v>DIALLO Kadiatou</v>
          </cell>
          <cell r="N92">
            <v>9</v>
          </cell>
        </row>
        <row r="93">
          <cell r="A93">
            <v>43647</v>
          </cell>
          <cell r="B93" t="str">
            <v>HEBRARD Fiona</v>
          </cell>
          <cell r="N93">
            <v>2</v>
          </cell>
        </row>
        <row r="94">
          <cell r="A94">
            <v>43647</v>
          </cell>
          <cell r="B94" t="str">
            <v>TEURIO Milene</v>
          </cell>
          <cell r="N94">
            <v>2</v>
          </cell>
        </row>
        <row r="95">
          <cell r="A95">
            <v>43647</v>
          </cell>
          <cell r="B95" t="str">
            <v>LACROIX Veronique</v>
          </cell>
          <cell r="N95">
            <v>2</v>
          </cell>
        </row>
        <row r="96">
          <cell r="A96">
            <v>43647</v>
          </cell>
          <cell r="B96" t="str">
            <v>MICHEL Laurence</v>
          </cell>
          <cell r="N96">
            <v>3</v>
          </cell>
        </row>
        <row r="97">
          <cell r="A97">
            <v>43647</v>
          </cell>
          <cell r="B97" t="str">
            <v>CHIGARE Samia</v>
          </cell>
          <cell r="N97">
            <v>1</v>
          </cell>
        </row>
        <row r="98">
          <cell r="A98">
            <v>43678</v>
          </cell>
          <cell r="B98" t="str">
            <v>CHOUAL Sarah</v>
          </cell>
          <cell r="N98">
            <v>5</v>
          </cell>
        </row>
        <row r="99">
          <cell r="A99">
            <v>43678</v>
          </cell>
          <cell r="B99" t="str">
            <v>CHOUAL Sarah</v>
          </cell>
          <cell r="N99">
            <v>16</v>
          </cell>
        </row>
        <row r="100">
          <cell r="A100">
            <v>43678</v>
          </cell>
          <cell r="B100" t="str">
            <v>THAT Estelle</v>
          </cell>
          <cell r="N100">
            <v>21</v>
          </cell>
        </row>
        <row r="101">
          <cell r="A101">
            <v>43678</v>
          </cell>
          <cell r="B101" t="str">
            <v>DEBOUBA Houda</v>
          </cell>
          <cell r="N101">
            <v>0</v>
          </cell>
        </row>
        <row r="102">
          <cell r="A102">
            <v>43678</v>
          </cell>
          <cell r="B102" t="str">
            <v>DEBOUBA Houda</v>
          </cell>
          <cell r="N102">
            <v>5</v>
          </cell>
        </row>
        <row r="103">
          <cell r="A103">
            <v>43678</v>
          </cell>
          <cell r="B103" t="str">
            <v>DIALLO Kadiatou</v>
          </cell>
          <cell r="N103">
            <v>11</v>
          </cell>
        </row>
        <row r="104">
          <cell r="A104">
            <v>43678</v>
          </cell>
          <cell r="B104" t="str">
            <v>BAOUCHE Tata</v>
          </cell>
          <cell r="N104">
            <v>5</v>
          </cell>
        </row>
        <row r="105">
          <cell r="A105">
            <v>43678</v>
          </cell>
          <cell r="B105" t="str">
            <v>MAIRE Alexandre</v>
          </cell>
          <cell r="N105">
            <v>3</v>
          </cell>
        </row>
        <row r="106">
          <cell r="A106">
            <v>43678</v>
          </cell>
          <cell r="B106" t="str">
            <v>ROBIN Valentine</v>
          </cell>
          <cell r="N106">
            <v>1</v>
          </cell>
        </row>
        <row r="107">
          <cell r="B107" t="str">
            <v>CHIGARE Samia</v>
          </cell>
          <cell r="N107">
            <v>1</v>
          </cell>
        </row>
        <row r="108">
          <cell r="B108" t="str">
            <v>ABSENCES TP</v>
          </cell>
          <cell r="N108">
            <v>68.5</v>
          </cell>
        </row>
        <row r="109">
          <cell r="A109">
            <v>43709</v>
          </cell>
          <cell r="B109" t="str">
            <v>CHOUAL Sarah</v>
          </cell>
          <cell r="N109">
            <v>5</v>
          </cell>
        </row>
        <row r="110">
          <cell r="A110">
            <v>43709</v>
          </cell>
          <cell r="B110" t="str">
            <v>CHOUAL Sarah</v>
          </cell>
          <cell r="N110">
            <v>16</v>
          </cell>
        </row>
        <row r="111">
          <cell r="A111">
            <v>43709</v>
          </cell>
          <cell r="B111" t="str">
            <v>LASSOUED Walid</v>
          </cell>
          <cell r="N111">
            <v>5</v>
          </cell>
        </row>
        <row r="112">
          <cell r="A112">
            <v>43709</v>
          </cell>
          <cell r="B112" t="str">
            <v>THAT Estelle</v>
          </cell>
          <cell r="N112">
            <v>21</v>
          </cell>
        </row>
        <row r="113">
          <cell r="A113">
            <v>43709</v>
          </cell>
          <cell r="B113" t="str">
            <v>TEURIO Milene</v>
          </cell>
          <cell r="N113">
            <v>1</v>
          </cell>
        </row>
        <row r="114">
          <cell r="A114">
            <v>43709</v>
          </cell>
          <cell r="B114" t="str">
            <v>DEBOUBA Houda</v>
          </cell>
          <cell r="N114">
            <v>1</v>
          </cell>
        </row>
        <row r="115">
          <cell r="A115">
            <v>43709</v>
          </cell>
          <cell r="B115" t="str">
            <v>DEBOUBA Houda</v>
          </cell>
          <cell r="N115">
            <v>1</v>
          </cell>
        </row>
        <row r="116">
          <cell r="A116">
            <v>43709</v>
          </cell>
          <cell r="B116" t="str">
            <v>FONTAINE Vincent</v>
          </cell>
          <cell r="N116">
            <v>3</v>
          </cell>
        </row>
        <row r="117">
          <cell r="A117">
            <v>43709</v>
          </cell>
          <cell r="B117" t="str">
            <v>BOUCETTA SAADA</v>
          </cell>
          <cell r="N117">
            <v>1</v>
          </cell>
        </row>
        <row r="118">
          <cell r="A118">
            <v>43709</v>
          </cell>
          <cell r="B118" t="str">
            <v>ROBIN Valentine</v>
          </cell>
          <cell r="N118">
            <v>1</v>
          </cell>
        </row>
        <row r="119">
          <cell r="A119">
            <v>43709</v>
          </cell>
          <cell r="B119" t="str">
            <v>FONTAINE Vincent</v>
          </cell>
          <cell r="N119">
            <v>5</v>
          </cell>
        </row>
        <row r="120">
          <cell r="A120">
            <v>43739</v>
          </cell>
          <cell r="B120" t="str">
            <v>CHOUAL Sarah</v>
          </cell>
          <cell r="N120">
            <v>11</v>
          </cell>
        </row>
        <row r="121">
          <cell r="A121">
            <v>43739</v>
          </cell>
          <cell r="B121" t="str">
            <v>CHOUAL Sarah</v>
          </cell>
          <cell r="N121">
            <v>12</v>
          </cell>
        </row>
        <row r="122">
          <cell r="A122">
            <v>43739</v>
          </cell>
          <cell r="B122" t="str">
            <v>THAT Estelle</v>
          </cell>
          <cell r="N122">
            <v>23</v>
          </cell>
        </row>
        <row r="123">
          <cell r="A123">
            <v>43739</v>
          </cell>
          <cell r="B123" t="str">
            <v>CHIGARE Samia</v>
          </cell>
          <cell r="N123">
            <v>1</v>
          </cell>
        </row>
        <row r="124">
          <cell r="A124">
            <v>43739</v>
          </cell>
          <cell r="B124" t="str">
            <v>BELMILOUD Samir</v>
          </cell>
          <cell r="N124">
            <v>15</v>
          </cell>
        </row>
        <row r="125">
          <cell r="A125">
            <v>43739</v>
          </cell>
          <cell r="B125" t="str">
            <v>HEBRARD Fiona</v>
          </cell>
          <cell r="N125">
            <v>4</v>
          </cell>
        </row>
        <row r="126">
          <cell r="B126" t="str">
            <v>FLORIOT Celine</v>
          </cell>
        </row>
        <row r="127">
          <cell r="A127">
            <v>43739</v>
          </cell>
          <cell r="B127" t="str">
            <v>FLORIOT Celine</v>
          </cell>
          <cell r="N127">
            <v>6</v>
          </cell>
        </row>
        <row r="128">
          <cell r="A128">
            <v>43739</v>
          </cell>
          <cell r="B128" t="str">
            <v>AVAKIAN Gayanne</v>
          </cell>
          <cell r="N128">
            <v>3</v>
          </cell>
        </row>
        <row r="129">
          <cell r="A129">
            <v>43739</v>
          </cell>
          <cell r="B129" t="str">
            <v>MANAA Hanifa</v>
          </cell>
          <cell r="N129">
            <v>1</v>
          </cell>
        </row>
        <row r="130">
          <cell r="A130">
            <v>43739</v>
          </cell>
          <cell r="B130" t="str">
            <v>LOYE Nathalie</v>
          </cell>
          <cell r="N130">
            <v>5</v>
          </cell>
        </row>
        <row r="131">
          <cell r="A131">
            <v>43739</v>
          </cell>
          <cell r="B131" t="str">
            <v>LAREDJ Sif</v>
          </cell>
          <cell r="N131">
            <v>1</v>
          </cell>
        </row>
        <row r="132">
          <cell r="A132">
            <v>43739</v>
          </cell>
          <cell r="B132" t="str">
            <v>OPER Caroline</v>
          </cell>
          <cell r="N132">
            <v>1</v>
          </cell>
        </row>
        <row r="133">
          <cell r="A133">
            <v>43739</v>
          </cell>
          <cell r="B133" t="str">
            <v>PREBIN Michel</v>
          </cell>
          <cell r="N133">
            <v>9</v>
          </cell>
        </row>
        <row r="134">
          <cell r="A134">
            <v>43739</v>
          </cell>
          <cell r="B134" t="str">
            <v>TAOUIHRI Salwa</v>
          </cell>
          <cell r="N134">
            <v>4</v>
          </cell>
        </row>
        <row r="135">
          <cell r="A135">
            <v>43739</v>
          </cell>
          <cell r="B135" t="str">
            <v>DEMESTEER Martial</v>
          </cell>
          <cell r="N135">
            <v>19</v>
          </cell>
        </row>
        <row r="136">
          <cell r="A136">
            <v>43739</v>
          </cell>
          <cell r="B136" t="str">
            <v>DEBOUBA Houda</v>
          </cell>
          <cell r="N136">
            <v>11</v>
          </cell>
        </row>
        <row r="137">
          <cell r="A137">
            <v>43739</v>
          </cell>
          <cell r="B137" t="str">
            <v>GHORZY Nassima</v>
          </cell>
        </row>
        <row r="138">
          <cell r="B138" t="str">
            <v>TOTAL</v>
          </cell>
        </row>
        <row r="139">
          <cell r="A139">
            <v>43770</v>
          </cell>
          <cell r="B139" t="str">
            <v>THAT Estelle</v>
          </cell>
          <cell r="N139">
            <v>19</v>
          </cell>
        </row>
        <row r="140">
          <cell r="A140">
            <v>43770</v>
          </cell>
          <cell r="B140" t="str">
            <v>CHOUAL Sarah</v>
          </cell>
          <cell r="N140">
            <v>19</v>
          </cell>
        </row>
        <row r="141">
          <cell r="A141">
            <v>43770</v>
          </cell>
          <cell r="B141" t="str">
            <v>DEBOUBA Houda</v>
          </cell>
          <cell r="N141">
            <v>9</v>
          </cell>
        </row>
        <row r="142">
          <cell r="A142">
            <v>43770</v>
          </cell>
          <cell r="B142" t="str">
            <v>FLORIOT Celine</v>
          </cell>
          <cell r="N142">
            <v>5</v>
          </cell>
        </row>
        <row r="143">
          <cell r="A143">
            <v>43770</v>
          </cell>
          <cell r="B143" t="str">
            <v>FLORIOT Celine</v>
          </cell>
          <cell r="N143">
            <v>14</v>
          </cell>
        </row>
        <row r="144">
          <cell r="A144">
            <v>43770</v>
          </cell>
          <cell r="B144" t="str">
            <v>AVAKIAN Gayanne</v>
          </cell>
          <cell r="N144">
            <v>2</v>
          </cell>
        </row>
        <row r="145">
          <cell r="A145">
            <v>43770</v>
          </cell>
          <cell r="B145" t="str">
            <v>AVAKIAN Gayanne</v>
          </cell>
          <cell r="N145">
            <v>16</v>
          </cell>
        </row>
        <row r="146">
          <cell r="A146">
            <v>43770</v>
          </cell>
          <cell r="B146" t="str">
            <v>MICHEL Laurence</v>
          </cell>
          <cell r="N146">
            <v>3</v>
          </cell>
        </row>
        <row r="147">
          <cell r="A147">
            <v>43770</v>
          </cell>
          <cell r="B147" t="str">
            <v>DELESVAUX Julie</v>
          </cell>
          <cell r="N147">
            <v>1</v>
          </cell>
        </row>
        <row r="148">
          <cell r="A148">
            <v>43770</v>
          </cell>
          <cell r="B148" t="str">
            <v>TEURIO Milene</v>
          </cell>
          <cell r="N148">
            <v>6</v>
          </cell>
        </row>
        <row r="149">
          <cell r="A149">
            <v>43770</v>
          </cell>
          <cell r="B149" t="str">
            <v>ROBIN Valentine</v>
          </cell>
          <cell r="N149">
            <v>2</v>
          </cell>
        </row>
        <row r="150">
          <cell r="A150">
            <v>43770</v>
          </cell>
          <cell r="B150" t="str">
            <v>HIRIGOYEN MARIEJO</v>
          </cell>
          <cell r="N150">
            <v>3</v>
          </cell>
        </row>
        <row r="151">
          <cell r="A151">
            <v>43770</v>
          </cell>
          <cell r="B151" t="str">
            <v>BAOUCHE Tata</v>
          </cell>
          <cell r="N151">
            <v>3</v>
          </cell>
        </row>
        <row r="152">
          <cell r="A152">
            <v>43770</v>
          </cell>
          <cell r="B152" t="str">
            <v>CHIGARE Samia</v>
          </cell>
          <cell r="N152">
            <v>2</v>
          </cell>
        </row>
        <row r="153">
          <cell r="A153">
            <v>43770</v>
          </cell>
          <cell r="B153" t="str">
            <v>TOPORE Eltion</v>
          </cell>
          <cell r="N153">
            <v>11</v>
          </cell>
        </row>
        <row r="154">
          <cell r="A154">
            <v>43770</v>
          </cell>
          <cell r="B154" t="str">
            <v>DELMER Kevin</v>
          </cell>
          <cell r="N154">
            <v>11</v>
          </cell>
        </row>
        <row r="155">
          <cell r="A155">
            <v>43770</v>
          </cell>
          <cell r="B155" t="str">
            <v>BELDJILALI Bacher</v>
          </cell>
          <cell r="N155">
            <v>4</v>
          </cell>
        </row>
        <row r="156">
          <cell r="A156">
            <v>43770</v>
          </cell>
          <cell r="B156" t="str">
            <v>RODRIGUEZ Anna</v>
          </cell>
          <cell r="N156">
            <v>8</v>
          </cell>
        </row>
        <row r="157">
          <cell r="A157">
            <v>43770</v>
          </cell>
          <cell r="B157" t="str">
            <v>LAREDJ Sif</v>
          </cell>
          <cell r="N157">
            <v>1</v>
          </cell>
        </row>
        <row r="158">
          <cell r="A158">
            <v>43770</v>
          </cell>
          <cell r="B158" t="str">
            <v>DEMESTEER Martial</v>
          </cell>
          <cell r="N158">
            <v>2</v>
          </cell>
        </row>
        <row r="159">
          <cell r="A159" t="str">
            <v>TOTAL</v>
          </cell>
          <cell r="N159">
            <v>141</v>
          </cell>
        </row>
        <row r="160">
          <cell r="A160">
            <v>43800</v>
          </cell>
          <cell r="B160" t="str">
            <v>FLORIOT Celine</v>
          </cell>
          <cell r="N160">
            <v>3</v>
          </cell>
        </row>
        <row r="161">
          <cell r="A161">
            <v>43800</v>
          </cell>
          <cell r="B161" t="str">
            <v>FLORIOT Celine</v>
          </cell>
          <cell r="N161">
            <v>2</v>
          </cell>
        </row>
        <row r="162">
          <cell r="A162">
            <v>43800</v>
          </cell>
          <cell r="B162" t="str">
            <v>HEBRARD Fiona</v>
          </cell>
          <cell r="N162">
            <v>1</v>
          </cell>
        </row>
        <row r="163">
          <cell r="A163">
            <v>43800</v>
          </cell>
          <cell r="B163" t="str">
            <v>MICHEL Laurence</v>
          </cell>
          <cell r="N163">
            <v>1</v>
          </cell>
        </row>
        <row r="164">
          <cell r="A164">
            <v>43800</v>
          </cell>
        </row>
        <row r="165">
          <cell r="A165">
            <v>43800</v>
          </cell>
        </row>
        <row r="166">
          <cell r="A166">
            <v>43800</v>
          </cell>
        </row>
        <row r="167">
          <cell r="A167">
            <v>43800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D1">
            <v>43800</v>
          </cell>
        </row>
        <row r="2">
          <cell r="B2">
            <v>21</v>
          </cell>
        </row>
        <row r="4">
          <cell r="H4">
            <v>43466</v>
          </cell>
        </row>
        <row r="5">
          <cell r="H5">
            <v>43576</v>
          </cell>
        </row>
        <row r="6">
          <cell r="H6">
            <v>43577</v>
          </cell>
        </row>
        <row r="7">
          <cell r="H7">
            <v>43586</v>
          </cell>
        </row>
        <row r="8">
          <cell r="H8">
            <v>43593</v>
          </cell>
        </row>
        <row r="9">
          <cell r="H9">
            <v>43615</v>
          </cell>
        </row>
        <row r="10">
          <cell r="H10">
            <v>43625</v>
          </cell>
        </row>
        <row r="11">
          <cell r="H11">
            <v>43626</v>
          </cell>
        </row>
        <row r="12">
          <cell r="H12">
            <v>43660</v>
          </cell>
        </row>
        <row r="13">
          <cell r="H13">
            <v>43692</v>
          </cell>
        </row>
        <row r="14">
          <cell r="H14">
            <v>43770</v>
          </cell>
        </row>
        <row r="15">
          <cell r="H15">
            <v>43780</v>
          </cell>
        </row>
        <row r="16">
          <cell r="H16">
            <v>43824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L1004"/>
  <sheetViews>
    <sheetView tabSelected="1" workbookViewId="0">
      <pane xSplit="1" ySplit="7" topLeftCell="C8" activePane="bottomRight" state="frozen"/>
      <selection pane="topRight" activeCell="B1" sqref="B1"/>
      <selection pane="bottomLeft" activeCell="A8" sqref="A8"/>
      <selection pane="bottomRight" activeCell="G9" sqref="G9"/>
    </sheetView>
  </sheetViews>
  <sheetFormatPr baseColWidth="10" defaultRowHeight="12.75" x14ac:dyDescent="0.2"/>
  <cols>
    <col min="1" max="1" width="13.7109375" style="1" bestFit="1" customWidth="1"/>
    <col min="2" max="2" width="24.5703125" style="1" bestFit="1" customWidth="1"/>
    <col min="3" max="3" width="16.140625" style="1" customWidth="1"/>
    <col min="4" max="4" width="17" style="1" bestFit="1" customWidth="1"/>
    <col min="5" max="5" width="15.28515625" style="1" bestFit="1" customWidth="1"/>
    <col min="6" max="6" width="19.42578125" style="1" customWidth="1"/>
    <col min="7" max="7" width="16.85546875" style="1" customWidth="1"/>
    <col min="8" max="8" width="15.85546875" style="1" bestFit="1" customWidth="1"/>
    <col min="9" max="9" width="20.42578125" style="1" bestFit="1" customWidth="1"/>
    <col min="10" max="10" width="22.140625" style="1" bestFit="1" customWidth="1"/>
    <col min="11" max="11" width="16.85546875" style="1" customWidth="1"/>
    <col min="12" max="16384" width="11.42578125" style="1"/>
  </cols>
  <sheetData>
    <row r="1" spans="1:12" ht="33.75" x14ac:dyDescent="0.5">
      <c r="B1" s="2" t="s">
        <v>0</v>
      </c>
      <c r="D1" s="3" t="s">
        <v>1</v>
      </c>
      <c r="E1" s="4" t="s">
        <v>2</v>
      </c>
      <c r="F1" s="4"/>
      <c r="G1" s="4"/>
      <c r="H1" s="4"/>
      <c r="I1" s="5"/>
      <c r="J1" s="3"/>
      <c r="K1" s="3"/>
    </row>
    <row r="2" spans="1:12" x14ac:dyDescent="0.2">
      <c r="D2" s="3"/>
      <c r="E2" s="3"/>
      <c r="F2" s="3"/>
      <c r="G2" s="3"/>
      <c r="H2" s="3"/>
      <c r="I2" s="3"/>
      <c r="J2" s="3"/>
      <c r="K2" s="3"/>
    </row>
    <row r="3" spans="1:12" x14ac:dyDescent="0.2">
      <c r="D3" s="3"/>
      <c r="E3" s="3"/>
      <c r="F3" s="3"/>
      <c r="G3" s="3"/>
      <c r="H3" s="3"/>
      <c r="I3" s="3"/>
      <c r="J3" s="3"/>
      <c r="K3" s="3"/>
    </row>
    <row r="4" spans="1:12" ht="15" x14ac:dyDescent="0.25">
      <c r="D4" s="6" t="str">
        <f>"COM TICKET RESTAURANT "&amp;TEXT([1]Param!D1,"mm/aaaa")&amp;" : "&amp;[1]Param!B2&amp;" Tickets"</f>
        <v>COM TICKET RESTAURANT 12/2019 : 21 Tickets</v>
      </c>
      <c r="E4" s="6"/>
      <c r="F4" s="6"/>
      <c r="G4" s="7">
        <v>19</v>
      </c>
      <c r="H4" s="7"/>
      <c r="I4" s="8"/>
      <c r="J4" s="3"/>
      <c r="K4" s="3"/>
    </row>
    <row r="5" spans="1:12" x14ac:dyDescent="0.2">
      <c r="D5" s="3"/>
      <c r="E5" s="3"/>
      <c r="F5" s="3"/>
      <c r="G5" s="3"/>
      <c r="H5" s="3"/>
      <c r="I5" s="3"/>
      <c r="J5" s="3"/>
      <c r="K5" s="3"/>
    </row>
    <row r="6" spans="1:12" ht="13.5" thickBot="1" x14ac:dyDescent="0.25">
      <c r="D6" s="3"/>
      <c r="E6" s="3"/>
      <c r="F6" s="3"/>
      <c r="G6" s="3"/>
      <c r="H6" s="3"/>
      <c r="I6" s="3"/>
      <c r="J6" s="3"/>
      <c r="K6" s="3"/>
    </row>
    <row r="7" spans="1:12" ht="16.5" thickBot="1" x14ac:dyDescent="0.25">
      <c r="A7" s="2" t="s">
        <v>3</v>
      </c>
      <c r="B7" s="2" t="s">
        <v>4</v>
      </c>
      <c r="C7" s="2" t="s">
        <v>5</v>
      </c>
      <c r="D7" s="9" t="s">
        <v>6</v>
      </c>
      <c r="E7" s="9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</row>
    <row r="8" spans="1:12" ht="15.75" x14ac:dyDescent="0.2">
      <c r="B8" s="1" t="str">
        <f>IF(D8="","",D8&amp;" "&amp;E8)</f>
        <v xml:space="preserve">XXX MarieJo </v>
      </c>
      <c r="D8" s="10" t="s">
        <v>23</v>
      </c>
      <c r="E8" s="10"/>
      <c r="F8" s="11"/>
      <c r="G8" s="12">
        <f>IF(B8="","",SUMIFS('[1]ABSENCES 2019'!N:N,'[1]ABSENCES 2019'!A:A,[1]Param!$D$1,'[1]ABSENCES 2019'!B:B,B8))</f>
        <v>0</v>
      </c>
      <c r="H8" s="12">
        <f>IF(B8="","",[1]Param!$B$2-F8-G8+C8)</f>
        <v>21</v>
      </c>
      <c r="I8" s="13"/>
      <c r="J8" s="14"/>
      <c r="K8" s="15"/>
    </row>
    <row r="9" spans="1:12" ht="15.75" x14ac:dyDescent="0.2">
      <c r="B9" s="1" t="str">
        <f t="shared" ref="B9:B77" si="0">IF(D9="","",D9&amp;" "&amp;E9)</f>
        <v xml:space="preserve">YYY Estelle </v>
      </c>
      <c r="D9" s="12" t="s">
        <v>24</v>
      </c>
      <c r="E9" s="12"/>
      <c r="F9" s="11"/>
      <c r="G9" s="12">
        <f>IF(B9="","",SUMIFS('[1]ABSENCES 2019'!N:N,'[1]ABSENCES 2019'!A:A,[1]Param!$D$1,'[1]ABSENCES 2019'!B:B,B9))</f>
        <v>0</v>
      </c>
      <c r="H9" s="12">
        <f>IF(B9="","",[1]Param!$B$2-F9-G9+C9)</f>
        <v>21</v>
      </c>
      <c r="I9" s="16"/>
      <c r="J9" s="17"/>
      <c r="K9" s="18"/>
    </row>
    <row r="10" spans="1:12" ht="15" x14ac:dyDescent="0.2">
      <c r="B10" s="1" t="str">
        <f t="shared" si="0"/>
        <v/>
      </c>
      <c r="C10" s="19"/>
      <c r="D10" s="12"/>
      <c r="E10" s="12"/>
      <c r="F10" s="11"/>
      <c r="G10" s="12" t="str">
        <f>IF(B10="","",SUMIFS('[1]ABSENCES 2019'!N:N,'[1]ABSENCES 2019'!A:A,[1]Param!$D$1,'[1]ABSENCES 2019'!B:B,B10))</f>
        <v/>
      </c>
      <c r="H10" s="12" t="str">
        <f>IF(B10="","",[1]Param!$B$2-F10-G10+C10)</f>
        <v/>
      </c>
      <c r="I10" s="16"/>
      <c r="J10" s="20"/>
      <c r="K10" s="20"/>
    </row>
    <row r="11" spans="1:12" x14ac:dyDescent="0.2">
      <c r="B11" s="1" t="str">
        <f t="shared" si="0"/>
        <v/>
      </c>
      <c r="C11" s="19"/>
      <c r="D11" s="21"/>
      <c r="E11" s="21"/>
      <c r="F11" s="11"/>
      <c r="G11" s="12" t="str">
        <f>IF(B11="","",SUMIFS('[1]ABSENCES 2019'!N:N,'[1]ABSENCES 2019'!A:A,[1]Param!$D$1,'[1]ABSENCES 2019'!B:B,B11))</f>
        <v/>
      </c>
      <c r="H11" s="12" t="str">
        <f>IF(B11="","",[1]Param!$B$2-F11-G11+C11)</f>
        <v/>
      </c>
      <c r="I11" s="16"/>
      <c r="J11" s="12"/>
      <c r="K11" s="12"/>
      <c r="L11" s="19"/>
    </row>
    <row r="12" spans="1:12" x14ac:dyDescent="0.2">
      <c r="B12" s="1" t="str">
        <f t="shared" si="0"/>
        <v/>
      </c>
      <c r="C12" s="19"/>
      <c r="D12" s="12"/>
      <c r="E12" s="12"/>
      <c r="F12" s="11"/>
      <c r="G12" s="12" t="str">
        <f>IF(B12="","",SUMIFS('[1]ABSENCES 2019'!N:N,'[1]ABSENCES 2019'!A:A,[1]Param!$D$1,'[1]ABSENCES 2019'!B:B,B12))</f>
        <v/>
      </c>
      <c r="H12" s="12" t="str">
        <f>IF(B12="","",[1]Param!$B$2-F12-G12+C12)</f>
        <v/>
      </c>
      <c r="I12" s="16"/>
      <c r="J12" s="12"/>
      <c r="K12" s="12"/>
    </row>
    <row r="13" spans="1:12" x14ac:dyDescent="0.2">
      <c r="B13" s="1" t="str">
        <f t="shared" si="0"/>
        <v/>
      </c>
      <c r="C13" s="19"/>
      <c r="D13" s="12"/>
      <c r="E13" s="12"/>
      <c r="F13" s="11"/>
      <c r="G13" s="12" t="str">
        <f>IF(B13="","",SUMIFS('[1]ABSENCES 2019'!N:N,'[1]ABSENCES 2019'!A:A,[1]Param!$D$1,'[1]ABSENCES 2019'!B:B,B13))</f>
        <v/>
      </c>
      <c r="H13" s="12" t="str">
        <f>IF(B13="","",[1]Param!$B$2-F13-G13+C13)</f>
        <v/>
      </c>
      <c r="I13" s="16"/>
      <c r="J13" s="12"/>
      <c r="K13" s="12"/>
    </row>
    <row r="14" spans="1:12" x14ac:dyDescent="0.2">
      <c r="B14" s="1" t="str">
        <f t="shared" si="0"/>
        <v/>
      </c>
      <c r="C14" s="19"/>
      <c r="D14" s="12"/>
      <c r="E14" s="12"/>
      <c r="F14" s="11"/>
      <c r="G14" s="12" t="str">
        <f>IF(B14="","",SUMIFS('[1]ABSENCES 2019'!N:N,'[1]ABSENCES 2019'!A:A,[1]Param!$D$1,'[1]ABSENCES 2019'!B:B,B14))</f>
        <v/>
      </c>
      <c r="H14" s="12" t="str">
        <f>IF(B14="","",[1]Param!$B$2-F14-G14+C14)</f>
        <v/>
      </c>
      <c r="I14" s="16"/>
      <c r="J14" s="12"/>
      <c r="K14" s="12"/>
    </row>
    <row r="15" spans="1:12" x14ac:dyDescent="0.2">
      <c r="B15" s="1" t="str">
        <f t="shared" si="0"/>
        <v/>
      </c>
      <c r="C15" s="19"/>
      <c r="D15" s="12"/>
      <c r="E15" s="12"/>
      <c r="F15" s="11"/>
      <c r="G15" s="12" t="str">
        <f>IF(B15="","",SUMIFS('[1]ABSENCES 2019'!N:N,'[1]ABSENCES 2019'!A:A,[1]Param!$D$1,'[1]ABSENCES 2019'!B:B,B15))</f>
        <v/>
      </c>
      <c r="H15" s="12" t="str">
        <f>IF(B15="","",[1]Param!$B$2-F15-G15+C15)</f>
        <v/>
      </c>
      <c r="I15" s="16"/>
      <c r="J15" s="12"/>
      <c r="K15" s="12"/>
    </row>
    <row r="16" spans="1:12" x14ac:dyDescent="0.2">
      <c r="B16" s="1" t="str">
        <f t="shared" si="0"/>
        <v/>
      </c>
      <c r="C16" s="19"/>
      <c r="D16" s="12"/>
      <c r="E16" s="12"/>
      <c r="F16" s="11"/>
      <c r="G16" s="12" t="str">
        <f>IF(B16="","",SUMIFS('[1]ABSENCES 2019'!N:N,'[1]ABSENCES 2019'!A:A,[1]Param!$D$1,'[1]ABSENCES 2019'!B:B,B16))</f>
        <v/>
      </c>
      <c r="H16" s="12" t="str">
        <f>IF(B16="","",[1]Param!$B$2-F16-G16+C16)</f>
        <v/>
      </c>
      <c r="I16" s="16"/>
      <c r="J16" s="12"/>
      <c r="K16" s="12"/>
      <c r="L16" s="19"/>
    </row>
    <row r="17" spans="2:12" x14ac:dyDescent="0.2">
      <c r="B17" s="1" t="str">
        <f t="shared" si="0"/>
        <v/>
      </c>
      <c r="C17" s="19"/>
      <c r="D17" s="12"/>
      <c r="E17" s="12"/>
      <c r="F17" s="11"/>
      <c r="G17" s="12" t="str">
        <f>IF(B17="","",SUMIFS('[1]ABSENCES 2019'!N:N,'[1]ABSENCES 2019'!A:A,[1]Param!$D$1,'[1]ABSENCES 2019'!B:B,B17))</f>
        <v/>
      </c>
      <c r="H17" s="12" t="str">
        <f>IF(B17="","",[1]Param!$B$2-F17-G17+C17)</f>
        <v/>
      </c>
      <c r="I17" s="16"/>
      <c r="J17" s="12"/>
      <c r="K17" s="12"/>
      <c r="L17" s="19"/>
    </row>
    <row r="18" spans="2:12" x14ac:dyDescent="0.2">
      <c r="B18" s="1" t="str">
        <f t="shared" si="0"/>
        <v/>
      </c>
      <c r="C18" s="19"/>
      <c r="D18" s="12"/>
      <c r="E18" s="12"/>
      <c r="F18" s="11"/>
      <c r="G18" s="12" t="str">
        <f>IF(B18="","",SUMIFS('[1]ABSENCES 2019'!N:N,'[1]ABSENCES 2019'!A:A,[1]Param!$D$1,'[1]ABSENCES 2019'!B:B,B18))</f>
        <v/>
      </c>
      <c r="H18" s="12" t="str">
        <f>IF(B18="","",[1]Param!$B$2-F18-G18+C18)</f>
        <v/>
      </c>
      <c r="I18" s="16"/>
      <c r="J18" s="12"/>
      <c r="K18" s="12"/>
    </row>
    <row r="19" spans="2:12" x14ac:dyDescent="0.2">
      <c r="B19" s="1" t="str">
        <f t="shared" si="0"/>
        <v/>
      </c>
      <c r="C19" s="19"/>
      <c r="D19" s="12"/>
      <c r="E19" s="12"/>
      <c r="F19" s="11"/>
      <c r="G19" s="12" t="str">
        <f>IF(B19="","",SUMIFS('[1]ABSENCES 2019'!N:N,'[1]ABSENCES 2019'!A:A,[1]Param!$D$1,'[1]ABSENCES 2019'!B:B,B19))</f>
        <v/>
      </c>
      <c r="H19" s="12" t="str">
        <f>IF(B19="","",[1]Param!$B$2-F19-G19+C19)</f>
        <v/>
      </c>
      <c r="I19" s="16"/>
      <c r="J19" s="12"/>
      <c r="K19" s="12"/>
    </row>
    <row r="20" spans="2:12" x14ac:dyDescent="0.2">
      <c r="B20" s="1" t="str">
        <f t="shared" si="0"/>
        <v/>
      </c>
      <c r="C20" s="19"/>
      <c r="D20" s="12"/>
      <c r="E20" s="12"/>
      <c r="F20" s="11"/>
      <c r="G20" s="12" t="str">
        <f>IF(B20="","",SUMIFS('[1]ABSENCES 2019'!N:N,'[1]ABSENCES 2019'!A:A,[1]Param!$D$1,'[1]ABSENCES 2019'!B:B,B20))</f>
        <v/>
      </c>
      <c r="H20" s="12" t="str">
        <f>IF(B20="","",[1]Param!$B$2-F20-G20+C20)</f>
        <v/>
      </c>
      <c r="I20" s="16"/>
      <c r="J20" s="12"/>
      <c r="K20" s="12"/>
    </row>
    <row r="21" spans="2:12" x14ac:dyDescent="0.2">
      <c r="B21" s="1" t="str">
        <f t="shared" si="0"/>
        <v/>
      </c>
      <c r="C21" s="19"/>
      <c r="D21" s="12"/>
      <c r="E21" s="12"/>
      <c r="F21" s="11"/>
      <c r="G21" s="12" t="str">
        <f>IF(B21="","",SUMIFS('[1]ABSENCES 2019'!N:N,'[1]ABSENCES 2019'!A:A,[1]Param!$D$1,'[1]ABSENCES 2019'!B:B,B21))</f>
        <v/>
      </c>
      <c r="H21" s="12" t="str">
        <f>IF(B21="","",[1]Param!$B$2-F21-G21+C21)</f>
        <v/>
      </c>
      <c r="I21" s="16"/>
      <c r="J21" s="12"/>
      <c r="K21" s="12"/>
    </row>
    <row r="22" spans="2:12" x14ac:dyDescent="0.2">
      <c r="B22" s="1" t="s">
        <v>14</v>
      </c>
      <c r="C22" s="19"/>
      <c r="D22" s="12"/>
      <c r="E22" s="12"/>
      <c r="F22" s="11"/>
      <c r="G22" s="12"/>
      <c r="H22" s="12"/>
      <c r="I22" s="16"/>
      <c r="J22" s="12"/>
      <c r="K22" s="12"/>
    </row>
    <row r="23" spans="2:12" x14ac:dyDescent="0.2">
      <c r="B23" s="1" t="str">
        <f t="shared" si="0"/>
        <v/>
      </c>
      <c r="C23" s="19"/>
      <c r="D23" s="12"/>
      <c r="E23" s="12"/>
      <c r="F23" s="11"/>
      <c r="G23" s="12"/>
      <c r="H23" s="12"/>
      <c r="I23" s="16"/>
      <c r="J23" s="12"/>
      <c r="K23" s="12"/>
    </row>
    <row r="24" spans="2:12" x14ac:dyDescent="0.2">
      <c r="B24" s="1" t="str">
        <f t="shared" si="0"/>
        <v/>
      </c>
      <c r="C24" s="19"/>
      <c r="D24" s="12"/>
      <c r="E24" s="12"/>
      <c r="F24" s="11"/>
      <c r="G24" s="12"/>
      <c r="H24" s="12"/>
      <c r="I24" s="16"/>
      <c r="J24" s="12"/>
      <c r="K24" s="12"/>
    </row>
    <row r="25" spans="2:12" x14ac:dyDescent="0.2">
      <c r="B25" s="1" t="str">
        <f t="shared" si="0"/>
        <v/>
      </c>
      <c r="C25" s="19"/>
      <c r="D25" s="12"/>
      <c r="E25" s="12"/>
      <c r="F25" s="11"/>
      <c r="G25" s="12"/>
      <c r="H25" s="12"/>
      <c r="I25" s="16"/>
      <c r="J25" s="12"/>
      <c r="K25" s="12"/>
    </row>
    <row r="26" spans="2:12" x14ac:dyDescent="0.2">
      <c r="B26" s="1" t="str">
        <f t="shared" si="0"/>
        <v/>
      </c>
      <c r="C26" s="19"/>
      <c r="D26" s="12"/>
      <c r="E26" s="12"/>
      <c r="F26" s="11"/>
      <c r="G26" s="12"/>
      <c r="H26" s="12"/>
      <c r="I26" s="16"/>
      <c r="J26" s="12"/>
      <c r="K26" s="12"/>
    </row>
    <row r="27" spans="2:12" x14ac:dyDescent="0.2">
      <c r="B27" s="1" t="str">
        <f t="shared" si="0"/>
        <v/>
      </c>
      <c r="C27" s="19"/>
      <c r="D27" s="12"/>
      <c r="E27" s="12"/>
      <c r="F27" s="11"/>
      <c r="G27" s="12"/>
      <c r="H27" s="12"/>
      <c r="I27" s="16"/>
      <c r="J27" s="12"/>
      <c r="K27" s="12"/>
    </row>
    <row r="28" spans="2:12" x14ac:dyDescent="0.2">
      <c r="B28" s="1" t="str">
        <f t="shared" si="0"/>
        <v/>
      </c>
      <c r="C28" s="19"/>
      <c r="D28" s="12"/>
      <c r="E28" s="12"/>
      <c r="F28" s="11"/>
      <c r="G28" s="12"/>
      <c r="H28" s="12"/>
      <c r="I28" s="16"/>
      <c r="J28" s="12"/>
      <c r="K28" s="12"/>
    </row>
    <row r="29" spans="2:12" x14ac:dyDescent="0.2">
      <c r="B29" s="1" t="str">
        <f t="shared" si="0"/>
        <v/>
      </c>
      <c r="C29" s="19"/>
      <c r="D29" s="12"/>
      <c r="E29" s="12"/>
      <c r="F29" s="11"/>
      <c r="G29" s="12"/>
      <c r="H29" s="12"/>
      <c r="I29" s="16"/>
      <c r="J29" s="12"/>
      <c r="K29" s="12"/>
    </row>
    <row r="30" spans="2:12" x14ac:dyDescent="0.2">
      <c r="B30" s="1" t="str">
        <f t="shared" si="0"/>
        <v/>
      </c>
      <c r="C30" s="19"/>
      <c r="D30" s="21"/>
      <c r="E30" s="21"/>
      <c r="F30" s="11"/>
      <c r="G30" s="12"/>
      <c r="H30" s="12"/>
      <c r="I30" s="16"/>
      <c r="J30" s="12"/>
      <c r="K30" s="12"/>
      <c r="L30" s="19"/>
    </row>
    <row r="31" spans="2:12" x14ac:dyDescent="0.2">
      <c r="B31" s="1" t="str">
        <f t="shared" si="0"/>
        <v/>
      </c>
      <c r="C31" s="19"/>
      <c r="D31" s="12"/>
      <c r="E31" s="12"/>
      <c r="F31" s="11"/>
      <c r="G31" s="12"/>
      <c r="H31" s="12"/>
      <c r="I31" s="16"/>
      <c r="J31" s="12"/>
      <c r="K31" s="12"/>
    </row>
    <row r="32" spans="2:12" x14ac:dyDescent="0.2">
      <c r="B32" s="1" t="str">
        <f t="shared" si="0"/>
        <v/>
      </c>
      <c r="C32" s="19"/>
      <c r="D32" s="12"/>
      <c r="E32" s="12"/>
      <c r="F32" s="11"/>
      <c r="G32" s="12"/>
      <c r="H32" s="12"/>
      <c r="I32" s="16"/>
      <c r="J32" s="12"/>
      <c r="K32" s="12"/>
    </row>
    <row r="33" spans="1:12" x14ac:dyDescent="0.2">
      <c r="B33" s="1" t="str">
        <f t="shared" si="0"/>
        <v/>
      </c>
      <c r="C33" s="19"/>
      <c r="D33" s="12"/>
      <c r="E33" s="12"/>
      <c r="F33" s="11"/>
      <c r="G33" s="12"/>
      <c r="H33" s="12"/>
      <c r="I33" s="16"/>
      <c r="J33" s="12"/>
      <c r="K33" s="12"/>
    </row>
    <row r="34" spans="1:12" x14ac:dyDescent="0.2">
      <c r="B34" s="1" t="str">
        <f t="shared" si="0"/>
        <v/>
      </c>
      <c r="C34" s="19"/>
      <c r="D34" s="12"/>
      <c r="E34" s="12"/>
      <c r="F34" s="11"/>
      <c r="G34" s="12"/>
      <c r="H34" s="12"/>
      <c r="I34" s="16"/>
      <c r="J34" s="12"/>
      <c r="K34" s="12"/>
    </row>
    <row r="35" spans="1:12" x14ac:dyDescent="0.2">
      <c r="B35" s="1" t="str">
        <f t="shared" si="0"/>
        <v/>
      </c>
      <c r="C35" s="19"/>
      <c r="D35" s="12"/>
      <c r="E35" s="12"/>
      <c r="F35" s="11"/>
      <c r="G35" s="12"/>
      <c r="H35" s="12"/>
      <c r="I35" s="16"/>
      <c r="J35" s="12"/>
      <c r="K35" s="12"/>
    </row>
    <row r="36" spans="1:12" x14ac:dyDescent="0.2">
      <c r="B36" s="1" t="str">
        <f t="shared" si="0"/>
        <v/>
      </c>
      <c r="C36" s="19"/>
      <c r="D36" s="21"/>
      <c r="E36" s="21"/>
      <c r="F36" s="11"/>
      <c r="G36" s="12"/>
      <c r="H36" s="12"/>
      <c r="I36" s="16"/>
      <c r="J36" s="12"/>
      <c r="K36" s="12"/>
      <c r="L36" s="19"/>
    </row>
    <row r="37" spans="1:12" x14ac:dyDescent="0.2">
      <c r="B37" s="1" t="str">
        <f t="shared" si="0"/>
        <v/>
      </c>
      <c r="C37" s="19"/>
      <c r="D37" s="21"/>
      <c r="E37" s="21"/>
      <c r="F37" s="11"/>
      <c r="G37" s="12"/>
      <c r="H37" s="12"/>
      <c r="I37" s="16"/>
      <c r="J37" s="12"/>
      <c r="K37" s="12"/>
    </row>
    <row r="38" spans="1:12" x14ac:dyDescent="0.2">
      <c r="B38" s="1" t="str">
        <f t="shared" si="0"/>
        <v/>
      </c>
      <c r="C38" s="19"/>
      <c r="D38" s="21"/>
      <c r="E38" s="21"/>
      <c r="F38" s="11"/>
      <c r="G38" s="12"/>
      <c r="H38" s="12"/>
      <c r="I38" s="16"/>
      <c r="J38" s="12"/>
      <c r="K38" s="12"/>
    </row>
    <row r="39" spans="1:12" x14ac:dyDescent="0.2">
      <c r="B39" s="1" t="str">
        <f t="shared" si="0"/>
        <v/>
      </c>
      <c r="C39" s="19"/>
      <c r="D39" s="21"/>
      <c r="E39" s="21"/>
      <c r="F39" s="11"/>
      <c r="G39" s="12"/>
      <c r="H39" s="12"/>
      <c r="I39" s="16"/>
      <c r="J39" s="12"/>
      <c r="K39" s="12"/>
    </row>
    <row r="40" spans="1:12" x14ac:dyDescent="0.2">
      <c r="B40" s="1" t="str">
        <f t="shared" si="0"/>
        <v/>
      </c>
      <c r="C40" s="19"/>
      <c r="D40" s="21"/>
      <c r="E40" s="21"/>
      <c r="F40" s="11"/>
      <c r="G40" s="12"/>
      <c r="H40" s="12"/>
      <c r="I40" s="16"/>
      <c r="J40" s="12"/>
      <c r="K40" s="12"/>
    </row>
    <row r="41" spans="1:12" x14ac:dyDescent="0.2">
      <c r="B41" s="1" t="str">
        <f t="shared" si="0"/>
        <v/>
      </c>
      <c r="C41" s="19"/>
      <c r="D41" s="21"/>
      <c r="E41" s="21"/>
      <c r="F41" s="11"/>
      <c r="G41" s="12"/>
      <c r="H41" s="12"/>
      <c r="I41" s="16"/>
      <c r="J41" s="12"/>
      <c r="K41" s="12"/>
      <c r="L41" s="19"/>
    </row>
    <row r="42" spans="1:12" x14ac:dyDescent="0.2">
      <c r="B42" s="1" t="str">
        <f t="shared" si="0"/>
        <v/>
      </c>
      <c r="C42" s="19"/>
      <c r="D42" s="21"/>
      <c r="E42" s="21"/>
      <c r="F42" s="11"/>
      <c r="G42" s="12"/>
      <c r="H42" s="12"/>
      <c r="I42" s="16"/>
      <c r="J42" s="12"/>
      <c r="K42" s="12"/>
    </row>
    <row r="43" spans="1:12" x14ac:dyDescent="0.2">
      <c r="B43" s="1" t="str">
        <f t="shared" si="0"/>
        <v/>
      </c>
      <c r="C43" s="19"/>
      <c r="D43" s="21"/>
      <c r="E43" s="21"/>
      <c r="F43" s="11"/>
      <c r="G43" s="12"/>
      <c r="H43" s="12"/>
      <c r="I43" s="16"/>
      <c r="J43" s="12"/>
      <c r="K43" s="12"/>
    </row>
    <row r="44" spans="1:12" x14ac:dyDescent="0.2">
      <c r="B44" s="1" t="s">
        <v>15</v>
      </c>
      <c r="D44" s="12"/>
      <c r="E44" s="12"/>
      <c r="F44" s="11"/>
      <c r="G44" s="12"/>
      <c r="H44" s="12"/>
      <c r="I44" s="22"/>
      <c r="J44" s="22"/>
      <c r="K44" s="22"/>
    </row>
    <row r="45" spans="1:12" x14ac:dyDescent="0.2">
      <c r="B45" s="19" t="s">
        <v>16</v>
      </c>
      <c r="D45" s="12"/>
      <c r="E45" s="12"/>
      <c r="F45" s="11"/>
      <c r="G45" s="12"/>
      <c r="H45" s="12"/>
      <c r="I45" s="22"/>
      <c r="J45" s="22"/>
      <c r="K45" s="22"/>
    </row>
    <row r="46" spans="1:12" x14ac:dyDescent="0.2">
      <c r="A46" s="1">
        <v>80</v>
      </c>
      <c r="B46" s="1" t="str">
        <f t="shared" si="0"/>
        <v/>
      </c>
      <c r="C46" s="19"/>
      <c r="D46" s="12"/>
      <c r="E46" s="12"/>
      <c r="F46" s="11"/>
      <c r="G46" s="12"/>
      <c r="H46" s="12"/>
      <c r="I46" s="16"/>
      <c r="J46" s="12"/>
      <c r="K46" s="12"/>
    </row>
    <row r="47" spans="1:12" x14ac:dyDescent="0.2">
      <c r="B47" s="1" t="str">
        <f t="shared" si="0"/>
        <v/>
      </c>
      <c r="C47" s="19"/>
      <c r="D47" s="12"/>
      <c r="E47" s="12"/>
      <c r="F47" s="11"/>
      <c r="G47" s="12"/>
      <c r="H47" s="12"/>
      <c r="I47" s="16"/>
      <c r="J47" s="12"/>
      <c r="K47" s="12"/>
    </row>
    <row r="48" spans="1:12" x14ac:dyDescent="0.2">
      <c r="B48" s="1" t="str">
        <f t="shared" si="0"/>
        <v/>
      </c>
      <c r="C48" s="19"/>
      <c r="D48" s="12"/>
      <c r="E48" s="12"/>
      <c r="F48" s="11"/>
      <c r="G48" s="12"/>
      <c r="H48" s="12"/>
      <c r="I48" s="16"/>
      <c r="J48" s="12"/>
      <c r="K48" s="12"/>
    </row>
    <row r="49" spans="1:12" x14ac:dyDescent="0.2">
      <c r="C49" s="19"/>
      <c r="D49" s="12"/>
      <c r="E49" s="12"/>
      <c r="F49" s="11"/>
      <c r="G49" s="12"/>
      <c r="H49" s="12"/>
      <c r="I49" s="16"/>
      <c r="J49" s="12"/>
      <c r="K49" s="12"/>
    </row>
    <row r="50" spans="1:12" x14ac:dyDescent="0.2">
      <c r="B50" s="1" t="str">
        <f t="shared" si="0"/>
        <v/>
      </c>
      <c r="C50" s="19"/>
      <c r="D50" s="12"/>
      <c r="E50" s="12"/>
      <c r="F50" s="11"/>
      <c r="G50" s="12"/>
      <c r="H50" s="12"/>
      <c r="I50" s="16"/>
      <c r="J50" s="12"/>
      <c r="K50" s="12"/>
    </row>
    <row r="51" spans="1:12" x14ac:dyDescent="0.2">
      <c r="B51" s="1" t="str">
        <f t="shared" si="0"/>
        <v/>
      </c>
      <c r="C51" s="19"/>
      <c r="D51" s="12"/>
      <c r="E51" s="12"/>
      <c r="F51" s="11"/>
      <c r="G51" s="12"/>
      <c r="H51" s="12"/>
      <c r="I51" s="16"/>
      <c r="J51" s="12"/>
      <c r="K51" s="12"/>
    </row>
    <row r="52" spans="1:12" x14ac:dyDescent="0.2">
      <c r="B52" s="1" t="str">
        <f t="shared" si="0"/>
        <v/>
      </c>
      <c r="C52" s="19"/>
      <c r="D52" s="12"/>
      <c r="E52" s="12"/>
      <c r="F52" s="11"/>
      <c r="G52" s="12"/>
      <c r="H52" s="12"/>
      <c r="I52" s="16"/>
      <c r="J52" s="12"/>
      <c r="K52" s="12"/>
    </row>
    <row r="53" spans="1:12" x14ac:dyDescent="0.2">
      <c r="A53" s="1">
        <v>80</v>
      </c>
      <c r="B53" s="1" t="str">
        <f t="shared" si="0"/>
        <v/>
      </c>
      <c r="C53" s="19"/>
      <c r="D53" s="12"/>
      <c r="E53" s="12"/>
      <c r="F53" s="11"/>
      <c r="G53" s="12"/>
      <c r="H53" s="12"/>
      <c r="I53" s="16"/>
      <c r="J53" s="12"/>
      <c r="K53" s="12"/>
    </row>
    <row r="54" spans="1:12" x14ac:dyDescent="0.2">
      <c r="B54" s="1" t="str">
        <f t="shared" si="0"/>
        <v/>
      </c>
      <c r="C54" s="19"/>
      <c r="D54" s="12"/>
      <c r="E54" s="12"/>
      <c r="F54" s="11"/>
      <c r="G54" s="12"/>
      <c r="H54" s="12"/>
      <c r="I54" s="16"/>
      <c r="J54" s="12"/>
      <c r="K54" s="12"/>
    </row>
    <row r="55" spans="1:12" x14ac:dyDescent="0.2">
      <c r="A55" s="1">
        <v>80</v>
      </c>
      <c r="B55" s="1" t="str">
        <f t="shared" si="0"/>
        <v/>
      </c>
      <c r="C55" s="19"/>
      <c r="D55" s="12"/>
      <c r="E55" s="12"/>
      <c r="F55" s="11"/>
      <c r="G55" s="12"/>
      <c r="H55" s="12"/>
      <c r="I55" s="16"/>
      <c r="J55" s="12"/>
      <c r="K55" s="12"/>
    </row>
    <row r="56" spans="1:12" x14ac:dyDescent="0.2">
      <c r="B56" s="1" t="str">
        <f t="shared" si="0"/>
        <v/>
      </c>
      <c r="C56" s="19"/>
      <c r="D56" s="12"/>
      <c r="E56" s="12"/>
      <c r="F56" s="11"/>
      <c r="G56" s="12"/>
      <c r="H56" s="12"/>
      <c r="I56" s="16"/>
      <c r="J56" s="12"/>
      <c r="K56" s="12"/>
    </row>
    <row r="57" spans="1:12" x14ac:dyDescent="0.2">
      <c r="B57" s="1" t="str">
        <f t="shared" si="0"/>
        <v/>
      </c>
      <c r="C57" s="19"/>
      <c r="D57" s="12"/>
      <c r="E57" s="12"/>
      <c r="F57" s="11"/>
      <c r="G57" s="12"/>
      <c r="H57" s="12"/>
      <c r="I57" s="16"/>
      <c r="J57" s="12"/>
      <c r="K57" s="12"/>
    </row>
    <row r="58" spans="1:12" x14ac:dyDescent="0.2">
      <c r="B58" s="1" t="str">
        <f t="shared" si="0"/>
        <v/>
      </c>
      <c r="C58" s="19"/>
      <c r="D58" s="21"/>
      <c r="E58" s="21"/>
      <c r="F58" s="11"/>
      <c r="G58" s="12" t="str">
        <f>IF(B58="","",SUMIFS('[1]ABSENCES 2019'!N:N,'[1]ABSENCES 2019'!A:A,[1]Param!$D$1,'[1]ABSENCES 2019'!B:B,B58))</f>
        <v/>
      </c>
      <c r="H58" s="12" t="str">
        <f>IF(B58="","",[1]Param!$B$2-F58-G58+C58)</f>
        <v/>
      </c>
      <c r="I58" s="16"/>
      <c r="J58" s="12"/>
      <c r="K58" s="12"/>
      <c r="L58" s="19"/>
    </row>
    <row r="59" spans="1:12" x14ac:dyDescent="0.2">
      <c r="B59" s="1" t="str">
        <f t="shared" si="0"/>
        <v/>
      </c>
      <c r="C59" s="19"/>
      <c r="D59" s="21"/>
      <c r="E59" s="21"/>
      <c r="F59" s="11"/>
      <c r="G59" s="12" t="str">
        <f>IF(B59="","",SUMIFS('[1]ABSENCES 2019'!N:N,'[1]ABSENCES 2019'!A:A,[1]Param!$D$1,'[1]ABSENCES 2019'!B:B,B59))</f>
        <v/>
      </c>
      <c r="H59" s="12" t="str">
        <f>IF(B59="","",[1]Param!$B$2-F59-G59+C59)</f>
        <v/>
      </c>
      <c r="I59" s="16"/>
      <c r="J59" s="12"/>
      <c r="K59" s="12"/>
      <c r="L59" s="19"/>
    </row>
    <row r="60" spans="1:12" x14ac:dyDescent="0.2">
      <c r="B60" s="1" t="str">
        <f t="shared" si="0"/>
        <v/>
      </c>
      <c r="F60" s="23">
        <f>+SUM(F8:F58)</f>
        <v>0</v>
      </c>
      <c r="G60" s="24">
        <f>+SUM(G8:G58)</f>
        <v>0</v>
      </c>
      <c r="H60" s="24">
        <f>+SUM(H8:H58)</f>
        <v>42</v>
      </c>
      <c r="I60" s="1">
        <f>+COUNTA(H8:H58)*G4-F60-G60</f>
        <v>285</v>
      </c>
    </row>
    <row r="61" spans="1:12" x14ac:dyDescent="0.2">
      <c r="B61" s="1" t="str">
        <f t="shared" si="0"/>
        <v/>
      </c>
      <c r="G61" s="25" t="s">
        <v>17</v>
      </c>
      <c r="H61" s="25" t="s">
        <v>17</v>
      </c>
    </row>
    <row r="62" spans="1:12" x14ac:dyDescent="0.2">
      <c r="B62" s="1" t="str">
        <f t="shared" si="0"/>
        <v/>
      </c>
      <c r="E62" s="26" t="s">
        <v>18</v>
      </c>
      <c r="F62" s="26"/>
      <c r="G62" s="27">
        <v>2</v>
      </c>
      <c r="H62" s="25" t="s">
        <v>17</v>
      </c>
    </row>
    <row r="63" spans="1:12" x14ac:dyDescent="0.2">
      <c r="B63" s="1" t="str">
        <f t="shared" si="0"/>
        <v/>
      </c>
      <c r="E63" s="26" t="s">
        <v>19</v>
      </c>
      <c r="F63" s="26"/>
      <c r="G63" s="28">
        <f>I60-G62</f>
        <v>283</v>
      </c>
      <c r="H63" s="25" t="s">
        <v>17</v>
      </c>
    </row>
    <row r="64" spans="1:12" x14ac:dyDescent="0.2">
      <c r="B64" s="1" t="str">
        <f t="shared" si="0"/>
        <v/>
      </c>
      <c r="E64" s="26" t="s">
        <v>20</v>
      </c>
      <c r="F64" s="26"/>
      <c r="G64" s="29">
        <f>+G63*7</f>
        <v>1981</v>
      </c>
      <c r="H64" s="25" t="s">
        <v>17</v>
      </c>
    </row>
    <row r="65" spans="2:8" x14ac:dyDescent="0.2">
      <c r="B65" s="1" t="str">
        <f t="shared" si="0"/>
        <v/>
      </c>
      <c r="E65" s="26" t="s">
        <v>21</v>
      </c>
      <c r="F65" s="26"/>
      <c r="G65" s="30">
        <v>20</v>
      </c>
      <c r="H65" s="25" t="s">
        <v>17</v>
      </c>
    </row>
    <row r="66" spans="2:8" x14ac:dyDescent="0.2">
      <c r="B66" s="1" t="str">
        <f t="shared" si="0"/>
        <v/>
      </c>
      <c r="E66" s="31" t="s">
        <v>22</v>
      </c>
      <c r="F66" s="31"/>
      <c r="G66" s="32">
        <f>+G64+G65</f>
        <v>2001</v>
      </c>
      <c r="H66" s="25" t="s">
        <v>17</v>
      </c>
    </row>
    <row r="67" spans="2:8" x14ac:dyDescent="0.2">
      <c r="B67" s="1" t="str">
        <f t="shared" si="0"/>
        <v/>
      </c>
      <c r="G67" s="25" t="s">
        <v>17</v>
      </c>
      <c r="H67" s="25" t="s">
        <v>17</v>
      </c>
    </row>
    <row r="68" spans="2:8" x14ac:dyDescent="0.2">
      <c r="B68" s="1" t="str">
        <f t="shared" si="0"/>
        <v/>
      </c>
      <c r="G68" s="33" t="str">
        <f>IF(B68="","",SUMIFS('[1]ABSENCES 2019'!N:N,'[1]ABSENCES 2019'!A:A,[1]Param!$D$1,'[1]ABSENCES 2019'!B:B,B68))</f>
        <v/>
      </c>
      <c r="H68" s="33" t="str">
        <f>IF(B68="","",[1]Param!$B$2-F68-G68+C68)</f>
        <v/>
      </c>
    </row>
    <row r="69" spans="2:8" x14ac:dyDescent="0.2">
      <c r="B69" s="1" t="str">
        <f t="shared" si="0"/>
        <v/>
      </c>
      <c r="G69" s="33" t="str">
        <f>IF(B69="","",SUMIFS('[1]ABSENCES 2019'!N:N,'[1]ABSENCES 2019'!A:A,[1]Param!$D$1,'[1]ABSENCES 2019'!B:B,B69))</f>
        <v/>
      </c>
      <c r="H69" s="33" t="str">
        <f>IF(B69="","",[1]Param!$B$2-F69-G69+C69)</f>
        <v/>
      </c>
    </row>
    <row r="70" spans="2:8" x14ac:dyDescent="0.2">
      <c r="B70" s="1" t="str">
        <f t="shared" si="0"/>
        <v/>
      </c>
      <c r="G70" s="33" t="str">
        <f>IF(B70="","",SUMIFS('[1]ABSENCES 2019'!N:N,'[1]ABSENCES 2019'!A:A,[1]Param!$D$1,'[1]ABSENCES 2019'!B:B,B70))</f>
        <v/>
      </c>
      <c r="H70" s="33" t="str">
        <f>IF(B70="","",[1]Param!$B$2-F70-G70+C70)</f>
        <v/>
      </c>
    </row>
    <row r="71" spans="2:8" x14ac:dyDescent="0.2">
      <c r="B71" s="1" t="str">
        <f t="shared" si="0"/>
        <v/>
      </c>
      <c r="G71" s="33" t="str">
        <f>IF(B71="","",SUMIFS('[1]ABSENCES 2019'!N:N,'[1]ABSENCES 2019'!A:A,[1]Param!$D$1,'[1]ABSENCES 2019'!B:B,B71))</f>
        <v/>
      </c>
      <c r="H71" s="33" t="str">
        <f>IF(B71="","",[1]Param!$B$2-F71-G71+C71)</f>
        <v/>
      </c>
    </row>
    <row r="72" spans="2:8" x14ac:dyDescent="0.2">
      <c r="B72" s="1" t="str">
        <f t="shared" si="0"/>
        <v/>
      </c>
      <c r="G72" s="33" t="str">
        <f>IF(B72="","",SUMIFS('[1]ABSENCES 2019'!N:N,'[1]ABSENCES 2019'!A:A,[1]Param!$D$1,'[1]ABSENCES 2019'!B:B,B72))</f>
        <v/>
      </c>
      <c r="H72" s="33" t="str">
        <f>IF(B72="","",[1]Param!$B$2-F72-G72+C72)</f>
        <v/>
      </c>
    </row>
    <row r="73" spans="2:8" x14ac:dyDescent="0.2">
      <c r="B73" s="1" t="str">
        <f t="shared" si="0"/>
        <v/>
      </c>
      <c r="G73" s="33" t="str">
        <f>IF(B73="","",SUMIFS('[1]ABSENCES 2019'!N:N,'[1]ABSENCES 2019'!A:A,[1]Param!$D$1,'[1]ABSENCES 2019'!B:B,B73))</f>
        <v/>
      </c>
      <c r="H73" s="33" t="str">
        <f>IF(B73="","",[1]Param!$B$2-F73-G73+C73)</f>
        <v/>
      </c>
    </row>
    <row r="74" spans="2:8" x14ac:dyDescent="0.2">
      <c r="B74" s="1" t="str">
        <f t="shared" si="0"/>
        <v/>
      </c>
      <c r="G74" s="33" t="str">
        <f>IF(B74="","",SUMIFS('[1]ABSENCES 2019'!N:N,'[1]ABSENCES 2019'!A:A,[1]Param!$D$1,'[1]ABSENCES 2019'!B:B,B74))</f>
        <v/>
      </c>
      <c r="H74" s="33" t="str">
        <f>IF(B74="","",[1]Param!$B$2-F74-G74+C74)</f>
        <v/>
      </c>
    </row>
    <row r="75" spans="2:8" x14ac:dyDescent="0.2">
      <c r="B75" s="1" t="str">
        <f t="shared" si="0"/>
        <v/>
      </c>
      <c r="G75" s="33" t="str">
        <f>IF(B75="","",SUMIFS('[1]ABSENCES 2019'!N:N,'[1]ABSENCES 2019'!A:A,[1]Param!$D$1,'[1]ABSENCES 2019'!B:B,B75))</f>
        <v/>
      </c>
      <c r="H75" s="33" t="str">
        <f>IF(B75="","",[1]Param!$B$2-F75-G75+C75)</f>
        <v/>
      </c>
    </row>
    <row r="76" spans="2:8" x14ac:dyDescent="0.2">
      <c r="B76" s="1" t="str">
        <f t="shared" si="0"/>
        <v/>
      </c>
      <c r="G76" s="33" t="str">
        <f>IF(B76="","",SUMIFS('[1]ABSENCES 2019'!N:N,'[1]ABSENCES 2019'!A:A,[1]Param!$D$1,'[1]ABSENCES 2019'!B:B,B76))</f>
        <v/>
      </c>
      <c r="H76" s="33" t="str">
        <f>IF(B76="","",[1]Param!$B$2-F76-G76+C76)</f>
        <v/>
      </c>
    </row>
    <row r="77" spans="2:8" x14ac:dyDescent="0.2">
      <c r="B77" s="1" t="str">
        <f t="shared" si="0"/>
        <v/>
      </c>
      <c r="G77" s="33" t="str">
        <f>IF(B77="","",SUMIFS('[1]ABSENCES 2019'!N:N,'[1]ABSENCES 2019'!A:A,[1]Param!$D$1,'[1]ABSENCES 2019'!B:B,B77))</f>
        <v/>
      </c>
      <c r="H77" s="33" t="str">
        <f>IF(B77="","",[1]Param!$B$2-F77-G77+C77)</f>
        <v/>
      </c>
    </row>
    <row r="78" spans="2:8" x14ac:dyDescent="0.2">
      <c r="B78" s="1" t="str">
        <f t="shared" ref="B78:B141" si="1">IF(D78="","",D78&amp;" "&amp;E78)</f>
        <v/>
      </c>
      <c r="G78" s="33" t="str">
        <f>IF(B78="","",SUMIFS('[1]ABSENCES 2019'!N:N,'[1]ABSENCES 2019'!A:A,[1]Param!$D$1,'[1]ABSENCES 2019'!B:B,B78))</f>
        <v/>
      </c>
      <c r="H78" s="33" t="str">
        <f>IF(B78="","",[1]Param!$B$2-F78-G78+C78)</f>
        <v/>
      </c>
    </row>
    <row r="79" spans="2:8" x14ac:dyDescent="0.2">
      <c r="B79" s="1" t="str">
        <f t="shared" si="1"/>
        <v/>
      </c>
      <c r="G79" s="33" t="str">
        <f>IF(B79="","",SUMIFS('[1]ABSENCES 2019'!N:N,'[1]ABSENCES 2019'!A:A,[1]Param!$D$1,'[1]ABSENCES 2019'!B:B,B79))</f>
        <v/>
      </c>
      <c r="H79" s="33" t="str">
        <f>IF(B79="","",[1]Param!$B$2-F79-G79+C79)</f>
        <v/>
      </c>
    </row>
    <row r="80" spans="2:8" x14ac:dyDescent="0.2">
      <c r="B80" s="1" t="str">
        <f t="shared" si="1"/>
        <v/>
      </c>
      <c r="G80" s="33" t="str">
        <f>IF(B80="","",SUMIFS('[1]ABSENCES 2019'!N:N,'[1]ABSENCES 2019'!A:A,[1]Param!$D$1,'[1]ABSENCES 2019'!B:B,B80))</f>
        <v/>
      </c>
      <c r="H80" s="33" t="str">
        <f>IF(B80="","",[1]Param!$B$2-F80-G80+C80)</f>
        <v/>
      </c>
    </row>
    <row r="81" spans="2:8" x14ac:dyDescent="0.2">
      <c r="B81" s="1" t="str">
        <f t="shared" si="1"/>
        <v/>
      </c>
      <c r="G81" s="33" t="str">
        <f>IF(B81="","",SUMIFS('[1]ABSENCES 2019'!N:N,'[1]ABSENCES 2019'!A:A,[1]Param!$D$1,'[1]ABSENCES 2019'!B:B,B81))</f>
        <v/>
      </c>
      <c r="H81" s="33" t="str">
        <f>IF(B81="","",[1]Param!$B$2-F81-G81+C81)</f>
        <v/>
      </c>
    </row>
    <row r="82" spans="2:8" x14ac:dyDescent="0.2">
      <c r="B82" s="1" t="str">
        <f t="shared" si="1"/>
        <v/>
      </c>
      <c r="G82" s="33" t="str">
        <f>IF(B82="","",SUMIFS('[1]ABSENCES 2019'!N:N,'[1]ABSENCES 2019'!A:A,[1]Param!$D$1,'[1]ABSENCES 2019'!B:B,B82))</f>
        <v/>
      </c>
      <c r="H82" s="33" t="str">
        <f>IF(B82="","",[1]Param!$B$2-F82-G82+C82)</f>
        <v/>
      </c>
    </row>
    <row r="83" spans="2:8" x14ac:dyDescent="0.2">
      <c r="B83" s="1" t="str">
        <f t="shared" si="1"/>
        <v/>
      </c>
      <c r="G83" s="33" t="str">
        <f>IF(B83="","",SUMIFS('[1]ABSENCES 2019'!N:N,'[1]ABSENCES 2019'!A:A,[1]Param!$D$1,'[1]ABSENCES 2019'!B:B,B83))</f>
        <v/>
      </c>
      <c r="H83" s="33" t="str">
        <f>IF(B83="","",[1]Param!$B$2-F83-G83+C83)</f>
        <v/>
      </c>
    </row>
    <row r="84" spans="2:8" x14ac:dyDescent="0.2">
      <c r="B84" s="1" t="str">
        <f t="shared" si="1"/>
        <v/>
      </c>
      <c r="G84" s="33" t="str">
        <f>IF(B84="","",SUMIFS('[1]ABSENCES 2019'!N:N,'[1]ABSENCES 2019'!A:A,[1]Param!$D$1,'[1]ABSENCES 2019'!B:B,B84))</f>
        <v/>
      </c>
      <c r="H84" s="33" t="str">
        <f>IF(B84="","",[1]Param!$B$2-F84-G84+C84)</f>
        <v/>
      </c>
    </row>
    <row r="85" spans="2:8" x14ac:dyDescent="0.2">
      <c r="B85" s="1" t="str">
        <f t="shared" si="1"/>
        <v/>
      </c>
      <c r="G85" s="33" t="str">
        <f>IF(B85="","",SUMIFS('[1]ABSENCES 2019'!N:N,'[1]ABSENCES 2019'!A:A,[1]Param!$D$1,'[1]ABSENCES 2019'!B:B,B85))</f>
        <v/>
      </c>
      <c r="H85" s="33" t="str">
        <f>IF(B85="","",[1]Param!$B$2-F85-G85+C85)</f>
        <v/>
      </c>
    </row>
    <row r="86" spans="2:8" x14ac:dyDescent="0.2">
      <c r="B86" s="1" t="str">
        <f t="shared" si="1"/>
        <v/>
      </c>
      <c r="G86" s="33" t="str">
        <f>IF(B86="","",SUMIFS('[1]ABSENCES 2019'!N:N,'[1]ABSENCES 2019'!A:A,[1]Param!$D$1,'[1]ABSENCES 2019'!B:B,B86))</f>
        <v/>
      </c>
      <c r="H86" s="33" t="str">
        <f>IF(B86="","",[1]Param!$B$2-F86-G86+C86)</f>
        <v/>
      </c>
    </row>
    <row r="87" spans="2:8" x14ac:dyDescent="0.2">
      <c r="B87" s="1" t="str">
        <f t="shared" si="1"/>
        <v/>
      </c>
      <c r="G87" s="33" t="str">
        <f>IF(B87="","",SUMIFS('[1]ABSENCES 2019'!N:N,'[1]ABSENCES 2019'!A:A,[1]Param!$D$1,'[1]ABSENCES 2019'!B:B,B87))</f>
        <v/>
      </c>
      <c r="H87" s="33" t="str">
        <f>IF(B87="","",[1]Param!$B$2-F87-G87+C87)</f>
        <v/>
      </c>
    </row>
    <row r="88" spans="2:8" x14ac:dyDescent="0.2">
      <c r="B88" s="1" t="str">
        <f t="shared" si="1"/>
        <v/>
      </c>
      <c r="G88" s="33" t="str">
        <f>IF(B88="","",SUMIFS('[1]ABSENCES 2019'!N:N,'[1]ABSENCES 2019'!A:A,[1]Param!$D$1,'[1]ABSENCES 2019'!B:B,B88))</f>
        <v/>
      </c>
      <c r="H88" s="33" t="str">
        <f>IF(B88="","",[1]Param!$B$2-F88-G88+C88)</f>
        <v/>
      </c>
    </row>
    <row r="89" spans="2:8" x14ac:dyDescent="0.2">
      <c r="B89" s="1" t="str">
        <f t="shared" si="1"/>
        <v/>
      </c>
      <c r="G89" s="33" t="str">
        <f>IF(B89="","",SUMIFS('[1]ABSENCES 2019'!N:N,'[1]ABSENCES 2019'!A:A,[1]Param!$D$1,'[1]ABSENCES 2019'!B:B,B89))</f>
        <v/>
      </c>
      <c r="H89" s="33" t="str">
        <f>IF(B89="","",[1]Param!$B$2-F89-G89+C89)</f>
        <v/>
      </c>
    </row>
    <row r="90" spans="2:8" x14ac:dyDescent="0.2">
      <c r="B90" s="1" t="str">
        <f t="shared" si="1"/>
        <v/>
      </c>
      <c r="G90" s="33" t="str">
        <f>IF(B90="","",SUMIFS('[1]ABSENCES 2019'!N:N,'[1]ABSENCES 2019'!A:A,[1]Param!$D$1,'[1]ABSENCES 2019'!B:B,B90))</f>
        <v/>
      </c>
      <c r="H90" s="33" t="str">
        <f>IF(B90="","",[1]Param!$B$2-F90-G90+C90)</f>
        <v/>
      </c>
    </row>
    <row r="91" spans="2:8" x14ac:dyDescent="0.2">
      <c r="B91" s="1" t="str">
        <f t="shared" si="1"/>
        <v/>
      </c>
      <c r="G91" s="33" t="str">
        <f>IF(B91="","",SUMIFS('[1]ABSENCES 2019'!N:N,'[1]ABSENCES 2019'!A:A,[1]Param!$D$1,'[1]ABSENCES 2019'!B:B,B91))</f>
        <v/>
      </c>
      <c r="H91" s="33" t="str">
        <f>IF(B91="","",[1]Param!$B$2-F91-G91+C91)</f>
        <v/>
      </c>
    </row>
    <row r="92" spans="2:8" x14ac:dyDescent="0.2">
      <c r="B92" s="1" t="str">
        <f t="shared" si="1"/>
        <v/>
      </c>
      <c r="G92" s="33" t="str">
        <f>IF(B92="","",SUMIFS('[1]ABSENCES 2019'!N:N,'[1]ABSENCES 2019'!A:A,[1]Param!$D$1,'[1]ABSENCES 2019'!B:B,B92))</f>
        <v/>
      </c>
      <c r="H92" s="33" t="str">
        <f>IF(B92="","",[1]Param!$B$2-F92-G92+C92)</f>
        <v/>
      </c>
    </row>
    <row r="93" spans="2:8" x14ac:dyDescent="0.2">
      <c r="B93" s="1" t="str">
        <f t="shared" si="1"/>
        <v/>
      </c>
      <c r="G93" s="33" t="str">
        <f>IF(B93="","",SUMIFS('[1]ABSENCES 2019'!N:N,'[1]ABSENCES 2019'!A:A,[1]Param!$D$1,'[1]ABSENCES 2019'!B:B,B93))</f>
        <v/>
      </c>
      <c r="H93" s="33" t="str">
        <f>IF(B93="","",[1]Param!$B$2-F93-G93+C93)</f>
        <v/>
      </c>
    </row>
    <row r="94" spans="2:8" x14ac:dyDescent="0.2">
      <c r="B94" s="1" t="str">
        <f t="shared" si="1"/>
        <v/>
      </c>
      <c r="G94" s="33" t="str">
        <f>IF(B94="","",SUMIFS('[1]ABSENCES 2019'!N:N,'[1]ABSENCES 2019'!A:A,[1]Param!$D$1,'[1]ABSENCES 2019'!B:B,B94))</f>
        <v/>
      </c>
      <c r="H94" s="33" t="str">
        <f>IF(B94="","",[1]Param!$B$2-F94-G94+C94)</f>
        <v/>
      </c>
    </row>
    <row r="95" spans="2:8" x14ac:dyDescent="0.2">
      <c r="B95" s="1" t="str">
        <f t="shared" si="1"/>
        <v/>
      </c>
      <c r="G95" s="33" t="str">
        <f>IF(B95="","",SUMIFS('[1]ABSENCES 2019'!N:N,'[1]ABSENCES 2019'!A:A,[1]Param!$D$1,'[1]ABSENCES 2019'!B:B,B95))</f>
        <v/>
      </c>
      <c r="H95" s="33" t="str">
        <f>IF(B95="","",[1]Param!$B$2-F95-G95+C95)</f>
        <v/>
      </c>
    </row>
    <row r="96" spans="2:8" x14ac:dyDescent="0.2">
      <c r="B96" s="1" t="str">
        <f t="shared" si="1"/>
        <v/>
      </c>
      <c r="G96" s="33" t="str">
        <f>IF(B96="","",SUMIFS('[1]ABSENCES 2019'!N:N,'[1]ABSENCES 2019'!A:A,[1]Param!$D$1,'[1]ABSENCES 2019'!B:B,B96))</f>
        <v/>
      </c>
      <c r="H96" s="33" t="str">
        <f>IF(B96="","",[1]Param!$B$2-F96-G96+C96)</f>
        <v/>
      </c>
    </row>
    <row r="97" spans="2:8" x14ac:dyDescent="0.2">
      <c r="B97" s="1" t="str">
        <f t="shared" si="1"/>
        <v/>
      </c>
      <c r="G97" s="33" t="str">
        <f>IF(B97="","",SUMIFS('[1]ABSENCES 2019'!N:N,'[1]ABSENCES 2019'!A:A,[1]Param!$D$1,'[1]ABSENCES 2019'!B:B,B97))</f>
        <v/>
      </c>
      <c r="H97" s="33" t="str">
        <f>IF(B97="","",[1]Param!$B$2-F97-G97+C97)</f>
        <v/>
      </c>
    </row>
    <row r="98" spans="2:8" x14ac:dyDescent="0.2">
      <c r="B98" s="1" t="str">
        <f t="shared" si="1"/>
        <v/>
      </c>
      <c r="G98" s="33" t="str">
        <f>IF(B98="","",SUMIFS('[1]ABSENCES 2019'!N:N,'[1]ABSENCES 2019'!A:A,[1]Param!$D$1,'[1]ABSENCES 2019'!B:B,B98))</f>
        <v/>
      </c>
      <c r="H98" s="33" t="str">
        <f>IF(B98="","",[1]Param!$B$2-F98-G98+C98)</f>
        <v/>
      </c>
    </row>
    <row r="99" spans="2:8" x14ac:dyDescent="0.2">
      <c r="B99" s="1" t="str">
        <f t="shared" si="1"/>
        <v/>
      </c>
      <c r="G99" s="33" t="str">
        <f>IF(B99="","",SUMIFS('[1]ABSENCES 2019'!N:N,'[1]ABSENCES 2019'!A:A,[1]Param!$D$1,'[1]ABSENCES 2019'!B:B,B99))</f>
        <v/>
      </c>
      <c r="H99" s="33" t="str">
        <f>IF(B99="","",[1]Param!$B$2-F99-G99+C99)</f>
        <v/>
      </c>
    </row>
    <row r="100" spans="2:8" x14ac:dyDescent="0.2">
      <c r="B100" s="1" t="str">
        <f t="shared" si="1"/>
        <v/>
      </c>
      <c r="G100" s="33" t="str">
        <f>IF(B100="","",SUMIFS('[1]ABSENCES 2019'!N:N,'[1]ABSENCES 2019'!A:A,[1]Param!$D$1,'[1]ABSENCES 2019'!B:B,B100))</f>
        <v/>
      </c>
      <c r="H100" s="33" t="str">
        <f>IF(B100="","",[1]Param!$B$2-F100-G100+C100)</f>
        <v/>
      </c>
    </row>
    <row r="101" spans="2:8" x14ac:dyDescent="0.2">
      <c r="B101" s="1" t="str">
        <f t="shared" si="1"/>
        <v/>
      </c>
      <c r="G101" s="33" t="str">
        <f>IF(B101="","",SUMIFS('[1]ABSENCES 2019'!N:N,'[1]ABSENCES 2019'!A:A,[1]Param!$D$1,'[1]ABSENCES 2019'!B:B,B101))</f>
        <v/>
      </c>
      <c r="H101" s="33" t="str">
        <f>IF(B101="","",[1]Param!$B$2-F101-G101+C101)</f>
        <v/>
      </c>
    </row>
    <row r="102" spans="2:8" x14ac:dyDescent="0.2">
      <c r="B102" s="1" t="str">
        <f t="shared" si="1"/>
        <v/>
      </c>
      <c r="G102" s="33" t="str">
        <f>IF(B102="","",SUMIFS('[1]ABSENCES 2019'!N:N,'[1]ABSENCES 2019'!A:A,[1]Param!$D$1,'[1]ABSENCES 2019'!B:B,B102))</f>
        <v/>
      </c>
      <c r="H102" s="33" t="str">
        <f>IF(B102="","",[1]Param!$B$2-F102-G102+C102)</f>
        <v/>
      </c>
    </row>
    <row r="103" spans="2:8" x14ac:dyDescent="0.2">
      <c r="B103" s="1" t="str">
        <f t="shared" si="1"/>
        <v/>
      </c>
      <c r="G103" s="33" t="str">
        <f>IF(B103="","",SUMIFS('[1]ABSENCES 2019'!N:N,'[1]ABSENCES 2019'!A:A,[1]Param!$D$1,'[1]ABSENCES 2019'!B:B,B103))</f>
        <v/>
      </c>
      <c r="H103" s="33" t="str">
        <f>IF(B103="","",[1]Param!$B$2-F103-G103+C103)</f>
        <v/>
      </c>
    </row>
    <row r="104" spans="2:8" x14ac:dyDescent="0.2">
      <c r="B104" s="1" t="str">
        <f t="shared" si="1"/>
        <v/>
      </c>
      <c r="G104" s="33" t="str">
        <f>IF(B104="","",SUMIFS('[1]ABSENCES 2019'!N:N,'[1]ABSENCES 2019'!A:A,[1]Param!$D$1,'[1]ABSENCES 2019'!B:B,B104))</f>
        <v/>
      </c>
      <c r="H104" s="33" t="str">
        <f>IF(B104="","",[1]Param!$B$2-F104-G104+C104)</f>
        <v/>
      </c>
    </row>
    <row r="105" spans="2:8" x14ac:dyDescent="0.2">
      <c r="B105" s="1" t="str">
        <f t="shared" si="1"/>
        <v/>
      </c>
      <c r="G105" s="33" t="str">
        <f>IF(B105="","",SUMIFS('[1]ABSENCES 2019'!N:N,'[1]ABSENCES 2019'!A:A,[1]Param!$D$1,'[1]ABSENCES 2019'!B:B,B105))</f>
        <v/>
      </c>
      <c r="H105" s="33" t="str">
        <f>IF(B105="","",[1]Param!$B$2-F105-G105+C105)</f>
        <v/>
      </c>
    </row>
    <row r="106" spans="2:8" x14ac:dyDescent="0.2">
      <c r="B106" s="1" t="str">
        <f t="shared" si="1"/>
        <v/>
      </c>
      <c r="G106" s="33" t="str">
        <f>IF(B106="","",SUMIFS('[1]ABSENCES 2019'!N:N,'[1]ABSENCES 2019'!A:A,[1]Param!$D$1,'[1]ABSENCES 2019'!B:B,B106))</f>
        <v/>
      </c>
      <c r="H106" s="33" t="str">
        <f>IF(B106="","",[1]Param!$B$2-F106-G106+C106)</f>
        <v/>
      </c>
    </row>
    <row r="107" spans="2:8" x14ac:dyDescent="0.2">
      <c r="B107" s="1" t="str">
        <f t="shared" si="1"/>
        <v/>
      </c>
      <c r="G107" s="33" t="str">
        <f>IF(B107="","",SUMIFS('[1]ABSENCES 2019'!N:N,'[1]ABSENCES 2019'!A:A,[1]Param!$D$1,'[1]ABSENCES 2019'!B:B,B107))</f>
        <v/>
      </c>
      <c r="H107" s="33" t="str">
        <f>IF(B107="","",[1]Param!$B$2-F107-G107+C107)</f>
        <v/>
      </c>
    </row>
    <row r="108" spans="2:8" x14ac:dyDescent="0.2">
      <c r="B108" s="1" t="str">
        <f t="shared" si="1"/>
        <v/>
      </c>
      <c r="G108" s="33" t="str">
        <f>IF(B108="","",SUMIFS('[1]ABSENCES 2019'!N:N,'[1]ABSENCES 2019'!A:A,[1]Param!$D$1,'[1]ABSENCES 2019'!B:B,B108))</f>
        <v/>
      </c>
      <c r="H108" s="33" t="str">
        <f>IF(B108="","",[1]Param!$B$2-F108-G108+C108)</f>
        <v/>
      </c>
    </row>
    <row r="109" spans="2:8" x14ac:dyDescent="0.2">
      <c r="B109" s="1" t="str">
        <f t="shared" si="1"/>
        <v/>
      </c>
      <c r="G109" s="33" t="str">
        <f>IF(B109="","",SUMIFS('[1]ABSENCES 2019'!N:N,'[1]ABSENCES 2019'!A:A,[1]Param!$D$1,'[1]ABSENCES 2019'!B:B,B109))</f>
        <v/>
      </c>
      <c r="H109" s="33" t="str">
        <f>IF(B109="","",[1]Param!$B$2-F109-G109+C109)</f>
        <v/>
      </c>
    </row>
    <row r="110" spans="2:8" x14ac:dyDescent="0.2">
      <c r="B110" s="1" t="str">
        <f t="shared" si="1"/>
        <v/>
      </c>
      <c r="G110" s="33" t="str">
        <f>IF(B110="","",SUMIFS('[1]ABSENCES 2019'!N:N,'[1]ABSENCES 2019'!A:A,[1]Param!$D$1,'[1]ABSENCES 2019'!B:B,B110))</f>
        <v/>
      </c>
      <c r="H110" s="33" t="str">
        <f>IF(B110="","",[1]Param!$B$2-F110-G110+C110)</f>
        <v/>
      </c>
    </row>
    <row r="111" spans="2:8" x14ac:dyDescent="0.2">
      <c r="B111" s="1" t="str">
        <f t="shared" si="1"/>
        <v/>
      </c>
      <c r="G111" s="33" t="str">
        <f>IF(B111="","",SUMIFS('[1]ABSENCES 2019'!N:N,'[1]ABSENCES 2019'!A:A,[1]Param!$D$1,'[1]ABSENCES 2019'!B:B,B111))</f>
        <v/>
      </c>
      <c r="H111" s="33" t="str">
        <f>IF(B111="","",[1]Param!$B$2-F111-G111+C111)</f>
        <v/>
      </c>
    </row>
    <row r="112" spans="2:8" x14ac:dyDescent="0.2">
      <c r="B112" s="1" t="str">
        <f t="shared" si="1"/>
        <v/>
      </c>
      <c r="G112" s="33" t="str">
        <f>IF(B112="","",SUMIFS('[1]ABSENCES 2019'!N:N,'[1]ABSENCES 2019'!A:A,[1]Param!$D$1,'[1]ABSENCES 2019'!B:B,B112))</f>
        <v/>
      </c>
      <c r="H112" s="33" t="str">
        <f>IF(B112="","",[1]Param!$B$2-F112-G112+C112)</f>
        <v/>
      </c>
    </row>
    <row r="113" spans="2:8" x14ac:dyDescent="0.2">
      <c r="B113" s="1" t="str">
        <f t="shared" si="1"/>
        <v/>
      </c>
      <c r="G113" s="33" t="str">
        <f>IF(B113="","",SUMIFS('[1]ABSENCES 2019'!N:N,'[1]ABSENCES 2019'!A:A,[1]Param!$D$1,'[1]ABSENCES 2019'!B:B,B113))</f>
        <v/>
      </c>
      <c r="H113" s="33" t="str">
        <f>IF(B113="","",[1]Param!$B$2-F113-G113+C113)</f>
        <v/>
      </c>
    </row>
    <row r="114" spans="2:8" x14ac:dyDescent="0.2">
      <c r="B114" s="1" t="str">
        <f t="shared" si="1"/>
        <v/>
      </c>
      <c r="G114" s="33" t="str">
        <f>IF(B114="","",SUMIFS('[1]ABSENCES 2019'!N:N,'[1]ABSENCES 2019'!A:A,[1]Param!$D$1,'[1]ABSENCES 2019'!B:B,B114))</f>
        <v/>
      </c>
      <c r="H114" s="33" t="str">
        <f>IF(B114="","",[1]Param!$B$2-F114-G114+C114)</f>
        <v/>
      </c>
    </row>
    <row r="115" spans="2:8" x14ac:dyDescent="0.2">
      <c r="B115" s="1" t="str">
        <f t="shared" si="1"/>
        <v/>
      </c>
      <c r="G115" s="33" t="str">
        <f>IF(B115="","",SUMIFS('[1]ABSENCES 2019'!N:N,'[1]ABSENCES 2019'!A:A,[1]Param!$D$1,'[1]ABSENCES 2019'!B:B,B115))</f>
        <v/>
      </c>
      <c r="H115" s="33" t="str">
        <f>IF(B115="","",[1]Param!$B$2-F115-G115+C115)</f>
        <v/>
      </c>
    </row>
    <row r="116" spans="2:8" x14ac:dyDescent="0.2">
      <c r="B116" s="1" t="str">
        <f t="shared" si="1"/>
        <v/>
      </c>
      <c r="G116" s="33" t="str">
        <f>IF(B116="","",SUMIFS('[1]ABSENCES 2019'!N:N,'[1]ABSENCES 2019'!A:A,[1]Param!$D$1,'[1]ABSENCES 2019'!B:B,B116))</f>
        <v/>
      </c>
      <c r="H116" s="33" t="str">
        <f>IF(B116="","",[1]Param!$B$2-F116-G116+C116)</f>
        <v/>
      </c>
    </row>
    <row r="117" spans="2:8" x14ac:dyDescent="0.2">
      <c r="B117" s="1" t="str">
        <f t="shared" si="1"/>
        <v/>
      </c>
      <c r="G117" s="33" t="str">
        <f>IF(B117="","",SUMIFS('[1]ABSENCES 2019'!N:N,'[1]ABSENCES 2019'!A:A,[1]Param!$D$1,'[1]ABSENCES 2019'!B:B,B117))</f>
        <v/>
      </c>
      <c r="H117" s="33" t="str">
        <f>IF(B117="","",[1]Param!$B$2-F117-G117+C117)</f>
        <v/>
      </c>
    </row>
    <row r="118" spans="2:8" x14ac:dyDescent="0.2">
      <c r="B118" s="1" t="str">
        <f t="shared" si="1"/>
        <v/>
      </c>
      <c r="G118" s="33" t="str">
        <f>IF(B118="","",SUMIFS('[1]ABSENCES 2019'!N:N,'[1]ABSENCES 2019'!A:A,[1]Param!$D$1,'[1]ABSENCES 2019'!B:B,B118))</f>
        <v/>
      </c>
      <c r="H118" s="33" t="str">
        <f>IF(B118="","",[1]Param!$B$2-F118-G118+C118)</f>
        <v/>
      </c>
    </row>
    <row r="119" spans="2:8" x14ac:dyDescent="0.2">
      <c r="B119" s="1" t="str">
        <f t="shared" si="1"/>
        <v/>
      </c>
      <c r="G119" s="33" t="str">
        <f>IF(B119="","",SUMIFS('[1]ABSENCES 2019'!N:N,'[1]ABSENCES 2019'!A:A,[1]Param!$D$1,'[1]ABSENCES 2019'!B:B,B119))</f>
        <v/>
      </c>
      <c r="H119" s="33" t="str">
        <f>IF(B119="","",[1]Param!$B$2-F119-G119+C119)</f>
        <v/>
      </c>
    </row>
    <row r="120" spans="2:8" x14ac:dyDescent="0.2">
      <c r="B120" s="1" t="str">
        <f t="shared" si="1"/>
        <v/>
      </c>
      <c r="G120" s="33" t="str">
        <f>IF(B120="","",SUMIFS('[1]ABSENCES 2019'!N:N,'[1]ABSENCES 2019'!A:A,[1]Param!$D$1,'[1]ABSENCES 2019'!B:B,B120))</f>
        <v/>
      </c>
      <c r="H120" s="33" t="str">
        <f>IF(B120="","",[1]Param!$B$2-F120-G120+C120)</f>
        <v/>
      </c>
    </row>
    <row r="121" spans="2:8" x14ac:dyDescent="0.2">
      <c r="B121" s="1" t="str">
        <f t="shared" si="1"/>
        <v/>
      </c>
      <c r="G121" s="33" t="str">
        <f>IF(B121="","",SUMIFS('[1]ABSENCES 2019'!N:N,'[1]ABSENCES 2019'!A:A,[1]Param!$D$1,'[1]ABSENCES 2019'!B:B,B121))</f>
        <v/>
      </c>
      <c r="H121" s="33" t="str">
        <f>IF(B121="","",[1]Param!$B$2-F121-G121+C121)</f>
        <v/>
      </c>
    </row>
    <row r="122" spans="2:8" x14ac:dyDescent="0.2">
      <c r="B122" s="1" t="str">
        <f t="shared" si="1"/>
        <v/>
      </c>
      <c r="G122" s="33" t="str">
        <f>IF(B122="","",SUMIFS('[1]ABSENCES 2019'!N:N,'[1]ABSENCES 2019'!A:A,[1]Param!$D$1,'[1]ABSENCES 2019'!B:B,B122))</f>
        <v/>
      </c>
      <c r="H122" s="33" t="str">
        <f>IF(B122="","",[1]Param!$B$2-F122-G122+C122)</f>
        <v/>
      </c>
    </row>
    <row r="123" spans="2:8" x14ac:dyDescent="0.2">
      <c r="B123" s="1" t="str">
        <f t="shared" si="1"/>
        <v/>
      </c>
      <c r="G123" s="33" t="str">
        <f>IF(B123="","",SUMIFS('[1]ABSENCES 2019'!N:N,'[1]ABSENCES 2019'!A:A,[1]Param!$D$1,'[1]ABSENCES 2019'!B:B,B123))</f>
        <v/>
      </c>
      <c r="H123" s="33" t="str">
        <f>IF(B123="","",[1]Param!$B$2-F123-G123+C123)</f>
        <v/>
      </c>
    </row>
    <row r="124" spans="2:8" x14ac:dyDescent="0.2">
      <c r="B124" s="1" t="str">
        <f t="shared" si="1"/>
        <v/>
      </c>
      <c r="G124" s="33" t="str">
        <f>IF(B124="","",SUMIFS('[1]ABSENCES 2019'!N:N,'[1]ABSENCES 2019'!A:A,[1]Param!$D$1,'[1]ABSENCES 2019'!B:B,B124))</f>
        <v/>
      </c>
      <c r="H124" s="33" t="str">
        <f>IF(B124="","",[1]Param!$B$2-F124-G124+C124)</f>
        <v/>
      </c>
    </row>
    <row r="125" spans="2:8" x14ac:dyDescent="0.2">
      <c r="B125" s="1" t="str">
        <f t="shared" si="1"/>
        <v/>
      </c>
      <c r="G125" s="33" t="str">
        <f>IF(B125="","",SUMIFS('[1]ABSENCES 2019'!N:N,'[1]ABSENCES 2019'!A:A,[1]Param!$D$1,'[1]ABSENCES 2019'!B:B,B125))</f>
        <v/>
      </c>
      <c r="H125" s="33" t="str">
        <f>IF(B125="","",[1]Param!$B$2-F125-G125+C125)</f>
        <v/>
      </c>
    </row>
    <row r="126" spans="2:8" x14ac:dyDescent="0.2">
      <c r="B126" s="1" t="str">
        <f t="shared" si="1"/>
        <v/>
      </c>
      <c r="G126" s="33" t="str">
        <f>IF(B126="","",SUMIFS('[1]ABSENCES 2019'!N:N,'[1]ABSENCES 2019'!A:A,[1]Param!$D$1,'[1]ABSENCES 2019'!B:B,B126))</f>
        <v/>
      </c>
      <c r="H126" s="33" t="str">
        <f>IF(B126="","",[1]Param!$B$2-F126-G126+C126)</f>
        <v/>
      </c>
    </row>
    <row r="127" spans="2:8" x14ac:dyDescent="0.2">
      <c r="B127" s="1" t="str">
        <f t="shared" si="1"/>
        <v/>
      </c>
      <c r="G127" s="33" t="str">
        <f>IF(B127="","",SUMIFS('[1]ABSENCES 2019'!N:N,'[1]ABSENCES 2019'!A:A,[1]Param!$D$1,'[1]ABSENCES 2019'!B:B,B127))</f>
        <v/>
      </c>
      <c r="H127" s="33" t="str">
        <f>IF(B127="","",[1]Param!$B$2-F127-G127+C127)</f>
        <v/>
      </c>
    </row>
    <row r="128" spans="2:8" x14ac:dyDescent="0.2">
      <c r="B128" s="1" t="str">
        <f t="shared" si="1"/>
        <v/>
      </c>
      <c r="G128" s="33" t="str">
        <f>IF(B128="","",SUMIFS('[1]ABSENCES 2019'!N:N,'[1]ABSENCES 2019'!A:A,[1]Param!$D$1,'[1]ABSENCES 2019'!B:B,B128))</f>
        <v/>
      </c>
      <c r="H128" s="33" t="str">
        <f>IF(B128="","",[1]Param!$B$2-F128-G128+C128)</f>
        <v/>
      </c>
    </row>
    <row r="129" spans="2:8" x14ac:dyDescent="0.2">
      <c r="B129" s="1" t="str">
        <f t="shared" si="1"/>
        <v/>
      </c>
      <c r="G129" s="33" t="str">
        <f>IF(B129="","",SUMIFS('[1]ABSENCES 2019'!N:N,'[1]ABSENCES 2019'!A:A,[1]Param!$D$1,'[1]ABSENCES 2019'!B:B,B129))</f>
        <v/>
      </c>
      <c r="H129" s="33" t="str">
        <f>IF(B129="","",[1]Param!$B$2-F129-G129+C129)</f>
        <v/>
      </c>
    </row>
    <row r="130" spans="2:8" x14ac:dyDescent="0.2">
      <c r="B130" s="1" t="str">
        <f t="shared" si="1"/>
        <v/>
      </c>
      <c r="G130" s="33" t="str">
        <f>IF(B130="","",SUMIFS('[1]ABSENCES 2019'!N:N,'[1]ABSENCES 2019'!A:A,[1]Param!$D$1,'[1]ABSENCES 2019'!B:B,B130))</f>
        <v/>
      </c>
      <c r="H130" s="33" t="str">
        <f>IF(B130="","",[1]Param!$B$2-F130-G130+C130)</f>
        <v/>
      </c>
    </row>
    <row r="131" spans="2:8" x14ac:dyDescent="0.2">
      <c r="B131" s="1" t="str">
        <f t="shared" si="1"/>
        <v/>
      </c>
      <c r="G131" s="33" t="str">
        <f>IF(B131="","",SUMIFS('[1]ABSENCES 2019'!N:N,'[1]ABSENCES 2019'!A:A,[1]Param!$D$1,'[1]ABSENCES 2019'!B:B,B131))</f>
        <v/>
      </c>
      <c r="H131" s="33" t="str">
        <f>IF(B131="","",[1]Param!$B$2-F131-G131+C131)</f>
        <v/>
      </c>
    </row>
    <row r="132" spans="2:8" x14ac:dyDescent="0.2">
      <c r="B132" s="1" t="str">
        <f t="shared" si="1"/>
        <v/>
      </c>
      <c r="G132" s="33" t="str">
        <f>IF(B132="","",SUMIFS('[1]ABSENCES 2019'!N:N,'[1]ABSENCES 2019'!A:A,[1]Param!$D$1,'[1]ABSENCES 2019'!B:B,B132))</f>
        <v/>
      </c>
      <c r="H132" s="33" t="str">
        <f>IF(B132="","",[1]Param!$B$2-F132-G132+C132)</f>
        <v/>
      </c>
    </row>
    <row r="133" spans="2:8" x14ac:dyDescent="0.2">
      <c r="B133" s="1" t="str">
        <f t="shared" si="1"/>
        <v/>
      </c>
      <c r="G133" s="33" t="str">
        <f>IF(B133="","",SUMIFS('[1]ABSENCES 2019'!N:N,'[1]ABSENCES 2019'!A:A,[1]Param!$D$1,'[1]ABSENCES 2019'!B:B,B133))</f>
        <v/>
      </c>
      <c r="H133" s="33" t="str">
        <f>IF(B133="","",[1]Param!$B$2-F133-G133+C133)</f>
        <v/>
      </c>
    </row>
    <row r="134" spans="2:8" x14ac:dyDescent="0.2">
      <c r="B134" s="1" t="str">
        <f t="shared" si="1"/>
        <v/>
      </c>
      <c r="G134" s="33" t="str">
        <f>IF(B134="","",SUMIFS('[1]ABSENCES 2019'!N:N,'[1]ABSENCES 2019'!A:A,[1]Param!$D$1,'[1]ABSENCES 2019'!B:B,B134))</f>
        <v/>
      </c>
      <c r="H134" s="33" t="str">
        <f>IF(B134="","",[1]Param!$B$2-F134-G134+C134)</f>
        <v/>
      </c>
    </row>
    <row r="135" spans="2:8" x14ac:dyDescent="0.2">
      <c r="B135" s="1" t="str">
        <f t="shared" si="1"/>
        <v/>
      </c>
      <c r="G135" s="33" t="str">
        <f>IF(B135="","",SUMIFS('[1]ABSENCES 2019'!N:N,'[1]ABSENCES 2019'!A:A,[1]Param!$D$1,'[1]ABSENCES 2019'!B:B,B135))</f>
        <v/>
      </c>
      <c r="H135" s="33" t="str">
        <f>IF(B135="","",[1]Param!$B$2-F135-G135+C135)</f>
        <v/>
      </c>
    </row>
    <row r="136" spans="2:8" x14ac:dyDescent="0.2">
      <c r="B136" s="1" t="str">
        <f t="shared" si="1"/>
        <v/>
      </c>
      <c r="G136" s="33" t="str">
        <f>IF(B136="","",SUMIFS('[1]ABSENCES 2019'!N:N,'[1]ABSENCES 2019'!A:A,[1]Param!$D$1,'[1]ABSENCES 2019'!B:B,B136))</f>
        <v/>
      </c>
      <c r="H136" s="33" t="str">
        <f>IF(B136="","",[1]Param!$B$2-F136-G136+C136)</f>
        <v/>
      </c>
    </row>
    <row r="137" spans="2:8" x14ac:dyDescent="0.2">
      <c r="B137" s="1" t="str">
        <f t="shared" si="1"/>
        <v/>
      </c>
      <c r="G137" s="33" t="str">
        <f>IF(B137="","",SUMIFS('[1]ABSENCES 2019'!N:N,'[1]ABSENCES 2019'!A:A,[1]Param!$D$1,'[1]ABSENCES 2019'!B:B,B137))</f>
        <v/>
      </c>
      <c r="H137" s="33" t="str">
        <f>IF(B137="","",[1]Param!$B$2-F137-G137+C137)</f>
        <v/>
      </c>
    </row>
    <row r="138" spans="2:8" x14ac:dyDescent="0.2">
      <c r="B138" s="1" t="str">
        <f t="shared" si="1"/>
        <v/>
      </c>
      <c r="G138" s="33" t="str">
        <f>IF(B138="","",SUMIFS('[1]ABSENCES 2019'!N:N,'[1]ABSENCES 2019'!A:A,[1]Param!$D$1,'[1]ABSENCES 2019'!B:B,B138))</f>
        <v/>
      </c>
      <c r="H138" s="33" t="str">
        <f>IF(B138="","",[1]Param!$B$2-F138-G138+C138)</f>
        <v/>
      </c>
    </row>
    <row r="139" spans="2:8" x14ac:dyDescent="0.2">
      <c r="B139" s="1" t="str">
        <f t="shared" si="1"/>
        <v/>
      </c>
      <c r="G139" s="33" t="str">
        <f>IF(B139="","",SUMIFS('[1]ABSENCES 2019'!N:N,'[1]ABSENCES 2019'!A:A,[1]Param!$D$1,'[1]ABSENCES 2019'!B:B,B139))</f>
        <v/>
      </c>
      <c r="H139" s="33" t="str">
        <f>IF(B139="","",[1]Param!$B$2-F139-G139+C139)</f>
        <v/>
      </c>
    </row>
    <row r="140" spans="2:8" x14ac:dyDescent="0.2">
      <c r="B140" s="1" t="str">
        <f t="shared" si="1"/>
        <v/>
      </c>
      <c r="G140" s="33" t="str">
        <f>IF(B140="","",SUMIFS('[1]ABSENCES 2019'!N:N,'[1]ABSENCES 2019'!A:A,[1]Param!$D$1,'[1]ABSENCES 2019'!B:B,B140))</f>
        <v/>
      </c>
      <c r="H140" s="33" t="str">
        <f>IF(B140="","",[1]Param!$B$2-F140-G140+C140)</f>
        <v/>
      </c>
    </row>
    <row r="141" spans="2:8" x14ac:dyDescent="0.2">
      <c r="B141" s="1" t="str">
        <f t="shared" si="1"/>
        <v/>
      </c>
      <c r="G141" s="33" t="str">
        <f>IF(B141="","",SUMIFS('[1]ABSENCES 2019'!N:N,'[1]ABSENCES 2019'!A:A,[1]Param!$D$1,'[1]ABSENCES 2019'!B:B,B141))</f>
        <v/>
      </c>
      <c r="H141" s="33" t="str">
        <f>IF(B141="","",[1]Param!$B$2-F141-G141+C141)</f>
        <v/>
      </c>
    </row>
    <row r="142" spans="2:8" x14ac:dyDescent="0.2">
      <c r="B142" s="1" t="str">
        <f t="shared" ref="B142:B205" si="2">IF(D142="","",D142&amp;" "&amp;E142)</f>
        <v/>
      </c>
      <c r="G142" s="33" t="str">
        <f>IF(B142="","",SUMIFS('[1]ABSENCES 2019'!N:N,'[1]ABSENCES 2019'!A:A,[1]Param!$D$1,'[1]ABSENCES 2019'!B:B,B142))</f>
        <v/>
      </c>
      <c r="H142" s="33" t="str">
        <f>IF(B142="","",[1]Param!$B$2-F142-G142+C142)</f>
        <v/>
      </c>
    </row>
    <row r="143" spans="2:8" x14ac:dyDescent="0.2">
      <c r="B143" s="1" t="str">
        <f t="shared" si="2"/>
        <v/>
      </c>
      <c r="G143" s="33" t="str">
        <f>IF(B143="","",SUMIFS('[1]ABSENCES 2019'!N:N,'[1]ABSENCES 2019'!A:A,[1]Param!$D$1,'[1]ABSENCES 2019'!B:B,B143))</f>
        <v/>
      </c>
      <c r="H143" s="33" t="str">
        <f>IF(B143="","",[1]Param!$B$2-F143-G143+C143)</f>
        <v/>
      </c>
    </row>
    <row r="144" spans="2:8" x14ac:dyDescent="0.2">
      <c r="B144" s="1" t="str">
        <f t="shared" si="2"/>
        <v/>
      </c>
      <c r="G144" s="33" t="str">
        <f>IF(B144="","",SUMIFS('[1]ABSENCES 2019'!N:N,'[1]ABSENCES 2019'!A:A,[1]Param!$D$1,'[1]ABSENCES 2019'!B:B,B144))</f>
        <v/>
      </c>
      <c r="H144" s="33" t="str">
        <f>IF(B144="","",[1]Param!$B$2-F144-G144+C144)</f>
        <v/>
      </c>
    </row>
    <row r="145" spans="2:8" x14ac:dyDescent="0.2">
      <c r="B145" s="1" t="str">
        <f t="shared" si="2"/>
        <v/>
      </c>
      <c r="G145" s="33" t="str">
        <f>IF(B145="","",SUMIFS('[1]ABSENCES 2019'!N:N,'[1]ABSENCES 2019'!A:A,[1]Param!$D$1,'[1]ABSENCES 2019'!B:B,B145))</f>
        <v/>
      </c>
      <c r="H145" s="33" t="str">
        <f>IF(B145="","",[1]Param!$B$2-F145-G145+C145)</f>
        <v/>
      </c>
    </row>
    <row r="146" spans="2:8" x14ac:dyDescent="0.2">
      <c r="B146" s="1" t="str">
        <f t="shared" si="2"/>
        <v/>
      </c>
      <c r="G146" s="33" t="str">
        <f>IF(B146="","",SUMIFS('[1]ABSENCES 2019'!N:N,'[1]ABSENCES 2019'!A:A,[1]Param!$D$1,'[1]ABSENCES 2019'!B:B,B146))</f>
        <v/>
      </c>
      <c r="H146" s="33" t="str">
        <f>IF(B146="","",[1]Param!$B$2-F146-G146+C146)</f>
        <v/>
      </c>
    </row>
    <row r="147" spans="2:8" x14ac:dyDescent="0.2">
      <c r="B147" s="1" t="str">
        <f t="shared" si="2"/>
        <v/>
      </c>
      <c r="G147" s="33" t="str">
        <f>IF(B147="","",SUMIFS('[1]ABSENCES 2019'!N:N,'[1]ABSENCES 2019'!A:A,[1]Param!$D$1,'[1]ABSENCES 2019'!B:B,B147))</f>
        <v/>
      </c>
      <c r="H147" s="33" t="str">
        <f>IF(B147="","",[1]Param!$B$2-F147-G147+C147)</f>
        <v/>
      </c>
    </row>
    <row r="148" spans="2:8" x14ac:dyDescent="0.2">
      <c r="B148" s="1" t="str">
        <f t="shared" si="2"/>
        <v/>
      </c>
      <c r="G148" s="33" t="str">
        <f>IF(B148="","",SUMIFS('[1]ABSENCES 2019'!N:N,'[1]ABSENCES 2019'!A:A,[1]Param!$D$1,'[1]ABSENCES 2019'!B:B,B148))</f>
        <v/>
      </c>
      <c r="H148" s="33" t="str">
        <f>IF(B148="","",[1]Param!$B$2-F148-G148+C148)</f>
        <v/>
      </c>
    </row>
    <row r="149" spans="2:8" x14ac:dyDescent="0.2">
      <c r="B149" s="1" t="str">
        <f t="shared" si="2"/>
        <v/>
      </c>
      <c r="G149" s="33" t="str">
        <f>IF(B149="","",SUMIFS('[1]ABSENCES 2019'!N:N,'[1]ABSENCES 2019'!A:A,[1]Param!$D$1,'[1]ABSENCES 2019'!B:B,B149))</f>
        <v/>
      </c>
      <c r="H149" s="33" t="str">
        <f>IF(B149="","",[1]Param!$B$2-F149-G149+C149)</f>
        <v/>
      </c>
    </row>
    <row r="150" spans="2:8" x14ac:dyDescent="0.2">
      <c r="B150" s="1" t="str">
        <f t="shared" si="2"/>
        <v/>
      </c>
      <c r="G150" s="33" t="str">
        <f>IF(B150="","",SUMIFS('[1]ABSENCES 2019'!N:N,'[1]ABSENCES 2019'!A:A,[1]Param!$D$1,'[1]ABSENCES 2019'!B:B,B150))</f>
        <v/>
      </c>
      <c r="H150" s="33" t="str">
        <f>IF(B150="","",[1]Param!$B$2-F150-G150+C150)</f>
        <v/>
      </c>
    </row>
    <row r="151" spans="2:8" x14ac:dyDescent="0.2">
      <c r="B151" s="1" t="str">
        <f t="shared" si="2"/>
        <v/>
      </c>
      <c r="G151" s="33" t="str">
        <f>IF(B151="","",SUMIFS('[1]ABSENCES 2019'!N:N,'[1]ABSENCES 2019'!A:A,[1]Param!$D$1,'[1]ABSENCES 2019'!B:B,B151))</f>
        <v/>
      </c>
      <c r="H151" s="33" t="str">
        <f>IF(B151="","",[1]Param!$B$2-F151-G151+C151)</f>
        <v/>
      </c>
    </row>
    <row r="152" spans="2:8" x14ac:dyDescent="0.2">
      <c r="B152" s="1" t="str">
        <f t="shared" si="2"/>
        <v/>
      </c>
      <c r="G152" s="33" t="str">
        <f>IF(B152="","",SUMIFS('[1]ABSENCES 2019'!N:N,'[1]ABSENCES 2019'!A:A,[1]Param!$D$1,'[1]ABSENCES 2019'!B:B,B152))</f>
        <v/>
      </c>
      <c r="H152" s="33" t="str">
        <f>IF(B152="","",[1]Param!$B$2-F152-G152+C152)</f>
        <v/>
      </c>
    </row>
    <row r="153" spans="2:8" x14ac:dyDescent="0.2">
      <c r="B153" s="1" t="str">
        <f t="shared" si="2"/>
        <v/>
      </c>
      <c r="G153" s="33" t="str">
        <f>IF(B153="","",SUMIFS('[1]ABSENCES 2019'!N:N,'[1]ABSENCES 2019'!A:A,[1]Param!$D$1,'[1]ABSENCES 2019'!B:B,B153))</f>
        <v/>
      </c>
      <c r="H153" s="33" t="str">
        <f>IF(B153="","",[1]Param!$B$2-F153-G153+C153)</f>
        <v/>
      </c>
    </row>
    <row r="154" spans="2:8" x14ac:dyDescent="0.2">
      <c r="B154" s="1" t="str">
        <f t="shared" si="2"/>
        <v/>
      </c>
      <c r="G154" s="33" t="str">
        <f>IF(B154="","",SUMIFS('[1]ABSENCES 2019'!N:N,'[1]ABSENCES 2019'!A:A,[1]Param!$D$1,'[1]ABSENCES 2019'!B:B,B154))</f>
        <v/>
      </c>
      <c r="H154" s="33" t="str">
        <f>IF(B154="","",[1]Param!$B$2-F154-G154+C154)</f>
        <v/>
      </c>
    </row>
    <row r="155" spans="2:8" x14ac:dyDescent="0.2">
      <c r="B155" s="1" t="str">
        <f t="shared" si="2"/>
        <v/>
      </c>
      <c r="G155" s="33" t="str">
        <f>IF(B155="","",SUMIFS('[1]ABSENCES 2019'!N:N,'[1]ABSENCES 2019'!A:A,[1]Param!$D$1,'[1]ABSENCES 2019'!B:B,B155))</f>
        <v/>
      </c>
      <c r="H155" s="33" t="str">
        <f>IF(B155="","",[1]Param!$B$2-F155-G155+C155)</f>
        <v/>
      </c>
    </row>
    <row r="156" spans="2:8" x14ac:dyDescent="0.2">
      <c r="B156" s="1" t="str">
        <f t="shared" si="2"/>
        <v/>
      </c>
      <c r="G156" s="33" t="str">
        <f>IF(B156="","",SUMIFS('[1]ABSENCES 2019'!N:N,'[1]ABSENCES 2019'!A:A,[1]Param!$D$1,'[1]ABSENCES 2019'!B:B,B156))</f>
        <v/>
      </c>
      <c r="H156" s="33" t="str">
        <f>IF(B156="","",[1]Param!$B$2-F156-G156+C156)</f>
        <v/>
      </c>
    </row>
    <row r="157" spans="2:8" x14ac:dyDescent="0.2">
      <c r="B157" s="1" t="str">
        <f t="shared" si="2"/>
        <v/>
      </c>
      <c r="G157" s="33" t="str">
        <f>IF(B157="","",SUMIFS('[1]ABSENCES 2019'!N:N,'[1]ABSENCES 2019'!A:A,[1]Param!$D$1,'[1]ABSENCES 2019'!B:B,B157))</f>
        <v/>
      </c>
      <c r="H157" s="33" t="str">
        <f>IF(B157="","",[1]Param!$B$2-F157-G157+C157)</f>
        <v/>
      </c>
    </row>
    <row r="158" spans="2:8" x14ac:dyDescent="0.2">
      <c r="B158" s="1" t="str">
        <f t="shared" si="2"/>
        <v/>
      </c>
      <c r="G158" s="33" t="str">
        <f>IF(B158="","",SUMIFS('[1]ABSENCES 2019'!N:N,'[1]ABSENCES 2019'!A:A,[1]Param!$D$1,'[1]ABSENCES 2019'!B:B,B158))</f>
        <v/>
      </c>
      <c r="H158" s="33" t="str">
        <f>IF(B158="","",[1]Param!$B$2-F158-G158+C158)</f>
        <v/>
      </c>
    </row>
    <row r="159" spans="2:8" x14ac:dyDescent="0.2">
      <c r="B159" s="1" t="str">
        <f t="shared" si="2"/>
        <v/>
      </c>
      <c r="G159" s="33" t="str">
        <f>IF(B159="","",SUMIFS('[1]ABSENCES 2019'!N:N,'[1]ABSENCES 2019'!A:A,[1]Param!$D$1,'[1]ABSENCES 2019'!B:B,B159))</f>
        <v/>
      </c>
      <c r="H159" s="33" t="str">
        <f>IF(B159="","",[1]Param!$B$2-F159-G159+C159)</f>
        <v/>
      </c>
    </row>
    <row r="160" spans="2:8" x14ac:dyDescent="0.2">
      <c r="B160" s="1" t="str">
        <f t="shared" si="2"/>
        <v/>
      </c>
      <c r="G160" s="33" t="str">
        <f>IF(B160="","",SUMIFS('[1]ABSENCES 2019'!N:N,'[1]ABSENCES 2019'!A:A,[1]Param!$D$1,'[1]ABSENCES 2019'!B:B,B160))</f>
        <v/>
      </c>
      <c r="H160" s="33" t="str">
        <f>IF(B160="","",[1]Param!$B$2-F160-G160+C160)</f>
        <v/>
      </c>
    </row>
    <row r="161" spans="2:8" x14ac:dyDescent="0.2">
      <c r="B161" s="1" t="str">
        <f t="shared" si="2"/>
        <v/>
      </c>
      <c r="G161" s="33" t="str">
        <f>IF(B161="","",SUMIFS('[1]ABSENCES 2019'!N:N,'[1]ABSENCES 2019'!A:A,[1]Param!$D$1,'[1]ABSENCES 2019'!B:B,B161))</f>
        <v/>
      </c>
      <c r="H161" s="33" t="str">
        <f>IF(B161="","",[1]Param!$B$2-F161-G161+C161)</f>
        <v/>
      </c>
    </row>
    <row r="162" spans="2:8" x14ac:dyDescent="0.2">
      <c r="B162" s="1" t="str">
        <f t="shared" si="2"/>
        <v/>
      </c>
      <c r="G162" s="33" t="str">
        <f>IF(B162="","",SUMIFS('[1]ABSENCES 2019'!N:N,'[1]ABSENCES 2019'!A:A,[1]Param!$D$1,'[1]ABSENCES 2019'!B:B,B162))</f>
        <v/>
      </c>
      <c r="H162" s="33" t="str">
        <f>IF(B162="","",[1]Param!$B$2-F162-G162+C162)</f>
        <v/>
      </c>
    </row>
    <row r="163" spans="2:8" x14ac:dyDescent="0.2">
      <c r="B163" s="1" t="str">
        <f t="shared" si="2"/>
        <v/>
      </c>
      <c r="G163" s="33" t="str">
        <f>IF(B163="","",SUMIFS('[1]ABSENCES 2019'!N:N,'[1]ABSENCES 2019'!A:A,[1]Param!$D$1,'[1]ABSENCES 2019'!B:B,B163))</f>
        <v/>
      </c>
      <c r="H163" s="33" t="str">
        <f>IF(B163="","",[1]Param!$B$2-F163-G163+C163)</f>
        <v/>
      </c>
    </row>
    <row r="164" spans="2:8" x14ac:dyDescent="0.2">
      <c r="B164" s="1" t="str">
        <f t="shared" si="2"/>
        <v/>
      </c>
      <c r="G164" s="33" t="str">
        <f>IF(B164="","",SUMIFS('[1]ABSENCES 2019'!N:N,'[1]ABSENCES 2019'!A:A,[1]Param!$D$1,'[1]ABSENCES 2019'!B:B,B164))</f>
        <v/>
      </c>
      <c r="H164" s="33" t="str">
        <f>IF(B164="","",[1]Param!$B$2-F164-G164+C164)</f>
        <v/>
      </c>
    </row>
    <row r="165" spans="2:8" x14ac:dyDescent="0.2">
      <c r="B165" s="1" t="str">
        <f t="shared" si="2"/>
        <v/>
      </c>
      <c r="G165" s="33" t="str">
        <f>IF(B165="","",SUMIFS('[1]ABSENCES 2019'!N:N,'[1]ABSENCES 2019'!A:A,[1]Param!$D$1,'[1]ABSENCES 2019'!B:B,B165))</f>
        <v/>
      </c>
      <c r="H165" s="33" t="str">
        <f>IF(B165="","",[1]Param!$B$2-F165-G165+C165)</f>
        <v/>
      </c>
    </row>
    <row r="166" spans="2:8" x14ac:dyDescent="0.2">
      <c r="B166" s="1" t="str">
        <f t="shared" si="2"/>
        <v/>
      </c>
      <c r="G166" s="33" t="str">
        <f>IF(B166="","",SUMIFS('[1]ABSENCES 2019'!N:N,'[1]ABSENCES 2019'!A:A,[1]Param!$D$1,'[1]ABSENCES 2019'!B:B,B166))</f>
        <v/>
      </c>
      <c r="H166" s="33" t="str">
        <f>IF(B166="","",[1]Param!$B$2-F166-G166+C166)</f>
        <v/>
      </c>
    </row>
    <row r="167" spans="2:8" x14ac:dyDescent="0.2">
      <c r="B167" s="1" t="str">
        <f t="shared" si="2"/>
        <v/>
      </c>
      <c r="G167" s="33" t="str">
        <f>IF(B167="","",SUMIFS('[1]ABSENCES 2019'!N:N,'[1]ABSENCES 2019'!A:A,[1]Param!$D$1,'[1]ABSENCES 2019'!B:B,B167))</f>
        <v/>
      </c>
      <c r="H167" s="33" t="str">
        <f>IF(B167="","",[1]Param!$B$2-F167-G167+C167)</f>
        <v/>
      </c>
    </row>
    <row r="168" spans="2:8" x14ac:dyDescent="0.2">
      <c r="B168" s="1" t="str">
        <f t="shared" si="2"/>
        <v/>
      </c>
      <c r="G168" s="33" t="str">
        <f>IF(B168="","",SUMIFS('[1]ABSENCES 2019'!N:N,'[1]ABSENCES 2019'!A:A,[1]Param!$D$1,'[1]ABSENCES 2019'!B:B,B168))</f>
        <v/>
      </c>
      <c r="H168" s="33" t="str">
        <f>IF(B168="","",[1]Param!$B$2-F168-G168+C168)</f>
        <v/>
      </c>
    </row>
    <row r="169" spans="2:8" x14ac:dyDescent="0.2">
      <c r="B169" s="1" t="str">
        <f t="shared" si="2"/>
        <v/>
      </c>
      <c r="G169" s="33" t="str">
        <f>IF(B169="","",SUMIFS('[1]ABSENCES 2019'!N:N,'[1]ABSENCES 2019'!A:A,[1]Param!$D$1,'[1]ABSENCES 2019'!B:B,B169))</f>
        <v/>
      </c>
      <c r="H169" s="33" t="str">
        <f>IF(B169="","",[1]Param!$B$2-F169-G169+C169)</f>
        <v/>
      </c>
    </row>
    <row r="170" spans="2:8" x14ac:dyDescent="0.2">
      <c r="B170" s="1" t="str">
        <f t="shared" si="2"/>
        <v/>
      </c>
      <c r="G170" s="33" t="str">
        <f>IF(B170="","",SUMIFS('[1]ABSENCES 2019'!N:N,'[1]ABSENCES 2019'!A:A,[1]Param!$D$1,'[1]ABSENCES 2019'!B:B,B170))</f>
        <v/>
      </c>
      <c r="H170" s="33" t="str">
        <f>IF(B170="","",[1]Param!$B$2-F170-G170+C170)</f>
        <v/>
      </c>
    </row>
    <row r="171" spans="2:8" x14ac:dyDescent="0.2">
      <c r="B171" s="1" t="str">
        <f t="shared" si="2"/>
        <v/>
      </c>
      <c r="G171" s="33" t="str">
        <f>IF(B171="","",SUMIFS('[1]ABSENCES 2019'!N:N,'[1]ABSENCES 2019'!A:A,[1]Param!$D$1,'[1]ABSENCES 2019'!B:B,B171))</f>
        <v/>
      </c>
      <c r="H171" s="33" t="str">
        <f>IF(B171="","",[1]Param!$B$2-F171-G171+C171)</f>
        <v/>
      </c>
    </row>
    <row r="172" spans="2:8" x14ac:dyDescent="0.2">
      <c r="B172" s="1" t="str">
        <f t="shared" si="2"/>
        <v/>
      </c>
      <c r="G172" s="33" t="str">
        <f>IF(B172="","",SUMIFS('[1]ABSENCES 2019'!N:N,'[1]ABSENCES 2019'!A:A,[1]Param!$D$1,'[1]ABSENCES 2019'!B:B,B172))</f>
        <v/>
      </c>
      <c r="H172" s="33" t="str">
        <f>IF(B172="","",[1]Param!$B$2-F172-G172+C172)</f>
        <v/>
      </c>
    </row>
    <row r="173" spans="2:8" x14ac:dyDescent="0.2">
      <c r="B173" s="1" t="str">
        <f t="shared" si="2"/>
        <v/>
      </c>
      <c r="G173" s="33" t="str">
        <f>IF(B173="","",SUMIFS('[1]ABSENCES 2019'!N:N,'[1]ABSENCES 2019'!A:A,[1]Param!$D$1,'[1]ABSENCES 2019'!B:B,B173))</f>
        <v/>
      </c>
      <c r="H173" s="33" t="str">
        <f>IF(B173="","",[1]Param!$B$2-F173-G173+C173)</f>
        <v/>
      </c>
    </row>
    <row r="174" spans="2:8" x14ac:dyDescent="0.2">
      <c r="B174" s="1" t="str">
        <f t="shared" si="2"/>
        <v/>
      </c>
      <c r="G174" s="33" t="str">
        <f>IF(B174="","",SUMIFS('[1]ABSENCES 2019'!N:N,'[1]ABSENCES 2019'!A:A,[1]Param!$D$1,'[1]ABSENCES 2019'!B:B,B174))</f>
        <v/>
      </c>
      <c r="H174" s="33" t="str">
        <f>IF(B174="","",[1]Param!$B$2-F174-G174+C174)</f>
        <v/>
      </c>
    </row>
    <row r="175" spans="2:8" x14ac:dyDescent="0.2">
      <c r="B175" s="1" t="str">
        <f t="shared" si="2"/>
        <v/>
      </c>
      <c r="G175" s="33" t="str">
        <f>IF(B175="","",SUMIFS('[1]ABSENCES 2019'!N:N,'[1]ABSENCES 2019'!A:A,[1]Param!$D$1,'[1]ABSENCES 2019'!B:B,B175))</f>
        <v/>
      </c>
      <c r="H175" s="33" t="str">
        <f>IF(B175="","",[1]Param!$B$2-F175-G175+C175)</f>
        <v/>
      </c>
    </row>
    <row r="176" spans="2:8" x14ac:dyDescent="0.2">
      <c r="B176" s="1" t="str">
        <f t="shared" si="2"/>
        <v/>
      </c>
      <c r="G176" s="33" t="str">
        <f>IF(B176="","",SUMIFS('[1]ABSENCES 2019'!N:N,'[1]ABSENCES 2019'!A:A,[1]Param!$D$1,'[1]ABSENCES 2019'!B:B,B176))</f>
        <v/>
      </c>
      <c r="H176" s="33" t="str">
        <f>IF(B176="","",[1]Param!$B$2-F176-G176+C176)</f>
        <v/>
      </c>
    </row>
    <row r="177" spans="2:8" x14ac:dyDescent="0.2">
      <c r="B177" s="1" t="str">
        <f t="shared" si="2"/>
        <v/>
      </c>
      <c r="G177" s="33" t="str">
        <f>IF(B177="","",SUMIFS('[1]ABSENCES 2019'!N:N,'[1]ABSENCES 2019'!A:A,[1]Param!$D$1,'[1]ABSENCES 2019'!B:B,B177))</f>
        <v/>
      </c>
      <c r="H177" s="33" t="str">
        <f>IF(B177="","",[1]Param!$B$2-F177-G177+C177)</f>
        <v/>
      </c>
    </row>
    <row r="178" spans="2:8" x14ac:dyDescent="0.2">
      <c r="B178" s="1" t="str">
        <f t="shared" si="2"/>
        <v/>
      </c>
      <c r="G178" s="33" t="str">
        <f>IF(B178="","",SUMIFS('[1]ABSENCES 2019'!N:N,'[1]ABSENCES 2019'!A:A,[1]Param!$D$1,'[1]ABSENCES 2019'!B:B,B178))</f>
        <v/>
      </c>
      <c r="H178" s="33" t="str">
        <f>IF(B178="","",[1]Param!$B$2-F178-G178+C178)</f>
        <v/>
      </c>
    </row>
    <row r="179" spans="2:8" x14ac:dyDescent="0.2">
      <c r="B179" s="1" t="str">
        <f t="shared" si="2"/>
        <v/>
      </c>
      <c r="G179" s="33" t="str">
        <f>IF(B179="","",SUMIFS('[1]ABSENCES 2019'!N:N,'[1]ABSENCES 2019'!A:A,[1]Param!$D$1,'[1]ABSENCES 2019'!B:B,B179))</f>
        <v/>
      </c>
      <c r="H179" s="33" t="str">
        <f>IF(B179="","",[1]Param!$B$2-F179-G179+C179)</f>
        <v/>
      </c>
    </row>
    <row r="180" spans="2:8" x14ac:dyDescent="0.2">
      <c r="B180" s="1" t="str">
        <f t="shared" si="2"/>
        <v/>
      </c>
      <c r="G180" s="33" t="str">
        <f>IF(B180="","",SUMIFS('[1]ABSENCES 2019'!N:N,'[1]ABSENCES 2019'!A:A,[1]Param!$D$1,'[1]ABSENCES 2019'!B:B,B180))</f>
        <v/>
      </c>
      <c r="H180" s="33" t="str">
        <f>IF(B180="","",[1]Param!$B$2-F180-G180+C180)</f>
        <v/>
      </c>
    </row>
    <row r="181" spans="2:8" x14ac:dyDescent="0.2">
      <c r="B181" s="1" t="str">
        <f t="shared" si="2"/>
        <v/>
      </c>
      <c r="G181" s="33" t="str">
        <f>IF(B181="","",SUMIFS('[1]ABSENCES 2019'!N:N,'[1]ABSENCES 2019'!A:A,[1]Param!$D$1,'[1]ABSENCES 2019'!B:B,B181))</f>
        <v/>
      </c>
      <c r="H181" s="33" t="str">
        <f>IF(B181="","",[1]Param!$B$2-F181-G181+C181)</f>
        <v/>
      </c>
    </row>
    <row r="182" spans="2:8" x14ac:dyDescent="0.2">
      <c r="B182" s="1" t="str">
        <f t="shared" si="2"/>
        <v/>
      </c>
      <c r="G182" s="33" t="str">
        <f>IF(B182="","",SUMIFS('[1]ABSENCES 2019'!N:N,'[1]ABSENCES 2019'!A:A,[1]Param!$D$1,'[1]ABSENCES 2019'!B:B,B182))</f>
        <v/>
      </c>
      <c r="H182" s="33" t="str">
        <f>IF(B182="","",[1]Param!$B$2-F182-G182+C182)</f>
        <v/>
      </c>
    </row>
    <row r="183" spans="2:8" x14ac:dyDescent="0.2">
      <c r="B183" s="1" t="str">
        <f t="shared" si="2"/>
        <v/>
      </c>
      <c r="G183" s="33" t="str">
        <f>IF(B183="","",SUMIFS('[1]ABSENCES 2019'!N:N,'[1]ABSENCES 2019'!A:A,[1]Param!$D$1,'[1]ABSENCES 2019'!B:B,B183))</f>
        <v/>
      </c>
      <c r="H183" s="33" t="str">
        <f>IF(B183="","",[1]Param!$B$2-F183-G183+C183)</f>
        <v/>
      </c>
    </row>
    <row r="184" spans="2:8" x14ac:dyDescent="0.2">
      <c r="B184" s="1" t="str">
        <f t="shared" si="2"/>
        <v/>
      </c>
      <c r="G184" s="33" t="str">
        <f>IF(B184="","",SUMIFS('[1]ABSENCES 2019'!N:N,'[1]ABSENCES 2019'!A:A,[1]Param!$D$1,'[1]ABSENCES 2019'!B:B,B184))</f>
        <v/>
      </c>
      <c r="H184" s="33" t="str">
        <f>IF(B184="","",[1]Param!$B$2-F184-G184+C184)</f>
        <v/>
      </c>
    </row>
    <row r="185" spans="2:8" x14ac:dyDescent="0.2">
      <c r="B185" s="1" t="str">
        <f t="shared" si="2"/>
        <v/>
      </c>
      <c r="G185" s="33" t="str">
        <f>IF(B185="","",SUMIFS('[1]ABSENCES 2019'!N:N,'[1]ABSENCES 2019'!A:A,[1]Param!$D$1,'[1]ABSENCES 2019'!B:B,B185))</f>
        <v/>
      </c>
      <c r="H185" s="33" t="str">
        <f>IF(B185="","",[1]Param!$B$2-F185-G185+C185)</f>
        <v/>
      </c>
    </row>
    <row r="186" spans="2:8" x14ac:dyDescent="0.2">
      <c r="B186" s="1" t="str">
        <f t="shared" si="2"/>
        <v/>
      </c>
      <c r="G186" s="33" t="str">
        <f>IF(B186="","",SUMIFS('[1]ABSENCES 2019'!N:N,'[1]ABSENCES 2019'!A:A,[1]Param!$D$1,'[1]ABSENCES 2019'!B:B,B186))</f>
        <v/>
      </c>
      <c r="H186" s="33" t="str">
        <f>IF(B186="","",[1]Param!$B$2-F186-G186+C186)</f>
        <v/>
      </c>
    </row>
    <row r="187" spans="2:8" x14ac:dyDescent="0.2">
      <c r="B187" s="1" t="str">
        <f t="shared" si="2"/>
        <v/>
      </c>
      <c r="G187" s="33" t="str">
        <f>IF(B187="","",SUMIFS('[1]ABSENCES 2019'!N:N,'[1]ABSENCES 2019'!A:A,[1]Param!$D$1,'[1]ABSENCES 2019'!B:B,B187))</f>
        <v/>
      </c>
      <c r="H187" s="33" t="str">
        <f>IF(B187="","",[1]Param!$B$2-F187-G187+C187)</f>
        <v/>
      </c>
    </row>
    <row r="188" spans="2:8" x14ac:dyDescent="0.2">
      <c r="B188" s="1" t="str">
        <f t="shared" si="2"/>
        <v/>
      </c>
      <c r="G188" s="33" t="str">
        <f>IF(B188="","",SUMIFS('[1]ABSENCES 2019'!N:N,'[1]ABSENCES 2019'!A:A,[1]Param!$D$1,'[1]ABSENCES 2019'!B:B,B188))</f>
        <v/>
      </c>
      <c r="H188" s="33" t="str">
        <f>IF(B188="","",[1]Param!$B$2-F188-G188+C188)</f>
        <v/>
      </c>
    </row>
    <row r="189" spans="2:8" x14ac:dyDescent="0.2">
      <c r="B189" s="1" t="str">
        <f t="shared" si="2"/>
        <v/>
      </c>
      <c r="G189" s="33" t="str">
        <f>IF(B189="","",SUMIFS('[1]ABSENCES 2019'!N:N,'[1]ABSENCES 2019'!A:A,[1]Param!$D$1,'[1]ABSENCES 2019'!B:B,B189))</f>
        <v/>
      </c>
      <c r="H189" s="33" t="str">
        <f>IF(B189="","",[1]Param!$B$2-F189-G189+C189)</f>
        <v/>
      </c>
    </row>
    <row r="190" spans="2:8" x14ac:dyDescent="0.2">
      <c r="B190" s="1" t="str">
        <f t="shared" si="2"/>
        <v/>
      </c>
      <c r="G190" s="33" t="str">
        <f>IF(B190="","",SUMIFS('[1]ABSENCES 2019'!N:N,'[1]ABSENCES 2019'!A:A,[1]Param!$D$1,'[1]ABSENCES 2019'!B:B,B190))</f>
        <v/>
      </c>
      <c r="H190" s="33" t="str">
        <f>IF(B190="","",[1]Param!$B$2-F190-G190+C190)</f>
        <v/>
      </c>
    </row>
    <row r="191" spans="2:8" x14ac:dyDescent="0.2">
      <c r="B191" s="1" t="str">
        <f t="shared" si="2"/>
        <v/>
      </c>
      <c r="G191" s="33" t="str">
        <f>IF(B191="","",SUMIFS('[1]ABSENCES 2019'!N:N,'[1]ABSENCES 2019'!A:A,[1]Param!$D$1,'[1]ABSENCES 2019'!B:B,B191))</f>
        <v/>
      </c>
      <c r="H191" s="33" t="str">
        <f>IF(B191="","",[1]Param!$B$2-F191-G191+C191)</f>
        <v/>
      </c>
    </row>
    <row r="192" spans="2:8" x14ac:dyDescent="0.2">
      <c r="B192" s="1" t="str">
        <f t="shared" si="2"/>
        <v/>
      </c>
      <c r="G192" s="33" t="str">
        <f>IF(B192="","",SUMIFS('[1]ABSENCES 2019'!N:N,'[1]ABSENCES 2019'!A:A,[1]Param!$D$1,'[1]ABSENCES 2019'!B:B,B192))</f>
        <v/>
      </c>
      <c r="H192" s="33" t="str">
        <f>IF(B192="","",[1]Param!$B$2-F192-G192+C192)</f>
        <v/>
      </c>
    </row>
    <row r="193" spans="2:8" x14ac:dyDescent="0.2">
      <c r="B193" s="1" t="str">
        <f t="shared" si="2"/>
        <v/>
      </c>
      <c r="G193" s="33" t="str">
        <f>IF(B193="","",SUMIFS('[1]ABSENCES 2019'!N:N,'[1]ABSENCES 2019'!A:A,[1]Param!$D$1,'[1]ABSENCES 2019'!B:B,B193))</f>
        <v/>
      </c>
      <c r="H193" s="33" t="str">
        <f>IF(B193="","",[1]Param!$B$2-F193-G193+C193)</f>
        <v/>
      </c>
    </row>
    <row r="194" spans="2:8" x14ac:dyDescent="0.2">
      <c r="B194" s="1" t="str">
        <f t="shared" si="2"/>
        <v/>
      </c>
      <c r="G194" s="33" t="str">
        <f>IF(B194="","",SUMIFS('[1]ABSENCES 2019'!N:N,'[1]ABSENCES 2019'!A:A,[1]Param!$D$1,'[1]ABSENCES 2019'!B:B,B194))</f>
        <v/>
      </c>
      <c r="H194" s="33" t="str">
        <f>IF(B194="","",[1]Param!$B$2-F194-G194+C194)</f>
        <v/>
      </c>
    </row>
    <row r="195" spans="2:8" x14ac:dyDescent="0.2">
      <c r="B195" s="1" t="str">
        <f t="shared" si="2"/>
        <v/>
      </c>
      <c r="G195" s="33" t="str">
        <f>IF(B195="","",SUMIFS('[1]ABSENCES 2019'!N:N,'[1]ABSENCES 2019'!A:A,[1]Param!$D$1,'[1]ABSENCES 2019'!B:B,B195))</f>
        <v/>
      </c>
      <c r="H195" s="33" t="str">
        <f>IF(B195="","",[1]Param!$B$2-F195-G195+C195)</f>
        <v/>
      </c>
    </row>
    <row r="196" spans="2:8" x14ac:dyDescent="0.2">
      <c r="B196" s="1" t="str">
        <f t="shared" si="2"/>
        <v/>
      </c>
      <c r="G196" s="33" t="str">
        <f>IF(B196="","",SUMIFS('[1]ABSENCES 2019'!N:N,'[1]ABSENCES 2019'!A:A,[1]Param!$D$1,'[1]ABSENCES 2019'!B:B,B196))</f>
        <v/>
      </c>
      <c r="H196" s="33" t="str">
        <f>IF(B196="","",[1]Param!$B$2-F196-G196+C196)</f>
        <v/>
      </c>
    </row>
    <row r="197" spans="2:8" x14ac:dyDescent="0.2">
      <c r="B197" s="1" t="str">
        <f t="shared" si="2"/>
        <v/>
      </c>
      <c r="G197" s="33" t="str">
        <f>IF(B197="","",SUMIFS('[1]ABSENCES 2019'!N:N,'[1]ABSENCES 2019'!A:A,[1]Param!$D$1,'[1]ABSENCES 2019'!B:B,B197))</f>
        <v/>
      </c>
      <c r="H197" s="33" t="str">
        <f>IF(B197="","",[1]Param!$B$2-F197-G197+C197)</f>
        <v/>
      </c>
    </row>
    <row r="198" spans="2:8" x14ac:dyDescent="0.2">
      <c r="B198" s="1" t="str">
        <f t="shared" si="2"/>
        <v/>
      </c>
      <c r="G198" s="33" t="str">
        <f>IF(B198="","",SUMIFS('[1]ABSENCES 2019'!N:N,'[1]ABSENCES 2019'!A:A,[1]Param!$D$1,'[1]ABSENCES 2019'!B:B,B198))</f>
        <v/>
      </c>
      <c r="H198" s="33" t="str">
        <f>IF(B198="","",[1]Param!$B$2-F198-G198+C198)</f>
        <v/>
      </c>
    </row>
    <row r="199" spans="2:8" x14ac:dyDescent="0.2">
      <c r="B199" s="1" t="str">
        <f t="shared" si="2"/>
        <v/>
      </c>
      <c r="G199" s="33" t="str">
        <f>IF(B199="","",SUMIFS('[1]ABSENCES 2019'!N:N,'[1]ABSENCES 2019'!A:A,[1]Param!$D$1,'[1]ABSENCES 2019'!B:B,B199))</f>
        <v/>
      </c>
      <c r="H199" s="33" t="str">
        <f>IF(B199="","",[1]Param!$B$2-F199-G199+C199)</f>
        <v/>
      </c>
    </row>
    <row r="200" spans="2:8" x14ac:dyDescent="0.2">
      <c r="B200" s="1" t="str">
        <f t="shared" si="2"/>
        <v/>
      </c>
      <c r="G200" s="33" t="str">
        <f>IF(B200="","",SUMIFS('[1]ABSENCES 2019'!N:N,'[1]ABSENCES 2019'!A:A,[1]Param!$D$1,'[1]ABSENCES 2019'!B:B,B200))</f>
        <v/>
      </c>
      <c r="H200" s="33" t="str">
        <f>IF(B200="","",[1]Param!$B$2-F200-G200+C200)</f>
        <v/>
      </c>
    </row>
    <row r="201" spans="2:8" x14ac:dyDescent="0.2">
      <c r="B201" s="1" t="str">
        <f t="shared" si="2"/>
        <v/>
      </c>
      <c r="G201" s="33" t="str">
        <f>IF(B201="","",SUMIFS('[1]ABSENCES 2019'!N:N,'[1]ABSENCES 2019'!A:A,[1]Param!$D$1,'[1]ABSENCES 2019'!B:B,B201))</f>
        <v/>
      </c>
      <c r="H201" s="33" t="str">
        <f>IF(B201="","",[1]Param!$B$2-F201-G201+C201)</f>
        <v/>
      </c>
    </row>
    <row r="202" spans="2:8" x14ac:dyDescent="0.2">
      <c r="B202" s="1" t="str">
        <f t="shared" si="2"/>
        <v/>
      </c>
      <c r="G202" s="33" t="str">
        <f>IF(B202="","",SUMIFS('[1]ABSENCES 2019'!N:N,'[1]ABSENCES 2019'!A:A,[1]Param!$D$1,'[1]ABSENCES 2019'!B:B,B202))</f>
        <v/>
      </c>
      <c r="H202" s="33" t="str">
        <f>IF(B202="","",[1]Param!$B$2-F202-G202+C202)</f>
        <v/>
      </c>
    </row>
    <row r="203" spans="2:8" x14ac:dyDescent="0.2">
      <c r="B203" s="1" t="str">
        <f t="shared" si="2"/>
        <v/>
      </c>
      <c r="G203" s="33" t="str">
        <f>IF(B203="","",SUMIFS('[1]ABSENCES 2019'!N:N,'[1]ABSENCES 2019'!A:A,[1]Param!$D$1,'[1]ABSENCES 2019'!B:B,B203))</f>
        <v/>
      </c>
      <c r="H203" s="33" t="str">
        <f>IF(B203="","",[1]Param!$B$2-F203-G203+C203)</f>
        <v/>
      </c>
    </row>
    <row r="204" spans="2:8" x14ac:dyDescent="0.2">
      <c r="B204" s="1" t="str">
        <f t="shared" si="2"/>
        <v/>
      </c>
      <c r="G204" s="33" t="str">
        <f>IF(B204="","",SUMIFS('[1]ABSENCES 2019'!N:N,'[1]ABSENCES 2019'!A:A,[1]Param!$D$1,'[1]ABSENCES 2019'!B:B,B204))</f>
        <v/>
      </c>
      <c r="H204" s="33" t="str">
        <f>IF(B204="","",[1]Param!$B$2-F204-G204+C204)</f>
        <v/>
      </c>
    </row>
    <row r="205" spans="2:8" x14ac:dyDescent="0.2">
      <c r="B205" s="1" t="str">
        <f t="shared" si="2"/>
        <v/>
      </c>
      <c r="G205" s="33" t="str">
        <f>IF(B205="","",SUMIFS('[1]ABSENCES 2019'!N:N,'[1]ABSENCES 2019'!A:A,[1]Param!$D$1,'[1]ABSENCES 2019'!B:B,B205))</f>
        <v/>
      </c>
      <c r="H205" s="33" t="str">
        <f>IF(B205="","",[1]Param!$B$2-F205-G205+C205)</f>
        <v/>
      </c>
    </row>
    <row r="206" spans="2:8" x14ac:dyDescent="0.2">
      <c r="B206" s="1" t="str">
        <f t="shared" ref="B206:B269" si="3">IF(D206="","",D206&amp;" "&amp;E206)</f>
        <v/>
      </c>
      <c r="G206" s="33" t="str">
        <f>IF(B206="","",SUMIFS('[1]ABSENCES 2019'!N:N,'[1]ABSENCES 2019'!A:A,[1]Param!$D$1,'[1]ABSENCES 2019'!B:B,B206))</f>
        <v/>
      </c>
      <c r="H206" s="33" t="str">
        <f>IF(B206="","",[1]Param!$B$2-F206-G206+C206)</f>
        <v/>
      </c>
    </row>
    <row r="207" spans="2:8" x14ac:dyDescent="0.2">
      <c r="B207" s="1" t="str">
        <f t="shared" si="3"/>
        <v/>
      </c>
      <c r="G207" s="33" t="str">
        <f>IF(B207="","",SUMIFS('[1]ABSENCES 2019'!N:N,'[1]ABSENCES 2019'!A:A,[1]Param!$D$1,'[1]ABSENCES 2019'!B:B,B207))</f>
        <v/>
      </c>
      <c r="H207" s="33" t="str">
        <f>IF(B207="","",[1]Param!$B$2-F207-G207+C207)</f>
        <v/>
      </c>
    </row>
    <row r="208" spans="2:8" x14ac:dyDescent="0.2">
      <c r="B208" s="1" t="str">
        <f t="shared" si="3"/>
        <v/>
      </c>
      <c r="G208" s="33" t="str">
        <f>IF(B208="","",SUMIFS('[1]ABSENCES 2019'!N:N,'[1]ABSENCES 2019'!A:A,[1]Param!$D$1,'[1]ABSENCES 2019'!B:B,B208))</f>
        <v/>
      </c>
      <c r="H208" s="33" t="str">
        <f>IF(B208="","",[1]Param!$B$2-F208-G208+C208)</f>
        <v/>
      </c>
    </row>
    <row r="209" spans="2:8" x14ac:dyDescent="0.2">
      <c r="B209" s="1" t="str">
        <f t="shared" si="3"/>
        <v/>
      </c>
      <c r="G209" s="33" t="str">
        <f>IF(B209="","",SUMIFS('[1]ABSENCES 2019'!N:N,'[1]ABSENCES 2019'!A:A,[1]Param!$D$1,'[1]ABSENCES 2019'!B:B,B209))</f>
        <v/>
      </c>
      <c r="H209" s="33" t="str">
        <f>IF(B209="","",[1]Param!$B$2-F209-G209+C209)</f>
        <v/>
      </c>
    </row>
    <row r="210" spans="2:8" x14ac:dyDescent="0.2">
      <c r="B210" s="1" t="str">
        <f t="shared" si="3"/>
        <v/>
      </c>
      <c r="G210" s="33" t="str">
        <f>IF(B210="","",SUMIFS('[1]ABSENCES 2019'!N:N,'[1]ABSENCES 2019'!A:A,[1]Param!$D$1,'[1]ABSENCES 2019'!B:B,B210))</f>
        <v/>
      </c>
      <c r="H210" s="33" t="str">
        <f>IF(B210="","",[1]Param!$B$2-F210-G210+C210)</f>
        <v/>
      </c>
    </row>
    <row r="211" spans="2:8" x14ac:dyDescent="0.2">
      <c r="B211" s="1" t="str">
        <f t="shared" si="3"/>
        <v/>
      </c>
      <c r="G211" s="33" t="str">
        <f>IF(B211="","",SUMIFS('[1]ABSENCES 2019'!N:N,'[1]ABSENCES 2019'!A:A,[1]Param!$D$1,'[1]ABSENCES 2019'!B:B,B211))</f>
        <v/>
      </c>
      <c r="H211" s="33" t="str">
        <f>IF(B211="","",[1]Param!$B$2-F211-G211+C211)</f>
        <v/>
      </c>
    </row>
    <row r="212" spans="2:8" x14ac:dyDescent="0.2">
      <c r="B212" s="1" t="str">
        <f t="shared" si="3"/>
        <v/>
      </c>
      <c r="G212" s="33" t="str">
        <f>IF(B212="","",SUMIFS('[1]ABSENCES 2019'!N:N,'[1]ABSENCES 2019'!A:A,[1]Param!$D$1,'[1]ABSENCES 2019'!B:B,B212))</f>
        <v/>
      </c>
      <c r="H212" s="33" t="str">
        <f>IF(B212="","",[1]Param!$B$2-F212-G212+C212)</f>
        <v/>
      </c>
    </row>
    <row r="213" spans="2:8" x14ac:dyDescent="0.2">
      <c r="B213" s="1" t="str">
        <f t="shared" si="3"/>
        <v/>
      </c>
      <c r="G213" s="33" t="str">
        <f>IF(B213="","",SUMIFS('[1]ABSENCES 2019'!N:N,'[1]ABSENCES 2019'!A:A,[1]Param!$D$1,'[1]ABSENCES 2019'!B:B,B213))</f>
        <v/>
      </c>
      <c r="H213" s="33" t="str">
        <f>IF(B213="","",[1]Param!$B$2-F213-G213+C213)</f>
        <v/>
      </c>
    </row>
    <row r="214" spans="2:8" x14ac:dyDescent="0.2">
      <c r="B214" s="1" t="str">
        <f t="shared" si="3"/>
        <v/>
      </c>
      <c r="G214" s="33" t="str">
        <f>IF(B214="","",SUMIFS('[1]ABSENCES 2019'!N:N,'[1]ABSENCES 2019'!A:A,[1]Param!$D$1,'[1]ABSENCES 2019'!B:B,B214))</f>
        <v/>
      </c>
      <c r="H214" s="33" t="str">
        <f>IF(B214="","",[1]Param!$B$2-F214-G214+C214)</f>
        <v/>
      </c>
    </row>
    <row r="215" spans="2:8" x14ac:dyDescent="0.2">
      <c r="B215" s="1" t="str">
        <f t="shared" si="3"/>
        <v/>
      </c>
      <c r="G215" s="33" t="str">
        <f>IF(B215="","",SUMIFS('[1]ABSENCES 2019'!N:N,'[1]ABSENCES 2019'!A:A,[1]Param!$D$1,'[1]ABSENCES 2019'!B:B,B215))</f>
        <v/>
      </c>
      <c r="H215" s="33" t="str">
        <f>IF(B215="","",[1]Param!$B$2-F215-G215+C215)</f>
        <v/>
      </c>
    </row>
    <row r="216" spans="2:8" x14ac:dyDescent="0.2">
      <c r="B216" s="1" t="str">
        <f t="shared" si="3"/>
        <v/>
      </c>
      <c r="G216" s="33" t="str">
        <f>IF(B216="","",SUMIFS('[1]ABSENCES 2019'!N:N,'[1]ABSENCES 2019'!A:A,[1]Param!$D$1,'[1]ABSENCES 2019'!B:B,B216))</f>
        <v/>
      </c>
      <c r="H216" s="33" t="str">
        <f>IF(B216="","",[1]Param!$B$2-F216-G216+C216)</f>
        <v/>
      </c>
    </row>
    <row r="217" spans="2:8" x14ac:dyDescent="0.2">
      <c r="B217" s="1" t="str">
        <f t="shared" si="3"/>
        <v/>
      </c>
      <c r="G217" s="33" t="str">
        <f>IF(B217="","",SUMIFS('[1]ABSENCES 2019'!N:N,'[1]ABSENCES 2019'!A:A,[1]Param!$D$1,'[1]ABSENCES 2019'!B:B,B217))</f>
        <v/>
      </c>
      <c r="H217" s="33" t="str">
        <f>IF(B217="","",[1]Param!$B$2-F217-G217+C217)</f>
        <v/>
      </c>
    </row>
    <row r="218" spans="2:8" x14ac:dyDescent="0.2">
      <c r="B218" s="1" t="str">
        <f t="shared" si="3"/>
        <v/>
      </c>
      <c r="G218" s="33" t="str">
        <f>IF(B218="","",SUMIFS('[1]ABSENCES 2019'!N:N,'[1]ABSENCES 2019'!A:A,[1]Param!$D$1,'[1]ABSENCES 2019'!B:B,B218))</f>
        <v/>
      </c>
      <c r="H218" s="33" t="str">
        <f>IF(B218="","",[1]Param!$B$2-F218-G218+C218)</f>
        <v/>
      </c>
    </row>
    <row r="219" spans="2:8" x14ac:dyDescent="0.2">
      <c r="B219" s="1" t="str">
        <f t="shared" si="3"/>
        <v/>
      </c>
      <c r="G219" s="33" t="str">
        <f>IF(B219="","",SUMIFS('[1]ABSENCES 2019'!N:N,'[1]ABSENCES 2019'!A:A,[1]Param!$D$1,'[1]ABSENCES 2019'!B:B,B219))</f>
        <v/>
      </c>
      <c r="H219" s="33" t="str">
        <f>IF(B219="","",[1]Param!$B$2-F219-G219+C219)</f>
        <v/>
      </c>
    </row>
    <row r="220" spans="2:8" x14ac:dyDescent="0.2">
      <c r="B220" s="1" t="str">
        <f t="shared" si="3"/>
        <v/>
      </c>
      <c r="G220" s="33" t="str">
        <f>IF(B220="","",SUMIFS('[1]ABSENCES 2019'!N:N,'[1]ABSENCES 2019'!A:A,[1]Param!$D$1,'[1]ABSENCES 2019'!B:B,B220))</f>
        <v/>
      </c>
      <c r="H220" s="33" t="str">
        <f>IF(B220="","",[1]Param!$B$2-F220-G220+C220)</f>
        <v/>
      </c>
    </row>
    <row r="221" spans="2:8" x14ac:dyDescent="0.2">
      <c r="B221" s="1" t="str">
        <f t="shared" si="3"/>
        <v/>
      </c>
      <c r="G221" s="33" t="str">
        <f>IF(B221="","",SUMIFS('[1]ABSENCES 2019'!N:N,'[1]ABSENCES 2019'!A:A,[1]Param!$D$1,'[1]ABSENCES 2019'!B:B,B221))</f>
        <v/>
      </c>
      <c r="H221" s="33" t="str">
        <f>IF(B221="","",[1]Param!$B$2-F221-G221+C221)</f>
        <v/>
      </c>
    </row>
    <row r="222" spans="2:8" x14ac:dyDescent="0.2">
      <c r="B222" s="1" t="str">
        <f t="shared" si="3"/>
        <v/>
      </c>
      <c r="G222" s="33" t="str">
        <f>IF(B222="","",SUMIFS('[1]ABSENCES 2019'!N:N,'[1]ABSENCES 2019'!A:A,[1]Param!$D$1,'[1]ABSENCES 2019'!B:B,B222))</f>
        <v/>
      </c>
      <c r="H222" s="33" t="str">
        <f>IF(B222="","",[1]Param!$B$2-F222-G222+C222)</f>
        <v/>
      </c>
    </row>
    <row r="223" spans="2:8" x14ac:dyDescent="0.2">
      <c r="B223" s="1" t="str">
        <f t="shared" si="3"/>
        <v/>
      </c>
      <c r="G223" s="33" t="str">
        <f>IF(B223="","",SUMIFS('[1]ABSENCES 2019'!N:N,'[1]ABSENCES 2019'!A:A,[1]Param!$D$1,'[1]ABSENCES 2019'!B:B,B223))</f>
        <v/>
      </c>
      <c r="H223" s="33" t="str">
        <f>IF(B223="","",[1]Param!$B$2-F223-G223+C223)</f>
        <v/>
      </c>
    </row>
    <row r="224" spans="2:8" x14ac:dyDescent="0.2">
      <c r="B224" s="1" t="str">
        <f t="shared" si="3"/>
        <v/>
      </c>
      <c r="G224" s="33" t="str">
        <f>IF(B224="","",SUMIFS('[1]ABSENCES 2019'!N:N,'[1]ABSENCES 2019'!A:A,[1]Param!$D$1,'[1]ABSENCES 2019'!B:B,B224))</f>
        <v/>
      </c>
      <c r="H224" s="33" t="str">
        <f>IF(B224="","",[1]Param!$B$2-F224-G224+C224)</f>
        <v/>
      </c>
    </row>
    <row r="225" spans="2:8" x14ac:dyDescent="0.2">
      <c r="B225" s="1" t="str">
        <f t="shared" si="3"/>
        <v/>
      </c>
      <c r="G225" s="33" t="str">
        <f>IF(B225="","",SUMIFS('[1]ABSENCES 2019'!N:N,'[1]ABSENCES 2019'!A:A,[1]Param!$D$1,'[1]ABSENCES 2019'!B:B,B225))</f>
        <v/>
      </c>
      <c r="H225" s="33" t="str">
        <f>IF(B225="","",[1]Param!$B$2-F225-G225+C225)</f>
        <v/>
      </c>
    </row>
    <row r="226" spans="2:8" x14ac:dyDescent="0.2">
      <c r="B226" s="1" t="str">
        <f t="shared" si="3"/>
        <v/>
      </c>
      <c r="G226" s="33" t="str">
        <f>IF(B226="","",SUMIFS('[1]ABSENCES 2019'!N:N,'[1]ABSENCES 2019'!A:A,[1]Param!$D$1,'[1]ABSENCES 2019'!B:B,B226))</f>
        <v/>
      </c>
      <c r="H226" s="33" t="str">
        <f>IF(B226="","",[1]Param!$B$2-F226-G226+C226)</f>
        <v/>
      </c>
    </row>
    <row r="227" spans="2:8" x14ac:dyDescent="0.2">
      <c r="B227" s="1" t="str">
        <f t="shared" si="3"/>
        <v/>
      </c>
      <c r="G227" s="33" t="str">
        <f>IF(B227="","",SUMIFS('[1]ABSENCES 2019'!N:N,'[1]ABSENCES 2019'!A:A,[1]Param!$D$1,'[1]ABSENCES 2019'!B:B,B227))</f>
        <v/>
      </c>
      <c r="H227" s="33" t="str">
        <f>IF(B227="","",[1]Param!$B$2-F227-G227+C227)</f>
        <v/>
      </c>
    </row>
    <row r="228" spans="2:8" x14ac:dyDescent="0.2">
      <c r="B228" s="1" t="str">
        <f t="shared" si="3"/>
        <v/>
      </c>
      <c r="G228" s="33" t="str">
        <f>IF(B228="","",SUMIFS('[1]ABSENCES 2019'!N:N,'[1]ABSENCES 2019'!A:A,[1]Param!$D$1,'[1]ABSENCES 2019'!B:B,B228))</f>
        <v/>
      </c>
      <c r="H228" s="33" t="str">
        <f>IF(B228="","",[1]Param!$B$2-F228-G228+C228)</f>
        <v/>
      </c>
    </row>
    <row r="229" spans="2:8" x14ac:dyDescent="0.2">
      <c r="B229" s="1" t="str">
        <f t="shared" si="3"/>
        <v/>
      </c>
      <c r="G229" s="33" t="str">
        <f>IF(B229="","",SUMIFS('[1]ABSENCES 2019'!N:N,'[1]ABSENCES 2019'!A:A,[1]Param!$D$1,'[1]ABSENCES 2019'!B:B,B229))</f>
        <v/>
      </c>
      <c r="H229" s="33" t="str">
        <f>IF(B229="","",[1]Param!$B$2-F229-G229+C229)</f>
        <v/>
      </c>
    </row>
    <row r="230" spans="2:8" x14ac:dyDescent="0.2">
      <c r="B230" s="1" t="str">
        <f t="shared" si="3"/>
        <v/>
      </c>
      <c r="G230" s="33" t="str">
        <f>IF(B230="","",SUMIFS('[1]ABSENCES 2019'!N:N,'[1]ABSENCES 2019'!A:A,[1]Param!$D$1,'[1]ABSENCES 2019'!B:B,B230))</f>
        <v/>
      </c>
      <c r="H230" s="33" t="str">
        <f>IF(B230="","",[1]Param!$B$2-F230-G230+C230)</f>
        <v/>
      </c>
    </row>
    <row r="231" spans="2:8" x14ac:dyDescent="0.2">
      <c r="B231" s="1" t="str">
        <f t="shared" si="3"/>
        <v/>
      </c>
      <c r="G231" s="33" t="str">
        <f>IF(B231="","",SUMIFS('[1]ABSENCES 2019'!N:N,'[1]ABSENCES 2019'!A:A,[1]Param!$D$1,'[1]ABSENCES 2019'!B:B,B231))</f>
        <v/>
      </c>
      <c r="H231" s="33" t="str">
        <f>IF(B231="","",[1]Param!$B$2-F231-G231+C231)</f>
        <v/>
      </c>
    </row>
    <row r="232" spans="2:8" x14ac:dyDescent="0.2">
      <c r="B232" s="1" t="str">
        <f t="shared" si="3"/>
        <v/>
      </c>
      <c r="G232" s="33" t="str">
        <f>IF(B232="","",SUMIFS('[1]ABSENCES 2019'!N:N,'[1]ABSENCES 2019'!A:A,[1]Param!$D$1,'[1]ABSENCES 2019'!B:B,B232))</f>
        <v/>
      </c>
      <c r="H232" s="33" t="str">
        <f>IF(B232="","",[1]Param!$B$2-F232-G232+C232)</f>
        <v/>
      </c>
    </row>
    <row r="233" spans="2:8" x14ac:dyDescent="0.2">
      <c r="B233" s="1" t="str">
        <f t="shared" si="3"/>
        <v/>
      </c>
      <c r="G233" s="33" t="str">
        <f>IF(B233="","",SUMIFS('[1]ABSENCES 2019'!N:N,'[1]ABSENCES 2019'!A:A,[1]Param!$D$1,'[1]ABSENCES 2019'!B:B,B233))</f>
        <v/>
      </c>
      <c r="H233" s="33" t="str">
        <f>IF(B233="","",[1]Param!$B$2-F233-G233+C233)</f>
        <v/>
      </c>
    </row>
    <row r="234" spans="2:8" x14ac:dyDescent="0.2">
      <c r="B234" s="1" t="str">
        <f t="shared" si="3"/>
        <v/>
      </c>
      <c r="G234" s="33" t="str">
        <f>IF(B234="","",SUMIFS('[1]ABSENCES 2019'!N:N,'[1]ABSENCES 2019'!A:A,[1]Param!$D$1,'[1]ABSENCES 2019'!B:B,B234))</f>
        <v/>
      </c>
      <c r="H234" s="33" t="str">
        <f>IF(B234="","",[1]Param!$B$2-F234-G234+C234)</f>
        <v/>
      </c>
    </row>
    <row r="235" spans="2:8" x14ac:dyDescent="0.2">
      <c r="B235" s="1" t="str">
        <f t="shared" si="3"/>
        <v/>
      </c>
      <c r="G235" s="33" t="str">
        <f>IF(B235="","",SUMIFS('[1]ABSENCES 2019'!N:N,'[1]ABSENCES 2019'!A:A,[1]Param!$D$1,'[1]ABSENCES 2019'!B:B,B235))</f>
        <v/>
      </c>
      <c r="H235" s="33" t="str">
        <f>IF(B235="","",[1]Param!$B$2-F235-G235+C235)</f>
        <v/>
      </c>
    </row>
    <row r="236" spans="2:8" x14ac:dyDescent="0.2">
      <c r="B236" s="1" t="str">
        <f t="shared" si="3"/>
        <v/>
      </c>
      <c r="G236" s="33" t="str">
        <f>IF(B236="","",SUMIFS('[1]ABSENCES 2019'!N:N,'[1]ABSENCES 2019'!A:A,[1]Param!$D$1,'[1]ABSENCES 2019'!B:B,B236))</f>
        <v/>
      </c>
      <c r="H236" s="33" t="str">
        <f>IF(B236="","",[1]Param!$B$2-F236-G236+C236)</f>
        <v/>
      </c>
    </row>
    <row r="237" spans="2:8" x14ac:dyDescent="0.2">
      <c r="B237" s="1" t="str">
        <f t="shared" si="3"/>
        <v/>
      </c>
      <c r="G237" s="33" t="str">
        <f>IF(B237="","",SUMIFS('[1]ABSENCES 2019'!N:N,'[1]ABSENCES 2019'!A:A,[1]Param!$D$1,'[1]ABSENCES 2019'!B:B,B237))</f>
        <v/>
      </c>
      <c r="H237" s="33" t="str">
        <f>IF(B237="","",[1]Param!$B$2-F237-G237+C237)</f>
        <v/>
      </c>
    </row>
    <row r="238" spans="2:8" x14ac:dyDescent="0.2">
      <c r="B238" s="1" t="str">
        <f t="shared" si="3"/>
        <v/>
      </c>
      <c r="G238" s="33" t="str">
        <f>IF(B238="","",SUMIFS('[1]ABSENCES 2019'!N:N,'[1]ABSENCES 2019'!A:A,[1]Param!$D$1,'[1]ABSENCES 2019'!B:B,B238))</f>
        <v/>
      </c>
      <c r="H238" s="33" t="str">
        <f>IF(B238="","",[1]Param!$B$2-F238-G238+C238)</f>
        <v/>
      </c>
    </row>
    <row r="239" spans="2:8" x14ac:dyDescent="0.2">
      <c r="B239" s="1" t="str">
        <f t="shared" si="3"/>
        <v/>
      </c>
      <c r="G239" s="33" t="str">
        <f>IF(B239="","",SUMIFS('[1]ABSENCES 2019'!N:N,'[1]ABSENCES 2019'!A:A,[1]Param!$D$1,'[1]ABSENCES 2019'!B:B,B239))</f>
        <v/>
      </c>
      <c r="H239" s="33" t="str">
        <f>IF(B239="","",[1]Param!$B$2-F239-G239+C239)</f>
        <v/>
      </c>
    </row>
    <row r="240" spans="2:8" x14ac:dyDescent="0.2">
      <c r="B240" s="1" t="str">
        <f t="shared" si="3"/>
        <v/>
      </c>
      <c r="G240" s="33" t="str">
        <f>IF(B240="","",SUMIFS('[1]ABSENCES 2019'!N:N,'[1]ABSENCES 2019'!A:A,[1]Param!$D$1,'[1]ABSENCES 2019'!B:B,B240))</f>
        <v/>
      </c>
      <c r="H240" s="33" t="str">
        <f>IF(B240="","",[1]Param!$B$2-F240-G240+C240)</f>
        <v/>
      </c>
    </row>
    <row r="241" spans="2:8" x14ac:dyDescent="0.2">
      <c r="B241" s="1" t="str">
        <f t="shared" si="3"/>
        <v/>
      </c>
      <c r="G241" s="33" t="str">
        <f>IF(B241="","",SUMIFS('[1]ABSENCES 2019'!N:N,'[1]ABSENCES 2019'!A:A,[1]Param!$D$1,'[1]ABSENCES 2019'!B:B,B241))</f>
        <v/>
      </c>
      <c r="H241" s="33" t="str">
        <f>IF(B241="","",[1]Param!$B$2-F241-G241+C241)</f>
        <v/>
      </c>
    </row>
    <row r="242" spans="2:8" x14ac:dyDescent="0.2">
      <c r="B242" s="1" t="str">
        <f t="shared" si="3"/>
        <v/>
      </c>
      <c r="G242" s="33" t="str">
        <f>IF(B242="","",SUMIFS('[1]ABSENCES 2019'!N:N,'[1]ABSENCES 2019'!A:A,[1]Param!$D$1,'[1]ABSENCES 2019'!B:B,B242))</f>
        <v/>
      </c>
      <c r="H242" s="33" t="str">
        <f>IF(B242="","",[1]Param!$B$2-F242-G242+C242)</f>
        <v/>
      </c>
    </row>
    <row r="243" spans="2:8" x14ac:dyDescent="0.2">
      <c r="B243" s="1" t="str">
        <f t="shared" si="3"/>
        <v/>
      </c>
      <c r="G243" s="33" t="str">
        <f>IF(B243="","",SUMIFS('[1]ABSENCES 2019'!N:N,'[1]ABSENCES 2019'!A:A,[1]Param!$D$1,'[1]ABSENCES 2019'!B:B,B243))</f>
        <v/>
      </c>
      <c r="H243" s="33" t="str">
        <f>IF(B243="","",[1]Param!$B$2-F243-G243+C243)</f>
        <v/>
      </c>
    </row>
    <row r="244" spans="2:8" x14ac:dyDescent="0.2">
      <c r="B244" s="1" t="str">
        <f t="shared" si="3"/>
        <v/>
      </c>
      <c r="G244" s="33" t="str">
        <f>IF(B244="","",SUMIFS('[1]ABSENCES 2019'!N:N,'[1]ABSENCES 2019'!A:A,[1]Param!$D$1,'[1]ABSENCES 2019'!B:B,B244))</f>
        <v/>
      </c>
      <c r="H244" s="33" t="str">
        <f>IF(B244="","",[1]Param!$B$2-F244-G244+C244)</f>
        <v/>
      </c>
    </row>
    <row r="245" spans="2:8" x14ac:dyDescent="0.2">
      <c r="B245" s="1" t="str">
        <f t="shared" si="3"/>
        <v/>
      </c>
      <c r="G245" s="33" t="str">
        <f>IF(B245="","",SUMIFS('[1]ABSENCES 2019'!N:N,'[1]ABSENCES 2019'!A:A,[1]Param!$D$1,'[1]ABSENCES 2019'!B:B,B245))</f>
        <v/>
      </c>
      <c r="H245" s="33" t="str">
        <f>IF(B245="","",[1]Param!$B$2-F245-G245+C245)</f>
        <v/>
      </c>
    </row>
    <row r="246" spans="2:8" x14ac:dyDescent="0.2">
      <c r="B246" s="1" t="str">
        <f t="shared" si="3"/>
        <v/>
      </c>
      <c r="G246" s="33" t="str">
        <f>IF(B246="","",SUMIFS('[1]ABSENCES 2019'!N:N,'[1]ABSENCES 2019'!A:A,[1]Param!$D$1,'[1]ABSENCES 2019'!B:B,B246))</f>
        <v/>
      </c>
      <c r="H246" s="33" t="str">
        <f>IF(B246="","",[1]Param!$B$2-F246-G246+C246)</f>
        <v/>
      </c>
    </row>
    <row r="247" spans="2:8" x14ac:dyDescent="0.2">
      <c r="B247" s="1" t="str">
        <f t="shared" si="3"/>
        <v/>
      </c>
      <c r="G247" s="33" t="str">
        <f>IF(B247="","",SUMIFS('[1]ABSENCES 2019'!N:N,'[1]ABSENCES 2019'!A:A,[1]Param!$D$1,'[1]ABSENCES 2019'!B:B,B247))</f>
        <v/>
      </c>
      <c r="H247" s="33" t="str">
        <f>IF(B247="","",[1]Param!$B$2-F247-G247+C247)</f>
        <v/>
      </c>
    </row>
    <row r="248" spans="2:8" x14ac:dyDescent="0.2">
      <c r="B248" s="1" t="str">
        <f t="shared" si="3"/>
        <v/>
      </c>
      <c r="G248" s="33" t="str">
        <f>IF(B248="","",SUMIFS('[1]ABSENCES 2019'!N:N,'[1]ABSENCES 2019'!A:A,[1]Param!$D$1,'[1]ABSENCES 2019'!B:B,B248))</f>
        <v/>
      </c>
      <c r="H248" s="33" t="str">
        <f>IF(B248="","",[1]Param!$B$2-F248-G248+C248)</f>
        <v/>
      </c>
    </row>
    <row r="249" spans="2:8" x14ac:dyDescent="0.2">
      <c r="B249" s="1" t="str">
        <f t="shared" si="3"/>
        <v/>
      </c>
      <c r="G249" s="33" t="str">
        <f>IF(B249="","",SUMIFS('[1]ABSENCES 2019'!N:N,'[1]ABSENCES 2019'!A:A,[1]Param!$D$1,'[1]ABSENCES 2019'!B:B,B249))</f>
        <v/>
      </c>
      <c r="H249" s="33" t="str">
        <f>IF(B249="","",[1]Param!$B$2-F249-G249+C249)</f>
        <v/>
      </c>
    </row>
    <row r="250" spans="2:8" x14ac:dyDescent="0.2">
      <c r="B250" s="1" t="str">
        <f t="shared" si="3"/>
        <v/>
      </c>
      <c r="G250" s="33" t="str">
        <f>IF(B250="","",SUMIFS('[1]ABSENCES 2019'!N:N,'[1]ABSENCES 2019'!A:A,[1]Param!$D$1,'[1]ABSENCES 2019'!B:B,B250))</f>
        <v/>
      </c>
      <c r="H250" s="33" t="str">
        <f>IF(B250="","",[1]Param!$B$2-F250-G250+C250)</f>
        <v/>
      </c>
    </row>
    <row r="251" spans="2:8" x14ac:dyDescent="0.2">
      <c r="B251" s="1" t="str">
        <f t="shared" si="3"/>
        <v/>
      </c>
      <c r="G251" s="33" t="str">
        <f>IF(B251="","",SUMIFS('[1]ABSENCES 2019'!N:N,'[1]ABSENCES 2019'!A:A,[1]Param!$D$1,'[1]ABSENCES 2019'!B:B,B251))</f>
        <v/>
      </c>
      <c r="H251" s="33" t="str">
        <f>IF(B251="","",[1]Param!$B$2-F251-G251+C251)</f>
        <v/>
      </c>
    </row>
    <row r="252" spans="2:8" x14ac:dyDescent="0.2">
      <c r="B252" s="1" t="str">
        <f t="shared" si="3"/>
        <v/>
      </c>
      <c r="G252" s="33" t="str">
        <f>IF(B252="","",SUMIFS('[1]ABSENCES 2019'!N:N,'[1]ABSENCES 2019'!A:A,[1]Param!$D$1,'[1]ABSENCES 2019'!B:B,B252))</f>
        <v/>
      </c>
      <c r="H252" s="33" t="str">
        <f>IF(B252="","",[1]Param!$B$2-F252-G252+C252)</f>
        <v/>
      </c>
    </row>
    <row r="253" spans="2:8" x14ac:dyDescent="0.2">
      <c r="B253" s="1" t="str">
        <f t="shared" si="3"/>
        <v/>
      </c>
      <c r="G253" s="33" t="str">
        <f>IF(B253="","",SUMIFS('[1]ABSENCES 2019'!N:N,'[1]ABSENCES 2019'!A:A,[1]Param!$D$1,'[1]ABSENCES 2019'!B:B,B253))</f>
        <v/>
      </c>
      <c r="H253" s="33" t="str">
        <f>IF(B253="","",[1]Param!$B$2-F253-G253+C253)</f>
        <v/>
      </c>
    </row>
    <row r="254" spans="2:8" x14ac:dyDescent="0.2">
      <c r="B254" s="1" t="str">
        <f t="shared" si="3"/>
        <v/>
      </c>
      <c r="G254" s="33" t="str">
        <f>IF(B254="","",SUMIFS('[1]ABSENCES 2019'!N:N,'[1]ABSENCES 2019'!A:A,[1]Param!$D$1,'[1]ABSENCES 2019'!B:B,B254))</f>
        <v/>
      </c>
      <c r="H254" s="33" t="str">
        <f>IF(B254="","",[1]Param!$B$2-F254-G254+C254)</f>
        <v/>
      </c>
    </row>
    <row r="255" spans="2:8" x14ac:dyDescent="0.2">
      <c r="B255" s="1" t="str">
        <f t="shared" si="3"/>
        <v/>
      </c>
      <c r="G255" s="33" t="str">
        <f>IF(B255="","",SUMIFS('[1]ABSENCES 2019'!N:N,'[1]ABSENCES 2019'!A:A,[1]Param!$D$1,'[1]ABSENCES 2019'!B:B,B255))</f>
        <v/>
      </c>
      <c r="H255" s="33" t="str">
        <f>IF(B255="","",[1]Param!$B$2-F255-G255+C255)</f>
        <v/>
      </c>
    </row>
    <row r="256" spans="2:8" x14ac:dyDescent="0.2">
      <c r="B256" s="1" t="str">
        <f t="shared" si="3"/>
        <v/>
      </c>
      <c r="G256" s="33" t="str">
        <f>IF(B256="","",SUMIFS('[1]ABSENCES 2019'!N:N,'[1]ABSENCES 2019'!A:A,[1]Param!$D$1,'[1]ABSENCES 2019'!B:B,B256))</f>
        <v/>
      </c>
      <c r="H256" s="33" t="str">
        <f>IF(B256="","",[1]Param!$B$2-F256-G256+C256)</f>
        <v/>
      </c>
    </row>
    <row r="257" spans="2:8" x14ac:dyDescent="0.2">
      <c r="B257" s="1" t="str">
        <f t="shared" si="3"/>
        <v/>
      </c>
      <c r="G257" s="33" t="str">
        <f>IF(B257="","",SUMIFS('[1]ABSENCES 2019'!N:N,'[1]ABSENCES 2019'!A:A,[1]Param!$D$1,'[1]ABSENCES 2019'!B:B,B257))</f>
        <v/>
      </c>
      <c r="H257" s="33" t="str">
        <f>IF(B257="","",[1]Param!$B$2-F257-G257+C257)</f>
        <v/>
      </c>
    </row>
    <row r="258" spans="2:8" x14ac:dyDescent="0.2">
      <c r="B258" s="1" t="str">
        <f t="shared" si="3"/>
        <v/>
      </c>
      <c r="G258" s="33" t="str">
        <f>IF(B258="","",SUMIFS('[1]ABSENCES 2019'!N:N,'[1]ABSENCES 2019'!A:A,[1]Param!$D$1,'[1]ABSENCES 2019'!B:B,B258))</f>
        <v/>
      </c>
      <c r="H258" s="33" t="str">
        <f>IF(B258="","",[1]Param!$B$2-F258-G258+C258)</f>
        <v/>
      </c>
    </row>
    <row r="259" spans="2:8" x14ac:dyDescent="0.2">
      <c r="B259" s="1" t="str">
        <f t="shared" si="3"/>
        <v/>
      </c>
      <c r="G259" s="33" t="str">
        <f>IF(B259="","",SUMIFS('[1]ABSENCES 2019'!N:N,'[1]ABSENCES 2019'!A:A,[1]Param!$D$1,'[1]ABSENCES 2019'!B:B,B259))</f>
        <v/>
      </c>
      <c r="H259" s="33" t="str">
        <f>IF(B259="","",[1]Param!$B$2-F259-G259+C259)</f>
        <v/>
      </c>
    </row>
    <row r="260" spans="2:8" x14ac:dyDescent="0.2">
      <c r="B260" s="1" t="str">
        <f t="shared" si="3"/>
        <v/>
      </c>
      <c r="G260" s="33" t="str">
        <f>IF(B260="","",SUMIFS('[1]ABSENCES 2019'!N:N,'[1]ABSENCES 2019'!A:A,[1]Param!$D$1,'[1]ABSENCES 2019'!B:B,B260))</f>
        <v/>
      </c>
      <c r="H260" s="33" t="str">
        <f>IF(B260="","",[1]Param!$B$2-F260-G260+C260)</f>
        <v/>
      </c>
    </row>
    <row r="261" spans="2:8" x14ac:dyDescent="0.2">
      <c r="B261" s="1" t="str">
        <f t="shared" si="3"/>
        <v/>
      </c>
      <c r="G261" s="33" t="str">
        <f>IF(B261="","",SUMIFS('[1]ABSENCES 2019'!N:N,'[1]ABSENCES 2019'!A:A,[1]Param!$D$1,'[1]ABSENCES 2019'!B:B,B261))</f>
        <v/>
      </c>
      <c r="H261" s="33" t="str">
        <f>IF(B261="","",[1]Param!$B$2-F261-G261+C261)</f>
        <v/>
      </c>
    </row>
    <row r="262" spans="2:8" x14ac:dyDescent="0.2">
      <c r="B262" s="1" t="str">
        <f t="shared" si="3"/>
        <v/>
      </c>
      <c r="G262" s="33" t="str">
        <f>IF(B262="","",SUMIFS('[1]ABSENCES 2019'!N:N,'[1]ABSENCES 2019'!A:A,[1]Param!$D$1,'[1]ABSENCES 2019'!B:B,B262))</f>
        <v/>
      </c>
      <c r="H262" s="33" t="str">
        <f>IF(B262="","",[1]Param!$B$2-F262-G262+C262)</f>
        <v/>
      </c>
    </row>
    <row r="263" spans="2:8" x14ac:dyDescent="0.2">
      <c r="B263" s="1" t="str">
        <f t="shared" si="3"/>
        <v/>
      </c>
      <c r="G263" s="33" t="str">
        <f>IF(B263="","",SUMIFS('[1]ABSENCES 2019'!N:N,'[1]ABSENCES 2019'!A:A,[1]Param!$D$1,'[1]ABSENCES 2019'!B:B,B263))</f>
        <v/>
      </c>
      <c r="H263" s="33" t="str">
        <f>IF(B263="","",[1]Param!$B$2-F263-G263+C263)</f>
        <v/>
      </c>
    </row>
    <row r="264" spans="2:8" x14ac:dyDescent="0.2">
      <c r="B264" s="1" t="str">
        <f t="shared" si="3"/>
        <v/>
      </c>
      <c r="G264" s="33" t="str">
        <f>IF(B264="","",SUMIFS('[1]ABSENCES 2019'!N:N,'[1]ABSENCES 2019'!A:A,[1]Param!$D$1,'[1]ABSENCES 2019'!B:B,B264))</f>
        <v/>
      </c>
      <c r="H264" s="33" t="str">
        <f>IF(B264="","",[1]Param!$B$2-F264-G264+C264)</f>
        <v/>
      </c>
    </row>
    <row r="265" spans="2:8" x14ac:dyDescent="0.2">
      <c r="B265" s="1" t="str">
        <f t="shared" si="3"/>
        <v/>
      </c>
      <c r="G265" s="33" t="str">
        <f>IF(B265="","",SUMIFS('[1]ABSENCES 2019'!N:N,'[1]ABSENCES 2019'!A:A,[1]Param!$D$1,'[1]ABSENCES 2019'!B:B,B265))</f>
        <v/>
      </c>
      <c r="H265" s="33" t="str">
        <f>IF(B265="","",[1]Param!$B$2-F265-G265+C265)</f>
        <v/>
      </c>
    </row>
    <row r="266" spans="2:8" x14ac:dyDescent="0.2">
      <c r="B266" s="1" t="str">
        <f t="shared" si="3"/>
        <v/>
      </c>
      <c r="G266" s="33" t="str">
        <f>IF(B266="","",SUMIFS('[1]ABSENCES 2019'!N:N,'[1]ABSENCES 2019'!A:A,[1]Param!$D$1,'[1]ABSENCES 2019'!B:B,B266))</f>
        <v/>
      </c>
      <c r="H266" s="33" t="str">
        <f>IF(B266="","",[1]Param!$B$2-F266-G266+C266)</f>
        <v/>
      </c>
    </row>
    <row r="267" spans="2:8" x14ac:dyDescent="0.2">
      <c r="B267" s="1" t="str">
        <f t="shared" si="3"/>
        <v/>
      </c>
      <c r="G267" s="33" t="str">
        <f>IF(B267="","",SUMIFS('[1]ABSENCES 2019'!N:N,'[1]ABSENCES 2019'!A:A,[1]Param!$D$1,'[1]ABSENCES 2019'!B:B,B267))</f>
        <v/>
      </c>
      <c r="H267" s="33" t="str">
        <f>IF(B267="","",[1]Param!$B$2-F267-G267+C267)</f>
        <v/>
      </c>
    </row>
    <row r="268" spans="2:8" x14ac:dyDescent="0.2">
      <c r="B268" s="1" t="str">
        <f t="shared" si="3"/>
        <v/>
      </c>
      <c r="G268" s="33" t="str">
        <f>IF(B268="","",SUMIFS('[1]ABSENCES 2019'!N:N,'[1]ABSENCES 2019'!A:A,[1]Param!$D$1,'[1]ABSENCES 2019'!B:B,B268))</f>
        <v/>
      </c>
      <c r="H268" s="33" t="str">
        <f>IF(B268="","",[1]Param!$B$2-F268-G268+C268)</f>
        <v/>
      </c>
    </row>
    <row r="269" spans="2:8" x14ac:dyDescent="0.2">
      <c r="B269" s="1" t="str">
        <f t="shared" si="3"/>
        <v/>
      </c>
      <c r="G269" s="33" t="str">
        <f>IF(B269="","",SUMIFS('[1]ABSENCES 2019'!N:N,'[1]ABSENCES 2019'!A:A,[1]Param!$D$1,'[1]ABSENCES 2019'!B:B,B269))</f>
        <v/>
      </c>
      <c r="H269" s="33" t="str">
        <f>IF(B269="","",[1]Param!$B$2-F269-G269+C269)</f>
        <v/>
      </c>
    </row>
    <row r="270" spans="2:8" x14ac:dyDescent="0.2">
      <c r="B270" s="1" t="str">
        <f t="shared" ref="B270:B333" si="4">IF(D270="","",D270&amp;" "&amp;E270)</f>
        <v/>
      </c>
      <c r="G270" s="33" t="str">
        <f>IF(B270="","",SUMIFS('[1]ABSENCES 2019'!N:N,'[1]ABSENCES 2019'!A:A,[1]Param!$D$1,'[1]ABSENCES 2019'!B:B,B270))</f>
        <v/>
      </c>
      <c r="H270" s="33" t="str">
        <f>IF(B270="","",[1]Param!$B$2-F270-G270+C270)</f>
        <v/>
      </c>
    </row>
    <row r="271" spans="2:8" x14ac:dyDescent="0.2">
      <c r="B271" s="1" t="str">
        <f t="shared" si="4"/>
        <v/>
      </c>
      <c r="G271" s="33" t="str">
        <f>IF(B271="","",SUMIFS('[1]ABSENCES 2019'!N:N,'[1]ABSENCES 2019'!A:A,[1]Param!$D$1,'[1]ABSENCES 2019'!B:B,B271))</f>
        <v/>
      </c>
      <c r="H271" s="33" t="str">
        <f>IF(B271="","",[1]Param!$B$2-F271-G271+C271)</f>
        <v/>
      </c>
    </row>
    <row r="272" spans="2:8" x14ac:dyDescent="0.2">
      <c r="B272" s="1" t="str">
        <f t="shared" si="4"/>
        <v/>
      </c>
      <c r="G272" s="33" t="str">
        <f>IF(B272="","",SUMIFS('[1]ABSENCES 2019'!N:N,'[1]ABSENCES 2019'!A:A,[1]Param!$D$1,'[1]ABSENCES 2019'!B:B,B272))</f>
        <v/>
      </c>
      <c r="H272" s="33" t="str">
        <f>IF(B272="","",[1]Param!$B$2-F272-G272+C272)</f>
        <v/>
      </c>
    </row>
    <row r="273" spans="2:8" x14ac:dyDescent="0.2">
      <c r="B273" s="1" t="str">
        <f t="shared" si="4"/>
        <v/>
      </c>
      <c r="G273" s="33" t="str">
        <f>IF(B273="","",SUMIFS('[1]ABSENCES 2019'!N:N,'[1]ABSENCES 2019'!A:A,[1]Param!$D$1,'[1]ABSENCES 2019'!B:B,B273))</f>
        <v/>
      </c>
      <c r="H273" s="33" t="str">
        <f>IF(B273="","",[1]Param!$B$2-F273-G273+C273)</f>
        <v/>
      </c>
    </row>
    <row r="274" spans="2:8" x14ac:dyDescent="0.2">
      <c r="B274" s="1" t="str">
        <f t="shared" si="4"/>
        <v/>
      </c>
      <c r="G274" s="33" t="str">
        <f>IF(B274="","",SUMIFS('[1]ABSENCES 2019'!N:N,'[1]ABSENCES 2019'!A:A,[1]Param!$D$1,'[1]ABSENCES 2019'!B:B,B274))</f>
        <v/>
      </c>
      <c r="H274" s="33" t="str">
        <f>IF(B274="","",[1]Param!$B$2-F274-G274+C274)</f>
        <v/>
      </c>
    </row>
    <row r="275" spans="2:8" x14ac:dyDescent="0.2">
      <c r="B275" s="1" t="str">
        <f t="shared" si="4"/>
        <v/>
      </c>
      <c r="G275" s="33" t="str">
        <f>IF(B275="","",SUMIFS('[1]ABSENCES 2019'!N:N,'[1]ABSENCES 2019'!A:A,[1]Param!$D$1,'[1]ABSENCES 2019'!B:B,B275))</f>
        <v/>
      </c>
      <c r="H275" s="33" t="str">
        <f>IF(B275="","",[1]Param!$B$2-F275-G275+C275)</f>
        <v/>
      </c>
    </row>
    <row r="276" spans="2:8" x14ac:dyDescent="0.2">
      <c r="B276" s="1" t="str">
        <f t="shared" si="4"/>
        <v/>
      </c>
      <c r="G276" s="33" t="str">
        <f>IF(B276="","",SUMIFS('[1]ABSENCES 2019'!N:N,'[1]ABSENCES 2019'!A:A,[1]Param!$D$1,'[1]ABSENCES 2019'!B:B,B276))</f>
        <v/>
      </c>
      <c r="H276" s="33" t="str">
        <f>IF(B276="","",[1]Param!$B$2-F276-G276+C276)</f>
        <v/>
      </c>
    </row>
    <row r="277" spans="2:8" x14ac:dyDescent="0.2">
      <c r="B277" s="1" t="str">
        <f t="shared" si="4"/>
        <v/>
      </c>
      <c r="G277" s="33" t="str">
        <f>IF(B277="","",SUMIFS('[1]ABSENCES 2019'!N:N,'[1]ABSENCES 2019'!A:A,[1]Param!$D$1,'[1]ABSENCES 2019'!B:B,B277))</f>
        <v/>
      </c>
      <c r="H277" s="33" t="str">
        <f>IF(B277="","",[1]Param!$B$2-F277-G277+C277)</f>
        <v/>
      </c>
    </row>
    <row r="278" spans="2:8" x14ac:dyDescent="0.2">
      <c r="B278" s="1" t="str">
        <f t="shared" si="4"/>
        <v/>
      </c>
      <c r="G278" s="33" t="str">
        <f>IF(B278="","",SUMIFS('[1]ABSENCES 2019'!N:N,'[1]ABSENCES 2019'!A:A,[1]Param!$D$1,'[1]ABSENCES 2019'!B:B,B278))</f>
        <v/>
      </c>
      <c r="H278" s="33" t="str">
        <f>IF(B278="","",[1]Param!$B$2-F278-G278+C278)</f>
        <v/>
      </c>
    </row>
    <row r="279" spans="2:8" x14ac:dyDescent="0.2">
      <c r="B279" s="1" t="str">
        <f t="shared" si="4"/>
        <v/>
      </c>
      <c r="G279" s="33" t="str">
        <f>IF(B279="","",SUMIFS('[1]ABSENCES 2019'!N:N,'[1]ABSENCES 2019'!A:A,[1]Param!$D$1,'[1]ABSENCES 2019'!B:B,B279))</f>
        <v/>
      </c>
      <c r="H279" s="33" t="str">
        <f>IF(B279="","",[1]Param!$B$2-F279-G279+C279)</f>
        <v/>
      </c>
    </row>
    <row r="280" spans="2:8" x14ac:dyDescent="0.2">
      <c r="B280" s="1" t="str">
        <f t="shared" si="4"/>
        <v/>
      </c>
      <c r="G280" s="33" t="str">
        <f>IF(B280="","",SUMIFS('[1]ABSENCES 2019'!N:N,'[1]ABSENCES 2019'!A:A,[1]Param!$D$1,'[1]ABSENCES 2019'!B:B,B280))</f>
        <v/>
      </c>
      <c r="H280" s="33" t="str">
        <f>IF(B280="","",[1]Param!$B$2-F280-G280+C280)</f>
        <v/>
      </c>
    </row>
    <row r="281" spans="2:8" x14ac:dyDescent="0.2">
      <c r="B281" s="1" t="str">
        <f t="shared" si="4"/>
        <v/>
      </c>
      <c r="G281" s="33" t="str">
        <f>IF(B281="","",SUMIFS('[1]ABSENCES 2019'!N:N,'[1]ABSENCES 2019'!A:A,[1]Param!$D$1,'[1]ABSENCES 2019'!B:B,B281))</f>
        <v/>
      </c>
      <c r="H281" s="33" t="str">
        <f>IF(B281="","",[1]Param!$B$2-F281-G281+C281)</f>
        <v/>
      </c>
    </row>
    <row r="282" spans="2:8" x14ac:dyDescent="0.2">
      <c r="B282" s="1" t="str">
        <f t="shared" si="4"/>
        <v/>
      </c>
      <c r="G282" s="33" t="str">
        <f>IF(B282="","",SUMIFS('[1]ABSENCES 2019'!N:N,'[1]ABSENCES 2019'!A:A,[1]Param!$D$1,'[1]ABSENCES 2019'!B:B,B282))</f>
        <v/>
      </c>
      <c r="H282" s="33" t="str">
        <f>IF(B282="","",[1]Param!$B$2-F282-G282+C282)</f>
        <v/>
      </c>
    </row>
    <row r="283" spans="2:8" x14ac:dyDescent="0.2">
      <c r="B283" s="1" t="str">
        <f t="shared" si="4"/>
        <v/>
      </c>
      <c r="G283" s="33" t="str">
        <f>IF(B283="","",SUMIFS('[1]ABSENCES 2019'!N:N,'[1]ABSENCES 2019'!A:A,[1]Param!$D$1,'[1]ABSENCES 2019'!B:B,B283))</f>
        <v/>
      </c>
      <c r="H283" s="33" t="str">
        <f>IF(B283="","",[1]Param!$B$2-F283-G283+C283)</f>
        <v/>
      </c>
    </row>
    <row r="284" spans="2:8" x14ac:dyDescent="0.2">
      <c r="B284" s="1" t="str">
        <f t="shared" si="4"/>
        <v/>
      </c>
      <c r="G284" s="33" t="str">
        <f>IF(B284="","",SUMIFS('[1]ABSENCES 2019'!N:N,'[1]ABSENCES 2019'!A:A,[1]Param!$D$1,'[1]ABSENCES 2019'!B:B,B284))</f>
        <v/>
      </c>
      <c r="H284" s="33" t="str">
        <f>IF(B284="","",[1]Param!$B$2-F284-G284+C284)</f>
        <v/>
      </c>
    </row>
    <row r="285" spans="2:8" x14ac:dyDescent="0.2">
      <c r="B285" s="1" t="str">
        <f t="shared" si="4"/>
        <v/>
      </c>
      <c r="G285" s="33" t="str">
        <f>IF(B285="","",SUMIFS('[1]ABSENCES 2019'!N:N,'[1]ABSENCES 2019'!A:A,[1]Param!$D$1,'[1]ABSENCES 2019'!B:B,B285))</f>
        <v/>
      </c>
      <c r="H285" s="33" t="str">
        <f>IF(B285="","",[1]Param!$B$2-F285-G285+C285)</f>
        <v/>
      </c>
    </row>
    <row r="286" spans="2:8" x14ac:dyDescent="0.2">
      <c r="B286" s="1" t="str">
        <f t="shared" si="4"/>
        <v/>
      </c>
      <c r="G286" s="33" t="str">
        <f>IF(B286="","",SUMIFS('[1]ABSENCES 2019'!N:N,'[1]ABSENCES 2019'!A:A,[1]Param!$D$1,'[1]ABSENCES 2019'!B:B,B286))</f>
        <v/>
      </c>
      <c r="H286" s="33" t="str">
        <f>IF(B286="","",[1]Param!$B$2-F286-G286+C286)</f>
        <v/>
      </c>
    </row>
    <row r="287" spans="2:8" x14ac:dyDescent="0.2">
      <c r="B287" s="1" t="str">
        <f t="shared" si="4"/>
        <v/>
      </c>
      <c r="G287" s="33" t="str">
        <f>IF(B287="","",SUMIFS('[1]ABSENCES 2019'!N:N,'[1]ABSENCES 2019'!A:A,[1]Param!$D$1,'[1]ABSENCES 2019'!B:B,B287))</f>
        <v/>
      </c>
      <c r="H287" s="33" t="str">
        <f>IF(B287="","",[1]Param!$B$2-F287-G287+C287)</f>
        <v/>
      </c>
    </row>
    <row r="288" spans="2:8" x14ac:dyDescent="0.2">
      <c r="B288" s="1" t="str">
        <f t="shared" si="4"/>
        <v/>
      </c>
      <c r="G288" s="33" t="str">
        <f>IF(B288="","",SUMIFS('[1]ABSENCES 2019'!N:N,'[1]ABSENCES 2019'!A:A,[1]Param!$D$1,'[1]ABSENCES 2019'!B:B,B288))</f>
        <v/>
      </c>
      <c r="H288" s="33" t="str">
        <f>IF(B288="","",[1]Param!$B$2-F288-G288+C288)</f>
        <v/>
      </c>
    </row>
    <row r="289" spans="2:8" x14ac:dyDescent="0.2">
      <c r="B289" s="1" t="str">
        <f t="shared" si="4"/>
        <v/>
      </c>
      <c r="G289" s="33" t="str">
        <f>IF(B289="","",SUMIFS('[1]ABSENCES 2019'!N:N,'[1]ABSENCES 2019'!A:A,[1]Param!$D$1,'[1]ABSENCES 2019'!B:B,B289))</f>
        <v/>
      </c>
      <c r="H289" s="33" t="str">
        <f>IF(B289="","",[1]Param!$B$2-F289-G289+C289)</f>
        <v/>
      </c>
    </row>
    <row r="290" spans="2:8" x14ac:dyDescent="0.2">
      <c r="B290" s="1" t="str">
        <f t="shared" si="4"/>
        <v/>
      </c>
      <c r="G290" s="33" t="str">
        <f>IF(B290="","",SUMIFS('[1]ABSENCES 2019'!N:N,'[1]ABSENCES 2019'!A:A,[1]Param!$D$1,'[1]ABSENCES 2019'!B:B,B290))</f>
        <v/>
      </c>
      <c r="H290" s="33" t="str">
        <f>IF(B290="","",[1]Param!$B$2-F290-G290+C290)</f>
        <v/>
      </c>
    </row>
    <row r="291" spans="2:8" x14ac:dyDescent="0.2">
      <c r="B291" s="1" t="str">
        <f t="shared" si="4"/>
        <v/>
      </c>
      <c r="G291" s="33" t="str">
        <f>IF(B291="","",SUMIFS('[1]ABSENCES 2019'!N:N,'[1]ABSENCES 2019'!A:A,[1]Param!$D$1,'[1]ABSENCES 2019'!B:B,B291))</f>
        <v/>
      </c>
      <c r="H291" s="33" t="str">
        <f>IF(B291="","",[1]Param!$B$2-F291-G291+C291)</f>
        <v/>
      </c>
    </row>
    <row r="292" spans="2:8" x14ac:dyDescent="0.2">
      <c r="B292" s="1" t="str">
        <f t="shared" si="4"/>
        <v/>
      </c>
      <c r="G292" s="33" t="str">
        <f>IF(B292="","",SUMIFS('[1]ABSENCES 2019'!N:N,'[1]ABSENCES 2019'!A:A,[1]Param!$D$1,'[1]ABSENCES 2019'!B:B,B292))</f>
        <v/>
      </c>
      <c r="H292" s="33" t="str">
        <f>IF(B292="","",[1]Param!$B$2-F292-G292+C292)</f>
        <v/>
      </c>
    </row>
    <row r="293" spans="2:8" x14ac:dyDescent="0.2">
      <c r="B293" s="1" t="str">
        <f t="shared" si="4"/>
        <v/>
      </c>
      <c r="G293" s="33" t="str">
        <f>IF(B293="","",SUMIFS('[1]ABSENCES 2019'!N:N,'[1]ABSENCES 2019'!A:A,[1]Param!$D$1,'[1]ABSENCES 2019'!B:B,B293))</f>
        <v/>
      </c>
      <c r="H293" s="33" t="str">
        <f>IF(B293="","",[1]Param!$B$2-F293-G293+C293)</f>
        <v/>
      </c>
    </row>
    <row r="294" spans="2:8" x14ac:dyDescent="0.2">
      <c r="B294" s="1" t="str">
        <f t="shared" si="4"/>
        <v/>
      </c>
      <c r="G294" s="33" t="str">
        <f>IF(B294="","",SUMIFS('[1]ABSENCES 2019'!N:N,'[1]ABSENCES 2019'!A:A,[1]Param!$D$1,'[1]ABSENCES 2019'!B:B,B294))</f>
        <v/>
      </c>
      <c r="H294" s="33" t="str">
        <f>IF(B294="","",[1]Param!$B$2-F294-G294+C294)</f>
        <v/>
      </c>
    </row>
    <row r="295" spans="2:8" x14ac:dyDescent="0.2">
      <c r="B295" s="1" t="str">
        <f t="shared" si="4"/>
        <v/>
      </c>
      <c r="G295" s="33" t="str">
        <f>IF(B295="","",SUMIFS('[1]ABSENCES 2019'!N:N,'[1]ABSENCES 2019'!A:A,[1]Param!$D$1,'[1]ABSENCES 2019'!B:B,B295))</f>
        <v/>
      </c>
      <c r="H295" s="33" t="str">
        <f>IF(B295="","",[1]Param!$B$2-F295-G295+C295)</f>
        <v/>
      </c>
    </row>
    <row r="296" spans="2:8" x14ac:dyDescent="0.2">
      <c r="B296" s="1" t="str">
        <f t="shared" si="4"/>
        <v/>
      </c>
      <c r="G296" s="33" t="str">
        <f>IF(B296="","",SUMIFS('[1]ABSENCES 2019'!N:N,'[1]ABSENCES 2019'!A:A,[1]Param!$D$1,'[1]ABSENCES 2019'!B:B,B296))</f>
        <v/>
      </c>
      <c r="H296" s="33" t="str">
        <f>IF(B296="","",[1]Param!$B$2-F296-G296+C296)</f>
        <v/>
      </c>
    </row>
    <row r="297" spans="2:8" x14ac:dyDescent="0.2">
      <c r="B297" s="1" t="str">
        <f t="shared" si="4"/>
        <v/>
      </c>
      <c r="G297" s="33" t="str">
        <f>IF(B297="","",SUMIFS('[1]ABSENCES 2019'!N:N,'[1]ABSENCES 2019'!A:A,[1]Param!$D$1,'[1]ABSENCES 2019'!B:B,B297))</f>
        <v/>
      </c>
      <c r="H297" s="33" t="str">
        <f>IF(B297="","",[1]Param!$B$2-F297-G297+C297)</f>
        <v/>
      </c>
    </row>
    <row r="298" spans="2:8" x14ac:dyDescent="0.2">
      <c r="B298" s="1" t="str">
        <f t="shared" si="4"/>
        <v/>
      </c>
      <c r="G298" s="33" t="str">
        <f>IF(B298="","",SUMIFS('[1]ABSENCES 2019'!N:N,'[1]ABSENCES 2019'!A:A,[1]Param!$D$1,'[1]ABSENCES 2019'!B:B,B298))</f>
        <v/>
      </c>
      <c r="H298" s="33" t="str">
        <f>IF(B298="","",[1]Param!$B$2-F298-G298+C298)</f>
        <v/>
      </c>
    </row>
    <row r="299" spans="2:8" x14ac:dyDescent="0.2">
      <c r="B299" s="1" t="str">
        <f t="shared" si="4"/>
        <v/>
      </c>
      <c r="G299" s="33" t="str">
        <f>IF(B299="","",SUMIFS('[1]ABSENCES 2019'!N:N,'[1]ABSENCES 2019'!A:A,[1]Param!$D$1,'[1]ABSENCES 2019'!B:B,B299))</f>
        <v/>
      </c>
      <c r="H299" s="33" t="str">
        <f>IF(B299="","",[1]Param!$B$2-F299-G299+C299)</f>
        <v/>
      </c>
    </row>
    <row r="300" spans="2:8" x14ac:dyDescent="0.2">
      <c r="B300" s="1" t="str">
        <f t="shared" si="4"/>
        <v/>
      </c>
      <c r="G300" s="33" t="str">
        <f>IF(B300="","",SUMIFS('[1]ABSENCES 2019'!N:N,'[1]ABSENCES 2019'!A:A,[1]Param!$D$1,'[1]ABSENCES 2019'!B:B,B300))</f>
        <v/>
      </c>
      <c r="H300" s="33" t="str">
        <f>IF(B300="","",[1]Param!$B$2-F300-G300+C300)</f>
        <v/>
      </c>
    </row>
    <row r="301" spans="2:8" x14ac:dyDescent="0.2">
      <c r="B301" s="1" t="str">
        <f t="shared" si="4"/>
        <v/>
      </c>
      <c r="G301" s="33" t="str">
        <f>IF(B301="","",SUMIFS('[1]ABSENCES 2019'!N:N,'[1]ABSENCES 2019'!A:A,[1]Param!$D$1,'[1]ABSENCES 2019'!B:B,B301))</f>
        <v/>
      </c>
      <c r="H301" s="33" t="str">
        <f>IF(B301="","",[1]Param!$B$2-F301-G301+C301)</f>
        <v/>
      </c>
    </row>
    <row r="302" spans="2:8" x14ac:dyDescent="0.2">
      <c r="B302" s="1" t="str">
        <f t="shared" si="4"/>
        <v/>
      </c>
      <c r="G302" s="33" t="str">
        <f>IF(B302="","",SUMIFS('[1]ABSENCES 2019'!N:N,'[1]ABSENCES 2019'!A:A,[1]Param!$D$1,'[1]ABSENCES 2019'!B:B,B302))</f>
        <v/>
      </c>
      <c r="H302" s="33" t="str">
        <f>IF(B302="","",[1]Param!$B$2-F302-G302+C302)</f>
        <v/>
      </c>
    </row>
    <row r="303" spans="2:8" x14ac:dyDescent="0.2">
      <c r="B303" s="1" t="str">
        <f t="shared" si="4"/>
        <v/>
      </c>
      <c r="G303" s="33" t="str">
        <f>IF(B303="","",SUMIFS('[1]ABSENCES 2019'!N:N,'[1]ABSENCES 2019'!A:A,[1]Param!$D$1,'[1]ABSENCES 2019'!B:B,B303))</f>
        <v/>
      </c>
      <c r="H303" s="33" t="str">
        <f>IF(B303="","",[1]Param!$B$2-F303-G303+C303)</f>
        <v/>
      </c>
    </row>
    <row r="304" spans="2:8" x14ac:dyDescent="0.2">
      <c r="B304" s="1" t="str">
        <f t="shared" si="4"/>
        <v/>
      </c>
      <c r="G304" s="33" t="str">
        <f>IF(B304="","",SUMIFS('[1]ABSENCES 2019'!N:N,'[1]ABSENCES 2019'!A:A,[1]Param!$D$1,'[1]ABSENCES 2019'!B:B,B304))</f>
        <v/>
      </c>
      <c r="H304" s="33" t="str">
        <f>IF(B304="","",[1]Param!$B$2-F304-G304+C304)</f>
        <v/>
      </c>
    </row>
    <row r="305" spans="2:8" x14ac:dyDescent="0.2">
      <c r="B305" s="1" t="str">
        <f t="shared" si="4"/>
        <v/>
      </c>
      <c r="G305" s="33" t="str">
        <f>IF(B305="","",SUMIFS('[1]ABSENCES 2019'!N:N,'[1]ABSENCES 2019'!A:A,[1]Param!$D$1,'[1]ABSENCES 2019'!B:B,B305))</f>
        <v/>
      </c>
      <c r="H305" s="33" t="str">
        <f>IF(B305="","",[1]Param!$B$2-F305-G305+C305)</f>
        <v/>
      </c>
    </row>
    <row r="306" spans="2:8" x14ac:dyDescent="0.2">
      <c r="B306" s="1" t="str">
        <f t="shared" si="4"/>
        <v/>
      </c>
      <c r="G306" s="33" t="str">
        <f>IF(B306="","",SUMIFS('[1]ABSENCES 2019'!N:N,'[1]ABSENCES 2019'!A:A,[1]Param!$D$1,'[1]ABSENCES 2019'!B:B,B306))</f>
        <v/>
      </c>
      <c r="H306" s="33" t="str">
        <f>IF(B306="","",[1]Param!$B$2-F306-G306+C306)</f>
        <v/>
      </c>
    </row>
    <row r="307" spans="2:8" x14ac:dyDescent="0.2">
      <c r="B307" s="1" t="str">
        <f t="shared" si="4"/>
        <v/>
      </c>
      <c r="G307" s="33" t="str">
        <f>IF(B307="","",SUMIFS('[1]ABSENCES 2019'!N:N,'[1]ABSENCES 2019'!A:A,[1]Param!$D$1,'[1]ABSENCES 2019'!B:B,B307))</f>
        <v/>
      </c>
      <c r="H307" s="33" t="str">
        <f>IF(B307="","",[1]Param!$B$2-F307-G307+C307)</f>
        <v/>
      </c>
    </row>
    <row r="308" spans="2:8" x14ac:dyDescent="0.2">
      <c r="B308" s="1" t="str">
        <f t="shared" si="4"/>
        <v/>
      </c>
      <c r="G308" s="33" t="str">
        <f>IF(B308="","",SUMIFS('[1]ABSENCES 2019'!N:N,'[1]ABSENCES 2019'!A:A,[1]Param!$D$1,'[1]ABSENCES 2019'!B:B,B308))</f>
        <v/>
      </c>
      <c r="H308" s="33" t="str">
        <f>IF(B308="","",[1]Param!$B$2-F308-G308+C308)</f>
        <v/>
      </c>
    </row>
    <row r="309" spans="2:8" x14ac:dyDescent="0.2">
      <c r="B309" s="1" t="str">
        <f t="shared" si="4"/>
        <v/>
      </c>
      <c r="G309" s="33" t="str">
        <f>IF(B309="","",SUMIFS('[1]ABSENCES 2019'!N:N,'[1]ABSENCES 2019'!A:A,[1]Param!$D$1,'[1]ABSENCES 2019'!B:B,B309))</f>
        <v/>
      </c>
      <c r="H309" s="33" t="str">
        <f>IF(B309="","",[1]Param!$B$2-F309-G309+C309)</f>
        <v/>
      </c>
    </row>
    <row r="310" spans="2:8" x14ac:dyDescent="0.2">
      <c r="B310" s="1" t="str">
        <f t="shared" si="4"/>
        <v/>
      </c>
      <c r="G310" s="33" t="str">
        <f>IF(B310="","",SUMIFS('[1]ABSENCES 2019'!N:N,'[1]ABSENCES 2019'!A:A,[1]Param!$D$1,'[1]ABSENCES 2019'!B:B,B310))</f>
        <v/>
      </c>
      <c r="H310" s="33" t="str">
        <f>IF(B310="","",[1]Param!$B$2-F310-G310+C310)</f>
        <v/>
      </c>
    </row>
    <row r="311" spans="2:8" x14ac:dyDescent="0.2">
      <c r="B311" s="1" t="str">
        <f t="shared" si="4"/>
        <v/>
      </c>
      <c r="G311" s="33" t="str">
        <f>IF(B311="","",SUMIFS('[1]ABSENCES 2019'!N:N,'[1]ABSENCES 2019'!A:A,[1]Param!$D$1,'[1]ABSENCES 2019'!B:B,B311))</f>
        <v/>
      </c>
      <c r="H311" s="33" t="str">
        <f>IF(B311="","",[1]Param!$B$2-F311-G311+C311)</f>
        <v/>
      </c>
    </row>
    <row r="312" spans="2:8" x14ac:dyDescent="0.2">
      <c r="B312" s="1" t="str">
        <f t="shared" si="4"/>
        <v/>
      </c>
      <c r="G312" s="33" t="str">
        <f>IF(B312="","",SUMIFS('[1]ABSENCES 2019'!N:N,'[1]ABSENCES 2019'!A:A,[1]Param!$D$1,'[1]ABSENCES 2019'!B:B,B312))</f>
        <v/>
      </c>
      <c r="H312" s="33" t="str">
        <f>IF(B312="","",[1]Param!$B$2-F312-G312+C312)</f>
        <v/>
      </c>
    </row>
    <row r="313" spans="2:8" x14ac:dyDescent="0.2">
      <c r="B313" s="1" t="str">
        <f t="shared" si="4"/>
        <v/>
      </c>
      <c r="G313" s="33" t="str">
        <f>IF(B313="","",SUMIFS('[1]ABSENCES 2019'!N:N,'[1]ABSENCES 2019'!A:A,[1]Param!$D$1,'[1]ABSENCES 2019'!B:B,B313))</f>
        <v/>
      </c>
      <c r="H313" s="33" t="str">
        <f>IF(B313="","",[1]Param!$B$2-F313-G313+C313)</f>
        <v/>
      </c>
    </row>
    <row r="314" spans="2:8" x14ac:dyDescent="0.2">
      <c r="B314" s="1" t="str">
        <f t="shared" si="4"/>
        <v/>
      </c>
      <c r="G314" s="33" t="str">
        <f>IF(B314="","",SUMIFS('[1]ABSENCES 2019'!N:N,'[1]ABSENCES 2019'!A:A,[1]Param!$D$1,'[1]ABSENCES 2019'!B:B,B314))</f>
        <v/>
      </c>
      <c r="H314" s="33" t="str">
        <f>IF(B314="","",[1]Param!$B$2-F314-G314+C314)</f>
        <v/>
      </c>
    </row>
    <row r="315" spans="2:8" x14ac:dyDescent="0.2">
      <c r="B315" s="1" t="str">
        <f t="shared" si="4"/>
        <v/>
      </c>
      <c r="G315" s="33" t="str">
        <f>IF(B315="","",SUMIFS('[1]ABSENCES 2019'!N:N,'[1]ABSENCES 2019'!A:A,[1]Param!$D$1,'[1]ABSENCES 2019'!B:B,B315))</f>
        <v/>
      </c>
      <c r="H315" s="33" t="str">
        <f>IF(B315="","",[1]Param!$B$2-F315-G315+C315)</f>
        <v/>
      </c>
    </row>
    <row r="316" spans="2:8" x14ac:dyDescent="0.2">
      <c r="B316" s="1" t="str">
        <f t="shared" si="4"/>
        <v/>
      </c>
      <c r="G316" s="33" t="str">
        <f>IF(B316="","",SUMIFS('[1]ABSENCES 2019'!N:N,'[1]ABSENCES 2019'!A:A,[1]Param!$D$1,'[1]ABSENCES 2019'!B:B,B316))</f>
        <v/>
      </c>
      <c r="H316" s="33" t="str">
        <f>IF(B316="","",[1]Param!$B$2-F316-G316+C316)</f>
        <v/>
      </c>
    </row>
    <row r="317" spans="2:8" x14ac:dyDescent="0.2">
      <c r="B317" s="1" t="str">
        <f t="shared" si="4"/>
        <v/>
      </c>
      <c r="G317" s="33" t="str">
        <f>IF(B317="","",SUMIFS('[1]ABSENCES 2019'!N:N,'[1]ABSENCES 2019'!A:A,[1]Param!$D$1,'[1]ABSENCES 2019'!B:B,B317))</f>
        <v/>
      </c>
      <c r="H317" s="33" t="str">
        <f>IF(B317="","",[1]Param!$B$2-F317-G317+C317)</f>
        <v/>
      </c>
    </row>
    <row r="318" spans="2:8" x14ac:dyDescent="0.2">
      <c r="B318" s="1" t="str">
        <f t="shared" si="4"/>
        <v/>
      </c>
      <c r="G318" s="33" t="str">
        <f>IF(B318="","",SUMIFS('[1]ABSENCES 2019'!N:N,'[1]ABSENCES 2019'!A:A,[1]Param!$D$1,'[1]ABSENCES 2019'!B:B,B318))</f>
        <v/>
      </c>
      <c r="H318" s="33" t="str">
        <f>IF(B318="","",[1]Param!$B$2-F318-G318+C318)</f>
        <v/>
      </c>
    </row>
    <row r="319" spans="2:8" x14ac:dyDescent="0.2">
      <c r="B319" s="1" t="str">
        <f t="shared" si="4"/>
        <v/>
      </c>
      <c r="G319" s="33" t="str">
        <f>IF(B319="","",SUMIFS('[1]ABSENCES 2019'!N:N,'[1]ABSENCES 2019'!A:A,[1]Param!$D$1,'[1]ABSENCES 2019'!B:B,B319))</f>
        <v/>
      </c>
      <c r="H319" s="33" t="str">
        <f>IF(B319="","",[1]Param!$B$2-F319-G319+C319)</f>
        <v/>
      </c>
    </row>
    <row r="320" spans="2:8" x14ac:dyDescent="0.2">
      <c r="B320" s="1" t="str">
        <f t="shared" si="4"/>
        <v/>
      </c>
      <c r="G320" s="33" t="str">
        <f>IF(B320="","",SUMIFS('[1]ABSENCES 2019'!N:N,'[1]ABSENCES 2019'!A:A,[1]Param!$D$1,'[1]ABSENCES 2019'!B:B,B320))</f>
        <v/>
      </c>
      <c r="H320" s="33" t="str">
        <f>IF(B320="","",[1]Param!$B$2-F320-G320+C320)</f>
        <v/>
      </c>
    </row>
    <row r="321" spans="2:8" x14ac:dyDescent="0.2">
      <c r="B321" s="1" t="str">
        <f t="shared" si="4"/>
        <v/>
      </c>
      <c r="G321" s="33" t="str">
        <f>IF(B321="","",SUMIFS('[1]ABSENCES 2019'!N:N,'[1]ABSENCES 2019'!A:A,[1]Param!$D$1,'[1]ABSENCES 2019'!B:B,B321))</f>
        <v/>
      </c>
      <c r="H321" s="33" t="str">
        <f>IF(B321="","",[1]Param!$B$2-F321-G321+C321)</f>
        <v/>
      </c>
    </row>
    <row r="322" spans="2:8" x14ac:dyDescent="0.2">
      <c r="B322" s="1" t="str">
        <f t="shared" si="4"/>
        <v/>
      </c>
      <c r="G322" s="33" t="str">
        <f>IF(B322="","",SUMIFS('[1]ABSENCES 2019'!N:N,'[1]ABSENCES 2019'!A:A,[1]Param!$D$1,'[1]ABSENCES 2019'!B:B,B322))</f>
        <v/>
      </c>
      <c r="H322" s="33" t="str">
        <f>IF(B322="","",[1]Param!$B$2-F322-G322+C322)</f>
        <v/>
      </c>
    </row>
    <row r="323" spans="2:8" x14ac:dyDescent="0.2">
      <c r="B323" s="1" t="str">
        <f t="shared" si="4"/>
        <v/>
      </c>
      <c r="G323" s="33" t="str">
        <f>IF(B323="","",SUMIFS('[1]ABSENCES 2019'!N:N,'[1]ABSENCES 2019'!A:A,[1]Param!$D$1,'[1]ABSENCES 2019'!B:B,B323))</f>
        <v/>
      </c>
      <c r="H323" s="33" t="str">
        <f>IF(B323="","",[1]Param!$B$2-F323-G323+C323)</f>
        <v/>
      </c>
    </row>
    <row r="324" spans="2:8" x14ac:dyDescent="0.2">
      <c r="B324" s="1" t="str">
        <f t="shared" si="4"/>
        <v/>
      </c>
      <c r="G324" s="33" t="str">
        <f>IF(B324="","",SUMIFS('[1]ABSENCES 2019'!N:N,'[1]ABSENCES 2019'!A:A,[1]Param!$D$1,'[1]ABSENCES 2019'!B:B,B324))</f>
        <v/>
      </c>
      <c r="H324" s="33" t="str">
        <f>IF(B324="","",[1]Param!$B$2-F324-G324+C324)</f>
        <v/>
      </c>
    </row>
    <row r="325" spans="2:8" x14ac:dyDescent="0.2">
      <c r="B325" s="1" t="str">
        <f t="shared" si="4"/>
        <v/>
      </c>
      <c r="G325" s="33" t="str">
        <f>IF(B325="","",SUMIFS('[1]ABSENCES 2019'!N:N,'[1]ABSENCES 2019'!A:A,[1]Param!$D$1,'[1]ABSENCES 2019'!B:B,B325))</f>
        <v/>
      </c>
      <c r="H325" s="33" t="str">
        <f>IF(B325="","",[1]Param!$B$2-F325-G325+C325)</f>
        <v/>
      </c>
    </row>
    <row r="326" spans="2:8" x14ac:dyDescent="0.2">
      <c r="B326" s="1" t="str">
        <f t="shared" si="4"/>
        <v/>
      </c>
      <c r="G326" s="33" t="str">
        <f>IF(B326="","",SUMIFS('[1]ABSENCES 2019'!N:N,'[1]ABSENCES 2019'!A:A,[1]Param!$D$1,'[1]ABSENCES 2019'!B:B,B326))</f>
        <v/>
      </c>
      <c r="H326" s="33" t="str">
        <f>IF(B326="","",[1]Param!$B$2-F326-G326+C326)</f>
        <v/>
      </c>
    </row>
    <row r="327" spans="2:8" x14ac:dyDescent="0.2">
      <c r="B327" s="1" t="str">
        <f t="shared" si="4"/>
        <v/>
      </c>
      <c r="G327" s="33" t="str">
        <f>IF(B327="","",SUMIFS('[1]ABSENCES 2019'!N:N,'[1]ABSENCES 2019'!A:A,[1]Param!$D$1,'[1]ABSENCES 2019'!B:B,B327))</f>
        <v/>
      </c>
      <c r="H327" s="33" t="str">
        <f>IF(B327="","",[1]Param!$B$2-F327-G327+C327)</f>
        <v/>
      </c>
    </row>
    <row r="328" spans="2:8" x14ac:dyDescent="0.2">
      <c r="B328" s="1" t="str">
        <f t="shared" si="4"/>
        <v/>
      </c>
      <c r="G328" s="33" t="str">
        <f>IF(B328="","",SUMIFS('[1]ABSENCES 2019'!N:N,'[1]ABSENCES 2019'!A:A,[1]Param!$D$1,'[1]ABSENCES 2019'!B:B,B328))</f>
        <v/>
      </c>
      <c r="H328" s="33" t="str">
        <f>IF(B328="","",[1]Param!$B$2-F328-G328+C328)</f>
        <v/>
      </c>
    </row>
    <row r="329" spans="2:8" x14ac:dyDescent="0.2">
      <c r="B329" s="1" t="str">
        <f t="shared" si="4"/>
        <v/>
      </c>
      <c r="G329" s="33" t="str">
        <f>IF(B329="","",SUMIFS('[1]ABSENCES 2019'!N:N,'[1]ABSENCES 2019'!A:A,[1]Param!$D$1,'[1]ABSENCES 2019'!B:B,B329))</f>
        <v/>
      </c>
      <c r="H329" s="33" t="str">
        <f>IF(B329="","",[1]Param!$B$2-F329-G329+C329)</f>
        <v/>
      </c>
    </row>
    <row r="330" spans="2:8" x14ac:dyDescent="0.2">
      <c r="B330" s="1" t="str">
        <f t="shared" si="4"/>
        <v/>
      </c>
      <c r="G330" s="33" t="str">
        <f>IF(B330="","",SUMIFS('[1]ABSENCES 2019'!N:N,'[1]ABSENCES 2019'!A:A,[1]Param!$D$1,'[1]ABSENCES 2019'!B:B,B330))</f>
        <v/>
      </c>
      <c r="H330" s="33" t="str">
        <f>IF(B330="","",[1]Param!$B$2-F330-G330+C330)</f>
        <v/>
      </c>
    </row>
    <row r="331" spans="2:8" x14ac:dyDescent="0.2">
      <c r="B331" s="1" t="str">
        <f t="shared" si="4"/>
        <v/>
      </c>
      <c r="G331" s="33" t="str">
        <f>IF(B331="","",SUMIFS('[1]ABSENCES 2019'!N:N,'[1]ABSENCES 2019'!A:A,[1]Param!$D$1,'[1]ABSENCES 2019'!B:B,B331))</f>
        <v/>
      </c>
      <c r="H331" s="33" t="str">
        <f>IF(B331="","",[1]Param!$B$2-F331-G331+C331)</f>
        <v/>
      </c>
    </row>
    <row r="332" spans="2:8" x14ac:dyDescent="0.2">
      <c r="B332" s="1" t="str">
        <f t="shared" si="4"/>
        <v/>
      </c>
      <c r="G332" s="33" t="str">
        <f>IF(B332="","",SUMIFS('[1]ABSENCES 2019'!N:N,'[1]ABSENCES 2019'!A:A,[1]Param!$D$1,'[1]ABSENCES 2019'!B:B,B332))</f>
        <v/>
      </c>
      <c r="H332" s="33" t="str">
        <f>IF(B332="","",[1]Param!$B$2-F332-G332+C332)</f>
        <v/>
      </c>
    </row>
    <row r="333" spans="2:8" x14ac:dyDescent="0.2">
      <c r="B333" s="1" t="str">
        <f t="shared" si="4"/>
        <v/>
      </c>
      <c r="G333" s="33" t="str">
        <f>IF(B333="","",SUMIFS('[1]ABSENCES 2019'!N:N,'[1]ABSENCES 2019'!A:A,[1]Param!$D$1,'[1]ABSENCES 2019'!B:B,B333))</f>
        <v/>
      </c>
      <c r="H333" s="33" t="str">
        <f>IF(B333="","",[1]Param!$B$2-F333-G333+C333)</f>
        <v/>
      </c>
    </row>
    <row r="334" spans="2:8" x14ac:dyDescent="0.2">
      <c r="B334" s="1" t="str">
        <f t="shared" ref="B334:B397" si="5">IF(D334="","",D334&amp;" "&amp;E334)</f>
        <v/>
      </c>
      <c r="G334" s="33" t="str">
        <f>IF(B334="","",SUMIFS('[1]ABSENCES 2019'!N:N,'[1]ABSENCES 2019'!A:A,[1]Param!$D$1,'[1]ABSENCES 2019'!B:B,B334))</f>
        <v/>
      </c>
      <c r="H334" s="33" t="str">
        <f>IF(B334="","",[1]Param!$B$2-F334-G334+C334)</f>
        <v/>
      </c>
    </row>
    <row r="335" spans="2:8" x14ac:dyDescent="0.2">
      <c r="B335" s="1" t="str">
        <f t="shared" si="5"/>
        <v/>
      </c>
      <c r="G335" s="33" t="str">
        <f>IF(B335="","",SUMIFS('[1]ABSENCES 2019'!N:N,'[1]ABSENCES 2019'!A:A,[1]Param!$D$1,'[1]ABSENCES 2019'!B:B,B335))</f>
        <v/>
      </c>
      <c r="H335" s="33" t="str">
        <f>IF(B335="","",[1]Param!$B$2-F335-G335+C335)</f>
        <v/>
      </c>
    </row>
    <row r="336" spans="2:8" x14ac:dyDescent="0.2">
      <c r="B336" s="1" t="str">
        <f t="shared" si="5"/>
        <v/>
      </c>
      <c r="G336" s="33" t="str">
        <f>IF(B336="","",SUMIFS('[1]ABSENCES 2019'!N:N,'[1]ABSENCES 2019'!A:A,[1]Param!$D$1,'[1]ABSENCES 2019'!B:B,B336))</f>
        <v/>
      </c>
      <c r="H336" s="33" t="str">
        <f>IF(B336="","",[1]Param!$B$2-F336-G336+C336)</f>
        <v/>
      </c>
    </row>
    <row r="337" spans="2:8" x14ac:dyDescent="0.2">
      <c r="B337" s="1" t="str">
        <f t="shared" si="5"/>
        <v/>
      </c>
      <c r="G337" s="33" t="str">
        <f>IF(B337="","",SUMIFS('[1]ABSENCES 2019'!N:N,'[1]ABSENCES 2019'!A:A,[1]Param!$D$1,'[1]ABSENCES 2019'!B:B,B337))</f>
        <v/>
      </c>
      <c r="H337" s="33" t="str">
        <f>IF(B337="","",[1]Param!$B$2-F337-G337+C337)</f>
        <v/>
      </c>
    </row>
    <row r="338" spans="2:8" x14ac:dyDescent="0.2">
      <c r="B338" s="1" t="str">
        <f t="shared" si="5"/>
        <v/>
      </c>
      <c r="G338" s="33" t="str">
        <f>IF(B338="","",SUMIFS('[1]ABSENCES 2019'!N:N,'[1]ABSENCES 2019'!A:A,[1]Param!$D$1,'[1]ABSENCES 2019'!B:B,B338))</f>
        <v/>
      </c>
      <c r="H338" s="33" t="str">
        <f>IF(B338="","",[1]Param!$B$2-F338-G338+C338)</f>
        <v/>
      </c>
    </row>
    <row r="339" spans="2:8" x14ac:dyDescent="0.2">
      <c r="B339" s="1" t="str">
        <f t="shared" si="5"/>
        <v/>
      </c>
      <c r="G339" s="33" t="str">
        <f>IF(B339="","",SUMIFS('[1]ABSENCES 2019'!N:N,'[1]ABSENCES 2019'!A:A,[1]Param!$D$1,'[1]ABSENCES 2019'!B:B,B339))</f>
        <v/>
      </c>
      <c r="H339" s="33" t="str">
        <f>IF(B339="","",[1]Param!$B$2-F339-G339+C339)</f>
        <v/>
      </c>
    </row>
    <row r="340" spans="2:8" x14ac:dyDescent="0.2">
      <c r="B340" s="1" t="str">
        <f t="shared" si="5"/>
        <v/>
      </c>
      <c r="G340" s="33" t="str">
        <f>IF(B340="","",SUMIFS('[1]ABSENCES 2019'!N:N,'[1]ABSENCES 2019'!A:A,[1]Param!$D$1,'[1]ABSENCES 2019'!B:B,B340))</f>
        <v/>
      </c>
      <c r="H340" s="33" t="str">
        <f>IF(B340="","",[1]Param!$B$2-F340-G340+C340)</f>
        <v/>
      </c>
    </row>
    <row r="341" spans="2:8" x14ac:dyDescent="0.2">
      <c r="B341" s="1" t="str">
        <f t="shared" si="5"/>
        <v/>
      </c>
      <c r="G341" s="33" t="str">
        <f>IF(B341="","",SUMIFS('[1]ABSENCES 2019'!N:N,'[1]ABSENCES 2019'!A:A,[1]Param!$D$1,'[1]ABSENCES 2019'!B:B,B341))</f>
        <v/>
      </c>
      <c r="H341" s="33" t="str">
        <f>IF(B341="","",[1]Param!$B$2-F341-G341+C341)</f>
        <v/>
      </c>
    </row>
    <row r="342" spans="2:8" x14ac:dyDescent="0.2">
      <c r="B342" s="1" t="str">
        <f t="shared" si="5"/>
        <v/>
      </c>
      <c r="G342" s="33" t="str">
        <f>IF(B342="","",SUMIFS('[1]ABSENCES 2019'!N:N,'[1]ABSENCES 2019'!A:A,[1]Param!$D$1,'[1]ABSENCES 2019'!B:B,B342))</f>
        <v/>
      </c>
      <c r="H342" s="33" t="str">
        <f>IF(B342="","",[1]Param!$B$2-F342-G342+C342)</f>
        <v/>
      </c>
    </row>
    <row r="343" spans="2:8" x14ac:dyDescent="0.2">
      <c r="B343" s="1" t="str">
        <f t="shared" si="5"/>
        <v/>
      </c>
      <c r="G343" s="33" t="str">
        <f>IF(B343="","",SUMIFS('[1]ABSENCES 2019'!N:N,'[1]ABSENCES 2019'!A:A,[1]Param!$D$1,'[1]ABSENCES 2019'!B:B,B343))</f>
        <v/>
      </c>
      <c r="H343" s="33" t="str">
        <f>IF(B343="","",[1]Param!$B$2-F343-G343+C343)</f>
        <v/>
      </c>
    </row>
    <row r="344" spans="2:8" x14ac:dyDescent="0.2">
      <c r="B344" s="1" t="str">
        <f t="shared" si="5"/>
        <v/>
      </c>
      <c r="G344" s="33" t="str">
        <f>IF(B344="","",SUMIFS('[1]ABSENCES 2019'!N:N,'[1]ABSENCES 2019'!A:A,[1]Param!$D$1,'[1]ABSENCES 2019'!B:B,B344))</f>
        <v/>
      </c>
      <c r="H344" s="33" t="str">
        <f>IF(B344="","",[1]Param!$B$2-F344-G344+C344)</f>
        <v/>
      </c>
    </row>
    <row r="345" spans="2:8" x14ac:dyDescent="0.2">
      <c r="B345" s="1" t="str">
        <f t="shared" si="5"/>
        <v/>
      </c>
      <c r="G345" s="33" t="str">
        <f>IF(B345="","",SUMIFS('[1]ABSENCES 2019'!N:N,'[1]ABSENCES 2019'!A:A,[1]Param!$D$1,'[1]ABSENCES 2019'!B:B,B345))</f>
        <v/>
      </c>
      <c r="H345" s="33" t="str">
        <f>IF(B345="","",[1]Param!$B$2-F345-G345+C345)</f>
        <v/>
      </c>
    </row>
    <row r="346" spans="2:8" x14ac:dyDescent="0.2">
      <c r="B346" s="1" t="str">
        <f t="shared" si="5"/>
        <v/>
      </c>
      <c r="G346" s="33" t="str">
        <f>IF(B346="","",SUMIFS('[1]ABSENCES 2019'!N:N,'[1]ABSENCES 2019'!A:A,[1]Param!$D$1,'[1]ABSENCES 2019'!B:B,B346))</f>
        <v/>
      </c>
      <c r="H346" s="33" t="str">
        <f>IF(B346="","",[1]Param!$B$2-F346-G346+C346)</f>
        <v/>
      </c>
    </row>
    <row r="347" spans="2:8" x14ac:dyDescent="0.2">
      <c r="B347" s="1" t="str">
        <f t="shared" si="5"/>
        <v/>
      </c>
      <c r="G347" s="33" t="str">
        <f>IF(B347="","",SUMIFS('[1]ABSENCES 2019'!N:N,'[1]ABSENCES 2019'!A:A,[1]Param!$D$1,'[1]ABSENCES 2019'!B:B,B347))</f>
        <v/>
      </c>
      <c r="H347" s="33" t="str">
        <f>IF(B347="","",[1]Param!$B$2-F347-G347+C347)</f>
        <v/>
      </c>
    </row>
    <row r="348" spans="2:8" x14ac:dyDescent="0.2">
      <c r="B348" s="1" t="str">
        <f t="shared" si="5"/>
        <v/>
      </c>
      <c r="G348" s="33" t="str">
        <f>IF(B348="","",SUMIFS('[1]ABSENCES 2019'!N:N,'[1]ABSENCES 2019'!A:A,[1]Param!$D$1,'[1]ABSENCES 2019'!B:B,B348))</f>
        <v/>
      </c>
      <c r="H348" s="33" t="str">
        <f>IF(B348="","",[1]Param!$B$2-F348-G348+C348)</f>
        <v/>
      </c>
    </row>
    <row r="349" spans="2:8" x14ac:dyDescent="0.2">
      <c r="B349" s="1" t="str">
        <f t="shared" si="5"/>
        <v/>
      </c>
      <c r="G349" s="33" t="str">
        <f>IF(B349="","",SUMIFS('[1]ABSENCES 2019'!N:N,'[1]ABSENCES 2019'!A:A,[1]Param!$D$1,'[1]ABSENCES 2019'!B:B,B349))</f>
        <v/>
      </c>
      <c r="H349" s="33" t="str">
        <f>IF(B349="","",[1]Param!$B$2-F349-G349+C349)</f>
        <v/>
      </c>
    </row>
    <row r="350" spans="2:8" x14ac:dyDescent="0.2">
      <c r="B350" s="1" t="str">
        <f t="shared" si="5"/>
        <v/>
      </c>
      <c r="G350" s="33" t="str">
        <f>IF(B350="","",SUMIFS('[1]ABSENCES 2019'!N:N,'[1]ABSENCES 2019'!A:A,[1]Param!$D$1,'[1]ABSENCES 2019'!B:B,B350))</f>
        <v/>
      </c>
      <c r="H350" s="33" t="str">
        <f>IF(B350="","",[1]Param!$B$2-F350-G350+C350)</f>
        <v/>
      </c>
    </row>
    <row r="351" spans="2:8" x14ac:dyDescent="0.2">
      <c r="B351" s="1" t="str">
        <f t="shared" si="5"/>
        <v/>
      </c>
      <c r="G351" s="33" t="str">
        <f>IF(B351="","",SUMIFS('[1]ABSENCES 2019'!N:N,'[1]ABSENCES 2019'!A:A,[1]Param!$D$1,'[1]ABSENCES 2019'!B:B,B351))</f>
        <v/>
      </c>
      <c r="H351" s="33" t="str">
        <f>IF(B351="","",[1]Param!$B$2-F351-G351+C351)</f>
        <v/>
      </c>
    </row>
    <row r="352" spans="2:8" x14ac:dyDescent="0.2">
      <c r="B352" s="1" t="str">
        <f t="shared" si="5"/>
        <v/>
      </c>
      <c r="G352" s="33" t="str">
        <f>IF(B352="","",SUMIFS('[1]ABSENCES 2019'!N:N,'[1]ABSENCES 2019'!A:A,[1]Param!$D$1,'[1]ABSENCES 2019'!B:B,B352))</f>
        <v/>
      </c>
      <c r="H352" s="33" t="str">
        <f>IF(B352="","",[1]Param!$B$2-F352-G352+C352)</f>
        <v/>
      </c>
    </row>
    <row r="353" spans="2:8" x14ac:dyDescent="0.2">
      <c r="B353" s="1" t="str">
        <f t="shared" si="5"/>
        <v/>
      </c>
      <c r="G353" s="33" t="str">
        <f>IF(B353="","",SUMIFS('[1]ABSENCES 2019'!N:N,'[1]ABSENCES 2019'!A:A,[1]Param!$D$1,'[1]ABSENCES 2019'!B:B,B353))</f>
        <v/>
      </c>
      <c r="H353" s="33" t="str">
        <f>IF(B353="","",[1]Param!$B$2-F353-G353+C353)</f>
        <v/>
      </c>
    </row>
    <row r="354" spans="2:8" x14ac:dyDescent="0.2">
      <c r="B354" s="1" t="str">
        <f t="shared" si="5"/>
        <v/>
      </c>
      <c r="G354" s="33" t="str">
        <f>IF(B354="","",SUMIFS('[1]ABSENCES 2019'!N:N,'[1]ABSENCES 2019'!A:A,[1]Param!$D$1,'[1]ABSENCES 2019'!B:B,B354))</f>
        <v/>
      </c>
      <c r="H354" s="33" t="str">
        <f>IF(B354="","",[1]Param!$B$2-F354-G354+C354)</f>
        <v/>
      </c>
    </row>
    <row r="355" spans="2:8" x14ac:dyDescent="0.2">
      <c r="B355" s="1" t="str">
        <f t="shared" si="5"/>
        <v/>
      </c>
      <c r="G355" s="33" t="str">
        <f>IF(B355="","",SUMIFS('[1]ABSENCES 2019'!N:N,'[1]ABSENCES 2019'!A:A,[1]Param!$D$1,'[1]ABSENCES 2019'!B:B,B355))</f>
        <v/>
      </c>
      <c r="H355" s="33" t="str">
        <f>IF(B355="","",[1]Param!$B$2-F355-G355+C355)</f>
        <v/>
      </c>
    </row>
    <row r="356" spans="2:8" x14ac:dyDescent="0.2">
      <c r="B356" s="1" t="str">
        <f t="shared" si="5"/>
        <v/>
      </c>
      <c r="G356" s="33" t="str">
        <f>IF(B356="","",SUMIFS('[1]ABSENCES 2019'!N:N,'[1]ABSENCES 2019'!A:A,[1]Param!$D$1,'[1]ABSENCES 2019'!B:B,B356))</f>
        <v/>
      </c>
      <c r="H356" s="33" t="str">
        <f>IF(B356="","",[1]Param!$B$2-F356-G356+C356)</f>
        <v/>
      </c>
    </row>
    <row r="357" spans="2:8" x14ac:dyDescent="0.2">
      <c r="B357" s="1" t="str">
        <f t="shared" si="5"/>
        <v/>
      </c>
      <c r="G357" s="33" t="str">
        <f>IF(B357="","",SUMIFS('[1]ABSENCES 2019'!N:N,'[1]ABSENCES 2019'!A:A,[1]Param!$D$1,'[1]ABSENCES 2019'!B:B,B357))</f>
        <v/>
      </c>
      <c r="H357" s="33" t="str">
        <f>IF(B357="","",[1]Param!$B$2-F357-G357+C357)</f>
        <v/>
      </c>
    </row>
    <row r="358" spans="2:8" x14ac:dyDescent="0.2">
      <c r="B358" s="1" t="str">
        <f t="shared" si="5"/>
        <v/>
      </c>
      <c r="G358" s="33" t="str">
        <f>IF(B358="","",SUMIFS('[1]ABSENCES 2019'!N:N,'[1]ABSENCES 2019'!A:A,[1]Param!$D$1,'[1]ABSENCES 2019'!B:B,B358))</f>
        <v/>
      </c>
      <c r="H358" s="33" t="str">
        <f>IF(B358="","",[1]Param!$B$2-F358-G358+C358)</f>
        <v/>
      </c>
    </row>
    <row r="359" spans="2:8" x14ac:dyDescent="0.2">
      <c r="B359" s="1" t="str">
        <f t="shared" si="5"/>
        <v/>
      </c>
      <c r="G359" s="33" t="str">
        <f>IF(B359="","",SUMIFS('[1]ABSENCES 2019'!N:N,'[1]ABSENCES 2019'!A:A,[1]Param!$D$1,'[1]ABSENCES 2019'!B:B,B359))</f>
        <v/>
      </c>
      <c r="H359" s="33" t="str">
        <f>IF(B359="","",[1]Param!$B$2-F359-G359+C359)</f>
        <v/>
      </c>
    </row>
    <row r="360" spans="2:8" x14ac:dyDescent="0.2">
      <c r="B360" s="1" t="str">
        <f t="shared" si="5"/>
        <v/>
      </c>
      <c r="G360" s="33" t="str">
        <f>IF(B360="","",SUMIFS('[1]ABSENCES 2019'!N:N,'[1]ABSENCES 2019'!A:A,[1]Param!$D$1,'[1]ABSENCES 2019'!B:B,B360))</f>
        <v/>
      </c>
      <c r="H360" s="33" t="str">
        <f>IF(B360="","",[1]Param!$B$2-F360-G360+C360)</f>
        <v/>
      </c>
    </row>
    <row r="361" spans="2:8" x14ac:dyDescent="0.2">
      <c r="B361" s="1" t="str">
        <f t="shared" si="5"/>
        <v/>
      </c>
      <c r="G361" s="33" t="str">
        <f>IF(B361="","",SUMIFS('[1]ABSENCES 2019'!N:N,'[1]ABSENCES 2019'!A:A,[1]Param!$D$1,'[1]ABSENCES 2019'!B:B,B361))</f>
        <v/>
      </c>
      <c r="H361" s="33" t="str">
        <f>IF(B361="","",[1]Param!$B$2-F361-G361+C361)</f>
        <v/>
      </c>
    </row>
    <row r="362" spans="2:8" x14ac:dyDescent="0.2">
      <c r="B362" s="1" t="str">
        <f t="shared" si="5"/>
        <v/>
      </c>
      <c r="G362" s="33" t="str">
        <f>IF(B362="","",SUMIFS('[1]ABSENCES 2019'!N:N,'[1]ABSENCES 2019'!A:A,[1]Param!$D$1,'[1]ABSENCES 2019'!B:B,B362))</f>
        <v/>
      </c>
      <c r="H362" s="33" t="str">
        <f>IF(B362="","",[1]Param!$B$2-F362-G362+C362)</f>
        <v/>
      </c>
    </row>
    <row r="363" spans="2:8" x14ac:dyDescent="0.2">
      <c r="B363" s="1" t="str">
        <f t="shared" si="5"/>
        <v/>
      </c>
      <c r="G363" s="33" t="str">
        <f>IF(B363="","",SUMIFS('[1]ABSENCES 2019'!N:N,'[1]ABSENCES 2019'!A:A,[1]Param!$D$1,'[1]ABSENCES 2019'!B:B,B363))</f>
        <v/>
      </c>
      <c r="H363" s="33" t="str">
        <f>IF(B363="","",[1]Param!$B$2-F363-G363+C363)</f>
        <v/>
      </c>
    </row>
    <row r="364" spans="2:8" x14ac:dyDescent="0.2">
      <c r="B364" s="1" t="str">
        <f t="shared" si="5"/>
        <v/>
      </c>
      <c r="G364" s="33" t="str">
        <f>IF(B364="","",SUMIFS('[1]ABSENCES 2019'!N:N,'[1]ABSENCES 2019'!A:A,[1]Param!$D$1,'[1]ABSENCES 2019'!B:B,B364))</f>
        <v/>
      </c>
      <c r="H364" s="33" t="str">
        <f>IF(B364="","",[1]Param!$B$2-F364-G364+C364)</f>
        <v/>
      </c>
    </row>
    <row r="365" spans="2:8" x14ac:dyDescent="0.2">
      <c r="B365" s="1" t="str">
        <f t="shared" si="5"/>
        <v/>
      </c>
      <c r="G365" s="33" t="str">
        <f>IF(B365="","",SUMIFS('[1]ABSENCES 2019'!N:N,'[1]ABSENCES 2019'!A:A,[1]Param!$D$1,'[1]ABSENCES 2019'!B:B,B365))</f>
        <v/>
      </c>
      <c r="H365" s="33" t="str">
        <f>IF(B365="","",[1]Param!$B$2-F365-G365+C365)</f>
        <v/>
      </c>
    </row>
    <row r="366" spans="2:8" x14ac:dyDescent="0.2">
      <c r="B366" s="1" t="str">
        <f t="shared" si="5"/>
        <v/>
      </c>
      <c r="G366" s="33" t="str">
        <f>IF(B366="","",SUMIFS('[1]ABSENCES 2019'!N:N,'[1]ABSENCES 2019'!A:A,[1]Param!$D$1,'[1]ABSENCES 2019'!B:B,B366))</f>
        <v/>
      </c>
      <c r="H366" s="33" t="str">
        <f>IF(B366="","",[1]Param!$B$2-F366-G366+C366)</f>
        <v/>
      </c>
    </row>
    <row r="367" spans="2:8" x14ac:dyDescent="0.2">
      <c r="B367" s="1" t="str">
        <f t="shared" si="5"/>
        <v/>
      </c>
      <c r="G367" s="33" t="str">
        <f>IF(B367="","",SUMIFS('[1]ABSENCES 2019'!N:N,'[1]ABSENCES 2019'!A:A,[1]Param!$D$1,'[1]ABSENCES 2019'!B:B,B367))</f>
        <v/>
      </c>
      <c r="H367" s="33" t="str">
        <f>IF(B367="","",[1]Param!$B$2-F367-G367+C367)</f>
        <v/>
      </c>
    </row>
    <row r="368" spans="2:8" x14ac:dyDescent="0.2">
      <c r="B368" s="1" t="str">
        <f t="shared" si="5"/>
        <v/>
      </c>
      <c r="G368" s="33" t="str">
        <f>IF(B368="","",SUMIFS('[1]ABSENCES 2019'!N:N,'[1]ABSENCES 2019'!A:A,[1]Param!$D$1,'[1]ABSENCES 2019'!B:B,B368))</f>
        <v/>
      </c>
      <c r="H368" s="33" t="str">
        <f>IF(B368="","",[1]Param!$B$2-F368-G368+C368)</f>
        <v/>
      </c>
    </row>
    <row r="369" spans="2:8" x14ac:dyDescent="0.2">
      <c r="B369" s="1" t="str">
        <f t="shared" si="5"/>
        <v/>
      </c>
      <c r="G369" s="33" t="str">
        <f>IF(B369="","",SUMIFS('[1]ABSENCES 2019'!N:N,'[1]ABSENCES 2019'!A:A,[1]Param!$D$1,'[1]ABSENCES 2019'!B:B,B369))</f>
        <v/>
      </c>
      <c r="H369" s="33" t="str">
        <f>IF(B369="","",[1]Param!$B$2-F369-G369+C369)</f>
        <v/>
      </c>
    </row>
    <row r="370" spans="2:8" x14ac:dyDescent="0.2">
      <c r="B370" s="1" t="str">
        <f t="shared" si="5"/>
        <v/>
      </c>
      <c r="G370" s="33" t="str">
        <f>IF(B370="","",SUMIFS('[1]ABSENCES 2019'!N:N,'[1]ABSENCES 2019'!A:A,[1]Param!$D$1,'[1]ABSENCES 2019'!B:B,B370))</f>
        <v/>
      </c>
      <c r="H370" s="33" t="str">
        <f>IF(B370="","",[1]Param!$B$2-F370-G370+C370)</f>
        <v/>
      </c>
    </row>
    <row r="371" spans="2:8" x14ac:dyDescent="0.2">
      <c r="B371" s="1" t="str">
        <f t="shared" si="5"/>
        <v/>
      </c>
      <c r="G371" s="33" t="str">
        <f>IF(B371="","",SUMIFS('[1]ABSENCES 2019'!N:N,'[1]ABSENCES 2019'!A:A,[1]Param!$D$1,'[1]ABSENCES 2019'!B:B,B371))</f>
        <v/>
      </c>
      <c r="H371" s="33" t="str">
        <f>IF(B371="","",[1]Param!$B$2-F371-G371+C371)</f>
        <v/>
      </c>
    </row>
    <row r="372" spans="2:8" x14ac:dyDescent="0.2">
      <c r="B372" s="1" t="str">
        <f t="shared" si="5"/>
        <v/>
      </c>
      <c r="G372" s="33" t="str">
        <f>IF(B372="","",SUMIFS('[1]ABSENCES 2019'!N:N,'[1]ABSENCES 2019'!A:A,[1]Param!$D$1,'[1]ABSENCES 2019'!B:B,B372))</f>
        <v/>
      </c>
      <c r="H372" s="33" t="str">
        <f>IF(B372="","",[1]Param!$B$2-F372-G372+C372)</f>
        <v/>
      </c>
    </row>
    <row r="373" spans="2:8" x14ac:dyDescent="0.2">
      <c r="B373" s="1" t="str">
        <f t="shared" si="5"/>
        <v/>
      </c>
      <c r="G373" s="33" t="str">
        <f>IF(B373="","",SUMIFS('[1]ABSENCES 2019'!N:N,'[1]ABSENCES 2019'!A:A,[1]Param!$D$1,'[1]ABSENCES 2019'!B:B,B373))</f>
        <v/>
      </c>
      <c r="H373" s="33" t="str">
        <f>IF(B373="","",[1]Param!$B$2-F373-G373+C373)</f>
        <v/>
      </c>
    </row>
    <row r="374" spans="2:8" x14ac:dyDescent="0.2">
      <c r="B374" s="1" t="str">
        <f t="shared" si="5"/>
        <v/>
      </c>
      <c r="G374" s="33" t="str">
        <f>IF(B374="","",SUMIFS('[1]ABSENCES 2019'!N:N,'[1]ABSENCES 2019'!A:A,[1]Param!$D$1,'[1]ABSENCES 2019'!B:B,B374))</f>
        <v/>
      </c>
      <c r="H374" s="33" t="str">
        <f>IF(B374="","",[1]Param!$B$2-F374-G374+C374)</f>
        <v/>
      </c>
    </row>
    <row r="375" spans="2:8" x14ac:dyDescent="0.2">
      <c r="B375" s="1" t="str">
        <f t="shared" si="5"/>
        <v/>
      </c>
      <c r="G375" s="33" t="str">
        <f>IF(B375="","",SUMIFS('[1]ABSENCES 2019'!N:N,'[1]ABSENCES 2019'!A:A,[1]Param!$D$1,'[1]ABSENCES 2019'!B:B,B375))</f>
        <v/>
      </c>
      <c r="H375" s="33" t="str">
        <f>IF(B375="","",[1]Param!$B$2-F375-G375+C375)</f>
        <v/>
      </c>
    </row>
    <row r="376" spans="2:8" x14ac:dyDescent="0.2">
      <c r="B376" s="1" t="str">
        <f t="shared" si="5"/>
        <v/>
      </c>
      <c r="G376" s="33" t="str">
        <f>IF(B376="","",SUMIFS('[1]ABSENCES 2019'!N:N,'[1]ABSENCES 2019'!A:A,[1]Param!$D$1,'[1]ABSENCES 2019'!B:B,B376))</f>
        <v/>
      </c>
      <c r="H376" s="33" t="str">
        <f>IF(B376="","",[1]Param!$B$2-F376-G376+C376)</f>
        <v/>
      </c>
    </row>
    <row r="377" spans="2:8" x14ac:dyDescent="0.2">
      <c r="B377" s="1" t="str">
        <f t="shared" si="5"/>
        <v/>
      </c>
      <c r="G377" s="33" t="str">
        <f>IF(B377="","",SUMIFS('[1]ABSENCES 2019'!N:N,'[1]ABSENCES 2019'!A:A,[1]Param!$D$1,'[1]ABSENCES 2019'!B:B,B377))</f>
        <v/>
      </c>
      <c r="H377" s="33" t="str">
        <f>IF(B377="","",[1]Param!$B$2-F377-G377+C377)</f>
        <v/>
      </c>
    </row>
    <row r="378" spans="2:8" x14ac:dyDescent="0.2">
      <c r="B378" s="1" t="str">
        <f t="shared" si="5"/>
        <v/>
      </c>
      <c r="G378" s="33" t="str">
        <f>IF(B378="","",SUMIFS('[1]ABSENCES 2019'!N:N,'[1]ABSENCES 2019'!A:A,[1]Param!$D$1,'[1]ABSENCES 2019'!B:B,B378))</f>
        <v/>
      </c>
      <c r="H378" s="33" t="str">
        <f>IF(B378="","",[1]Param!$B$2-F378-G378+C378)</f>
        <v/>
      </c>
    </row>
    <row r="379" spans="2:8" x14ac:dyDescent="0.2">
      <c r="B379" s="1" t="str">
        <f t="shared" si="5"/>
        <v/>
      </c>
      <c r="G379" s="33" t="str">
        <f>IF(B379="","",SUMIFS('[1]ABSENCES 2019'!N:N,'[1]ABSENCES 2019'!A:A,[1]Param!$D$1,'[1]ABSENCES 2019'!B:B,B379))</f>
        <v/>
      </c>
      <c r="H379" s="33" t="str">
        <f>IF(B379="","",[1]Param!$B$2-F379-G379+C379)</f>
        <v/>
      </c>
    </row>
    <row r="380" spans="2:8" x14ac:dyDescent="0.2">
      <c r="B380" s="1" t="str">
        <f t="shared" si="5"/>
        <v/>
      </c>
      <c r="G380" s="33" t="str">
        <f>IF(B380="","",SUMIFS('[1]ABSENCES 2019'!N:N,'[1]ABSENCES 2019'!A:A,[1]Param!$D$1,'[1]ABSENCES 2019'!B:B,B380))</f>
        <v/>
      </c>
      <c r="H380" s="33" t="str">
        <f>IF(B380="","",[1]Param!$B$2-F380-G380+C380)</f>
        <v/>
      </c>
    </row>
    <row r="381" spans="2:8" x14ac:dyDescent="0.2">
      <c r="B381" s="1" t="str">
        <f t="shared" si="5"/>
        <v/>
      </c>
      <c r="G381" s="33" t="str">
        <f>IF(B381="","",SUMIFS('[1]ABSENCES 2019'!N:N,'[1]ABSENCES 2019'!A:A,[1]Param!$D$1,'[1]ABSENCES 2019'!B:B,B381))</f>
        <v/>
      </c>
      <c r="H381" s="33" t="str">
        <f>IF(B381="","",[1]Param!$B$2-F381-G381+C381)</f>
        <v/>
      </c>
    </row>
    <row r="382" spans="2:8" x14ac:dyDescent="0.2">
      <c r="B382" s="1" t="str">
        <f t="shared" si="5"/>
        <v/>
      </c>
      <c r="G382" s="33" t="str">
        <f>IF(B382="","",SUMIFS('[1]ABSENCES 2019'!N:N,'[1]ABSENCES 2019'!A:A,[1]Param!$D$1,'[1]ABSENCES 2019'!B:B,B382))</f>
        <v/>
      </c>
      <c r="H382" s="33" t="str">
        <f>IF(B382="","",[1]Param!$B$2-F382-G382+C382)</f>
        <v/>
      </c>
    </row>
    <row r="383" spans="2:8" x14ac:dyDescent="0.2">
      <c r="B383" s="1" t="str">
        <f t="shared" si="5"/>
        <v/>
      </c>
      <c r="G383" s="33" t="str">
        <f>IF(B383="","",SUMIFS('[1]ABSENCES 2019'!N:N,'[1]ABSENCES 2019'!A:A,[1]Param!$D$1,'[1]ABSENCES 2019'!B:B,B383))</f>
        <v/>
      </c>
      <c r="H383" s="33" t="str">
        <f>IF(B383="","",[1]Param!$B$2-F383-G383+C383)</f>
        <v/>
      </c>
    </row>
    <row r="384" spans="2:8" x14ac:dyDescent="0.2">
      <c r="B384" s="1" t="str">
        <f t="shared" si="5"/>
        <v/>
      </c>
      <c r="G384" s="33" t="str">
        <f>IF(B384="","",SUMIFS('[1]ABSENCES 2019'!N:N,'[1]ABSENCES 2019'!A:A,[1]Param!$D$1,'[1]ABSENCES 2019'!B:B,B384))</f>
        <v/>
      </c>
      <c r="H384" s="33" t="str">
        <f>IF(B384="","",[1]Param!$B$2-F384-G384+C384)</f>
        <v/>
      </c>
    </row>
    <row r="385" spans="2:8" x14ac:dyDescent="0.2">
      <c r="B385" s="1" t="str">
        <f t="shared" si="5"/>
        <v/>
      </c>
      <c r="G385" s="33" t="str">
        <f>IF(B385="","",SUMIFS('[1]ABSENCES 2019'!N:N,'[1]ABSENCES 2019'!A:A,[1]Param!$D$1,'[1]ABSENCES 2019'!B:B,B385))</f>
        <v/>
      </c>
      <c r="H385" s="33" t="str">
        <f>IF(B385="","",[1]Param!$B$2-F385-G385+C385)</f>
        <v/>
      </c>
    </row>
    <row r="386" spans="2:8" x14ac:dyDescent="0.2">
      <c r="B386" s="1" t="str">
        <f t="shared" si="5"/>
        <v/>
      </c>
      <c r="G386" s="33" t="str">
        <f>IF(B386="","",SUMIFS('[1]ABSENCES 2019'!N:N,'[1]ABSENCES 2019'!A:A,[1]Param!$D$1,'[1]ABSENCES 2019'!B:B,B386))</f>
        <v/>
      </c>
      <c r="H386" s="33" t="str">
        <f>IF(B386="","",[1]Param!$B$2-F386-G386+C386)</f>
        <v/>
      </c>
    </row>
    <row r="387" spans="2:8" x14ac:dyDescent="0.2">
      <c r="B387" s="1" t="str">
        <f t="shared" si="5"/>
        <v/>
      </c>
      <c r="G387" s="33" t="str">
        <f>IF(B387="","",SUMIFS('[1]ABSENCES 2019'!N:N,'[1]ABSENCES 2019'!A:A,[1]Param!$D$1,'[1]ABSENCES 2019'!B:B,B387))</f>
        <v/>
      </c>
      <c r="H387" s="33" t="str">
        <f>IF(B387="","",[1]Param!$B$2-F387-G387+C387)</f>
        <v/>
      </c>
    </row>
    <row r="388" spans="2:8" x14ac:dyDescent="0.2">
      <c r="B388" s="1" t="str">
        <f t="shared" si="5"/>
        <v/>
      </c>
      <c r="G388" s="33" t="str">
        <f>IF(B388="","",SUMIFS('[1]ABSENCES 2019'!N:N,'[1]ABSENCES 2019'!A:A,[1]Param!$D$1,'[1]ABSENCES 2019'!B:B,B388))</f>
        <v/>
      </c>
      <c r="H388" s="33" t="str">
        <f>IF(B388="","",[1]Param!$B$2-F388-G388+C388)</f>
        <v/>
      </c>
    </row>
    <row r="389" spans="2:8" x14ac:dyDescent="0.2">
      <c r="B389" s="1" t="str">
        <f t="shared" si="5"/>
        <v/>
      </c>
      <c r="G389" s="33" t="str">
        <f>IF(B389="","",SUMIFS('[1]ABSENCES 2019'!N:N,'[1]ABSENCES 2019'!A:A,[1]Param!$D$1,'[1]ABSENCES 2019'!B:B,B389))</f>
        <v/>
      </c>
      <c r="H389" s="33" t="str">
        <f>IF(B389="","",[1]Param!$B$2-F389-G389+C389)</f>
        <v/>
      </c>
    </row>
    <row r="390" spans="2:8" x14ac:dyDescent="0.2">
      <c r="B390" s="1" t="str">
        <f t="shared" si="5"/>
        <v/>
      </c>
      <c r="G390" s="33" t="str">
        <f>IF(B390="","",SUMIFS('[1]ABSENCES 2019'!N:N,'[1]ABSENCES 2019'!A:A,[1]Param!$D$1,'[1]ABSENCES 2019'!B:B,B390))</f>
        <v/>
      </c>
      <c r="H390" s="33" t="str">
        <f>IF(B390="","",[1]Param!$B$2-F390-G390+C390)</f>
        <v/>
      </c>
    </row>
    <row r="391" spans="2:8" x14ac:dyDescent="0.2">
      <c r="B391" s="1" t="str">
        <f t="shared" si="5"/>
        <v/>
      </c>
      <c r="G391" s="33" t="str">
        <f>IF(B391="","",SUMIFS('[1]ABSENCES 2019'!N:N,'[1]ABSENCES 2019'!A:A,[1]Param!$D$1,'[1]ABSENCES 2019'!B:B,B391))</f>
        <v/>
      </c>
      <c r="H391" s="33" t="str">
        <f>IF(B391="","",[1]Param!$B$2-F391-G391+C391)</f>
        <v/>
      </c>
    </row>
    <row r="392" spans="2:8" x14ac:dyDescent="0.2">
      <c r="B392" s="1" t="str">
        <f t="shared" si="5"/>
        <v/>
      </c>
      <c r="G392" s="33" t="str">
        <f>IF(B392="","",SUMIFS('[1]ABSENCES 2019'!N:N,'[1]ABSENCES 2019'!A:A,[1]Param!$D$1,'[1]ABSENCES 2019'!B:B,B392))</f>
        <v/>
      </c>
      <c r="H392" s="33" t="str">
        <f>IF(B392="","",[1]Param!$B$2-F392-G392+C392)</f>
        <v/>
      </c>
    </row>
    <row r="393" spans="2:8" x14ac:dyDescent="0.2">
      <c r="B393" s="1" t="str">
        <f t="shared" si="5"/>
        <v/>
      </c>
      <c r="G393" s="33" t="str">
        <f>IF(B393="","",SUMIFS('[1]ABSENCES 2019'!N:N,'[1]ABSENCES 2019'!A:A,[1]Param!$D$1,'[1]ABSENCES 2019'!B:B,B393))</f>
        <v/>
      </c>
      <c r="H393" s="33" t="str">
        <f>IF(B393="","",[1]Param!$B$2-F393-G393+C393)</f>
        <v/>
      </c>
    </row>
    <row r="394" spans="2:8" x14ac:dyDescent="0.2">
      <c r="B394" s="1" t="str">
        <f t="shared" si="5"/>
        <v/>
      </c>
      <c r="G394" s="33" t="str">
        <f>IF(B394="","",SUMIFS('[1]ABSENCES 2019'!N:N,'[1]ABSENCES 2019'!A:A,[1]Param!$D$1,'[1]ABSENCES 2019'!B:B,B394))</f>
        <v/>
      </c>
      <c r="H394" s="33" t="str">
        <f>IF(B394="","",[1]Param!$B$2-F394-G394+C394)</f>
        <v/>
      </c>
    </row>
    <row r="395" spans="2:8" x14ac:dyDescent="0.2">
      <c r="B395" s="1" t="str">
        <f t="shared" si="5"/>
        <v/>
      </c>
      <c r="G395" s="33" t="str">
        <f>IF(B395="","",SUMIFS('[1]ABSENCES 2019'!N:N,'[1]ABSENCES 2019'!A:A,[1]Param!$D$1,'[1]ABSENCES 2019'!B:B,B395))</f>
        <v/>
      </c>
      <c r="H395" s="33" t="str">
        <f>IF(B395="","",[1]Param!$B$2-F395-G395+C395)</f>
        <v/>
      </c>
    </row>
    <row r="396" spans="2:8" x14ac:dyDescent="0.2">
      <c r="B396" s="1" t="str">
        <f t="shared" si="5"/>
        <v/>
      </c>
      <c r="G396" s="33" t="str">
        <f>IF(B396="","",SUMIFS('[1]ABSENCES 2019'!N:N,'[1]ABSENCES 2019'!A:A,[1]Param!$D$1,'[1]ABSENCES 2019'!B:B,B396))</f>
        <v/>
      </c>
      <c r="H396" s="33" t="str">
        <f>IF(B396="","",[1]Param!$B$2-F396-G396+C396)</f>
        <v/>
      </c>
    </row>
    <row r="397" spans="2:8" x14ac:dyDescent="0.2">
      <c r="B397" s="1" t="str">
        <f t="shared" si="5"/>
        <v/>
      </c>
      <c r="G397" s="33" t="str">
        <f>IF(B397="","",SUMIFS('[1]ABSENCES 2019'!N:N,'[1]ABSENCES 2019'!A:A,[1]Param!$D$1,'[1]ABSENCES 2019'!B:B,B397))</f>
        <v/>
      </c>
      <c r="H397" s="33" t="str">
        <f>IF(B397="","",[1]Param!$B$2-F397-G397+C397)</f>
        <v/>
      </c>
    </row>
    <row r="398" spans="2:8" x14ac:dyDescent="0.2">
      <c r="B398" s="1" t="str">
        <f t="shared" ref="B398:B461" si="6">IF(D398="","",D398&amp;" "&amp;E398)</f>
        <v/>
      </c>
      <c r="G398" s="33" t="str">
        <f>IF(B398="","",SUMIFS('[1]ABSENCES 2019'!N:N,'[1]ABSENCES 2019'!A:A,[1]Param!$D$1,'[1]ABSENCES 2019'!B:B,B398))</f>
        <v/>
      </c>
      <c r="H398" s="33" t="str">
        <f>IF(B398="","",[1]Param!$B$2-F398-G398+C398)</f>
        <v/>
      </c>
    </row>
    <row r="399" spans="2:8" x14ac:dyDescent="0.2">
      <c r="B399" s="1" t="str">
        <f t="shared" si="6"/>
        <v/>
      </c>
      <c r="G399" s="33" t="str">
        <f>IF(B399="","",SUMIFS('[1]ABSENCES 2019'!N:N,'[1]ABSENCES 2019'!A:A,[1]Param!$D$1,'[1]ABSENCES 2019'!B:B,B399))</f>
        <v/>
      </c>
      <c r="H399" s="33" t="str">
        <f>IF(B399="","",[1]Param!$B$2-F399-G399+C399)</f>
        <v/>
      </c>
    </row>
    <row r="400" spans="2:8" x14ac:dyDescent="0.2">
      <c r="B400" s="1" t="str">
        <f t="shared" si="6"/>
        <v/>
      </c>
      <c r="G400" s="33" t="str">
        <f>IF(B400="","",SUMIFS('[1]ABSENCES 2019'!N:N,'[1]ABSENCES 2019'!A:A,[1]Param!$D$1,'[1]ABSENCES 2019'!B:B,B400))</f>
        <v/>
      </c>
      <c r="H400" s="33" t="str">
        <f>IF(B400="","",[1]Param!$B$2-F400-G400+C400)</f>
        <v/>
      </c>
    </row>
    <row r="401" spans="2:8" x14ac:dyDescent="0.2">
      <c r="B401" s="1" t="str">
        <f t="shared" si="6"/>
        <v/>
      </c>
      <c r="G401" s="33" t="str">
        <f>IF(B401="","",SUMIFS('[1]ABSENCES 2019'!N:N,'[1]ABSENCES 2019'!A:A,[1]Param!$D$1,'[1]ABSENCES 2019'!B:B,B401))</f>
        <v/>
      </c>
      <c r="H401" s="33" t="str">
        <f>IF(B401="","",[1]Param!$B$2-F401-G401+C401)</f>
        <v/>
      </c>
    </row>
    <row r="402" spans="2:8" x14ac:dyDescent="0.2">
      <c r="B402" s="1" t="str">
        <f t="shared" si="6"/>
        <v/>
      </c>
      <c r="G402" s="33" t="str">
        <f>IF(B402="","",SUMIFS('[1]ABSENCES 2019'!N:N,'[1]ABSENCES 2019'!A:A,[1]Param!$D$1,'[1]ABSENCES 2019'!B:B,B402))</f>
        <v/>
      </c>
      <c r="H402" s="33" t="str">
        <f>IF(B402="","",[1]Param!$B$2-F402-G402+C402)</f>
        <v/>
      </c>
    </row>
    <row r="403" spans="2:8" x14ac:dyDescent="0.2">
      <c r="B403" s="1" t="str">
        <f t="shared" si="6"/>
        <v/>
      </c>
      <c r="G403" s="33" t="str">
        <f>IF(B403="","",SUMIFS('[1]ABSENCES 2019'!N:N,'[1]ABSENCES 2019'!A:A,[1]Param!$D$1,'[1]ABSENCES 2019'!B:B,B403))</f>
        <v/>
      </c>
      <c r="H403" s="33" t="str">
        <f>IF(B403="","",[1]Param!$B$2-F403-G403+C403)</f>
        <v/>
      </c>
    </row>
    <row r="404" spans="2:8" x14ac:dyDescent="0.2">
      <c r="B404" s="1" t="str">
        <f t="shared" si="6"/>
        <v/>
      </c>
      <c r="G404" s="33" t="str">
        <f>IF(B404="","",SUMIFS('[1]ABSENCES 2019'!N:N,'[1]ABSENCES 2019'!A:A,[1]Param!$D$1,'[1]ABSENCES 2019'!B:B,B404))</f>
        <v/>
      </c>
      <c r="H404" s="33" t="str">
        <f>IF(B404="","",[1]Param!$B$2-F404-G404+C404)</f>
        <v/>
      </c>
    </row>
    <row r="405" spans="2:8" x14ac:dyDescent="0.2">
      <c r="B405" s="1" t="str">
        <f t="shared" si="6"/>
        <v/>
      </c>
      <c r="G405" s="33" t="str">
        <f>IF(B405="","",SUMIFS('[1]ABSENCES 2019'!N:N,'[1]ABSENCES 2019'!A:A,[1]Param!$D$1,'[1]ABSENCES 2019'!B:B,B405))</f>
        <v/>
      </c>
      <c r="H405" s="33" t="str">
        <f>IF(B405="","",[1]Param!$B$2-F405-G405+C405)</f>
        <v/>
      </c>
    </row>
    <row r="406" spans="2:8" x14ac:dyDescent="0.2">
      <c r="B406" s="1" t="str">
        <f t="shared" si="6"/>
        <v/>
      </c>
      <c r="G406" s="33" t="str">
        <f>IF(B406="","",SUMIFS('[1]ABSENCES 2019'!N:N,'[1]ABSENCES 2019'!A:A,[1]Param!$D$1,'[1]ABSENCES 2019'!B:B,B406))</f>
        <v/>
      </c>
      <c r="H406" s="33" t="str">
        <f>IF(B406="","",[1]Param!$B$2-F406-G406+C406)</f>
        <v/>
      </c>
    </row>
    <row r="407" spans="2:8" x14ac:dyDescent="0.2">
      <c r="B407" s="1" t="str">
        <f t="shared" si="6"/>
        <v/>
      </c>
      <c r="G407" s="33" t="str">
        <f>IF(B407="","",SUMIFS('[1]ABSENCES 2019'!N:N,'[1]ABSENCES 2019'!A:A,[1]Param!$D$1,'[1]ABSENCES 2019'!B:B,B407))</f>
        <v/>
      </c>
      <c r="H407" s="33" t="str">
        <f>IF(B407="","",[1]Param!$B$2-F407-G407+C407)</f>
        <v/>
      </c>
    </row>
    <row r="408" spans="2:8" x14ac:dyDescent="0.2">
      <c r="B408" s="1" t="str">
        <f t="shared" si="6"/>
        <v/>
      </c>
      <c r="G408" s="33" t="str">
        <f>IF(B408="","",SUMIFS('[1]ABSENCES 2019'!N:N,'[1]ABSENCES 2019'!A:A,[1]Param!$D$1,'[1]ABSENCES 2019'!B:B,B408))</f>
        <v/>
      </c>
      <c r="H408" s="33" t="str">
        <f>IF(B408="","",[1]Param!$B$2-F408-G408+C408)</f>
        <v/>
      </c>
    </row>
    <row r="409" spans="2:8" x14ac:dyDescent="0.2">
      <c r="B409" s="1" t="str">
        <f t="shared" si="6"/>
        <v/>
      </c>
      <c r="G409" s="33" t="str">
        <f>IF(B409="","",SUMIFS('[1]ABSENCES 2019'!N:N,'[1]ABSENCES 2019'!A:A,[1]Param!$D$1,'[1]ABSENCES 2019'!B:B,B409))</f>
        <v/>
      </c>
      <c r="H409" s="33" t="str">
        <f>IF(B409="","",[1]Param!$B$2-F409-G409+C409)</f>
        <v/>
      </c>
    </row>
    <row r="410" spans="2:8" x14ac:dyDescent="0.2">
      <c r="B410" s="1" t="str">
        <f t="shared" si="6"/>
        <v/>
      </c>
      <c r="G410" s="33" t="str">
        <f>IF(B410="","",SUMIFS('[1]ABSENCES 2019'!N:N,'[1]ABSENCES 2019'!A:A,[1]Param!$D$1,'[1]ABSENCES 2019'!B:B,B410))</f>
        <v/>
      </c>
      <c r="H410" s="33" t="str">
        <f>IF(B410="","",[1]Param!$B$2-F410-G410+C410)</f>
        <v/>
      </c>
    </row>
    <row r="411" spans="2:8" x14ac:dyDescent="0.2">
      <c r="B411" s="1" t="str">
        <f t="shared" si="6"/>
        <v/>
      </c>
      <c r="G411" s="33" t="str">
        <f>IF(B411="","",SUMIFS('[1]ABSENCES 2019'!N:N,'[1]ABSENCES 2019'!A:A,[1]Param!$D$1,'[1]ABSENCES 2019'!B:B,B411))</f>
        <v/>
      </c>
      <c r="H411" s="33" t="str">
        <f>IF(B411="","",[1]Param!$B$2-F411-G411+C411)</f>
        <v/>
      </c>
    </row>
    <row r="412" spans="2:8" x14ac:dyDescent="0.2">
      <c r="B412" s="1" t="str">
        <f t="shared" si="6"/>
        <v/>
      </c>
      <c r="G412" s="33" t="str">
        <f>IF(B412="","",SUMIFS('[1]ABSENCES 2019'!N:N,'[1]ABSENCES 2019'!A:A,[1]Param!$D$1,'[1]ABSENCES 2019'!B:B,B412))</f>
        <v/>
      </c>
      <c r="H412" s="33" t="str">
        <f>IF(B412="","",[1]Param!$B$2-F412-G412+C412)</f>
        <v/>
      </c>
    </row>
    <row r="413" spans="2:8" x14ac:dyDescent="0.2">
      <c r="B413" s="1" t="str">
        <f t="shared" si="6"/>
        <v/>
      </c>
      <c r="G413" s="33" t="str">
        <f>IF(B413="","",SUMIFS('[1]ABSENCES 2019'!N:N,'[1]ABSENCES 2019'!A:A,[1]Param!$D$1,'[1]ABSENCES 2019'!B:B,B413))</f>
        <v/>
      </c>
      <c r="H413" s="33" t="str">
        <f>IF(B413="","",[1]Param!$B$2-F413-G413+C413)</f>
        <v/>
      </c>
    </row>
    <row r="414" spans="2:8" x14ac:dyDescent="0.2">
      <c r="B414" s="1" t="str">
        <f t="shared" si="6"/>
        <v/>
      </c>
      <c r="G414" s="33" t="str">
        <f>IF(B414="","",SUMIFS('[1]ABSENCES 2019'!N:N,'[1]ABSENCES 2019'!A:A,[1]Param!$D$1,'[1]ABSENCES 2019'!B:B,B414))</f>
        <v/>
      </c>
      <c r="H414" s="33" t="str">
        <f>IF(B414="","",[1]Param!$B$2-F414-G414+C414)</f>
        <v/>
      </c>
    </row>
    <row r="415" spans="2:8" x14ac:dyDescent="0.2">
      <c r="B415" s="1" t="str">
        <f t="shared" si="6"/>
        <v/>
      </c>
      <c r="G415" s="33" t="str">
        <f>IF(B415="","",SUMIFS('[1]ABSENCES 2019'!N:N,'[1]ABSENCES 2019'!A:A,[1]Param!$D$1,'[1]ABSENCES 2019'!B:B,B415))</f>
        <v/>
      </c>
      <c r="H415" s="33" t="str">
        <f>IF(B415="","",[1]Param!$B$2-F415-G415+C415)</f>
        <v/>
      </c>
    </row>
    <row r="416" spans="2:8" x14ac:dyDescent="0.2">
      <c r="B416" s="1" t="str">
        <f t="shared" si="6"/>
        <v/>
      </c>
      <c r="G416" s="33" t="str">
        <f>IF(B416="","",SUMIFS('[1]ABSENCES 2019'!N:N,'[1]ABSENCES 2019'!A:A,[1]Param!$D$1,'[1]ABSENCES 2019'!B:B,B416))</f>
        <v/>
      </c>
      <c r="H416" s="33" t="str">
        <f>IF(B416="","",[1]Param!$B$2-F416-G416+C416)</f>
        <v/>
      </c>
    </row>
    <row r="417" spans="2:8" x14ac:dyDescent="0.2">
      <c r="B417" s="1" t="str">
        <f t="shared" si="6"/>
        <v/>
      </c>
      <c r="G417" s="33" t="str">
        <f>IF(B417="","",SUMIFS('[1]ABSENCES 2019'!N:N,'[1]ABSENCES 2019'!A:A,[1]Param!$D$1,'[1]ABSENCES 2019'!B:B,B417))</f>
        <v/>
      </c>
      <c r="H417" s="33" t="str">
        <f>IF(B417="","",[1]Param!$B$2-F417-G417+C417)</f>
        <v/>
      </c>
    </row>
    <row r="418" spans="2:8" x14ac:dyDescent="0.2">
      <c r="B418" s="1" t="str">
        <f t="shared" si="6"/>
        <v/>
      </c>
      <c r="G418" s="33" t="str">
        <f>IF(B418="","",SUMIFS('[1]ABSENCES 2019'!N:N,'[1]ABSENCES 2019'!A:A,[1]Param!$D$1,'[1]ABSENCES 2019'!B:B,B418))</f>
        <v/>
      </c>
      <c r="H418" s="33" t="str">
        <f>IF(B418="","",[1]Param!$B$2-F418-G418+C418)</f>
        <v/>
      </c>
    </row>
    <row r="419" spans="2:8" x14ac:dyDescent="0.2">
      <c r="B419" s="1" t="str">
        <f t="shared" si="6"/>
        <v/>
      </c>
      <c r="G419" s="33" t="str">
        <f>IF(B419="","",SUMIFS('[1]ABSENCES 2019'!N:N,'[1]ABSENCES 2019'!A:A,[1]Param!$D$1,'[1]ABSENCES 2019'!B:B,B419))</f>
        <v/>
      </c>
      <c r="H419" s="33" t="str">
        <f>IF(B419="","",[1]Param!$B$2-F419-G419+C419)</f>
        <v/>
      </c>
    </row>
    <row r="420" spans="2:8" x14ac:dyDescent="0.2">
      <c r="B420" s="1" t="str">
        <f t="shared" si="6"/>
        <v/>
      </c>
      <c r="G420" s="33" t="str">
        <f>IF(B420="","",SUMIFS('[1]ABSENCES 2019'!N:N,'[1]ABSENCES 2019'!A:A,[1]Param!$D$1,'[1]ABSENCES 2019'!B:B,B420))</f>
        <v/>
      </c>
      <c r="H420" s="33" t="str">
        <f>IF(B420="","",[1]Param!$B$2-F420-G420+C420)</f>
        <v/>
      </c>
    </row>
    <row r="421" spans="2:8" x14ac:dyDescent="0.2">
      <c r="B421" s="1" t="str">
        <f t="shared" si="6"/>
        <v/>
      </c>
      <c r="G421" s="33" t="str">
        <f>IF(B421="","",SUMIFS('[1]ABSENCES 2019'!N:N,'[1]ABSENCES 2019'!A:A,[1]Param!$D$1,'[1]ABSENCES 2019'!B:B,B421))</f>
        <v/>
      </c>
      <c r="H421" s="33" t="str">
        <f>IF(B421="","",[1]Param!$B$2-F421-G421+C421)</f>
        <v/>
      </c>
    </row>
    <row r="422" spans="2:8" x14ac:dyDescent="0.2">
      <c r="B422" s="1" t="str">
        <f t="shared" si="6"/>
        <v/>
      </c>
      <c r="G422" s="33" t="str">
        <f>IF(B422="","",SUMIFS('[1]ABSENCES 2019'!N:N,'[1]ABSENCES 2019'!A:A,[1]Param!$D$1,'[1]ABSENCES 2019'!B:B,B422))</f>
        <v/>
      </c>
      <c r="H422" s="33" t="str">
        <f>IF(B422="","",[1]Param!$B$2-F422-G422+C422)</f>
        <v/>
      </c>
    </row>
    <row r="423" spans="2:8" x14ac:dyDescent="0.2">
      <c r="B423" s="1" t="str">
        <f t="shared" si="6"/>
        <v/>
      </c>
      <c r="G423" s="33" t="str">
        <f>IF(B423="","",SUMIFS('[1]ABSENCES 2019'!N:N,'[1]ABSENCES 2019'!A:A,[1]Param!$D$1,'[1]ABSENCES 2019'!B:B,B423))</f>
        <v/>
      </c>
      <c r="H423" s="33" t="str">
        <f>IF(B423="","",[1]Param!$B$2-F423-G423+C423)</f>
        <v/>
      </c>
    </row>
    <row r="424" spans="2:8" x14ac:dyDescent="0.2">
      <c r="B424" s="1" t="str">
        <f t="shared" si="6"/>
        <v/>
      </c>
      <c r="G424" s="33" t="str">
        <f>IF(B424="","",SUMIFS('[1]ABSENCES 2019'!N:N,'[1]ABSENCES 2019'!A:A,[1]Param!$D$1,'[1]ABSENCES 2019'!B:B,B424))</f>
        <v/>
      </c>
      <c r="H424" s="33" t="str">
        <f>IF(B424="","",[1]Param!$B$2-F424-G424+C424)</f>
        <v/>
      </c>
    </row>
    <row r="425" spans="2:8" x14ac:dyDescent="0.2">
      <c r="B425" s="1" t="str">
        <f t="shared" si="6"/>
        <v/>
      </c>
      <c r="G425" s="33" t="str">
        <f>IF(B425="","",SUMIFS('[1]ABSENCES 2019'!N:N,'[1]ABSENCES 2019'!A:A,[1]Param!$D$1,'[1]ABSENCES 2019'!B:B,B425))</f>
        <v/>
      </c>
      <c r="H425" s="33" t="str">
        <f>IF(B425="","",[1]Param!$B$2-F425-G425+C425)</f>
        <v/>
      </c>
    </row>
    <row r="426" spans="2:8" x14ac:dyDescent="0.2">
      <c r="B426" s="1" t="str">
        <f t="shared" si="6"/>
        <v/>
      </c>
      <c r="G426" s="33" t="str">
        <f>IF(B426="","",SUMIFS('[1]ABSENCES 2019'!N:N,'[1]ABSENCES 2019'!A:A,[1]Param!$D$1,'[1]ABSENCES 2019'!B:B,B426))</f>
        <v/>
      </c>
      <c r="H426" s="33" t="str">
        <f>IF(B426="","",[1]Param!$B$2-F426-G426+C426)</f>
        <v/>
      </c>
    </row>
    <row r="427" spans="2:8" x14ac:dyDescent="0.2">
      <c r="B427" s="1" t="str">
        <f t="shared" si="6"/>
        <v/>
      </c>
      <c r="G427" s="33" t="str">
        <f>IF(B427="","",SUMIFS('[1]ABSENCES 2019'!N:N,'[1]ABSENCES 2019'!A:A,[1]Param!$D$1,'[1]ABSENCES 2019'!B:B,B427))</f>
        <v/>
      </c>
      <c r="H427" s="33" t="str">
        <f>IF(B427="","",[1]Param!$B$2-F427-G427+C427)</f>
        <v/>
      </c>
    </row>
    <row r="428" spans="2:8" x14ac:dyDescent="0.2">
      <c r="B428" s="1" t="str">
        <f t="shared" si="6"/>
        <v/>
      </c>
      <c r="G428" s="33" t="str">
        <f>IF(B428="","",SUMIFS('[1]ABSENCES 2019'!N:N,'[1]ABSENCES 2019'!A:A,[1]Param!$D$1,'[1]ABSENCES 2019'!B:B,B428))</f>
        <v/>
      </c>
      <c r="H428" s="33" t="str">
        <f>IF(B428="","",[1]Param!$B$2-F428-G428+C428)</f>
        <v/>
      </c>
    </row>
    <row r="429" spans="2:8" x14ac:dyDescent="0.2">
      <c r="B429" s="1" t="str">
        <f t="shared" si="6"/>
        <v/>
      </c>
      <c r="G429" s="33" t="str">
        <f>IF(B429="","",SUMIFS('[1]ABSENCES 2019'!N:N,'[1]ABSENCES 2019'!A:A,[1]Param!$D$1,'[1]ABSENCES 2019'!B:B,B429))</f>
        <v/>
      </c>
      <c r="H429" s="33" t="str">
        <f>IF(B429="","",[1]Param!$B$2-F429-G429+C429)</f>
        <v/>
      </c>
    </row>
    <row r="430" spans="2:8" x14ac:dyDescent="0.2">
      <c r="B430" s="1" t="str">
        <f t="shared" si="6"/>
        <v/>
      </c>
      <c r="G430" s="33" t="str">
        <f>IF(B430="","",SUMIFS('[1]ABSENCES 2019'!N:N,'[1]ABSENCES 2019'!A:A,[1]Param!$D$1,'[1]ABSENCES 2019'!B:B,B430))</f>
        <v/>
      </c>
      <c r="H430" s="33" t="str">
        <f>IF(B430="","",[1]Param!$B$2-F430-G430+C430)</f>
        <v/>
      </c>
    </row>
    <row r="431" spans="2:8" x14ac:dyDescent="0.2">
      <c r="B431" s="1" t="str">
        <f t="shared" si="6"/>
        <v/>
      </c>
      <c r="G431" s="33" t="str">
        <f>IF(B431="","",SUMIFS('[1]ABSENCES 2019'!N:N,'[1]ABSENCES 2019'!A:A,[1]Param!$D$1,'[1]ABSENCES 2019'!B:B,B431))</f>
        <v/>
      </c>
      <c r="H431" s="33" t="str">
        <f>IF(B431="","",[1]Param!$B$2-F431-G431+C431)</f>
        <v/>
      </c>
    </row>
    <row r="432" spans="2:8" x14ac:dyDescent="0.2">
      <c r="B432" s="1" t="str">
        <f t="shared" si="6"/>
        <v/>
      </c>
      <c r="G432" s="33" t="str">
        <f>IF(B432="","",SUMIFS('[1]ABSENCES 2019'!N:N,'[1]ABSENCES 2019'!A:A,[1]Param!$D$1,'[1]ABSENCES 2019'!B:B,B432))</f>
        <v/>
      </c>
      <c r="H432" s="33" t="str">
        <f>IF(B432="","",[1]Param!$B$2-F432-G432+C432)</f>
        <v/>
      </c>
    </row>
    <row r="433" spans="2:8" x14ac:dyDescent="0.2">
      <c r="B433" s="1" t="str">
        <f t="shared" si="6"/>
        <v/>
      </c>
      <c r="G433" s="33" t="str">
        <f>IF(B433="","",SUMIFS('[1]ABSENCES 2019'!N:N,'[1]ABSENCES 2019'!A:A,[1]Param!$D$1,'[1]ABSENCES 2019'!B:B,B433))</f>
        <v/>
      </c>
      <c r="H433" s="33" t="str">
        <f>IF(B433="","",[1]Param!$B$2-F433-G433+C433)</f>
        <v/>
      </c>
    </row>
    <row r="434" spans="2:8" x14ac:dyDescent="0.2">
      <c r="B434" s="1" t="str">
        <f t="shared" si="6"/>
        <v/>
      </c>
      <c r="G434" s="33" t="str">
        <f>IF(B434="","",SUMIFS('[1]ABSENCES 2019'!N:N,'[1]ABSENCES 2019'!A:A,[1]Param!$D$1,'[1]ABSENCES 2019'!B:B,B434))</f>
        <v/>
      </c>
      <c r="H434" s="33" t="str">
        <f>IF(B434="","",[1]Param!$B$2-F434-G434+C434)</f>
        <v/>
      </c>
    </row>
    <row r="435" spans="2:8" x14ac:dyDescent="0.2">
      <c r="B435" s="1" t="str">
        <f t="shared" si="6"/>
        <v/>
      </c>
      <c r="G435" s="33" t="str">
        <f>IF(B435="","",SUMIFS('[1]ABSENCES 2019'!N:N,'[1]ABSENCES 2019'!A:A,[1]Param!$D$1,'[1]ABSENCES 2019'!B:B,B435))</f>
        <v/>
      </c>
      <c r="H435" s="33" t="str">
        <f>IF(B435="","",[1]Param!$B$2-F435-G435+C435)</f>
        <v/>
      </c>
    </row>
    <row r="436" spans="2:8" x14ac:dyDescent="0.2">
      <c r="B436" s="1" t="str">
        <f t="shared" si="6"/>
        <v/>
      </c>
      <c r="G436" s="33" t="str">
        <f>IF(B436="","",SUMIFS('[1]ABSENCES 2019'!N:N,'[1]ABSENCES 2019'!A:A,[1]Param!$D$1,'[1]ABSENCES 2019'!B:B,B436))</f>
        <v/>
      </c>
      <c r="H436" s="33" t="str">
        <f>IF(B436="","",[1]Param!$B$2-F436-G436+C436)</f>
        <v/>
      </c>
    </row>
    <row r="437" spans="2:8" x14ac:dyDescent="0.2">
      <c r="B437" s="1" t="str">
        <f t="shared" si="6"/>
        <v/>
      </c>
      <c r="G437" s="33" t="str">
        <f>IF(B437="","",SUMIFS('[1]ABSENCES 2019'!N:N,'[1]ABSENCES 2019'!A:A,[1]Param!$D$1,'[1]ABSENCES 2019'!B:B,B437))</f>
        <v/>
      </c>
      <c r="H437" s="33" t="str">
        <f>IF(B437="","",[1]Param!$B$2-F437-G437+C437)</f>
        <v/>
      </c>
    </row>
    <row r="438" spans="2:8" x14ac:dyDescent="0.2">
      <c r="B438" s="1" t="str">
        <f t="shared" si="6"/>
        <v/>
      </c>
      <c r="G438" s="33" t="str">
        <f>IF(B438="","",SUMIFS('[1]ABSENCES 2019'!N:N,'[1]ABSENCES 2019'!A:A,[1]Param!$D$1,'[1]ABSENCES 2019'!B:B,B438))</f>
        <v/>
      </c>
      <c r="H438" s="33" t="str">
        <f>IF(B438="","",[1]Param!$B$2-F438-G438+C438)</f>
        <v/>
      </c>
    </row>
    <row r="439" spans="2:8" x14ac:dyDescent="0.2">
      <c r="B439" s="1" t="str">
        <f t="shared" si="6"/>
        <v/>
      </c>
      <c r="G439" s="33" t="str">
        <f>IF(B439="","",SUMIFS('[1]ABSENCES 2019'!N:N,'[1]ABSENCES 2019'!A:A,[1]Param!$D$1,'[1]ABSENCES 2019'!B:B,B439))</f>
        <v/>
      </c>
      <c r="H439" s="33" t="str">
        <f>IF(B439="","",[1]Param!$B$2-F439-G439+C439)</f>
        <v/>
      </c>
    </row>
    <row r="440" spans="2:8" x14ac:dyDescent="0.2">
      <c r="B440" s="1" t="str">
        <f t="shared" si="6"/>
        <v/>
      </c>
      <c r="G440" s="33" t="str">
        <f>IF(B440="","",SUMIFS('[1]ABSENCES 2019'!N:N,'[1]ABSENCES 2019'!A:A,[1]Param!$D$1,'[1]ABSENCES 2019'!B:B,B440))</f>
        <v/>
      </c>
      <c r="H440" s="33" t="str">
        <f>IF(B440="","",[1]Param!$B$2-F440-G440+C440)</f>
        <v/>
      </c>
    </row>
    <row r="441" spans="2:8" x14ac:dyDescent="0.2">
      <c r="B441" s="1" t="str">
        <f t="shared" si="6"/>
        <v/>
      </c>
      <c r="G441" s="33" t="str">
        <f>IF(B441="","",SUMIFS('[1]ABSENCES 2019'!N:N,'[1]ABSENCES 2019'!A:A,[1]Param!$D$1,'[1]ABSENCES 2019'!B:B,B441))</f>
        <v/>
      </c>
      <c r="H441" s="33" t="str">
        <f>IF(B441="","",[1]Param!$B$2-F441-G441+C441)</f>
        <v/>
      </c>
    </row>
    <row r="442" spans="2:8" x14ac:dyDescent="0.2">
      <c r="B442" s="1" t="str">
        <f t="shared" si="6"/>
        <v/>
      </c>
      <c r="G442" s="33" t="str">
        <f>IF(B442="","",SUMIFS('[1]ABSENCES 2019'!N:N,'[1]ABSENCES 2019'!A:A,[1]Param!$D$1,'[1]ABSENCES 2019'!B:B,B442))</f>
        <v/>
      </c>
      <c r="H442" s="33" t="str">
        <f>IF(B442="","",[1]Param!$B$2-F442-G442+C442)</f>
        <v/>
      </c>
    </row>
    <row r="443" spans="2:8" x14ac:dyDescent="0.2">
      <c r="B443" s="1" t="str">
        <f t="shared" si="6"/>
        <v/>
      </c>
      <c r="G443" s="33" t="str">
        <f>IF(B443="","",SUMIFS('[1]ABSENCES 2019'!N:N,'[1]ABSENCES 2019'!A:A,[1]Param!$D$1,'[1]ABSENCES 2019'!B:B,B443))</f>
        <v/>
      </c>
      <c r="H443" s="33" t="str">
        <f>IF(B443="","",[1]Param!$B$2-F443-G443+C443)</f>
        <v/>
      </c>
    </row>
    <row r="444" spans="2:8" x14ac:dyDescent="0.2">
      <c r="B444" s="1" t="str">
        <f t="shared" si="6"/>
        <v/>
      </c>
      <c r="G444" s="33" t="str">
        <f>IF(B444="","",SUMIFS('[1]ABSENCES 2019'!N:N,'[1]ABSENCES 2019'!A:A,[1]Param!$D$1,'[1]ABSENCES 2019'!B:B,B444))</f>
        <v/>
      </c>
      <c r="H444" s="33" t="str">
        <f>IF(B444="","",[1]Param!$B$2-F444-G444+C444)</f>
        <v/>
      </c>
    </row>
    <row r="445" spans="2:8" x14ac:dyDescent="0.2">
      <c r="B445" s="1" t="str">
        <f t="shared" si="6"/>
        <v/>
      </c>
      <c r="G445" s="33" t="str">
        <f>IF(B445="","",SUMIFS('[1]ABSENCES 2019'!N:N,'[1]ABSENCES 2019'!A:A,[1]Param!$D$1,'[1]ABSENCES 2019'!B:B,B445))</f>
        <v/>
      </c>
      <c r="H445" s="33" t="str">
        <f>IF(B445="","",[1]Param!$B$2-F445-G445+C445)</f>
        <v/>
      </c>
    </row>
    <row r="446" spans="2:8" x14ac:dyDescent="0.2">
      <c r="B446" s="1" t="str">
        <f t="shared" si="6"/>
        <v/>
      </c>
      <c r="G446" s="33" t="str">
        <f>IF(B446="","",SUMIFS('[1]ABSENCES 2019'!N:N,'[1]ABSENCES 2019'!A:A,[1]Param!$D$1,'[1]ABSENCES 2019'!B:B,B446))</f>
        <v/>
      </c>
      <c r="H446" s="33" t="str">
        <f>IF(B446="","",[1]Param!$B$2-F446-G446+C446)</f>
        <v/>
      </c>
    </row>
    <row r="447" spans="2:8" x14ac:dyDescent="0.2">
      <c r="B447" s="1" t="str">
        <f t="shared" si="6"/>
        <v/>
      </c>
      <c r="G447" s="33" t="str">
        <f>IF(B447="","",SUMIFS('[1]ABSENCES 2019'!N:N,'[1]ABSENCES 2019'!A:A,[1]Param!$D$1,'[1]ABSENCES 2019'!B:B,B447))</f>
        <v/>
      </c>
      <c r="H447" s="33" t="str">
        <f>IF(B447="","",[1]Param!$B$2-F447-G447+C447)</f>
        <v/>
      </c>
    </row>
    <row r="448" spans="2:8" x14ac:dyDescent="0.2">
      <c r="B448" s="1" t="str">
        <f t="shared" si="6"/>
        <v/>
      </c>
      <c r="G448" s="33" t="str">
        <f>IF(B448="","",SUMIFS('[1]ABSENCES 2019'!N:N,'[1]ABSENCES 2019'!A:A,[1]Param!$D$1,'[1]ABSENCES 2019'!B:B,B448))</f>
        <v/>
      </c>
      <c r="H448" s="33" t="str">
        <f>IF(B448="","",[1]Param!$B$2-F448-G448+C448)</f>
        <v/>
      </c>
    </row>
    <row r="449" spans="2:8" x14ac:dyDescent="0.2">
      <c r="B449" s="1" t="str">
        <f t="shared" si="6"/>
        <v/>
      </c>
      <c r="G449" s="33" t="str">
        <f>IF(B449="","",SUMIFS('[1]ABSENCES 2019'!N:N,'[1]ABSENCES 2019'!A:A,[1]Param!$D$1,'[1]ABSENCES 2019'!B:B,B449))</f>
        <v/>
      </c>
      <c r="H449" s="33" t="str">
        <f>IF(B449="","",[1]Param!$B$2-F449-G449+C449)</f>
        <v/>
      </c>
    </row>
    <row r="450" spans="2:8" x14ac:dyDescent="0.2">
      <c r="B450" s="1" t="str">
        <f t="shared" si="6"/>
        <v/>
      </c>
      <c r="G450" s="33" t="str">
        <f>IF(B450="","",SUMIFS('[1]ABSENCES 2019'!N:N,'[1]ABSENCES 2019'!A:A,[1]Param!$D$1,'[1]ABSENCES 2019'!B:B,B450))</f>
        <v/>
      </c>
      <c r="H450" s="33" t="str">
        <f>IF(B450="","",[1]Param!$B$2-F450-G450+C450)</f>
        <v/>
      </c>
    </row>
    <row r="451" spans="2:8" x14ac:dyDescent="0.2">
      <c r="B451" s="1" t="str">
        <f t="shared" si="6"/>
        <v/>
      </c>
      <c r="G451" s="33" t="str">
        <f>IF(B451="","",SUMIFS('[1]ABSENCES 2019'!N:N,'[1]ABSENCES 2019'!A:A,[1]Param!$D$1,'[1]ABSENCES 2019'!B:B,B451))</f>
        <v/>
      </c>
      <c r="H451" s="33" t="str">
        <f>IF(B451="","",[1]Param!$B$2-F451-G451+C451)</f>
        <v/>
      </c>
    </row>
    <row r="452" spans="2:8" x14ac:dyDescent="0.2">
      <c r="B452" s="1" t="str">
        <f t="shared" si="6"/>
        <v/>
      </c>
      <c r="G452" s="33" t="str">
        <f>IF(B452="","",SUMIFS('[1]ABSENCES 2019'!N:N,'[1]ABSENCES 2019'!A:A,[1]Param!$D$1,'[1]ABSENCES 2019'!B:B,B452))</f>
        <v/>
      </c>
      <c r="H452" s="33" t="str">
        <f>IF(B452="","",[1]Param!$B$2-F452-G452+C452)</f>
        <v/>
      </c>
    </row>
    <row r="453" spans="2:8" x14ac:dyDescent="0.2">
      <c r="B453" s="1" t="str">
        <f t="shared" si="6"/>
        <v/>
      </c>
      <c r="G453" s="33" t="str">
        <f>IF(B453="","",SUMIFS('[1]ABSENCES 2019'!N:N,'[1]ABSENCES 2019'!A:A,[1]Param!$D$1,'[1]ABSENCES 2019'!B:B,B453))</f>
        <v/>
      </c>
      <c r="H453" s="33" t="str">
        <f>IF(B453="","",[1]Param!$B$2-F453-G453+C453)</f>
        <v/>
      </c>
    </row>
    <row r="454" spans="2:8" x14ac:dyDescent="0.2">
      <c r="B454" s="1" t="str">
        <f t="shared" si="6"/>
        <v/>
      </c>
      <c r="G454" s="33" t="str">
        <f>IF(B454="","",SUMIFS('[1]ABSENCES 2019'!N:N,'[1]ABSENCES 2019'!A:A,[1]Param!$D$1,'[1]ABSENCES 2019'!B:B,B454))</f>
        <v/>
      </c>
      <c r="H454" s="33" t="str">
        <f>IF(B454="","",[1]Param!$B$2-F454-G454+C454)</f>
        <v/>
      </c>
    </row>
    <row r="455" spans="2:8" x14ac:dyDescent="0.2">
      <c r="B455" s="1" t="str">
        <f t="shared" si="6"/>
        <v/>
      </c>
      <c r="G455" s="33" t="str">
        <f>IF(B455="","",SUMIFS('[1]ABSENCES 2019'!N:N,'[1]ABSENCES 2019'!A:A,[1]Param!$D$1,'[1]ABSENCES 2019'!B:B,B455))</f>
        <v/>
      </c>
      <c r="H455" s="33" t="str">
        <f>IF(B455="","",[1]Param!$B$2-F455-G455+C455)</f>
        <v/>
      </c>
    </row>
    <row r="456" spans="2:8" x14ac:dyDescent="0.2">
      <c r="B456" s="1" t="str">
        <f t="shared" si="6"/>
        <v/>
      </c>
      <c r="G456" s="33" t="str">
        <f>IF(B456="","",SUMIFS('[1]ABSENCES 2019'!N:N,'[1]ABSENCES 2019'!A:A,[1]Param!$D$1,'[1]ABSENCES 2019'!B:B,B456))</f>
        <v/>
      </c>
      <c r="H456" s="33" t="str">
        <f>IF(B456="","",[1]Param!$B$2-F456-G456+C456)</f>
        <v/>
      </c>
    </row>
    <row r="457" spans="2:8" x14ac:dyDescent="0.2">
      <c r="B457" s="1" t="str">
        <f t="shared" si="6"/>
        <v/>
      </c>
      <c r="G457" s="33" t="str">
        <f>IF(B457="","",SUMIFS('[1]ABSENCES 2019'!N:N,'[1]ABSENCES 2019'!A:A,[1]Param!$D$1,'[1]ABSENCES 2019'!B:B,B457))</f>
        <v/>
      </c>
      <c r="H457" s="33" t="str">
        <f>IF(B457="","",[1]Param!$B$2-F457-G457+C457)</f>
        <v/>
      </c>
    </row>
    <row r="458" spans="2:8" x14ac:dyDescent="0.2">
      <c r="B458" s="1" t="str">
        <f t="shared" si="6"/>
        <v/>
      </c>
      <c r="G458" s="33" t="str">
        <f>IF(B458="","",SUMIFS('[1]ABSENCES 2019'!N:N,'[1]ABSENCES 2019'!A:A,[1]Param!$D$1,'[1]ABSENCES 2019'!B:B,B458))</f>
        <v/>
      </c>
      <c r="H458" s="33" t="str">
        <f>IF(B458="","",[1]Param!$B$2-F458-G458+C458)</f>
        <v/>
      </c>
    </row>
    <row r="459" spans="2:8" x14ac:dyDescent="0.2">
      <c r="B459" s="1" t="str">
        <f t="shared" si="6"/>
        <v/>
      </c>
      <c r="G459" s="33" t="str">
        <f>IF(B459="","",SUMIFS('[1]ABSENCES 2019'!N:N,'[1]ABSENCES 2019'!A:A,[1]Param!$D$1,'[1]ABSENCES 2019'!B:B,B459))</f>
        <v/>
      </c>
      <c r="H459" s="33" t="str">
        <f>IF(B459="","",[1]Param!$B$2-F459-G459+C459)</f>
        <v/>
      </c>
    </row>
    <row r="460" spans="2:8" x14ac:dyDescent="0.2">
      <c r="B460" s="1" t="str">
        <f t="shared" si="6"/>
        <v/>
      </c>
      <c r="G460" s="33" t="str">
        <f>IF(B460="","",SUMIFS('[1]ABSENCES 2019'!N:N,'[1]ABSENCES 2019'!A:A,[1]Param!$D$1,'[1]ABSENCES 2019'!B:B,B460))</f>
        <v/>
      </c>
      <c r="H460" s="33" t="str">
        <f>IF(B460="","",[1]Param!$B$2-F460-G460+C460)</f>
        <v/>
      </c>
    </row>
    <row r="461" spans="2:8" x14ac:dyDescent="0.2">
      <c r="B461" s="1" t="str">
        <f t="shared" si="6"/>
        <v/>
      </c>
      <c r="G461" s="33" t="str">
        <f>IF(B461="","",SUMIFS('[1]ABSENCES 2019'!N:N,'[1]ABSENCES 2019'!A:A,[1]Param!$D$1,'[1]ABSENCES 2019'!B:B,B461))</f>
        <v/>
      </c>
      <c r="H461" s="33" t="str">
        <f>IF(B461="","",[1]Param!$B$2-F461-G461+C461)</f>
        <v/>
      </c>
    </row>
    <row r="462" spans="2:8" x14ac:dyDescent="0.2">
      <c r="B462" s="1" t="str">
        <f t="shared" ref="B462:B525" si="7">IF(D462="","",D462&amp;" "&amp;E462)</f>
        <v/>
      </c>
      <c r="G462" s="33" t="str">
        <f>IF(B462="","",SUMIFS('[1]ABSENCES 2019'!N:N,'[1]ABSENCES 2019'!A:A,[1]Param!$D$1,'[1]ABSENCES 2019'!B:B,B462))</f>
        <v/>
      </c>
      <c r="H462" s="33" t="str">
        <f>IF(B462="","",[1]Param!$B$2-F462-G462+C462)</f>
        <v/>
      </c>
    </row>
    <row r="463" spans="2:8" x14ac:dyDescent="0.2">
      <c r="B463" s="1" t="str">
        <f t="shared" si="7"/>
        <v/>
      </c>
      <c r="G463" s="33" t="str">
        <f>IF(B463="","",SUMIFS('[1]ABSENCES 2019'!N:N,'[1]ABSENCES 2019'!A:A,[1]Param!$D$1,'[1]ABSENCES 2019'!B:B,B463))</f>
        <v/>
      </c>
      <c r="H463" s="33" t="str">
        <f>IF(B463="","",[1]Param!$B$2-F463-G463+C463)</f>
        <v/>
      </c>
    </row>
    <row r="464" spans="2:8" x14ac:dyDescent="0.2">
      <c r="B464" s="1" t="str">
        <f t="shared" si="7"/>
        <v/>
      </c>
      <c r="G464" s="33" t="str">
        <f>IF(B464="","",SUMIFS('[1]ABSENCES 2019'!N:N,'[1]ABSENCES 2019'!A:A,[1]Param!$D$1,'[1]ABSENCES 2019'!B:B,B464))</f>
        <v/>
      </c>
      <c r="H464" s="33" t="str">
        <f>IF(B464="","",[1]Param!$B$2-F464-G464+C464)</f>
        <v/>
      </c>
    </row>
    <row r="465" spans="2:8" x14ac:dyDescent="0.2">
      <c r="B465" s="1" t="str">
        <f t="shared" si="7"/>
        <v/>
      </c>
      <c r="G465" s="33" t="str">
        <f>IF(B465="","",SUMIFS('[1]ABSENCES 2019'!N:N,'[1]ABSENCES 2019'!A:A,[1]Param!$D$1,'[1]ABSENCES 2019'!B:B,B465))</f>
        <v/>
      </c>
      <c r="H465" s="33" t="str">
        <f>IF(B465="","",[1]Param!$B$2-F465-G465+C465)</f>
        <v/>
      </c>
    </row>
    <row r="466" spans="2:8" x14ac:dyDescent="0.2">
      <c r="B466" s="1" t="str">
        <f t="shared" si="7"/>
        <v/>
      </c>
      <c r="G466" s="33" t="str">
        <f>IF(B466="","",SUMIFS('[1]ABSENCES 2019'!N:N,'[1]ABSENCES 2019'!A:A,[1]Param!$D$1,'[1]ABSENCES 2019'!B:B,B466))</f>
        <v/>
      </c>
      <c r="H466" s="33" t="str">
        <f>IF(B466="","",[1]Param!$B$2-F466-G466+C466)</f>
        <v/>
      </c>
    </row>
    <row r="467" spans="2:8" x14ac:dyDescent="0.2">
      <c r="B467" s="1" t="str">
        <f t="shared" si="7"/>
        <v/>
      </c>
      <c r="G467" s="33" t="str">
        <f>IF(B467="","",SUMIFS('[1]ABSENCES 2019'!N:N,'[1]ABSENCES 2019'!A:A,[1]Param!$D$1,'[1]ABSENCES 2019'!B:B,B467))</f>
        <v/>
      </c>
      <c r="H467" s="33" t="str">
        <f>IF(B467="","",[1]Param!$B$2-F467-G467+C467)</f>
        <v/>
      </c>
    </row>
    <row r="468" spans="2:8" x14ac:dyDescent="0.2">
      <c r="B468" s="1" t="str">
        <f t="shared" si="7"/>
        <v/>
      </c>
      <c r="G468" s="33" t="str">
        <f>IF(B468="","",SUMIFS('[1]ABSENCES 2019'!N:N,'[1]ABSENCES 2019'!A:A,[1]Param!$D$1,'[1]ABSENCES 2019'!B:B,B468))</f>
        <v/>
      </c>
      <c r="H468" s="33" t="str">
        <f>IF(B468="","",[1]Param!$B$2-F468-G468+C468)</f>
        <v/>
      </c>
    </row>
    <row r="469" spans="2:8" x14ac:dyDescent="0.2">
      <c r="B469" s="1" t="str">
        <f t="shared" si="7"/>
        <v/>
      </c>
      <c r="G469" s="33" t="str">
        <f>IF(B469="","",SUMIFS('[1]ABSENCES 2019'!N:N,'[1]ABSENCES 2019'!A:A,[1]Param!$D$1,'[1]ABSENCES 2019'!B:B,B469))</f>
        <v/>
      </c>
      <c r="H469" s="33" t="str">
        <f>IF(B469="","",[1]Param!$B$2-F469-G469+C469)</f>
        <v/>
      </c>
    </row>
    <row r="470" spans="2:8" x14ac:dyDescent="0.2">
      <c r="B470" s="1" t="str">
        <f t="shared" si="7"/>
        <v/>
      </c>
      <c r="G470" s="33" t="str">
        <f>IF(B470="","",SUMIFS('[1]ABSENCES 2019'!N:N,'[1]ABSENCES 2019'!A:A,[1]Param!$D$1,'[1]ABSENCES 2019'!B:B,B470))</f>
        <v/>
      </c>
      <c r="H470" s="33" t="str">
        <f>IF(B470="","",[1]Param!$B$2-F470-G470+C470)</f>
        <v/>
      </c>
    </row>
    <row r="471" spans="2:8" x14ac:dyDescent="0.2">
      <c r="B471" s="1" t="str">
        <f t="shared" si="7"/>
        <v/>
      </c>
      <c r="G471" s="33" t="str">
        <f>IF(B471="","",SUMIFS('[1]ABSENCES 2019'!N:N,'[1]ABSENCES 2019'!A:A,[1]Param!$D$1,'[1]ABSENCES 2019'!B:B,B471))</f>
        <v/>
      </c>
      <c r="H471" s="33" t="str">
        <f>IF(B471="","",[1]Param!$B$2-F471-G471+C471)</f>
        <v/>
      </c>
    </row>
    <row r="472" spans="2:8" x14ac:dyDescent="0.2">
      <c r="B472" s="1" t="str">
        <f t="shared" si="7"/>
        <v/>
      </c>
      <c r="G472" s="33" t="str">
        <f>IF(B472="","",SUMIFS('[1]ABSENCES 2019'!N:N,'[1]ABSENCES 2019'!A:A,[1]Param!$D$1,'[1]ABSENCES 2019'!B:B,B472))</f>
        <v/>
      </c>
      <c r="H472" s="33" t="str">
        <f>IF(B472="","",[1]Param!$B$2-F472-G472+C472)</f>
        <v/>
      </c>
    </row>
    <row r="473" spans="2:8" x14ac:dyDescent="0.2">
      <c r="B473" s="1" t="str">
        <f t="shared" si="7"/>
        <v/>
      </c>
      <c r="G473" s="33" t="str">
        <f>IF(B473="","",SUMIFS('[1]ABSENCES 2019'!N:N,'[1]ABSENCES 2019'!A:A,[1]Param!$D$1,'[1]ABSENCES 2019'!B:B,B473))</f>
        <v/>
      </c>
      <c r="H473" s="33" t="str">
        <f>IF(B473="","",[1]Param!$B$2-F473-G473+C473)</f>
        <v/>
      </c>
    </row>
    <row r="474" spans="2:8" x14ac:dyDescent="0.2">
      <c r="B474" s="1" t="str">
        <f t="shared" si="7"/>
        <v/>
      </c>
      <c r="G474" s="33" t="str">
        <f>IF(B474="","",SUMIFS('[1]ABSENCES 2019'!N:N,'[1]ABSENCES 2019'!A:A,[1]Param!$D$1,'[1]ABSENCES 2019'!B:B,B474))</f>
        <v/>
      </c>
      <c r="H474" s="33" t="str">
        <f>IF(B474="","",[1]Param!$B$2-F474-G474+C474)</f>
        <v/>
      </c>
    </row>
    <row r="475" spans="2:8" x14ac:dyDescent="0.2">
      <c r="B475" s="1" t="str">
        <f t="shared" si="7"/>
        <v/>
      </c>
      <c r="G475" s="33" t="str">
        <f>IF(B475="","",SUMIFS('[1]ABSENCES 2019'!N:N,'[1]ABSENCES 2019'!A:A,[1]Param!$D$1,'[1]ABSENCES 2019'!B:B,B475))</f>
        <v/>
      </c>
      <c r="H475" s="33" t="str">
        <f>IF(B475="","",[1]Param!$B$2-F475-G475+C475)</f>
        <v/>
      </c>
    </row>
    <row r="476" spans="2:8" x14ac:dyDescent="0.2">
      <c r="B476" s="1" t="str">
        <f t="shared" si="7"/>
        <v/>
      </c>
      <c r="G476" s="33" t="str">
        <f>IF(B476="","",SUMIFS('[1]ABSENCES 2019'!N:N,'[1]ABSENCES 2019'!A:A,[1]Param!$D$1,'[1]ABSENCES 2019'!B:B,B476))</f>
        <v/>
      </c>
      <c r="H476" s="33" t="str">
        <f>IF(B476="","",[1]Param!$B$2-F476-G476+C476)</f>
        <v/>
      </c>
    </row>
    <row r="477" spans="2:8" x14ac:dyDescent="0.2">
      <c r="B477" s="1" t="str">
        <f t="shared" si="7"/>
        <v/>
      </c>
      <c r="G477" s="33" t="str">
        <f>IF(B477="","",SUMIFS('[1]ABSENCES 2019'!N:N,'[1]ABSENCES 2019'!A:A,[1]Param!$D$1,'[1]ABSENCES 2019'!B:B,B477))</f>
        <v/>
      </c>
      <c r="H477" s="33" t="str">
        <f>IF(B477="","",[1]Param!$B$2-F477-G477+C477)</f>
        <v/>
      </c>
    </row>
    <row r="478" spans="2:8" x14ac:dyDescent="0.2">
      <c r="B478" s="1" t="str">
        <f t="shared" si="7"/>
        <v/>
      </c>
      <c r="G478" s="33" t="str">
        <f>IF(B478="","",SUMIFS('[1]ABSENCES 2019'!N:N,'[1]ABSENCES 2019'!A:A,[1]Param!$D$1,'[1]ABSENCES 2019'!B:B,B478))</f>
        <v/>
      </c>
      <c r="H478" s="33" t="str">
        <f>IF(B478="","",[1]Param!$B$2-F478-G478+C478)</f>
        <v/>
      </c>
    </row>
    <row r="479" spans="2:8" x14ac:dyDescent="0.2">
      <c r="B479" s="1" t="str">
        <f t="shared" si="7"/>
        <v/>
      </c>
      <c r="G479" s="33" t="str">
        <f>IF(B479="","",SUMIFS('[1]ABSENCES 2019'!N:N,'[1]ABSENCES 2019'!A:A,[1]Param!$D$1,'[1]ABSENCES 2019'!B:B,B479))</f>
        <v/>
      </c>
      <c r="H479" s="33" t="str">
        <f>IF(B479="","",[1]Param!$B$2-F479-G479+C479)</f>
        <v/>
      </c>
    </row>
    <row r="480" spans="2:8" x14ac:dyDescent="0.2">
      <c r="B480" s="1" t="str">
        <f t="shared" si="7"/>
        <v/>
      </c>
      <c r="G480" s="33" t="str">
        <f>IF(B480="","",SUMIFS('[1]ABSENCES 2019'!N:N,'[1]ABSENCES 2019'!A:A,[1]Param!$D$1,'[1]ABSENCES 2019'!B:B,B480))</f>
        <v/>
      </c>
      <c r="H480" s="33" t="str">
        <f>IF(B480="","",[1]Param!$B$2-F480-G480+C480)</f>
        <v/>
      </c>
    </row>
    <row r="481" spans="2:8" x14ac:dyDescent="0.2">
      <c r="B481" s="1" t="str">
        <f t="shared" si="7"/>
        <v/>
      </c>
      <c r="G481" s="33" t="str">
        <f>IF(B481="","",SUMIFS('[1]ABSENCES 2019'!N:N,'[1]ABSENCES 2019'!A:A,[1]Param!$D$1,'[1]ABSENCES 2019'!B:B,B481))</f>
        <v/>
      </c>
      <c r="H481" s="33" t="str">
        <f>IF(B481="","",[1]Param!$B$2-F481-G481+C481)</f>
        <v/>
      </c>
    </row>
    <row r="482" spans="2:8" x14ac:dyDescent="0.2">
      <c r="B482" s="1" t="str">
        <f t="shared" si="7"/>
        <v/>
      </c>
      <c r="G482" s="33" t="str">
        <f>IF(B482="","",SUMIFS('[1]ABSENCES 2019'!N:N,'[1]ABSENCES 2019'!A:A,[1]Param!$D$1,'[1]ABSENCES 2019'!B:B,B482))</f>
        <v/>
      </c>
      <c r="H482" s="33" t="str">
        <f>IF(B482="","",[1]Param!$B$2-F482-G482+C482)</f>
        <v/>
      </c>
    </row>
    <row r="483" spans="2:8" x14ac:dyDescent="0.2">
      <c r="B483" s="1" t="str">
        <f t="shared" si="7"/>
        <v/>
      </c>
      <c r="G483" s="33" t="str">
        <f>IF(B483="","",SUMIFS('[1]ABSENCES 2019'!N:N,'[1]ABSENCES 2019'!A:A,[1]Param!$D$1,'[1]ABSENCES 2019'!B:B,B483))</f>
        <v/>
      </c>
      <c r="H483" s="33" t="str">
        <f>IF(B483="","",[1]Param!$B$2-F483-G483+C483)</f>
        <v/>
      </c>
    </row>
    <row r="484" spans="2:8" x14ac:dyDescent="0.2">
      <c r="B484" s="1" t="str">
        <f t="shared" si="7"/>
        <v/>
      </c>
      <c r="G484" s="33" t="str">
        <f>IF(B484="","",SUMIFS('[1]ABSENCES 2019'!N:N,'[1]ABSENCES 2019'!A:A,[1]Param!$D$1,'[1]ABSENCES 2019'!B:B,B484))</f>
        <v/>
      </c>
      <c r="H484" s="33" t="str">
        <f>IF(B484="","",[1]Param!$B$2-F484-G484+C484)</f>
        <v/>
      </c>
    </row>
    <row r="485" spans="2:8" x14ac:dyDescent="0.2">
      <c r="B485" s="1" t="str">
        <f t="shared" si="7"/>
        <v/>
      </c>
      <c r="G485" s="33" t="str">
        <f>IF(B485="","",SUMIFS('[1]ABSENCES 2019'!N:N,'[1]ABSENCES 2019'!A:A,[1]Param!$D$1,'[1]ABSENCES 2019'!B:B,B485))</f>
        <v/>
      </c>
      <c r="H485" s="33" t="str">
        <f>IF(B485="","",[1]Param!$B$2-F485-G485+C485)</f>
        <v/>
      </c>
    </row>
    <row r="486" spans="2:8" x14ac:dyDescent="0.2">
      <c r="B486" s="1" t="str">
        <f t="shared" si="7"/>
        <v/>
      </c>
      <c r="G486" s="33" t="str">
        <f>IF(B486="","",SUMIFS('[1]ABSENCES 2019'!N:N,'[1]ABSENCES 2019'!A:A,[1]Param!$D$1,'[1]ABSENCES 2019'!B:B,B486))</f>
        <v/>
      </c>
      <c r="H486" s="33" t="str">
        <f>IF(B486="","",[1]Param!$B$2-F486-G486+C486)</f>
        <v/>
      </c>
    </row>
    <row r="487" spans="2:8" x14ac:dyDescent="0.2">
      <c r="B487" s="1" t="str">
        <f t="shared" si="7"/>
        <v/>
      </c>
      <c r="G487" s="33" t="str">
        <f>IF(B487="","",SUMIFS('[1]ABSENCES 2019'!N:N,'[1]ABSENCES 2019'!A:A,[1]Param!$D$1,'[1]ABSENCES 2019'!B:B,B487))</f>
        <v/>
      </c>
      <c r="H487" s="33" t="str">
        <f>IF(B487="","",[1]Param!$B$2-F487-G487+C487)</f>
        <v/>
      </c>
    </row>
    <row r="488" spans="2:8" x14ac:dyDescent="0.2">
      <c r="B488" s="1" t="str">
        <f t="shared" si="7"/>
        <v/>
      </c>
      <c r="G488" s="33" t="str">
        <f>IF(B488="","",SUMIFS('[1]ABSENCES 2019'!N:N,'[1]ABSENCES 2019'!A:A,[1]Param!$D$1,'[1]ABSENCES 2019'!B:B,B488))</f>
        <v/>
      </c>
      <c r="H488" s="33" t="str">
        <f>IF(B488="","",[1]Param!$B$2-F488-G488+C488)</f>
        <v/>
      </c>
    </row>
    <row r="489" spans="2:8" x14ac:dyDescent="0.2">
      <c r="B489" s="1" t="str">
        <f t="shared" si="7"/>
        <v/>
      </c>
      <c r="G489" s="33" t="str">
        <f>IF(B489="","",SUMIFS('[1]ABSENCES 2019'!N:N,'[1]ABSENCES 2019'!A:A,[1]Param!$D$1,'[1]ABSENCES 2019'!B:B,B489))</f>
        <v/>
      </c>
      <c r="H489" s="33" t="str">
        <f>IF(B489="","",[1]Param!$B$2-F489-G489+C489)</f>
        <v/>
      </c>
    </row>
    <row r="490" spans="2:8" x14ac:dyDescent="0.2">
      <c r="B490" s="1" t="str">
        <f t="shared" si="7"/>
        <v/>
      </c>
      <c r="G490" s="33" t="str">
        <f>IF(B490="","",SUMIFS('[1]ABSENCES 2019'!N:N,'[1]ABSENCES 2019'!A:A,[1]Param!$D$1,'[1]ABSENCES 2019'!B:B,B490))</f>
        <v/>
      </c>
      <c r="H490" s="33" t="str">
        <f>IF(B490="","",[1]Param!$B$2-F490-G490+C490)</f>
        <v/>
      </c>
    </row>
    <row r="491" spans="2:8" x14ac:dyDescent="0.2">
      <c r="B491" s="1" t="str">
        <f t="shared" si="7"/>
        <v/>
      </c>
      <c r="G491" s="33" t="str">
        <f>IF(B491="","",SUMIFS('[1]ABSENCES 2019'!N:N,'[1]ABSENCES 2019'!A:A,[1]Param!$D$1,'[1]ABSENCES 2019'!B:B,B491))</f>
        <v/>
      </c>
      <c r="H491" s="33" t="str">
        <f>IF(B491="","",[1]Param!$B$2-F491-G491+C491)</f>
        <v/>
      </c>
    </row>
    <row r="492" spans="2:8" x14ac:dyDescent="0.2">
      <c r="B492" s="1" t="str">
        <f t="shared" si="7"/>
        <v/>
      </c>
      <c r="G492" s="33" t="str">
        <f>IF(B492="","",SUMIFS('[1]ABSENCES 2019'!N:N,'[1]ABSENCES 2019'!A:A,[1]Param!$D$1,'[1]ABSENCES 2019'!B:B,B492))</f>
        <v/>
      </c>
      <c r="H492" s="33" t="str">
        <f>IF(B492="","",[1]Param!$B$2-F492-G492+C492)</f>
        <v/>
      </c>
    </row>
    <row r="493" spans="2:8" x14ac:dyDescent="0.2">
      <c r="B493" s="1" t="str">
        <f t="shared" si="7"/>
        <v/>
      </c>
      <c r="G493" s="33" t="str">
        <f>IF(B493="","",SUMIFS('[1]ABSENCES 2019'!N:N,'[1]ABSENCES 2019'!A:A,[1]Param!$D$1,'[1]ABSENCES 2019'!B:B,B493))</f>
        <v/>
      </c>
      <c r="H493" s="33" t="str">
        <f>IF(B493="","",[1]Param!$B$2-F493-G493+C493)</f>
        <v/>
      </c>
    </row>
    <row r="494" spans="2:8" x14ac:dyDescent="0.2">
      <c r="B494" s="1" t="str">
        <f t="shared" si="7"/>
        <v/>
      </c>
      <c r="G494" s="33" t="str">
        <f>IF(B494="","",SUMIFS('[1]ABSENCES 2019'!N:N,'[1]ABSENCES 2019'!A:A,[1]Param!$D$1,'[1]ABSENCES 2019'!B:B,B494))</f>
        <v/>
      </c>
      <c r="H494" s="33" t="str">
        <f>IF(B494="","",[1]Param!$B$2-F494-G494+C494)</f>
        <v/>
      </c>
    </row>
    <row r="495" spans="2:8" x14ac:dyDescent="0.2">
      <c r="B495" s="1" t="str">
        <f t="shared" si="7"/>
        <v/>
      </c>
      <c r="G495" s="33" t="str">
        <f>IF(B495="","",SUMIFS('[1]ABSENCES 2019'!N:N,'[1]ABSENCES 2019'!A:A,[1]Param!$D$1,'[1]ABSENCES 2019'!B:B,B495))</f>
        <v/>
      </c>
      <c r="H495" s="33" t="str">
        <f>IF(B495="","",[1]Param!$B$2-F495-G495+C495)</f>
        <v/>
      </c>
    </row>
    <row r="496" spans="2:8" x14ac:dyDescent="0.2">
      <c r="B496" s="1" t="str">
        <f t="shared" si="7"/>
        <v/>
      </c>
      <c r="G496" s="33" t="str">
        <f>IF(B496="","",SUMIFS('[1]ABSENCES 2019'!N:N,'[1]ABSENCES 2019'!A:A,[1]Param!$D$1,'[1]ABSENCES 2019'!B:B,B496))</f>
        <v/>
      </c>
      <c r="H496" s="33" t="str">
        <f>IF(B496="","",[1]Param!$B$2-F496-G496+C496)</f>
        <v/>
      </c>
    </row>
    <row r="497" spans="2:8" x14ac:dyDescent="0.2">
      <c r="B497" s="1" t="str">
        <f t="shared" si="7"/>
        <v/>
      </c>
      <c r="G497" s="33" t="str">
        <f>IF(B497="","",SUMIFS('[1]ABSENCES 2019'!N:N,'[1]ABSENCES 2019'!A:A,[1]Param!$D$1,'[1]ABSENCES 2019'!B:B,B497))</f>
        <v/>
      </c>
      <c r="H497" s="33" t="str">
        <f>IF(B497="","",[1]Param!$B$2-F497-G497+C497)</f>
        <v/>
      </c>
    </row>
    <row r="498" spans="2:8" x14ac:dyDescent="0.2">
      <c r="B498" s="1" t="str">
        <f t="shared" si="7"/>
        <v/>
      </c>
      <c r="G498" s="33" t="str">
        <f>IF(B498="","",SUMIFS('[1]ABSENCES 2019'!N:N,'[1]ABSENCES 2019'!A:A,[1]Param!$D$1,'[1]ABSENCES 2019'!B:B,B498))</f>
        <v/>
      </c>
      <c r="H498" s="33" t="str">
        <f>IF(B498="","",[1]Param!$B$2-F498-G498+C498)</f>
        <v/>
      </c>
    </row>
    <row r="499" spans="2:8" x14ac:dyDescent="0.2">
      <c r="B499" s="1" t="str">
        <f t="shared" si="7"/>
        <v/>
      </c>
      <c r="G499" s="33" t="str">
        <f>IF(B499="","",SUMIFS('[1]ABSENCES 2019'!N:N,'[1]ABSENCES 2019'!A:A,[1]Param!$D$1,'[1]ABSENCES 2019'!B:B,B499))</f>
        <v/>
      </c>
      <c r="H499" s="33" t="str">
        <f>IF(B499="","",[1]Param!$B$2-F499-G499+C499)</f>
        <v/>
      </c>
    </row>
    <row r="500" spans="2:8" x14ac:dyDescent="0.2">
      <c r="B500" s="1" t="str">
        <f t="shared" si="7"/>
        <v/>
      </c>
      <c r="G500" s="33" t="str">
        <f>IF(B500="","",SUMIFS('[1]ABSENCES 2019'!N:N,'[1]ABSENCES 2019'!A:A,[1]Param!$D$1,'[1]ABSENCES 2019'!B:B,B500))</f>
        <v/>
      </c>
      <c r="H500" s="33" t="str">
        <f>IF(B500="","",[1]Param!$B$2-F500-G500+C500)</f>
        <v/>
      </c>
    </row>
    <row r="501" spans="2:8" x14ac:dyDescent="0.2">
      <c r="B501" s="1" t="str">
        <f t="shared" si="7"/>
        <v/>
      </c>
      <c r="G501" s="33" t="str">
        <f>IF(B501="","",SUMIFS('[1]ABSENCES 2019'!N:N,'[1]ABSENCES 2019'!A:A,[1]Param!$D$1,'[1]ABSENCES 2019'!B:B,B501))</f>
        <v/>
      </c>
      <c r="H501" s="33" t="str">
        <f>IF(B501="","",[1]Param!$B$2-F501-G501+C501)</f>
        <v/>
      </c>
    </row>
    <row r="502" spans="2:8" x14ac:dyDescent="0.2">
      <c r="B502" s="1" t="str">
        <f t="shared" si="7"/>
        <v/>
      </c>
      <c r="G502" s="33" t="str">
        <f>IF(B502="","",SUMIFS('[1]ABSENCES 2019'!N:N,'[1]ABSENCES 2019'!A:A,[1]Param!$D$1,'[1]ABSENCES 2019'!B:B,B502))</f>
        <v/>
      </c>
      <c r="H502" s="33" t="str">
        <f>IF(B502="","",[1]Param!$B$2-F502-G502+C502)</f>
        <v/>
      </c>
    </row>
    <row r="503" spans="2:8" x14ac:dyDescent="0.2">
      <c r="B503" s="1" t="str">
        <f t="shared" si="7"/>
        <v/>
      </c>
      <c r="G503" s="33" t="str">
        <f>IF(B503="","",SUMIFS('[1]ABSENCES 2019'!N:N,'[1]ABSENCES 2019'!A:A,[1]Param!$D$1,'[1]ABSENCES 2019'!B:B,B503))</f>
        <v/>
      </c>
      <c r="H503" s="33" t="str">
        <f>IF(B503="","",[1]Param!$B$2-F503-G503+C503)</f>
        <v/>
      </c>
    </row>
    <row r="504" spans="2:8" x14ac:dyDescent="0.2">
      <c r="B504" s="1" t="str">
        <f t="shared" si="7"/>
        <v/>
      </c>
      <c r="G504" s="33" t="str">
        <f>IF(B504="","",SUMIFS('[1]ABSENCES 2019'!N:N,'[1]ABSENCES 2019'!A:A,[1]Param!$D$1,'[1]ABSENCES 2019'!B:B,B504))</f>
        <v/>
      </c>
      <c r="H504" s="33" t="str">
        <f>IF(B504="","",[1]Param!$B$2-F504-G504+C504)</f>
        <v/>
      </c>
    </row>
    <row r="505" spans="2:8" x14ac:dyDescent="0.2">
      <c r="B505" s="1" t="str">
        <f t="shared" si="7"/>
        <v/>
      </c>
      <c r="G505" s="33" t="str">
        <f>IF(B505="","",SUMIFS('[1]ABSENCES 2019'!N:N,'[1]ABSENCES 2019'!A:A,[1]Param!$D$1,'[1]ABSENCES 2019'!B:B,B505))</f>
        <v/>
      </c>
      <c r="H505" s="33" t="str">
        <f>IF(B505="","",[1]Param!$B$2-F505-G505+C505)</f>
        <v/>
      </c>
    </row>
    <row r="506" spans="2:8" x14ac:dyDescent="0.2">
      <c r="B506" s="1" t="str">
        <f t="shared" si="7"/>
        <v/>
      </c>
      <c r="G506" s="33" t="str">
        <f>IF(B506="","",SUMIFS('[1]ABSENCES 2019'!N:N,'[1]ABSENCES 2019'!A:A,[1]Param!$D$1,'[1]ABSENCES 2019'!B:B,B506))</f>
        <v/>
      </c>
      <c r="H506" s="33" t="str">
        <f>IF(B506="","",[1]Param!$B$2-F506-G506+C506)</f>
        <v/>
      </c>
    </row>
    <row r="507" spans="2:8" x14ac:dyDescent="0.2">
      <c r="B507" s="1" t="str">
        <f t="shared" si="7"/>
        <v/>
      </c>
      <c r="G507" s="33" t="str">
        <f>IF(B507="","",SUMIFS('[1]ABSENCES 2019'!N:N,'[1]ABSENCES 2019'!A:A,[1]Param!$D$1,'[1]ABSENCES 2019'!B:B,B507))</f>
        <v/>
      </c>
      <c r="H507" s="33" t="str">
        <f>IF(B507="","",[1]Param!$B$2-F507-G507+C507)</f>
        <v/>
      </c>
    </row>
    <row r="508" spans="2:8" x14ac:dyDescent="0.2">
      <c r="B508" s="1" t="str">
        <f t="shared" si="7"/>
        <v/>
      </c>
      <c r="G508" s="33" t="str">
        <f>IF(B508="","",SUMIFS('[1]ABSENCES 2019'!N:N,'[1]ABSENCES 2019'!A:A,[1]Param!$D$1,'[1]ABSENCES 2019'!B:B,B508))</f>
        <v/>
      </c>
      <c r="H508" s="33" t="str">
        <f>IF(B508="","",[1]Param!$B$2-F508-G508+C508)</f>
        <v/>
      </c>
    </row>
    <row r="509" spans="2:8" x14ac:dyDescent="0.2">
      <c r="B509" s="1" t="str">
        <f t="shared" si="7"/>
        <v/>
      </c>
      <c r="G509" s="33" t="str">
        <f>IF(B509="","",SUMIFS('[1]ABSENCES 2019'!N:N,'[1]ABSENCES 2019'!A:A,[1]Param!$D$1,'[1]ABSENCES 2019'!B:B,B509))</f>
        <v/>
      </c>
      <c r="H509" s="33" t="str">
        <f>IF(B509="","",[1]Param!$B$2-F509-G509+C509)</f>
        <v/>
      </c>
    </row>
    <row r="510" spans="2:8" x14ac:dyDescent="0.2">
      <c r="B510" s="1" t="str">
        <f t="shared" si="7"/>
        <v/>
      </c>
      <c r="G510" s="33" t="str">
        <f>IF(B510="","",SUMIFS('[1]ABSENCES 2019'!N:N,'[1]ABSENCES 2019'!A:A,[1]Param!$D$1,'[1]ABSENCES 2019'!B:B,B510))</f>
        <v/>
      </c>
      <c r="H510" s="33" t="str">
        <f>IF(B510="","",[1]Param!$B$2-F510-G510+C510)</f>
        <v/>
      </c>
    </row>
    <row r="511" spans="2:8" x14ac:dyDescent="0.2">
      <c r="B511" s="1" t="str">
        <f t="shared" si="7"/>
        <v/>
      </c>
      <c r="G511" s="33" t="str">
        <f>IF(B511="","",SUMIFS('[1]ABSENCES 2019'!N:N,'[1]ABSENCES 2019'!A:A,[1]Param!$D$1,'[1]ABSENCES 2019'!B:B,B511))</f>
        <v/>
      </c>
      <c r="H511" s="33" t="str">
        <f>IF(B511="","",[1]Param!$B$2-F511-G511+C511)</f>
        <v/>
      </c>
    </row>
    <row r="512" spans="2:8" x14ac:dyDescent="0.2">
      <c r="B512" s="1" t="str">
        <f t="shared" si="7"/>
        <v/>
      </c>
      <c r="G512" s="33" t="str">
        <f>IF(B512="","",SUMIFS('[1]ABSENCES 2019'!N:N,'[1]ABSENCES 2019'!A:A,[1]Param!$D$1,'[1]ABSENCES 2019'!B:B,B512))</f>
        <v/>
      </c>
      <c r="H512" s="33" t="str">
        <f>IF(B512="","",[1]Param!$B$2-F512-G512+C512)</f>
        <v/>
      </c>
    </row>
    <row r="513" spans="2:8" x14ac:dyDescent="0.2">
      <c r="B513" s="1" t="str">
        <f t="shared" si="7"/>
        <v/>
      </c>
      <c r="G513" s="33" t="str">
        <f>IF(B513="","",SUMIFS('[1]ABSENCES 2019'!N:N,'[1]ABSENCES 2019'!A:A,[1]Param!$D$1,'[1]ABSENCES 2019'!B:B,B513))</f>
        <v/>
      </c>
      <c r="H513" s="33" t="str">
        <f>IF(B513="","",[1]Param!$B$2-F513-G513+C513)</f>
        <v/>
      </c>
    </row>
    <row r="514" spans="2:8" x14ac:dyDescent="0.2">
      <c r="B514" s="1" t="str">
        <f t="shared" si="7"/>
        <v/>
      </c>
      <c r="G514" s="33" t="str">
        <f>IF(B514="","",SUMIFS('[1]ABSENCES 2019'!N:N,'[1]ABSENCES 2019'!A:A,[1]Param!$D$1,'[1]ABSENCES 2019'!B:B,B514))</f>
        <v/>
      </c>
      <c r="H514" s="33" t="str">
        <f>IF(B514="","",[1]Param!$B$2-F514-G514+C514)</f>
        <v/>
      </c>
    </row>
    <row r="515" spans="2:8" x14ac:dyDescent="0.2">
      <c r="B515" s="1" t="str">
        <f t="shared" si="7"/>
        <v/>
      </c>
      <c r="G515" s="33" t="str">
        <f>IF(B515="","",SUMIFS('[1]ABSENCES 2019'!N:N,'[1]ABSENCES 2019'!A:A,[1]Param!$D$1,'[1]ABSENCES 2019'!B:B,B515))</f>
        <v/>
      </c>
      <c r="H515" s="33" t="str">
        <f>IF(B515="","",[1]Param!$B$2-F515-G515+C515)</f>
        <v/>
      </c>
    </row>
    <row r="516" spans="2:8" x14ac:dyDescent="0.2">
      <c r="B516" s="1" t="str">
        <f t="shared" si="7"/>
        <v/>
      </c>
      <c r="G516" s="33" t="str">
        <f>IF(B516="","",SUMIFS('[1]ABSENCES 2019'!N:N,'[1]ABSENCES 2019'!A:A,[1]Param!$D$1,'[1]ABSENCES 2019'!B:B,B516))</f>
        <v/>
      </c>
      <c r="H516" s="33" t="str">
        <f>IF(B516="","",[1]Param!$B$2-F516-G516+C516)</f>
        <v/>
      </c>
    </row>
    <row r="517" spans="2:8" x14ac:dyDescent="0.2">
      <c r="B517" s="1" t="str">
        <f t="shared" si="7"/>
        <v/>
      </c>
      <c r="G517" s="33" t="str">
        <f>IF(B517="","",SUMIFS('[1]ABSENCES 2019'!N:N,'[1]ABSENCES 2019'!A:A,[1]Param!$D$1,'[1]ABSENCES 2019'!B:B,B517))</f>
        <v/>
      </c>
      <c r="H517" s="33" t="str">
        <f>IF(B517="","",[1]Param!$B$2-F517-G517+C517)</f>
        <v/>
      </c>
    </row>
    <row r="518" spans="2:8" x14ac:dyDescent="0.2">
      <c r="B518" s="1" t="str">
        <f t="shared" si="7"/>
        <v/>
      </c>
      <c r="G518" s="33" t="str">
        <f>IF(B518="","",SUMIFS('[1]ABSENCES 2019'!N:N,'[1]ABSENCES 2019'!A:A,[1]Param!$D$1,'[1]ABSENCES 2019'!B:B,B518))</f>
        <v/>
      </c>
      <c r="H518" s="33" t="str">
        <f>IF(B518="","",[1]Param!$B$2-F518-G518+C518)</f>
        <v/>
      </c>
    </row>
    <row r="519" spans="2:8" x14ac:dyDescent="0.2">
      <c r="B519" s="1" t="str">
        <f t="shared" si="7"/>
        <v/>
      </c>
      <c r="G519" s="33" t="str">
        <f>IF(B519="","",SUMIFS('[1]ABSENCES 2019'!N:N,'[1]ABSENCES 2019'!A:A,[1]Param!$D$1,'[1]ABSENCES 2019'!B:B,B519))</f>
        <v/>
      </c>
      <c r="H519" s="33" t="str">
        <f>IF(B519="","",[1]Param!$B$2-F519-G519+C519)</f>
        <v/>
      </c>
    </row>
    <row r="520" spans="2:8" x14ac:dyDescent="0.2">
      <c r="B520" s="1" t="str">
        <f t="shared" si="7"/>
        <v/>
      </c>
      <c r="G520" s="33" t="str">
        <f>IF(B520="","",SUMIFS('[1]ABSENCES 2019'!N:N,'[1]ABSENCES 2019'!A:A,[1]Param!$D$1,'[1]ABSENCES 2019'!B:B,B520))</f>
        <v/>
      </c>
      <c r="H520" s="33" t="str">
        <f>IF(B520="","",[1]Param!$B$2-F520-G520+C520)</f>
        <v/>
      </c>
    </row>
    <row r="521" spans="2:8" x14ac:dyDescent="0.2">
      <c r="B521" s="1" t="str">
        <f t="shared" si="7"/>
        <v/>
      </c>
      <c r="G521" s="33" t="str">
        <f>IF(B521="","",SUMIFS('[1]ABSENCES 2019'!N:N,'[1]ABSENCES 2019'!A:A,[1]Param!$D$1,'[1]ABSENCES 2019'!B:B,B521))</f>
        <v/>
      </c>
      <c r="H521" s="33" t="str">
        <f>IF(B521="","",[1]Param!$B$2-F521-G521+C521)</f>
        <v/>
      </c>
    </row>
    <row r="522" spans="2:8" x14ac:dyDescent="0.2">
      <c r="B522" s="1" t="str">
        <f t="shared" si="7"/>
        <v/>
      </c>
      <c r="G522" s="33" t="str">
        <f>IF(B522="","",SUMIFS('[1]ABSENCES 2019'!N:N,'[1]ABSENCES 2019'!A:A,[1]Param!$D$1,'[1]ABSENCES 2019'!B:B,B522))</f>
        <v/>
      </c>
      <c r="H522" s="33" t="str">
        <f>IF(B522="","",[1]Param!$B$2-F522-G522+C522)</f>
        <v/>
      </c>
    </row>
    <row r="523" spans="2:8" x14ac:dyDescent="0.2">
      <c r="B523" s="1" t="str">
        <f t="shared" si="7"/>
        <v/>
      </c>
      <c r="G523" s="33" t="str">
        <f>IF(B523="","",SUMIFS('[1]ABSENCES 2019'!N:N,'[1]ABSENCES 2019'!A:A,[1]Param!$D$1,'[1]ABSENCES 2019'!B:B,B523))</f>
        <v/>
      </c>
      <c r="H523" s="33" t="str">
        <f>IF(B523="","",[1]Param!$B$2-F523-G523+C523)</f>
        <v/>
      </c>
    </row>
    <row r="524" spans="2:8" x14ac:dyDescent="0.2">
      <c r="B524" s="1" t="str">
        <f t="shared" si="7"/>
        <v/>
      </c>
      <c r="G524" s="33" t="str">
        <f>IF(B524="","",SUMIFS('[1]ABSENCES 2019'!N:N,'[1]ABSENCES 2019'!A:A,[1]Param!$D$1,'[1]ABSENCES 2019'!B:B,B524))</f>
        <v/>
      </c>
      <c r="H524" s="33" t="str">
        <f>IF(B524="","",[1]Param!$B$2-F524-G524+C524)</f>
        <v/>
      </c>
    </row>
    <row r="525" spans="2:8" x14ac:dyDescent="0.2">
      <c r="B525" s="1" t="str">
        <f t="shared" si="7"/>
        <v/>
      </c>
      <c r="G525" s="33" t="str">
        <f>IF(B525="","",SUMIFS('[1]ABSENCES 2019'!N:N,'[1]ABSENCES 2019'!A:A,[1]Param!$D$1,'[1]ABSENCES 2019'!B:B,B525))</f>
        <v/>
      </c>
      <c r="H525" s="33" t="str">
        <f>IF(B525="","",[1]Param!$B$2-F525-G525+C525)</f>
        <v/>
      </c>
    </row>
    <row r="526" spans="2:8" x14ac:dyDescent="0.2">
      <c r="B526" s="1" t="str">
        <f t="shared" ref="B526:B589" si="8">IF(D526="","",D526&amp;" "&amp;E526)</f>
        <v/>
      </c>
      <c r="G526" s="33" t="str">
        <f>IF(B526="","",SUMIFS('[1]ABSENCES 2019'!N:N,'[1]ABSENCES 2019'!A:A,[1]Param!$D$1,'[1]ABSENCES 2019'!B:B,B526))</f>
        <v/>
      </c>
      <c r="H526" s="33" t="str">
        <f>IF(B526="","",[1]Param!$B$2-F526-G526+C526)</f>
        <v/>
      </c>
    </row>
    <row r="527" spans="2:8" x14ac:dyDescent="0.2">
      <c r="B527" s="1" t="str">
        <f t="shared" si="8"/>
        <v/>
      </c>
      <c r="G527" s="33" t="str">
        <f>IF(B527="","",SUMIFS('[1]ABSENCES 2019'!N:N,'[1]ABSENCES 2019'!A:A,[1]Param!$D$1,'[1]ABSENCES 2019'!B:B,B527))</f>
        <v/>
      </c>
      <c r="H527" s="33" t="str">
        <f>IF(B527="","",[1]Param!$B$2-F527-G527+C527)</f>
        <v/>
      </c>
    </row>
    <row r="528" spans="2:8" x14ac:dyDescent="0.2">
      <c r="B528" s="1" t="str">
        <f t="shared" si="8"/>
        <v/>
      </c>
      <c r="G528" s="33" t="str">
        <f>IF(B528="","",SUMIFS('[1]ABSENCES 2019'!N:N,'[1]ABSENCES 2019'!A:A,[1]Param!$D$1,'[1]ABSENCES 2019'!B:B,B528))</f>
        <v/>
      </c>
      <c r="H528" s="33" t="str">
        <f>IF(B528="","",[1]Param!$B$2-F528-G528+C528)</f>
        <v/>
      </c>
    </row>
    <row r="529" spans="2:8" x14ac:dyDescent="0.2">
      <c r="B529" s="1" t="str">
        <f t="shared" si="8"/>
        <v/>
      </c>
      <c r="G529" s="33" t="str">
        <f>IF(B529="","",SUMIFS('[1]ABSENCES 2019'!N:N,'[1]ABSENCES 2019'!A:A,[1]Param!$D$1,'[1]ABSENCES 2019'!B:B,B529))</f>
        <v/>
      </c>
      <c r="H529" s="33" t="str">
        <f>IF(B529="","",[1]Param!$B$2-F529-G529+C529)</f>
        <v/>
      </c>
    </row>
    <row r="530" spans="2:8" x14ac:dyDescent="0.2">
      <c r="B530" s="1" t="str">
        <f t="shared" si="8"/>
        <v/>
      </c>
      <c r="G530" s="33" t="str">
        <f>IF(B530="","",SUMIFS('[1]ABSENCES 2019'!N:N,'[1]ABSENCES 2019'!A:A,[1]Param!$D$1,'[1]ABSENCES 2019'!B:B,B530))</f>
        <v/>
      </c>
      <c r="H530" s="33" t="str">
        <f>IF(B530="","",[1]Param!$B$2-F530-G530+C530)</f>
        <v/>
      </c>
    </row>
    <row r="531" spans="2:8" x14ac:dyDescent="0.2">
      <c r="B531" s="1" t="str">
        <f t="shared" si="8"/>
        <v/>
      </c>
      <c r="G531" s="33" t="str">
        <f>IF(B531="","",SUMIFS('[1]ABSENCES 2019'!N:N,'[1]ABSENCES 2019'!A:A,[1]Param!$D$1,'[1]ABSENCES 2019'!B:B,B531))</f>
        <v/>
      </c>
      <c r="H531" s="33" t="str">
        <f>IF(B531="","",[1]Param!$B$2-F531-G531+C531)</f>
        <v/>
      </c>
    </row>
    <row r="532" spans="2:8" x14ac:dyDescent="0.2">
      <c r="B532" s="1" t="str">
        <f t="shared" si="8"/>
        <v/>
      </c>
      <c r="G532" s="33" t="str">
        <f>IF(B532="","",SUMIFS('[1]ABSENCES 2019'!N:N,'[1]ABSENCES 2019'!A:A,[1]Param!$D$1,'[1]ABSENCES 2019'!B:B,B532))</f>
        <v/>
      </c>
      <c r="H532" s="33" t="str">
        <f>IF(B532="","",[1]Param!$B$2-F532-G532+C532)</f>
        <v/>
      </c>
    </row>
    <row r="533" spans="2:8" x14ac:dyDescent="0.2">
      <c r="B533" s="1" t="str">
        <f t="shared" si="8"/>
        <v/>
      </c>
      <c r="G533" s="33" t="str">
        <f>IF(B533="","",SUMIFS('[1]ABSENCES 2019'!N:N,'[1]ABSENCES 2019'!A:A,[1]Param!$D$1,'[1]ABSENCES 2019'!B:B,B533))</f>
        <v/>
      </c>
      <c r="H533" s="33" t="str">
        <f>IF(B533="","",[1]Param!$B$2-F533-G533+C533)</f>
        <v/>
      </c>
    </row>
    <row r="534" spans="2:8" x14ac:dyDescent="0.2">
      <c r="B534" s="1" t="str">
        <f t="shared" si="8"/>
        <v/>
      </c>
      <c r="G534" s="33" t="str">
        <f>IF(B534="","",SUMIFS('[1]ABSENCES 2019'!N:N,'[1]ABSENCES 2019'!A:A,[1]Param!$D$1,'[1]ABSENCES 2019'!B:B,B534))</f>
        <v/>
      </c>
      <c r="H534" s="33" t="str">
        <f>IF(B534="","",[1]Param!$B$2-F534-G534+C534)</f>
        <v/>
      </c>
    </row>
    <row r="535" spans="2:8" x14ac:dyDescent="0.2">
      <c r="B535" s="1" t="str">
        <f t="shared" si="8"/>
        <v/>
      </c>
      <c r="G535" s="33" t="str">
        <f>IF(B535="","",SUMIFS('[1]ABSENCES 2019'!N:N,'[1]ABSENCES 2019'!A:A,[1]Param!$D$1,'[1]ABSENCES 2019'!B:B,B535))</f>
        <v/>
      </c>
      <c r="H535" s="33" t="str">
        <f>IF(B535="","",[1]Param!$B$2-F535-G535+C535)</f>
        <v/>
      </c>
    </row>
    <row r="536" spans="2:8" x14ac:dyDescent="0.2">
      <c r="B536" s="1" t="str">
        <f t="shared" si="8"/>
        <v/>
      </c>
      <c r="G536" s="33" t="str">
        <f>IF(B536="","",SUMIFS('[1]ABSENCES 2019'!N:N,'[1]ABSENCES 2019'!A:A,[1]Param!$D$1,'[1]ABSENCES 2019'!B:B,B536))</f>
        <v/>
      </c>
      <c r="H536" s="33" t="str">
        <f>IF(B536="","",[1]Param!$B$2-F536-G536+C536)</f>
        <v/>
      </c>
    </row>
    <row r="537" spans="2:8" x14ac:dyDescent="0.2">
      <c r="B537" s="1" t="str">
        <f t="shared" si="8"/>
        <v/>
      </c>
      <c r="G537" s="33" t="str">
        <f>IF(B537="","",SUMIFS('[1]ABSENCES 2019'!N:N,'[1]ABSENCES 2019'!A:A,[1]Param!$D$1,'[1]ABSENCES 2019'!B:B,B537))</f>
        <v/>
      </c>
      <c r="H537" s="33" t="str">
        <f>IF(B537="","",[1]Param!$B$2-F537-G537+C537)</f>
        <v/>
      </c>
    </row>
    <row r="538" spans="2:8" x14ac:dyDescent="0.2">
      <c r="B538" s="1" t="str">
        <f t="shared" si="8"/>
        <v/>
      </c>
      <c r="G538" s="33" t="str">
        <f>IF(B538="","",SUMIFS('[1]ABSENCES 2019'!N:N,'[1]ABSENCES 2019'!A:A,[1]Param!$D$1,'[1]ABSENCES 2019'!B:B,B538))</f>
        <v/>
      </c>
      <c r="H538" s="33" t="str">
        <f>IF(B538="","",[1]Param!$B$2-F538-G538+C538)</f>
        <v/>
      </c>
    </row>
    <row r="539" spans="2:8" x14ac:dyDescent="0.2">
      <c r="B539" s="1" t="str">
        <f t="shared" si="8"/>
        <v/>
      </c>
      <c r="G539" s="33" t="str">
        <f>IF(B539="","",SUMIFS('[1]ABSENCES 2019'!N:N,'[1]ABSENCES 2019'!A:A,[1]Param!$D$1,'[1]ABSENCES 2019'!B:B,B539))</f>
        <v/>
      </c>
      <c r="H539" s="33" t="str">
        <f>IF(B539="","",[1]Param!$B$2-F539-G539+C539)</f>
        <v/>
      </c>
    </row>
    <row r="540" spans="2:8" x14ac:dyDescent="0.2">
      <c r="B540" s="1" t="str">
        <f t="shared" si="8"/>
        <v/>
      </c>
      <c r="G540" s="33" t="str">
        <f>IF(B540="","",SUMIFS('[1]ABSENCES 2019'!N:N,'[1]ABSENCES 2019'!A:A,[1]Param!$D$1,'[1]ABSENCES 2019'!B:B,B540))</f>
        <v/>
      </c>
      <c r="H540" s="33" t="str">
        <f>IF(B540="","",[1]Param!$B$2-F540-G540+C540)</f>
        <v/>
      </c>
    </row>
    <row r="541" spans="2:8" x14ac:dyDescent="0.2">
      <c r="B541" s="1" t="str">
        <f t="shared" si="8"/>
        <v/>
      </c>
      <c r="G541" s="33" t="str">
        <f>IF(B541="","",SUMIFS('[1]ABSENCES 2019'!N:N,'[1]ABSENCES 2019'!A:A,[1]Param!$D$1,'[1]ABSENCES 2019'!B:B,B541))</f>
        <v/>
      </c>
      <c r="H541" s="33" t="str">
        <f>IF(B541="","",[1]Param!$B$2-F541-G541+C541)</f>
        <v/>
      </c>
    </row>
    <row r="542" spans="2:8" x14ac:dyDescent="0.2">
      <c r="B542" s="1" t="str">
        <f t="shared" si="8"/>
        <v/>
      </c>
      <c r="G542" s="33" t="str">
        <f>IF(B542="","",SUMIFS('[1]ABSENCES 2019'!N:N,'[1]ABSENCES 2019'!A:A,[1]Param!$D$1,'[1]ABSENCES 2019'!B:B,B542))</f>
        <v/>
      </c>
      <c r="H542" s="33" t="str">
        <f>IF(B542="","",[1]Param!$B$2-F542-G542+C542)</f>
        <v/>
      </c>
    </row>
    <row r="543" spans="2:8" x14ac:dyDescent="0.2">
      <c r="B543" s="1" t="str">
        <f t="shared" si="8"/>
        <v/>
      </c>
      <c r="G543" s="33" t="str">
        <f>IF(B543="","",SUMIFS('[1]ABSENCES 2019'!N:N,'[1]ABSENCES 2019'!A:A,[1]Param!$D$1,'[1]ABSENCES 2019'!B:B,B543))</f>
        <v/>
      </c>
      <c r="H543" s="33" t="str">
        <f>IF(B543="","",[1]Param!$B$2-F543-G543+C543)</f>
        <v/>
      </c>
    </row>
    <row r="544" spans="2:8" x14ac:dyDescent="0.2">
      <c r="B544" s="1" t="str">
        <f t="shared" si="8"/>
        <v/>
      </c>
      <c r="G544" s="33" t="str">
        <f>IF(B544="","",SUMIFS('[1]ABSENCES 2019'!N:N,'[1]ABSENCES 2019'!A:A,[1]Param!$D$1,'[1]ABSENCES 2019'!B:B,B544))</f>
        <v/>
      </c>
      <c r="H544" s="33" t="str">
        <f>IF(B544="","",[1]Param!$B$2-F544-G544+C544)</f>
        <v/>
      </c>
    </row>
    <row r="545" spans="2:8" x14ac:dyDescent="0.2">
      <c r="B545" s="1" t="str">
        <f t="shared" si="8"/>
        <v/>
      </c>
      <c r="G545" s="33" t="str">
        <f>IF(B545="","",SUMIFS('[1]ABSENCES 2019'!N:N,'[1]ABSENCES 2019'!A:A,[1]Param!$D$1,'[1]ABSENCES 2019'!B:B,B545))</f>
        <v/>
      </c>
      <c r="H545" s="33" t="str">
        <f>IF(B545="","",[1]Param!$B$2-F545-G545+C545)</f>
        <v/>
      </c>
    </row>
    <row r="546" spans="2:8" x14ac:dyDescent="0.2">
      <c r="B546" s="1" t="str">
        <f t="shared" si="8"/>
        <v/>
      </c>
      <c r="G546" s="33" t="str">
        <f>IF(B546="","",SUMIFS('[1]ABSENCES 2019'!N:N,'[1]ABSENCES 2019'!A:A,[1]Param!$D$1,'[1]ABSENCES 2019'!B:B,B546))</f>
        <v/>
      </c>
      <c r="H546" s="33" t="str">
        <f>IF(B546="","",[1]Param!$B$2-F546-G546+C546)</f>
        <v/>
      </c>
    </row>
    <row r="547" spans="2:8" x14ac:dyDescent="0.2">
      <c r="B547" s="1" t="str">
        <f t="shared" si="8"/>
        <v/>
      </c>
      <c r="G547" s="33" t="str">
        <f>IF(B547="","",SUMIFS('[1]ABSENCES 2019'!N:N,'[1]ABSENCES 2019'!A:A,[1]Param!$D$1,'[1]ABSENCES 2019'!B:B,B547))</f>
        <v/>
      </c>
      <c r="H547" s="33" t="str">
        <f>IF(B547="","",[1]Param!$B$2-F547-G547+C547)</f>
        <v/>
      </c>
    </row>
    <row r="548" spans="2:8" x14ac:dyDescent="0.2">
      <c r="B548" s="1" t="str">
        <f t="shared" si="8"/>
        <v/>
      </c>
      <c r="G548" s="33" t="str">
        <f>IF(B548="","",SUMIFS('[1]ABSENCES 2019'!N:N,'[1]ABSENCES 2019'!A:A,[1]Param!$D$1,'[1]ABSENCES 2019'!B:B,B548))</f>
        <v/>
      </c>
      <c r="H548" s="33" t="str">
        <f>IF(B548="","",[1]Param!$B$2-F548-G548+C548)</f>
        <v/>
      </c>
    </row>
    <row r="549" spans="2:8" x14ac:dyDescent="0.2">
      <c r="B549" s="1" t="str">
        <f t="shared" si="8"/>
        <v/>
      </c>
      <c r="G549" s="33" t="str">
        <f>IF(B549="","",SUMIFS('[1]ABSENCES 2019'!N:N,'[1]ABSENCES 2019'!A:A,[1]Param!$D$1,'[1]ABSENCES 2019'!B:B,B549))</f>
        <v/>
      </c>
      <c r="H549" s="33" t="str">
        <f>IF(B549="","",[1]Param!$B$2-F549-G549+C549)</f>
        <v/>
      </c>
    </row>
    <row r="550" spans="2:8" x14ac:dyDescent="0.2">
      <c r="B550" s="1" t="str">
        <f t="shared" si="8"/>
        <v/>
      </c>
      <c r="G550" s="33" t="str">
        <f>IF(B550="","",SUMIFS('[1]ABSENCES 2019'!N:N,'[1]ABSENCES 2019'!A:A,[1]Param!$D$1,'[1]ABSENCES 2019'!B:B,B550))</f>
        <v/>
      </c>
      <c r="H550" s="33" t="str">
        <f>IF(B550="","",[1]Param!$B$2-F550-G550+C550)</f>
        <v/>
      </c>
    </row>
    <row r="551" spans="2:8" x14ac:dyDescent="0.2">
      <c r="B551" s="1" t="str">
        <f t="shared" si="8"/>
        <v/>
      </c>
      <c r="G551" s="33" t="str">
        <f>IF(B551="","",SUMIFS('[1]ABSENCES 2019'!N:N,'[1]ABSENCES 2019'!A:A,[1]Param!$D$1,'[1]ABSENCES 2019'!B:B,B551))</f>
        <v/>
      </c>
      <c r="H551" s="33" t="str">
        <f>IF(B551="","",[1]Param!$B$2-F551-G551+C551)</f>
        <v/>
      </c>
    </row>
    <row r="552" spans="2:8" x14ac:dyDescent="0.2">
      <c r="B552" s="1" t="str">
        <f t="shared" si="8"/>
        <v/>
      </c>
      <c r="G552" s="33" t="str">
        <f>IF(B552="","",SUMIFS('[1]ABSENCES 2019'!N:N,'[1]ABSENCES 2019'!A:A,[1]Param!$D$1,'[1]ABSENCES 2019'!B:B,B552))</f>
        <v/>
      </c>
      <c r="H552" s="33" t="str">
        <f>IF(B552="","",[1]Param!$B$2-F552-G552+C552)</f>
        <v/>
      </c>
    </row>
    <row r="553" spans="2:8" x14ac:dyDescent="0.2">
      <c r="B553" s="1" t="str">
        <f t="shared" si="8"/>
        <v/>
      </c>
      <c r="G553" s="33" t="str">
        <f>IF(B553="","",SUMIFS('[1]ABSENCES 2019'!N:N,'[1]ABSENCES 2019'!A:A,[1]Param!$D$1,'[1]ABSENCES 2019'!B:B,B553))</f>
        <v/>
      </c>
      <c r="H553" s="33" t="str">
        <f>IF(B553="","",[1]Param!$B$2-F553-G553+C553)</f>
        <v/>
      </c>
    </row>
    <row r="554" spans="2:8" x14ac:dyDescent="0.2">
      <c r="B554" s="1" t="str">
        <f t="shared" si="8"/>
        <v/>
      </c>
      <c r="G554" s="33" t="str">
        <f>IF(B554="","",SUMIFS('[1]ABSENCES 2019'!N:N,'[1]ABSENCES 2019'!A:A,[1]Param!$D$1,'[1]ABSENCES 2019'!B:B,B554))</f>
        <v/>
      </c>
      <c r="H554" s="33" t="str">
        <f>IF(B554="","",[1]Param!$B$2-F554-G554+C554)</f>
        <v/>
      </c>
    </row>
    <row r="555" spans="2:8" x14ac:dyDescent="0.2">
      <c r="B555" s="1" t="str">
        <f t="shared" si="8"/>
        <v/>
      </c>
      <c r="G555" s="33" t="str">
        <f>IF(B555="","",SUMIFS('[1]ABSENCES 2019'!N:N,'[1]ABSENCES 2019'!A:A,[1]Param!$D$1,'[1]ABSENCES 2019'!B:B,B555))</f>
        <v/>
      </c>
      <c r="H555" s="33" t="str">
        <f>IF(B555="","",[1]Param!$B$2-F555-G555+C555)</f>
        <v/>
      </c>
    </row>
    <row r="556" spans="2:8" x14ac:dyDescent="0.2">
      <c r="B556" s="1" t="str">
        <f t="shared" si="8"/>
        <v/>
      </c>
      <c r="G556" s="33" t="str">
        <f>IF(B556="","",SUMIFS('[1]ABSENCES 2019'!N:N,'[1]ABSENCES 2019'!A:A,[1]Param!$D$1,'[1]ABSENCES 2019'!B:B,B556))</f>
        <v/>
      </c>
      <c r="H556" s="33" t="str">
        <f>IF(B556="","",[1]Param!$B$2-F556-G556+C556)</f>
        <v/>
      </c>
    </row>
    <row r="557" spans="2:8" x14ac:dyDescent="0.2">
      <c r="B557" s="1" t="str">
        <f t="shared" si="8"/>
        <v/>
      </c>
      <c r="G557" s="33" t="str">
        <f>IF(B557="","",SUMIFS('[1]ABSENCES 2019'!N:N,'[1]ABSENCES 2019'!A:A,[1]Param!$D$1,'[1]ABSENCES 2019'!B:B,B557))</f>
        <v/>
      </c>
      <c r="H557" s="33" t="str">
        <f>IF(B557="","",[1]Param!$B$2-F557-G557+C557)</f>
        <v/>
      </c>
    </row>
    <row r="558" spans="2:8" x14ac:dyDescent="0.2">
      <c r="B558" s="1" t="str">
        <f t="shared" si="8"/>
        <v/>
      </c>
      <c r="G558" s="33" t="str">
        <f>IF(B558="","",SUMIFS('[1]ABSENCES 2019'!N:N,'[1]ABSENCES 2019'!A:A,[1]Param!$D$1,'[1]ABSENCES 2019'!B:B,B558))</f>
        <v/>
      </c>
      <c r="H558" s="33" t="str">
        <f>IF(B558="","",[1]Param!$B$2-F558-G558+C558)</f>
        <v/>
      </c>
    </row>
    <row r="559" spans="2:8" x14ac:dyDescent="0.2">
      <c r="B559" s="1" t="str">
        <f t="shared" si="8"/>
        <v/>
      </c>
      <c r="G559" s="33" t="str">
        <f>IF(B559="","",SUMIFS('[1]ABSENCES 2019'!N:N,'[1]ABSENCES 2019'!A:A,[1]Param!$D$1,'[1]ABSENCES 2019'!B:B,B559))</f>
        <v/>
      </c>
      <c r="H559" s="33" t="str">
        <f>IF(B559="","",[1]Param!$B$2-F559-G559+C559)</f>
        <v/>
      </c>
    </row>
    <row r="560" spans="2:8" x14ac:dyDescent="0.2">
      <c r="B560" s="1" t="str">
        <f t="shared" si="8"/>
        <v/>
      </c>
      <c r="G560" s="33" t="str">
        <f>IF(B560="","",SUMIFS('[1]ABSENCES 2019'!N:N,'[1]ABSENCES 2019'!A:A,[1]Param!$D$1,'[1]ABSENCES 2019'!B:B,B560))</f>
        <v/>
      </c>
      <c r="H560" s="33" t="str">
        <f>IF(B560="","",[1]Param!$B$2-F560-G560+C560)</f>
        <v/>
      </c>
    </row>
    <row r="561" spans="2:8" x14ac:dyDescent="0.2">
      <c r="B561" s="1" t="str">
        <f t="shared" si="8"/>
        <v/>
      </c>
      <c r="G561" s="33" t="str">
        <f>IF(B561="","",SUMIFS('[1]ABSENCES 2019'!N:N,'[1]ABSENCES 2019'!A:A,[1]Param!$D$1,'[1]ABSENCES 2019'!B:B,B561))</f>
        <v/>
      </c>
      <c r="H561" s="33" t="str">
        <f>IF(B561="","",[1]Param!$B$2-F561-G561+C561)</f>
        <v/>
      </c>
    </row>
    <row r="562" spans="2:8" x14ac:dyDescent="0.2">
      <c r="B562" s="1" t="str">
        <f t="shared" si="8"/>
        <v/>
      </c>
      <c r="G562" s="33" t="str">
        <f>IF(B562="","",SUMIFS('[1]ABSENCES 2019'!N:N,'[1]ABSENCES 2019'!A:A,[1]Param!$D$1,'[1]ABSENCES 2019'!B:B,B562))</f>
        <v/>
      </c>
      <c r="H562" s="33" t="str">
        <f>IF(B562="","",[1]Param!$B$2-F562-G562+C562)</f>
        <v/>
      </c>
    </row>
    <row r="563" spans="2:8" x14ac:dyDescent="0.2">
      <c r="B563" s="1" t="str">
        <f t="shared" si="8"/>
        <v/>
      </c>
      <c r="G563" s="33" t="str">
        <f>IF(B563="","",SUMIFS('[1]ABSENCES 2019'!N:N,'[1]ABSENCES 2019'!A:A,[1]Param!$D$1,'[1]ABSENCES 2019'!B:B,B563))</f>
        <v/>
      </c>
      <c r="H563" s="33" t="str">
        <f>IF(B563="","",[1]Param!$B$2-F563-G563+C563)</f>
        <v/>
      </c>
    </row>
    <row r="564" spans="2:8" x14ac:dyDescent="0.2">
      <c r="B564" s="1" t="str">
        <f t="shared" si="8"/>
        <v/>
      </c>
      <c r="G564" s="33" t="str">
        <f>IF(B564="","",SUMIFS('[1]ABSENCES 2019'!N:N,'[1]ABSENCES 2019'!A:A,[1]Param!$D$1,'[1]ABSENCES 2019'!B:B,B564))</f>
        <v/>
      </c>
      <c r="H564" s="33" t="str">
        <f>IF(B564="","",[1]Param!$B$2-F564-G564+C564)</f>
        <v/>
      </c>
    </row>
    <row r="565" spans="2:8" x14ac:dyDescent="0.2">
      <c r="B565" s="1" t="str">
        <f t="shared" si="8"/>
        <v/>
      </c>
      <c r="G565" s="33" t="str">
        <f>IF(B565="","",SUMIFS('[1]ABSENCES 2019'!N:N,'[1]ABSENCES 2019'!A:A,[1]Param!$D$1,'[1]ABSENCES 2019'!B:B,B565))</f>
        <v/>
      </c>
      <c r="H565" s="33" t="str">
        <f>IF(B565="","",[1]Param!$B$2-F565-G565+C565)</f>
        <v/>
      </c>
    </row>
    <row r="566" spans="2:8" x14ac:dyDescent="0.2">
      <c r="B566" s="1" t="str">
        <f t="shared" si="8"/>
        <v/>
      </c>
      <c r="G566" s="33" t="str">
        <f>IF(B566="","",SUMIFS('[1]ABSENCES 2019'!N:N,'[1]ABSENCES 2019'!A:A,[1]Param!$D$1,'[1]ABSENCES 2019'!B:B,B566))</f>
        <v/>
      </c>
      <c r="H566" s="33" t="str">
        <f>IF(B566="","",[1]Param!$B$2-F566-G566+C566)</f>
        <v/>
      </c>
    </row>
    <row r="567" spans="2:8" x14ac:dyDescent="0.2">
      <c r="B567" s="1" t="str">
        <f t="shared" si="8"/>
        <v/>
      </c>
      <c r="G567" s="33" t="str">
        <f>IF(B567="","",SUMIFS('[1]ABSENCES 2019'!N:N,'[1]ABSENCES 2019'!A:A,[1]Param!$D$1,'[1]ABSENCES 2019'!B:B,B567))</f>
        <v/>
      </c>
      <c r="H567" s="33" t="str">
        <f>IF(B567="","",[1]Param!$B$2-F567-G567+C567)</f>
        <v/>
      </c>
    </row>
    <row r="568" spans="2:8" x14ac:dyDescent="0.2">
      <c r="B568" s="1" t="str">
        <f t="shared" si="8"/>
        <v/>
      </c>
      <c r="G568" s="33" t="str">
        <f>IF(B568="","",SUMIFS('[1]ABSENCES 2019'!N:N,'[1]ABSENCES 2019'!A:A,[1]Param!$D$1,'[1]ABSENCES 2019'!B:B,B568))</f>
        <v/>
      </c>
      <c r="H568" s="33" t="str">
        <f>IF(B568="","",[1]Param!$B$2-F568-G568+C568)</f>
        <v/>
      </c>
    </row>
    <row r="569" spans="2:8" x14ac:dyDescent="0.2">
      <c r="B569" s="1" t="str">
        <f t="shared" si="8"/>
        <v/>
      </c>
      <c r="G569" s="33" t="str">
        <f>IF(B569="","",SUMIFS('[1]ABSENCES 2019'!N:N,'[1]ABSENCES 2019'!A:A,[1]Param!$D$1,'[1]ABSENCES 2019'!B:B,B569))</f>
        <v/>
      </c>
      <c r="H569" s="33" t="str">
        <f>IF(B569="","",[1]Param!$B$2-F569-G569+C569)</f>
        <v/>
      </c>
    </row>
    <row r="570" spans="2:8" x14ac:dyDescent="0.2">
      <c r="B570" s="1" t="str">
        <f t="shared" si="8"/>
        <v/>
      </c>
      <c r="G570" s="33" t="str">
        <f>IF(B570="","",SUMIFS('[1]ABSENCES 2019'!N:N,'[1]ABSENCES 2019'!A:A,[1]Param!$D$1,'[1]ABSENCES 2019'!B:B,B570))</f>
        <v/>
      </c>
      <c r="H570" s="33" t="str">
        <f>IF(B570="","",[1]Param!$B$2-F570-G570+C570)</f>
        <v/>
      </c>
    </row>
    <row r="571" spans="2:8" x14ac:dyDescent="0.2">
      <c r="B571" s="1" t="str">
        <f t="shared" si="8"/>
        <v/>
      </c>
      <c r="G571" s="33" t="str">
        <f>IF(B571="","",SUMIFS('[1]ABSENCES 2019'!N:N,'[1]ABSENCES 2019'!A:A,[1]Param!$D$1,'[1]ABSENCES 2019'!B:B,B571))</f>
        <v/>
      </c>
      <c r="H571" s="33" t="str">
        <f>IF(B571="","",[1]Param!$B$2-F571-G571+C571)</f>
        <v/>
      </c>
    </row>
    <row r="572" spans="2:8" x14ac:dyDescent="0.2">
      <c r="B572" s="1" t="str">
        <f t="shared" si="8"/>
        <v/>
      </c>
      <c r="G572" s="33" t="str">
        <f>IF(B572="","",SUMIFS('[1]ABSENCES 2019'!N:N,'[1]ABSENCES 2019'!A:A,[1]Param!$D$1,'[1]ABSENCES 2019'!B:B,B572))</f>
        <v/>
      </c>
      <c r="H572" s="33" t="str">
        <f>IF(B572="","",[1]Param!$B$2-F572-G572+C572)</f>
        <v/>
      </c>
    </row>
    <row r="573" spans="2:8" x14ac:dyDescent="0.2">
      <c r="B573" s="1" t="str">
        <f t="shared" si="8"/>
        <v/>
      </c>
      <c r="G573" s="33" t="str">
        <f>IF(B573="","",SUMIFS('[1]ABSENCES 2019'!N:N,'[1]ABSENCES 2019'!A:A,[1]Param!$D$1,'[1]ABSENCES 2019'!B:B,B573))</f>
        <v/>
      </c>
      <c r="H573" s="33" t="str">
        <f>IF(B573="","",[1]Param!$B$2-F573-G573+C573)</f>
        <v/>
      </c>
    </row>
    <row r="574" spans="2:8" x14ac:dyDescent="0.2">
      <c r="B574" s="1" t="str">
        <f t="shared" si="8"/>
        <v/>
      </c>
      <c r="G574" s="33" t="str">
        <f>IF(B574="","",SUMIFS('[1]ABSENCES 2019'!N:N,'[1]ABSENCES 2019'!A:A,[1]Param!$D$1,'[1]ABSENCES 2019'!B:B,B574))</f>
        <v/>
      </c>
      <c r="H574" s="33" t="str">
        <f>IF(B574="","",[1]Param!$B$2-F574-G574+C574)</f>
        <v/>
      </c>
    </row>
    <row r="575" spans="2:8" x14ac:dyDescent="0.2">
      <c r="B575" s="1" t="str">
        <f t="shared" si="8"/>
        <v/>
      </c>
      <c r="G575" s="33" t="str">
        <f>IF(B575="","",SUMIFS('[1]ABSENCES 2019'!N:N,'[1]ABSENCES 2019'!A:A,[1]Param!$D$1,'[1]ABSENCES 2019'!B:B,B575))</f>
        <v/>
      </c>
      <c r="H575" s="33" t="str">
        <f>IF(B575="","",[1]Param!$B$2-F575-G575+C575)</f>
        <v/>
      </c>
    </row>
    <row r="576" spans="2:8" x14ac:dyDescent="0.2">
      <c r="B576" s="1" t="str">
        <f t="shared" si="8"/>
        <v/>
      </c>
      <c r="G576" s="33" t="str">
        <f>IF(B576="","",SUMIFS('[1]ABSENCES 2019'!N:N,'[1]ABSENCES 2019'!A:A,[1]Param!$D$1,'[1]ABSENCES 2019'!B:B,B576))</f>
        <v/>
      </c>
      <c r="H576" s="33" t="str">
        <f>IF(B576="","",[1]Param!$B$2-F576-G576+C576)</f>
        <v/>
      </c>
    </row>
    <row r="577" spans="2:8" x14ac:dyDescent="0.2">
      <c r="B577" s="1" t="str">
        <f t="shared" si="8"/>
        <v/>
      </c>
      <c r="G577" s="33" t="str">
        <f>IF(B577="","",SUMIFS('[1]ABSENCES 2019'!N:N,'[1]ABSENCES 2019'!A:A,[1]Param!$D$1,'[1]ABSENCES 2019'!B:B,B577))</f>
        <v/>
      </c>
      <c r="H577" s="33" t="str">
        <f>IF(B577="","",[1]Param!$B$2-F577-G577+C577)</f>
        <v/>
      </c>
    </row>
    <row r="578" spans="2:8" x14ac:dyDescent="0.2">
      <c r="B578" s="1" t="str">
        <f t="shared" si="8"/>
        <v/>
      </c>
      <c r="G578" s="33" t="str">
        <f>IF(B578="","",SUMIFS('[1]ABSENCES 2019'!N:N,'[1]ABSENCES 2019'!A:A,[1]Param!$D$1,'[1]ABSENCES 2019'!B:B,B578))</f>
        <v/>
      </c>
      <c r="H578" s="33" t="str">
        <f>IF(B578="","",[1]Param!$B$2-F578-G578+C578)</f>
        <v/>
      </c>
    </row>
    <row r="579" spans="2:8" x14ac:dyDescent="0.2">
      <c r="B579" s="1" t="str">
        <f t="shared" si="8"/>
        <v/>
      </c>
      <c r="G579" s="33" t="str">
        <f>IF(B579="","",SUMIFS('[1]ABSENCES 2019'!N:N,'[1]ABSENCES 2019'!A:A,[1]Param!$D$1,'[1]ABSENCES 2019'!B:B,B579))</f>
        <v/>
      </c>
      <c r="H579" s="33" t="str">
        <f>IF(B579="","",[1]Param!$B$2-F579-G579+C579)</f>
        <v/>
      </c>
    </row>
    <row r="580" spans="2:8" x14ac:dyDescent="0.2">
      <c r="B580" s="1" t="str">
        <f t="shared" si="8"/>
        <v/>
      </c>
      <c r="G580" s="33" t="str">
        <f>IF(B580="","",SUMIFS('[1]ABSENCES 2019'!N:N,'[1]ABSENCES 2019'!A:A,[1]Param!$D$1,'[1]ABSENCES 2019'!B:B,B580))</f>
        <v/>
      </c>
      <c r="H580" s="33" t="str">
        <f>IF(B580="","",[1]Param!$B$2-F580-G580+C580)</f>
        <v/>
      </c>
    </row>
    <row r="581" spans="2:8" x14ac:dyDescent="0.2">
      <c r="B581" s="1" t="str">
        <f t="shared" si="8"/>
        <v/>
      </c>
      <c r="G581" s="33" t="str">
        <f>IF(B581="","",SUMIFS('[1]ABSENCES 2019'!N:N,'[1]ABSENCES 2019'!A:A,[1]Param!$D$1,'[1]ABSENCES 2019'!B:B,B581))</f>
        <v/>
      </c>
      <c r="H581" s="33" t="str">
        <f>IF(B581="","",[1]Param!$B$2-F581-G581+C581)</f>
        <v/>
      </c>
    </row>
    <row r="582" spans="2:8" x14ac:dyDescent="0.2">
      <c r="B582" s="1" t="str">
        <f t="shared" si="8"/>
        <v/>
      </c>
      <c r="G582" s="33" t="str">
        <f>IF(B582="","",SUMIFS('[1]ABSENCES 2019'!N:N,'[1]ABSENCES 2019'!A:A,[1]Param!$D$1,'[1]ABSENCES 2019'!B:B,B582))</f>
        <v/>
      </c>
      <c r="H582" s="33" t="str">
        <f>IF(B582="","",[1]Param!$B$2-F582-G582+C582)</f>
        <v/>
      </c>
    </row>
    <row r="583" spans="2:8" x14ac:dyDescent="0.2">
      <c r="B583" s="1" t="str">
        <f t="shared" si="8"/>
        <v/>
      </c>
      <c r="G583" s="33" t="str">
        <f>IF(B583="","",SUMIFS('[1]ABSENCES 2019'!N:N,'[1]ABSENCES 2019'!A:A,[1]Param!$D$1,'[1]ABSENCES 2019'!B:B,B583))</f>
        <v/>
      </c>
      <c r="H583" s="33" t="str">
        <f>IF(B583="","",[1]Param!$B$2-F583-G583+C583)</f>
        <v/>
      </c>
    </row>
    <row r="584" spans="2:8" x14ac:dyDescent="0.2">
      <c r="B584" s="1" t="str">
        <f t="shared" si="8"/>
        <v/>
      </c>
      <c r="G584" s="33" t="str">
        <f>IF(B584="","",SUMIFS('[1]ABSENCES 2019'!N:N,'[1]ABSENCES 2019'!A:A,[1]Param!$D$1,'[1]ABSENCES 2019'!B:B,B584))</f>
        <v/>
      </c>
      <c r="H584" s="33" t="str">
        <f>IF(B584="","",[1]Param!$B$2-F584-G584+C584)</f>
        <v/>
      </c>
    </row>
    <row r="585" spans="2:8" x14ac:dyDescent="0.2">
      <c r="B585" s="1" t="str">
        <f t="shared" si="8"/>
        <v/>
      </c>
      <c r="G585" s="33" t="str">
        <f>IF(B585="","",SUMIFS('[1]ABSENCES 2019'!N:N,'[1]ABSENCES 2019'!A:A,[1]Param!$D$1,'[1]ABSENCES 2019'!B:B,B585))</f>
        <v/>
      </c>
      <c r="H585" s="33" t="str">
        <f>IF(B585="","",[1]Param!$B$2-F585-G585+C585)</f>
        <v/>
      </c>
    </row>
    <row r="586" spans="2:8" x14ac:dyDescent="0.2">
      <c r="B586" s="1" t="str">
        <f t="shared" si="8"/>
        <v/>
      </c>
      <c r="G586" s="33" t="str">
        <f>IF(B586="","",SUMIFS('[1]ABSENCES 2019'!N:N,'[1]ABSENCES 2019'!A:A,[1]Param!$D$1,'[1]ABSENCES 2019'!B:B,B586))</f>
        <v/>
      </c>
      <c r="H586" s="33" t="str">
        <f>IF(B586="","",[1]Param!$B$2-F586-G586+C586)</f>
        <v/>
      </c>
    </row>
    <row r="587" spans="2:8" x14ac:dyDescent="0.2">
      <c r="B587" s="1" t="str">
        <f t="shared" si="8"/>
        <v/>
      </c>
      <c r="G587" s="33" t="str">
        <f>IF(B587="","",SUMIFS('[1]ABSENCES 2019'!N:N,'[1]ABSENCES 2019'!A:A,[1]Param!$D$1,'[1]ABSENCES 2019'!B:B,B587))</f>
        <v/>
      </c>
      <c r="H587" s="33" t="str">
        <f>IF(B587="","",[1]Param!$B$2-F587-G587+C587)</f>
        <v/>
      </c>
    </row>
    <row r="588" spans="2:8" x14ac:dyDescent="0.2">
      <c r="B588" s="1" t="str">
        <f t="shared" si="8"/>
        <v/>
      </c>
      <c r="G588" s="33" t="str">
        <f>IF(B588="","",SUMIFS('[1]ABSENCES 2019'!N:N,'[1]ABSENCES 2019'!A:A,[1]Param!$D$1,'[1]ABSENCES 2019'!B:B,B588))</f>
        <v/>
      </c>
      <c r="H588" s="33" t="str">
        <f>IF(B588="","",[1]Param!$B$2-F588-G588+C588)</f>
        <v/>
      </c>
    </row>
    <row r="589" spans="2:8" x14ac:dyDescent="0.2">
      <c r="B589" s="1" t="str">
        <f t="shared" si="8"/>
        <v/>
      </c>
      <c r="G589" s="33" t="str">
        <f>IF(B589="","",SUMIFS('[1]ABSENCES 2019'!N:N,'[1]ABSENCES 2019'!A:A,[1]Param!$D$1,'[1]ABSENCES 2019'!B:B,B589))</f>
        <v/>
      </c>
      <c r="H589" s="33" t="str">
        <f>IF(B589="","",[1]Param!$B$2-F589-G589+C589)</f>
        <v/>
      </c>
    </row>
    <row r="590" spans="2:8" x14ac:dyDescent="0.2">
      <c r="B590" s="1" t="str">
        <f t="shared" ref="B590:B653" si="9">IF(D590="","",D590&amp;" "&amp;E590)</f>
        <v/>
      </c>
      <c r="G590" s="33" t="str">
        <f>IF(B590="","",SUMIFS('[1]ABSENCES 2019'!N:N,'[1]ABSENCES 2019'!A:A,[1]Param!$D$1,'[1]ABSENCES 2019'!B:B,B590))</f>
        <v/>
      </c>
      <c r="H590" s="33" t="str">
        <f>IF(B590="","",[1]Param!$B$2-F590-G590+C590)</f>
        <v/>
      </c>
    </row>
    <row r="591" spans="2:8" x14ac:dyDescent="0.2">
      <c r="B591" s="1" t="str">
        <f t="shared" si="9"/>
        <v/>
      </c>
      <c r="G591" s="33" t="str">
        <f>IF(B591="","",SUMIFS('[1]ABSENCES 2019'!N:N,'[1]ABSENCES 2019'!A:A,[1]Param!$D$1,'[1]ABSENCES 2019'!B:B,B591))</f>
        <v/>
      </c>
      <c r="H591" s="33" t="str">
        <f>IF(B591="","",[1]Param!$B$2-F591-G591+C591)</f>
        <v/>
      </c>
    </row>
    <row r="592" spans="2:8" x14ac:dyDescent="0.2">
      <c r="B592" s="1" t="str">
        <f t="shared" si="9"/>
        <v/>
      </c>
      <c r="G592" s="33" t="str">
        <f>IF(B592="","",SUMIFS('[1]ABSENCES 2019'!N:N,'[1]ABSENCES 2019'!A:A,[1]Param!$D$1,'[1]ABSENCES 2019'!B:B,B592))</f>
        <v/>
      </c>
      <c r="H592" s="33" t="str">
        <f>IF(B592="","",[1]Param!$B$2-F592-G592+C592)</f>
        <v/>
      </c>
    </row>
    <row r="593" spans="2:8" x14ac:dyDescent="0.2">
      <c r="B593" s="1" t="str">
        <f t="shared" si="9"/>
        <v/>
      </c>
      <c r="G593" s="33" t="str">
        <f>IF(B593="","",SUMIFS('[1]ABSENCES 2019'!N:N,'[1]ABSENCES 2019'!A:A,[1]Param!$D$1,'[1]ABSENCES 2019'!B:B,B593))</f>
        <v/>
      </c>
      <c r="H593" s="33" t="str">
        <f>IF(B593="","",[1]Param!$B$2-F593-G593+C593)</f>
        <v/>
      </c>
    </row>
    <row r="594" spans="2:8" x14ac:dyDescent="0.2">
      <c r="B594" s="1" t="str">
        <f t="shared" si="9"/>
        <v/>
      </c>
      <c r="G594" s="33" t="str">
        <f>IF(B594="","",SUMIFS('[1]ABSENCES 2019'!N:N,'[1]ABSENCES 2019'!A:A,[1]Param!$D$1,'[1]ABSENCES 2019'!B:B,B594))</f>
        <v/>
      </c>
      <c r="H594" s="33" t="str">
        <f>IF(B594="","",[1]Param!$B$2-F594-G594+C594)</f>
        <v/>
      </c>
    </row>
    <row r="595" spans="2:8" x14ac:dyDescent="0.2">
      <c r="B595" s="1" t="str">
        <f t="shared" si="9"/>
        <v/>
      </c>
      <c r="G595" s="33" t="str">
        <f>IF(B595="","",SUMIFS('[1]ABSENCES 2019'!N:N,'[1]ABSENCES 2019'!A:A,[1]Param!$D$1,'[1]ABSENCES 2019'!B:B,B595))</f>
        <v/>
      </c>
      <c r="H595" s="33" t="str">
        <f>IF(B595="","",[1]Param!$B$2-F595-G595+C595)</f>
        <v/>
      </c>
    </row>
    <row r="596" spans="2:8" x14ac:dyDescent="0.2">
      <c r="B596" s="1" t="str">
        <f t="shared" si="9"/>
        <v/>
      </c>
      <c r="G596" s="33" t="str">
        <f>IF(B596="","",SUMIFS('[1]ABSENCES 2019'!N:N,'[1]ABSENCES 2019'!A:A,[1]Param!$D$1,'[1]ABSENCES 2019'!B:B,B596))</f>
        <v/>
      </c>
      <c r="H596" s="33" t="str">
        <f>IF(B596="","",[1]Param!$B$2-F596-G596+C596)</f>
        <v/>
      </c>
    </row>
    <row r="597" spans="2:8" x14ac:dyDescent="0.2">
      <c r="B597" s="1" t="str">
        <f t="shared" si="9"/>
        <v/>
      </c>
      <c r="G597" s="33" t="str">
        <f>IF(B597="","",SUMIFS('[1]ABSENCES 2019'!N:N,'[1]ABSENCES 2019'!A:A,[1]Param!$D$1,'[1]ABSENCES 2019'!B:B,B597))</f>
        <v/>
      </c>
      <c r="H597" s="33" t="str">
        <f>IF(B597="","",[1]Param!$B$2-F597-G597+C597)</f>
        <v/>
      </c>
    </row>
    <row r="598" spans="2:8" x14ac:dyDescent="0.2">
      <c r="B598" s="1" t="str">
        <f t="shared" si="9"/>
        <v/>
      </c>
      <c r="G598" s="33" t="str">
        <f>IF(B598="","",SUMIFS('[1]ABSENCES 2019'!N:N,'[1]ABSENCES 2019'!A:A,[1]Param!$D$1,'[1]ABSENCES 2019'!B:B,B598))</f>
        <v/>
      </c>
      <c r="H598" s="33" t="str">
        <f>IF(B598="","",[1]Param!$B$2-F598-G598+C598)</f>
        <v/>
      </c>
    </row>
    <row r="599" spans="2:8" x14ac:dyDescent="0.2">
      <c r="B599" s="1" t="str">
        <f t="shared" si="9"/>
        <v/>
      </c>
      <c r="G599" s="33" t="str">
        <f>IF(B599="","",SUMIFS('[1]ABSENCES 2019'!N:N,'[1]ABSENCES 2019'!A:A,[1]Param!$D$1,'[1]ABSENCES 2019'!B:B,B599))</f>
        <v/>
      </c>
      <c r="H599" s="33" t="str">
        <f>IF(B599="","",[1]Param!$B$2-F599-G599+C599)</f>
        <v/>
      </c>
    </row>
    <row r="600" spans="2:8" x14ac:dyDescent="0.2">
      <c r="B600" s="1" t="str">
        <f t="shared" si="9"/>
        <v/>
      </c>
      <c r="G600" s="33" t="str">
        <f>IF(B600="","",SUMIFS('[1]ABSENCES 2019'!N:N,'[1]ABSENCES 2019'!A:A,[1]Param!$D$1,'[1]ABSENCES 2019'!B:B,B600))</f>
        <v/>
      </c>
      <c r="H600" s="33" t="str">
        <f>IF(B600="","",[1]Param!$B$2-F600-G600+C600)</f>
        <v/>
      </c>
    </row>
    <row r="601" spans="2:8" x14ac:dyDescent="0.2">
      <c r="B601" s="1" t="str">
        <f t="shared" si="9"/>
        <v/>
      </c>
      <c r="G601" s="33" t="str">
        <f>IF(B601="","",SUMIFS('[1]ABSENCES 2019'!N:N,'[1]ABSENCES 2019'!A:A,[1]Param!$D$1,'[1]ABSENCES 2019'!B:B,B601))</f>
        <v/>
      </c>
      <c r="H601" s="33" t="str">
        <f>IF(B601="","",[1]Param!$B$2-F601-G601+C601)</f>
        <v/>
      </c>
    </row>
    <row r="602" spans="2:8" x14ac:dyDescent="0.2">
      <c r="B602" s="1" t="str">
        <f t="shared" si="9"/>
        <v/>
      </c>
      <c r="G602" s="33" t="str">
        <f>IF(B602="","",SUMIFS('[1]ABSENCES 2019'!N:N,'[1]ABSENCES 2019'!A:A,[1]Param!$D$1,'[1]ABSENCES 2019'!B:B,B602))</f>
        <v/>
      </c>
      <c r="H602" s="33" t="str">
        <f>IF(B602="","",[1]Param!$B$2-F602-G602+C602)</f>
        <v/>
      </c>
    </row>
    <row r="603" spans="2:8" x14ac:dyDescent="0.2">
      <c r="B603" s="1" t="str">
        <f t="shared" si="9"/>
        <v/>
      </c>
      <c r="G603" s="33" t="str">
        <f>IF(B603="","",SUMIFS('[1]ABSENCES 2019'!N:N,'[1]ABSENCES 2019'!A:A,[1]Param!$D$1,'[1]ABSENCES 2019'!B:B,B603))</f>
        <v/>
      </c>
      <c r="H603" s="33" t="str">
        <f>IF(B603="","",[1]Param!$B$2-F603-G603+C603)</f>
        <v/>
      </c>
    </row>
    <row r="604" spans="2:8" x14ac:dyDescent="0.2">
      <c r="B604" s="1" t="str">
        <f t="shared" si="9"/>
        <v/>
      </c>
      <c r="G604" s="33" t="str">
        <f>IF(B604="","",SUMIFS('[1]ABSENCES 2019'!N:N,'[1]ABSENCES 2019'!A:A,[1]Param!$D$1,'[1]ABSENCES 2019'!B:B,B604))</f>
        <v/>
      </c>
      <c r="H604" s="33" t="str">
        <f>IF(B604="","",[1]Param!$B$2-F604-G604+C604)</f>
        <v/>
      </c>
    </row>
    <row r="605" spans="2:8" x14ac:dyDescent="0.2">
      <c r="B605" s="1" t="str">
        <f t="shared" si="9"/>
        <v/>
      </c>
      <c r="G605" s="33" t="str">
        <f>IF(B605="","",SUMIFS('[1]ABSENCES 2019'!N:N,'[1]ABSENCES 2019'!A:A,[1]Param!$D$1,'[1]ABSENCES 2019'!B:B,B605))</f>
        <v/>
      </c>
      <c r="H605" s="33" t="str">
        <f>IF(B605="","",[1]Param!$B$2-F605-G605+C605)</f>
        <v/>
      </c>
    </row>
    <row r="606" spans="2:8" x14ac:dyDescent="0.2">
      <c r="B606" s="1" t="str">
        <f t="shared" si="9"/>
        <v/>
      </c>
      <c r="G606" s="33" t="str">
        <f>IF(B606="","",SUMIFS('[1]ABSENCES 2019'!N:N,'[1]ABSENCES 2019'!A:A,[1]Param!$D$1,'[1]ABSENCES 2019'!B:B,B606))</f>
        <v/>
      </c>
      <c r="H606" s="33" t="str">
        <f>IF(B606="","",[1]Param!$B$2-F606-G606+C606)</f>
        <v/>
      </c>
    </row>
    <row r="607" spans="2:8" x14ac:dyDescent="0.2">
      <c r="B607" s="1" t="str">
        <f t="shared" si="9"/>
        <v/>
      </c>
      <c r="G607" s="33" t="str">
        <f>IF(B607="","",SUMIFS('[1]ABSENCES 2019'!N:N,'[1]ABSENCES 2019'!A:A,[1]Param!$D$1,'[1]ABSENCES 2019'!B:B,B607))</f>
        <v/>
      </c>
      <c r="H607" s="33" t="str">
        <f>IF(B607="","",[1]Param!$B$2-F607-G607+C607)</f>
        <v/>
      </c>
    </row>
    <row r="608" spans="2:8" x14ac:dyDescent="0.2">
      <c r="B608" s="1" t="str">
        <f t="shared" si="9"/>
        <v/>
      </c>
      <c r="G608" s="33" t="str">
        <f>IF(B608="","",SUMIFS('[1]ABSENCES 2019'!N:N,'[1]ABSENCES 2019'!A:A,[1]Param!$D$1,'[1]ABSENCES 2019'!B:B,B608))</f>
        <v/>
      </c>
      <c r="H608" s="33" t="str">
        <f>IF(B608="","",[1]Param!$B$2-F608-G608+C608)</f>
        <v/>
      </c>
    </row>
    <row r="609" spans="2:8" x14ac:dyDescent="0.2">
      <c r="B609" s="1" t="str">
        <f t="shared" si="9"/>
        <v/>
      </c>
      <c r="G609" s="33" t="str">
        <f>IF(B609="","",SUMIFS('[1]ABSENCES 2019'!N:N,'[1]ABSENCES 2019'!A:A,[1]Param!$D$1,'[1]ABSENCES 2019'!B:B,B609))</f>
        <v/>
      </c>
      <c r="H609" s="33" t="str">
        <f>IF(B609="","",[1]Param!$B$2-F609-G609+C609)</f>
        <v/>
      </c>
    </row>
    <row r="610" spans="2:8" x14ac:dyDescent="0.2">
      <c r="B610" s="1" t="str">
        <f t="shared" si="9"/>
        <v/>
      </c>
      <c r="G610" s="33" t="str">
        <f>IF(B610="","",SUMIFS('[1]ABSENCES 2019'!N:N,'[1]ABSENCES 2019'!A:A,[1]Param!$D$1,'[1]ABSENCES 2019'!B:B,B610))</f>
        <v/>
      </c>
      <c r="H610" s="33" t="str">
        <f>IF(B610="","",[1]Param!$B$2-F610-G610+C610)</f>
        <v/>
      </c>
    </row>
    <row r="611" spans="2:8" x14ac:dyDescent="0.2">
      <c r="B611" s="1" t="str">
        <f t="shared" si="9"/>
        <v/>
      </c>
      <c r="G611" s="33" t="str">
        <f>IF(B611="","",SUMIFS('[1]ABSENCES 2019'!N:N,'[1]ABSENCES 2019'!A:A,[1]Param!$D$1,'[1]ABSENCES 2019'!B:B,B611))</f>
        <v/>
      </c>
      <c r="H611" s="33" t="str">
        <f>IF(B611="","",[1]Param!$B$2-F611-G611+C611)</f>
        <v/>
      </c>
    </row>
    <row r="612" spans="2:8" x14ac:dyDescent="0.2">
      <c r="B612" s="1" t="str">
        <f t="shared" si="9"/>
        <v/>
      </c>
      <c r="G612" s="33" t="str">
        <f>IF(B612="","",SUMIFS('[1]ABSENCES 2019'!N:N,'[1]ABSENCES 2019'!A:A,[1]Param!$D$1,'[1]ABSENCES 2019'!B:B,B612))</f>
        <v/>
      </c>
      <c r="H612" s="33" t="str">
        <f>IF(B612="","",[1]Param!$B$2-F612-G612+C612)</f>
        <v/>
      </c>
    </row>
    <row r="613" spans="2:8" x14ac:dyDescent="0.2">
      <c r="B613" s="1" t="str">
        <f t="shared" si="9"/>
        <v/>
      </c>
      <c r="G613" s="33" t="str">
        <f>IF(B613="","",SUMIFS('[1]ABSENCES 2019'!N:N,'[1]ABSENCES 2019'!A:A,[1]Param!$D$1,'[1]ABSENCES 2019'!B:B,B613))</f>
        <v/>
      </c>
      <c r="H613" s="33" t="str">
        <f>IF(B613="","",[1]Param!$B$2-F613-G613+C613)</f>
        <v/>
      </c>
    </row>
    <row r="614" spans="2:8" x14ac:dyDescent="0.2">
      <c r="B614" s="1" t="str">
        <f t="shared" si="9"/>
        <v/>
      </c>
      <c r="G614" s="33" t="str">
        <f>IF(B614="","",SUMIFS('[1]ABSENCES 2019'!N:N,'[1]ABSENCES 2019'!A:A,[1]Param!$D$1,'[1]ABSENCES 2019'!B:B,B614))</f>
        <v/>
      </c>
      <c r="H614" s="33" t="str">
        <f>IF(B614="","",[1]Param!$B$2-F614-G614+C614)</f>
        <v/>
      </c>
    </row>
    <row r="615" spans="2:8" x14ac:dyDescent="0.2">
      <c r="B615" s="1" t="str">
        <f t="shared" si="9"/>
        <v/>
      </c>
      <c r="G615" s="33" t="str">
        <f>IF(B615="","",SUMIFS('[1]ABSENCES 2019'!N:N,'[1]ABSENCES 2019'!A:A,[1]Param!$D$1,'[1]ABSENCES 2019'!B:B,B615))</f>
        <v/>
      </c>
      <c r="H615" s="33" t="str">
        <f>IF(B615="","",[1]Param!$B$2-F615-G615+C615)</f>
        <v/>
      </c>
    </row>
    <row r="616" spans="2:8" x14ac:dyDescent="0.2">
      <c r="B616" s="1" t="str">
        <f t="shared" si="9"/>
        <v/>
      </c>
      <c r="G616" s="33" t="str">
        <f>IF(B616="","",SUMIFS('[1]ABSENCES 2019'!N:N,'[1]ABSENCES 2019'!A:A,[1]Param!$D$1,'[1]ABSENCES 2019'!B:B,B616))</f>
        <v/>
      </c>
      <c r="H616" s="33" t="str">
        <f>IF(B616="","",[1]Param!$B$2-F616-G616+C616)</f>
        <v/>
      </c>
    </row>
    <row r="617" spans="2:8" x14ac:dyDescent="0.2">
      <c r="B617" s="1" t="str">
        <f t="shared" si="9"/>
        <v/>
      </c>
      <c r="G617" s="33" t="str">
        <f>IF(B617="","",SUMIFS('[1]ABSENCES 2019'!N:N,'[1]ABSENCES 2019'!A:A,[1]Param!$D$1,'[1]ABSENCES 2019'!B:B,B617))</f>
        <v/>
      </c>
      <c r="H617" s="33" t="str">
        <f>IF(B617="","",[1]Param!$B$2-F617-G617+C617)</f>
        <v/>
      </c>
    </row>
    <row r="618" spans="2:8" x14ac:dyDescent="0.2">
      <c r="B618" s="1" t="str">
        <f t="shared" si="9"/>
        <v/>
      </c>
      <c r="G618" s="33" t="str">
        <f>IF(B618="","",SUMIFS('[1]ABSENCES 2019'!N:N,'[1]ABSENCES 2019'!A:A,[1]Param!$D$1,'[1]ABSENCES 2019'!B:B,B618))</f>
        <v/>
      </c>
      <c r="H618" s="33" t="str">
        <f>IF(B618="","",[1]Param!$B$2-F618-G618+C618)</f>
        <v/>
      </c>
    </row>
    <row r="619" spans="2:8" x14ac:dyDescent="0.2">
      <c r="B619" s="1" t="str">
        <f t="shared" si="9"/>
        <v/>
      </c>
      <c r="G619" s="33" t="str">
        <f>IF(B619="","",SUMIFS('[1]ABSENCES 2019'!N:N,'[1]ABSENCES 2019'!A:A,[1]Param!$D$1,'[1]ABSENCES 2019'!B:B,B619))</f>
        <v/>
      </c>
      <c r="H619" s="33" t="str">
        <f>IF(B619="","",[1]Param!$B$2-F619-G619+C619)</f>
        <v/>
      </c>
    </row>
    <row r="620" spans="2:8" x14ac:dyDescent="0.2">
      <c r="B620" s="1" t="str">
        <f t="shared" si="9"/>
        <v/>
      </c>
      <c r="G620" s="33" t="str">
        <f>IF(B620="","",SUMIFS('[1]ABSENCES 2019'!N:N,'[1]ABSENCES 2019'!A:A,[1]Param!$D$1,'[1]ABSENCES 2019'!B:B,B620))</f>
        <v/>
      </c>
      <c r="H620" s="33" t="str">
        <f>IF(B620="","",[1]Param!$B$2-F620-G620+C620)</f>
        <v/>
      </c>
    </row>
    <row r="621" spans="2:8" x14ac:dyDescent="0.2">
      <c r="B621" s="1" t="str">
        <f t="shared" si="9"/>
        <v/>
      </c>
      <c r="G621" s="33" t="str">
        <f>IF(B621="","",SUMIFS('[1]ABSENCES 2019'!N:N,'[1]ABSENCES 2019'!A:A,[1]Param!$D$1,'[1]ABSENCES 2019'!B:B,B621))</f>
        <v/>
      </c>
      <c r="H621" s="33" t="str">
        <f>IF(B621="","",[1]Param!$B$2-F621-G621+C621)</f>
        <v/>
      </c>
    </row>
    <row r="622" spans="2:8" x14ac:dyDescent="0.2">
      <c r="B622" s="1" t="str">
        <f t="shared" si="9"/>
        <v/>
      </c>
      <c r="G622" s="33" t="str">
        <f>IF(B622="","",SUMIFS('[1]ABSENCES 2019'!N:N,'[1]ABSENCES 2019'!A:A,[1]Param!$D$1,'[1]ABSENCES 2019'!B:B,B622))</f>
        <v/>
      </c>
      <c r="H622" s="33" t="str">
        <f>IF(B622="","",[1]Param!$B$2-F622-G622+C622)</f>
        <v/>
      </c>
    </row>
    <row r="623" spans="2:8" x14ac:dyDescent="0.2">
      <c r="B623" s="1" t="str">
        <f t="shared" si="9"/>
        <v/>
      </c>
      <c r="G623" s="33" t="str">
        <f>IF(B623="","",SUMIFS('[1]ABSENCES 2019'!N:N,'[1]ABSENCES 2019'!A:A,[1]Param!$D$1,'[1]ABSENCES 2019'!B:B,B623))</f>
        <v/>
      </c>
      <c r="H623" s="33" t="str">
        <f>IF(B623="","",[1]Param!$B$2-F623-G623+C623)</f>
        <v/>
      </c>
    </row>
    <row r="624" spans="2:8" x14ac:dyDescent="0.2">
      <c r="B624" s="1" t="str">
        <f t="shared" si="9"/>
        <v/>
      </c>
      <c r="G624" s="33" t="str">
        <f>IF(B624="","",SUMIFS('[1]ABSENCES 2019'!N:N,'[1]ABSENCES 2019'!A:A,[1]Param!$D$1,'[1]ABSENCES 2019'!B:B,B624))</f>
        <v/>
      </c>
      <c r="H624" s="33" t="str">
        <f>IF(B624="","",[1]Param!$B$2-F624-G624+C624)</f>
        <v/>
      </c>
    </row>
    <row r="625" spans="2:8" x14ac:dyDescent="0.2">
      <c r="B625" s="1" t="str">
        <f t="shared" si="9"/>
        <v/>
      </c>
      <c r="G625" s="33" t="str">
        <f>IF(B625="","",SUMIFS('[1]ABSENCES 2019'!N:N,'[1]ABSENCES 2019'!A:A,[1]Param!$D$1,'[1]ABSENCES 2019'!B:B,B625))</f>
        <v/>
      </c>
      <c r="H625" s="33" t="str">
        <f>IF(B625="","",[1]Param!$B$2-F625-G625+C625)</f>
        <v/>
      </c>
    </row>
    <row r="626" spans="2:8" x14ac:dyDescent="0.2">
      <c r="B626" s="1" t="str">
        <f t="shared" si="9"/>
        <v/>
      </c>
      <c r="G626" s="33" t="str">
        <f>IF(B626="","",SUMIFS('[1]ABSENCES 2019'!N:N,'[1]ABSENCES 2019'!A:A,[1]Param!$D$1,'[1]ABSENCES 2019'!B:B,B626))</f>
        <v/>
      </c>
      <c r="H626" s="33" t="str">
        <f>IF(B626="","",[1]Param!$B$2-F626-G626+C626)</f>
        <v/>
      </c>
    </row>
    <row r="627" spans="2:8" x14ac:dyDescent="0.2">
      <c r="B627" s="1" t="str">
        <f t="shared" si="9"/>
        <v/>
      </c>
      <c r="G627" s="33" t="str">
        <f>IF(B627="","",SUMIFS('[1]ABSENCES 2019'!N:N,'[1]ABSENCES 2019'!A:A,[1]Param!$D$1,'[1]ABSENCES 2019'!B:B,B627))</f>
        <v/>
      </c>
      <c r="H627" s="33" t="str">
        <f>IF(B627="","",[1]Param!$B$2-F627-G627+C627)</f>
        <v/>
      </c>
    </row>
    <row r="628" spans="2:8" x14ac:dyDescent="0.2">
      <c r="B628" s="1" t="str">
        <f t="shared" si="9"/>
        <v/>
      </c>
      <c r="G628" s="33" t="str">
        <f>IF(B628="","",SUMIFS('[1]ABSENCES 2019'!N:N,'[1]ABSENCES 2019'!A:A,[1]Param!$D$1,'[1]ABSENCES 2019'!B:B,B628))</f>
        <v/>
      </c>
      <c r="H628" s="33" t="str">
        <f>IF(B628="","",[1]Param!$B$2-F628-G628+C628)</f>
        <v/>
      </c>
    </row>
    <row r="629" spans="2:8" x14ac:dyDescent="0.2">
      <c r="B629" s="1" t="str">
        <f t="shared" si="9"/>
        <v/>
      </c>
      <c r="G629" s="33" t="str">
        <f>IF(B629="","",SUMIFS('[1]ABSENCES 2019'!N:N,'[1]ABSENCES 2019'!A:A,[1]Param!$D$1,'[1]ABSENCES 2019'!B:B,B629))</f>
        <v/>
      </c>
      <c r="H629" s="33" t="str">
        <f>IF(B629="","",[1]Param!$B$2-F629-G629+C629)</f>
        <v/>
      </c>
    </row>
    <row r="630" spans="2:8" x14ac:dyDescent="0.2">
      <c r="B630" s="1" t="str">
        <f t="shared" si="9"/>
        <v/>
      </c>
      <c r="G630" s="33" t="str">
        <f>IF(B630="","",SUMIFS('[1]ABSENCES 2019'!N:N,'[1]ABSENCES 2019'!A:A,[1]Param!$D$1,'[1]ABSENCES 2019'!B:B,B630))</f>
        <v/>
      </c>
      <c r="H630" s="33" t="str">
        <f>IF(B630="","",[1]Param!$B$2-F630-G630+C630)</f>
        <v/>
      </c>
    </row>
    <row r="631" spans="2:8" x14ac:dyDescent="0.2">
      <c r="B631" s="1" t="str">
        <f t="shared" si="9"/>
        <v/>
      </c>
      <c r="G631" s="33" t="str">
        <f>IF(B631="","",SUMIFS('[1]ABSENCES 2019'!N:N,'[1]ABSENCES 2019'!A:A,[1]Param!$D$1,'[1]ABSENCES 2019'!B:B,B631))</f>
        <v/>
      </c>
      <c r="H631" s="33" t="str">
        <f>IF(B631="","",[1]Param!$B$2-F631-G631+C631)</f>
        <v/>
      </c>
    </row>
    <row r="632" spans="2:8" x14ac:dyDescent="0.2">
      <c r="B632" s="1" t="str">
        <f t="shared" si="9"/>
        <v/>
      </c>
      <c r="G632" s="33" t="str">
        <f>IF(B632="","",SUMIFS('[1]ABSENCES 2019'!N:N,'[1]ABSENCES 2019'!A:A,[1]Param!$D$1,'[1]ABSENCES 2019'!B:B,B632))</f>
        <v/>
      </c>
      <c r="H632" s="33" t="str">
        <f>IF(B632="","",[1]Param!$B$2-F632-G632+C632)</f>
        <v/>
      </c>
    </row>
    <row r="633" spans="2:8" x14ac:dyDescent="0.2">
      <c r="B633" s="1" t="str">
        <f t="shared" si="9"/>
        <v/>
      </c>
      <c r="G633" s="33" t="str">
        <f>IF(B633="","",SUMIFS('[1]ABSENCES 2019'!N:N,'[1]ABSENCES 2019'!A:A,[1]Param!$D$1,'[1]ABSENCES 2019'!B:B,B633))</f>
        <v/>
      </c>
      <c r="H633" s="33" t="str">
        <f>IF(B633="","",[1]Param!$B$2-F633-G633+C633)</f>
        <v/>
      </c>
    </row>
    <row r="634" spans="2:8" x14ac:dyDescent="0.2">
      <c r="B634" s="1" t="str">
        <f t="shared" si="9"/>
        <v/>
      </c>
      <c r="G634" s="33" t="str">
        <f>IF(B634="","",SUMIFS('[1]ABSENCES 2019'!N:N,'[1]ABSENCES 2019'!A:A,[1]Param!$D$1,'[1]ABSENCES 2019'!B:B,B634))</f>
        <v/>
      </c>
      <c r="H634" s="33" t="str">
        <f>IF(B634="","",[1]Param!$B$2-F634-G634+C634)</f>
        <v/>
      </c>
    </row>
    <row r="635" spans="2:8" x14ac:dyDescent="0.2">
      <c r="B635" s="1" t="str">
        <f t="shared" si="9"/>
        <v/>
      </c>
      <c r="G635" s="33" t="str">
        <f>IF(B635="","",SUMIFS('[1]ABSENCES 2019'!N:N,'[1]ABSENCES 2019'!A:A,[1]Param!$D$1,'[1]ABSENCES 2019'!B:B,B635))</f>
        <v/>
      </c>
      <c r="H635" s="33" t="str">
        <f>IF(B635="","",[1]Param!$B$2-F635-G635+C635)</f>
        <v/>
      </c>
    </row>
    <row r="636" spans="2:8" x14ac:dyDescent="0.2">
      <c r="B636" s="1" t="str">
        <f t="shared" si="9"/>
        <v/>
      </c>
      <c r="G636" s="33" t="str">
        <f>IF(B636="","",SUMIFS('[1]ABSENCES 2019'!N:N,'[1]ABSENCES 2019'!A:A,[1]Param!$D$1,'[1]ABSENCES 2019'!B:B,B636))</f>
        <v/>
      </c>
      <c r="H636" s="33" t="str">
        <f>IF(B636="","",[1]Param!$B$2-F636-G636+C636)</f>
        <v/>
      </c>
    </row>
    <row r="637" spans="2:8" x14ac:dyDescent="0.2">
      <c r="B637" s="1" t="str">
        <f t="shared" si="9"/>
        <v/>
      </c>
      <c r="G637" s="33" t="str">
        <f>IF(B637="","",SUMIFS('[1]ABSENCES 2019'!N:N,'[1]ABSENCES 2019'!A:A,[1]Param!$D$1,'[1]ABSENCES 2019'!B:B,B637))</f>
        <v/>
      </c>
      <c r="H637" s="33" t="str">
        <f>IF(B637="","",[1]Param!$B$2-F637-G637+C637)</f>
        <v/>
      </c>
    </row>
    <row r="638" spans="2:8" x14ac:dyDescent="0.2">
      <c r="B638" s="1" t="str">
        <f t="shared" si="9"/>
        <v/>
      </c>
      <c r="G638" s="33" t="str">
        <f>IF(B638="","",SUMIFS('[1]ABSENCES 2019'!N:N,'[1]ABSENCES 2019'!A:A,[1]Param!$D$1,'[1]ABSENCES 2019'!B:B,B638))</f>
        <v/>
      </c>
      <c r="H638" s="33" t="str">
        <f>IF(B638="","",[1]Param!$B$2-F638-G638+C638)</f>
        <v/>
      </c>
    </row>
    <row r="639" spans="2:8" x14ac:dyDescent="0.2">
      <c r="B639" s="1" t="str">
        <f t="shared" si="9"/>
        <v/>
      </c>
      <c r="G639" s="33" t="str">
        <f>IF(B639="","",SUMIFS('[1]ABSENCES 2019'!N:N,'[1]ABSENCES 2019'!A:A,[1]Param!$D$1,'[1]ABSENCES 2019'!B:B,B639))</f>
        <v/>
      </c>
      <c r="H639" s="33" t="str">
        <f>IF(B639="","",[1]Param!$B$2-F639-G639+C639)</f>
        <v/>
      </c>
    </row>
    <row r="640" spans="2:8" x14ac:dyDescent="0.2">
      <c r="B640" s="1" t="str">
        <f t="shared" si="9"/>
        <v/>
      </c>
      <c r="G640" s="33" t="str">
        <f>IF(B640="","",SUMIFS('[1]ABSENCES 2019'!N:N,'[1]ABSENCES 2019'!A:A,[1]Param!$D$1,'[1]ABSENCES 2019'!B:B,B640))</f>
        <v/>
      </c>
      <c r="H640" s="33" t="str">
        <f>IF(B640="","",[1]Param!$B$2-F640-G640+C640)</f>
        <v/>
      </c>
    </row>
    <row r="641" spans="2:8" x14ac:dyDescent="0.2">
      <c r="B641" s="1" t="str">
        <f t="shared" si="9"/>
        <v/>
      </c>
      <c r="G641" s="33" t="str">
        <f>IF(B641="","",SUMIFS('[1]ABSENCES 2019'!N:N,'[1]ABSENCES 2019'!A:A,[1]Param!$D$1,'[1]ABSENCES 2019'!B:B,B641))</f>
        <v/>
      </c>
      <c r="H641" s="33" t="str">
        <f>IF(B641="","",[1]Param!$B$2-F641-G641+C641)</f>
        <v/>
      </c>
    </row>
    <row r="642" spans="2:8" x14ac:dyDescent="0.2">
      <c r="B642" s="1" t="str">
        <f t="shared" si="9"/>
        <v/>
      </c>
      <c r="G642" s="33" t="str">
        <f>IF(B642="","",SUMIFS('[1]ABSENCES 2019'!N:N,'[1]ABSENCES 2019'!A:A,[1]Param!$D$1,'[1]ABSENCES 2019'!B:B,B642))</f>
        <v/>
      </c>
      <c r="H642" s="33" t="str">
        <f>IF(B642="","",[1]Param!$B$2-F642-G642+C642)</f>
        <v/>
      </c>
    </row>
    <row r="643" spans="2:8" x14ac:dyDescent="0.2">
      <c r="B643" s="1" t="str">
        <f t="shared" si="9"/>
        <v/>
      </c>
      <c r="G643" s="33" t="str">
        <f>IF(B643="","",SUMIFS('[1]ABSENCES 2019'!N:N,'[1]ABSENCES 2019'!A:A,[1]Param!$D$1,'[1]ABSENCES 2019'!B:B,B643))</f>
        <v/>
      </c>
      <c r="H643" s="33" t="str">
        <f>IF(B643="","",[1]Param!$B$2-F643-G643+C643)</f>
        <v/>
      </c>
    </row>
    <row r="644" spans="2:8" x14ac:dyDescent="0.2">
      <c r="B644" s="1" t="str">
        <f t="shared" si="9"/>
        <v/>
      </c>
      <c r="G644" s="33" t="str">
        <f>IF(B644="","",SUMIFS('[1]ABSENCES 2019'!N:N,'[1]ABSENCES 2019'!A:A,[1]Param!$D$1,'[1]ABSENCES 2019'!B:B,B644))</f>
        <v/>
      </c>
      <c r="H644" s="33" t="str">
        <f>IF(B644="","",[1]Param!$B$2-F644-G644+C644)</f>
        <v/>
      </c>
    </row>
    <row r="645" spans="2:8" x14ac:dyDescent="0.2">
      <c r="B645" s="1" t="str">
        <f t="shared" si="9"/>
        <v/>
      </c>
      <c r="G645" s="33" t="str">
        <f>IF(B645="","",SUMIFS('[1]ABSENCES 2019'!N:N,'[1]ABSENCES 2019'!A:A,[1]Param!$D$1,'[1]ABSENCES 2019'!B:B,B645))</f>
        <v/>
      </c>
      <c r="H645" s="33" t="str">
        <f>IF(B645="","",[1]Param!$B$2-F645-G645+C645)</f>
        <v/>
      </c>
    </row>
    <row r="646" spans="2:8" x14ac:dyDescent="0.2">
      <c r="B646" s="1" t="str">
        <f t="shared" si="9"/>
        <v/>
      </c>
      <c r="G646" s="33" t="str">
        <f>IF(B646="","",SUMIFS('[1]ABSENCES 2019'!N:N,'[1]ABSENCES 2019'!A:A,[1]Param!$D$1,'[1]ABSENCES 2019'!B:B,B646))</f>
        <v/>
      </c>
      <c r="H646" s="33" t="str">
        <f>IF(B646="","",[1]Param!$B$2-F646-G646+C646)</f>
        <v/>
      </c>
    </row>
    <row r="647" spans="2:8" x14ac:dyDescent="0.2">
      <c r="B647" s="1" t="str">
        <f t="shared" si="9"/>
        <v/>
      </c>
      <c r="G647" s="33" t="str">
        <f>IF(B647="","",SUMIFS('[1]ABSENCES 2019'!N:N,'[1]ABSENCES 2019'!A:A,[1]Param!$D$1,'[1]ABSENCES 2019'!B:B,B647))</f>
        <v/>
      </c>
      <c r="H647" s="33" t="str">
        <f>IF(B647="","",[1]Param!$B$2-F647-G647+C647)</f>
        <v/>
      </c>
    </row>
    <row r="648" spans="2:8" x14ac:dyDescent="0.2">
      <c r="B648" s="1" t="str">
        <f t="shared" si="9"/>
        <v/>
      </c>
      <c r="G648" s="33" t="str">
        <f>IF(B648="","",SUMIFS('[1]ABSENCES 2019'!N:N,'[1]ABSENCES 2019'!A:A,[1]Param!$D$1,'[1]ABSENCES 2019'!B:B,B648))</f>
        <v/>
      </c>
      <c r="H648" s="33" t="str">
        <f>IF(B648="","",[1]Param!$B$2-F648-G648+C648)</f>
        <v/>
      </c>
    </row>
    <row r="649" spans="2:8" x14ac:dyDescent="0.2">
      <c r="B649" s="1" t="str">
        <f t="shared" si="9"/>
        <v/>
      </c>
      <c r="G649" s="33" t="str">
        <f>IF(B649="","",SUMIFS('[1]ABSENCES 2019'!N:N,'[1]ABSENCES 2019'!A:A,[1]Param!$D$1,'[1]ABSENCES 2019'!B:B,B649))</f>
        <v/>
      </c>
      <c r="H649" s="33" t="str">
        <f>IF(B649="","",[1]Param!$B$2-F649-G649+C649)</f>
        <v/>
      </c>
    </row>
    <row r="650" spans="2:8" x14ac:dyDescent="0.2">
      <c r="B650" s="1" t="str">
        <f t="shared" si="9"/>
        <v/>
      </c>
      <c r="G650" s="33" t="str">
        <f>IF(B650="","",SUMIFS('[1]ABSENCES 2019'!N:N,'[1]ABSENCES 2019'!A:A,[1]Param!$D$1,'[1]ABSENCES 2019'!B:B,B650))</f>
        <v/>
      </c>
      <c r="H650" s="33" t="str">
        <f>IF(B650="","",[1]Param!$B$2-F650-G650+C650)</f>
        <v/>
      </c>
    </row>
    <row r="651" spans="2:8" x14ac:dyDescent="0.2">
      <c r="B651" s="1" t="str">
        <f t="shared" si="9"/>
        <v/>
      </c>
      <c r="G651" s="33" t="str">
        <f>IF(B651="","",SUMIFS('[1]ABSENCES 2019'!N:N,'[1]ABSENCES 2019'!A:A,[1]Param!$D$1,'[1]ABSENCES 2019'!B:B,B651))</f>
        <v/>
      </c>
      <c r="H651" s="33" t="str">
        <f>IF(B651="","",[1]Param!$B$2-F651-G651+C651)</f>
        <v/>
      </c>
    </row>
    <row r="652" spans="2:8" x14ac:dyDescent="0.2">
      <c r="B652" s="1" t="str">
        <f t="shared" si="9"/>
        <v/>
      </c>
      <c r="G652" s="33" t="str">
        <f>IF(B652="","",SUMIFS('[1]ABSENCES 2019'!N:N,'[1]ABSENCES 2019'!A:A,[1]Param!$D$1,'[1]ABSENCES 2019'!B:B,B652))</f>
        <v/>
      </c>
      <c r="H652" s="33" t="str">
        <f>IF(B652="","",[1]Param!$B$2-F652-G652+C652)</f>
        <v/>
      </c>
    </row>
    <row r="653" spans="2:8" x14ac:dyDescent="0.2">
      <c r="B653" s="1" t="str">
        <f t="shared" si="9"/>
        <v/>
      </c>
      <c r="G653" s="33" t="str">
        <f>IF(B653="","",SUMIFS('[1]ABSENCES 2019'!N:N,'[1]ABSENCES 2019'!A:A,[1]Param!$D$1,'[1]ABSENCES 2019'!B:B,B653))</f>
        <v/>
      </c>
      <c r="H653" s="33" t="str">
        <f>IF(B653="","",[1]Param!$B$2-F653-G653+C653)</f>
        <v/>
      </c>
    </row>
    <row r="654" spans="2:8" x14ac:dyDescent="0.2">
      <c r="B654" s="1" t="str">
        <f t="shared" ref="B654:B717" si="10">IF(D654="","",D654&amp;" "&amp;E654)</f>
        <v/>
      </c>
      <c r="G654" s="33" t="str">
        <f>IF(B654="","",SUMIFS('[1]ABSENCES 2019'!N:N,'[1]ABSENCES 2019'!A:A,[1]Param!$D$1,'[1]ABSENCES 2019'!B:B,B654))</f>
        <v/>
      </c>
      <c r="H654" s="33" t="str">
        <f>IF(B654="","",[1]Param!$B$2-F654-G654+C654)</f>
        <v/>
      </c>
    </row>
    <row r="655" spans="2:8" x14ac:dyDescent="0.2">
      <c r="B655" s="1" t="str">
        <f t="shared" si="10"/>
        <v/>
      </c>
      <c r="G655" s="33" t="str">
        <f>IF(B655="","",SUMIFS('[1]ABSENCES 2019'!N:N,'[1]ABSENCES 2019'!A:A,[1]Param!$D$1,'[1]ABSENCES 2019'!B:B,B655))</f>
        <v/>
      </c>
      <c r="H655" s="33" t="str">
        <f>IF(B655="","",[1]Param!$B$2-F655-G655+C655)</f>
        <v/>
      </c>
    </row>
    <row r="656" spans="2:8" x14ac:dyDescent="0.2">
      <c r="B656" s="1" t="str">
        <f t="shared" si="10"/>
        <v/>
      </c>
      <c r="G656" s="33" t="str">
        <f>IF(B656="","",SUMIFS('[1]ABSENCES 2019'!N:N,'[1]ABSENCES 2019'!A:A,[1]Param!$D$1,'[1]ABSENCES 2019'!B:B,B656))</f>
        <v/>
      </c>
      <c r="H656" s="33" t="str">
        <f>IF(B656="","",[1]Param!$B$2-F656-G656+C656)</f>
        <v/>
      </c>
    </row>
    <row r="657" spans="2:8" x14ac:dyDescent="0.2">
      <c r="B657" s="1" t="str">
        <f t="shared" si="10"/>
        <v/>
      </c>
      <c r="G657" s="33" t="str">
        <f>IF(B657="","",SUMIFS('[1]ABSENCES 2019'!N:N,'[1]ABSENCES 2019'!A:A,[1]Param!$D$1,'[1]ABSENCES 2019'!B:B,B657))</f>
        <v/>
      </c>
      <c r="H657" s="33" t="str">
        <f>IF(B657="","",[1]Param!$B$2-F657-G657+C657)</f>
        <v/>
      </c>
    </row>
    <row r="658" spans="2:8" x14ac:dyDescent="0.2">
      <c r="B658" s="1" t="str">
        <f t="shared" si="10"/>
        <v/>
      </c>
      <c r="G658" s="33" t="str">
        <f>IF(B658="","",SUMIFS('[1]ABSENCES 2019'!N:N,'[1]ABSENCES 2019'!A:A,[1]Param!$D$1,'[1]ABSENCES 2019'!B:B,B658))</f>
        <v/>
      </c>
      <c r="H658" s="33" t="str">
        <f>IF(B658="","",[1]Param!$B$2-F658-G658+C658)</f>
        <v/>
      </c>
    </row>
    <row r="659" spans="2:8" x14ac:dyDescent="0.2">
      <c r="B659" s="1" t="str">
        <f t="shared" si="10"/>
        <v/>
      </c>
      <c r="G659" s="33" t="str">
        <f>IF(B659="","",SUMIFS('[1]ABSENCES 2019'!N:N,'[1]ABSENCES 2019'!A:A,[1]Param!$D$1,'[1]ABSENCES 2019'!B:B,B659))</f>
        <v/>
      </c>
      <c r="H659" s="33" t="str">
        <f>IF(B659="","",[1]Param!$B$2-F659-G659+C659)</f>
        <v/>
      </c>
    </row>
    <row r="660" spans="2:8" x14ac:dyDescent="0.2">
      <c r="B660" s="1" t="str">
        <f t="shared" si="10"/>
        <v/>
      </c>
      <c r="G660" s="33" t="str">
        <f>IF(B660="","",SUMIFS('[1]ABSENCES 2019'!N:N,'[1]ABSENCES 2019'!A:A,[1]Param!$D$1,'[1]ABSENCES 2019'!B:B,B660))</f>
        <v/>
      </c>
      <c r="H660" s="33" t="str">
        <f>IF(B660="","",[1]Param!$B$2-F660-G660+C660)</f>
        <v/>
      </c>
    </row>
    <row r="661" spans="2:8" x14ac:dyDescent="0.2">
      <c r="B661" s="1" t="str">
        <f t="shared" si="10"/>
        <v/>
      </c>
      <c r="G661" s="33" t="str">
        <f>IF(B661="","",SUMIFS('[1]ABSENCES 2019'!N:N,'[1]ABSENCES 2019'!A:A,[1]Param!$D$1,'[1]ABSENCES 2019'!B:B,B661))</f>
        <v/>
      </c>
      <c r="H661" s="33" t="str">
        <f>IF(B661="","",[1]Param!$B$2-F661-G661+C661)</f>
        <v/>
      </c>
    </row>
    <row r="662" spans="2:8" x14ac:dyDescent="0.2">
      <c r="B662" s="1" t="str">
        <f t="shared" si="10"/>
        <v/>
      </c>
      <c r="G662" s="33" t="str">
        <f>IF(B662="","",SUMIFS('[1]ABSENCES 2019'!N:N,'[1]ABSENCES 2019'!A:A,[1]Param!$D$1,'[1]ABSENCES 2019'!B:B,B662))</f>
        <v/>
      </c>
      <c r="H662" s="33" t="str">
        <f>IF(B662="","",[1]Param!$B$2-F662-G662+C662)</f>
        <v/>
      </c>
    </row>
    <row r="663" spans="2:8" x14ac:dyDescent="0.2">
      <c r="B663" s="1" t="str">
        <f t="shared" si="10"/>
        <v/>
      </c>
      <c r="G663" s="33" t="str">
        <f>IF(B663="","",SUMIFS('[1]ABSENCES 2019'!N:N,'[1]ABSENCES 2019'!A:A,[1]Param!$D$1,'[1]ABSENCES 2019'!B:B,B663))</f>
        <v/>
      </c>
      <c r="H663" s="33" t="str">
        <f>IF(B663="","",[1]Param!$B$2-F663-G663+C663)</f>
        <v/>
      </c>
    </row>
    <row r="664" spans="2:8" x14ac:dyDescent="0.2">
      <c r="B664" s="1" t="str">
        <f t="shared" si="10"/>
        <v/>
      </c>
      <c r="G664" s="33" t="str">
        <f>IF(B664="","",SUMIFS('[1]ABSENCES 2019'!N:N,'[1]ABSENCES 2019'!A:A,[1]Param!$D$1,'[1]ABSENCES 2019'!B:B,B664))</f>
        <v/>
      </c>
      <c r="H664" s="33" t="str">
        <f>IF(B664="","",[1]Param!$B$2-F664-G664+C664)</f>
        <v/>
      </c>
    </row>
    <row r="665" spans="2:8" x14ac:dyDescent="0.2">
      <c r="B665" s="1" t="str">
        <f t="shared" si="10"/>
        <v/>
      </c>
      <c r="G665" s="33" t="str">
        <f>IF(B665="","",SUMIFS('[1]ABSENCES 2019'!N:N,'[1]ABSENCES 2019'!A:A,[1]Param!$D$1,'[1]ABSENCES 2019'!B:B,B665))</f>
        <v/>
      </c>
      <c r="H665" s="33" t="str">
        <f>IF(B665="","",[1]Param!$B$2-F665-G665+C665)</f>
        <v/>
      </c>
    </row>
    <row r="666" spans="2:8" x14ac:dyDescent="0.2">
      <c r="B666" s="1" t="str">
        <f t="shared" si="10"/>
        <v/>
      </c>
      <c r="G666" s="33" t="str">
        <f>IF(B666="","",SUMIFS('[1]ABSENCES 2019'!N:N,'[1]ABSENCES 2019'!A:A,[1]Param!$D$1,'[1]ABSENCES 2019'!B:B,B666))</f>
        <v/>
      </c>
      <c r="H666" s="33" t="str">
        <f>IF(B666="","",[1]Param!$B$2-F666-G666+C666)</f>
        <v/>
      </c>
    </row>
    <row r="667" spans="2:8" x14ac:dyDescent="0.2">
      <c r="B667" s="1" t="str">
        <f t="shared" si="10"/>
        <v/>
      </c>
      <c r="G667" s="33" t="str">
        <f>IF(B667="","",SUMIFS('[1]ABSENCES 2019'!N:N,'[1]ABSENCES 2019'!A:A,[1]Param!$D$1,'[1]ABSENCES 2019'!B:B,B667))</f>
        <v/>
      </c>
      <c r="H667" s="33" t="str">
        <f>IF(B667="","",[1]Param!$B$2-F667-G667+C667)</f>
        <v/>
      </c>
    </row>
    <row r="668" spans="2:8" x14ac:dyDescent="0.2">
      <c r="B668" s="1" t="str">
        <f t="shared" si="10"/>
        <v/>
      </c>
      <c r="G668" s="33" t="str">
        <f>IF(B668="","",SUMIFS('[1]ABSENCES 2019'!N:N,'[1]ABSENCES 2019'!A:A,[1]Param!$D$1,'[1]ABSENCES 2019'!B:B,B668))</f>
        <v/>
      </c>
      <c r="H668" s="33" t="str">
        <f>IF(B668="","",[1]Param!$B$2-F668-G668+C668)</f>
        <v/>
      </c>
    </row>
    <row r="669" spans="2:8" x14ac:dyDescent="0.2">
      <c r="B669" s="1" t="str">
        <f t="shared" si="10"/>
        <v/>
      </c>
      <c r="G669" s="33" t="str">
        <f>IF(B669="","",SUMIFS('[1]ABSENCES 2019'!N:N,'[1]ABSENCES 2019'!A:A,[1]Param!$D$1,'[1]ABSENCES 2019'!B:B,B669))</f>
        <v/>
      </c>
      <c r="H669" s="33" t="str">
        <f>IF(B669="","",[1]Param!$B$2-F669-G669+C669)</f>
        <v/>
      </c>
    </row>
    <row r="670" spans="2:8" x14ac:dyDescent="0.2">
      <c r="B670" s="1" t="str">
        <f t="shared" si="10"/>
        <v/>
      </c>
      <c r="G670" s="33" t="str">
        <f>IF(B670="","",SUMIFS('[1]ABSENCES 2019'!N:N,'[1]ABSENCES 2019'!A:A,[1]Param!$D$1,'[1]ABSENCES 2019'!B:B,B670))</f>
        <v/>
      </c>
      <c r="H670" s="33" t="str">
        <f>IF(B670="","",[1]Param!$B$2-F670-G670+C670)</f>
        <v/>
      </c>
    </row>
    <row r="671" spans="2:8" x14ac:dyDescent="0.2">
      <c r="B671" s="1" t="str">
        <f t="shared" si="10"/>
        <v/>
      </c>
      <c r="G671" s="33" t="str">
        <f>IF(B671="","",SUMIFS('[1]ABSENCES 2019'!N:N,'[1]ABSENCES 2019'!A:A,[1]Param!$D$1,'[1]ABSENCES 2019'!B:B,B671))</f>
        <v/>
      </c>
      <c r="H671" s="33" t="str">
        <f>IF(B671="","",[1]Param!$B$2-F671-G671+C671)</f>
        <v/>
      </c>
    </row>
    <row r="672" spans="2:8" x14ac:dyDescent="0.2">
      <c r="B672" s="1" t="str">
        <f t="shared" si="10"/>
        <v/>
      </c>
      <c r="G672" s="33" t="str">
        <f>IF(B672="","",SUMIFS('[1]ABSENCES 2019'!N:N,'[1]ABSENCES 2019'!A:A,[1]Param!$D$1,'[1]ABSENCES 2019'!B:B,B672))</f>
        <v/>
      </c>
      <c r="H672" s="33" t="str">
        <f>IF(B672="","",[1]Param!$B$2-F672-G672+C672)</f>
        <v/>
      </c>
    </row>
    <row r="673" spans="2:8" x14ac:dyDescent="0.2">
      <c r="B673" s="1" t="str">
        <f t="shared" si="10"/>
        <v/>
      </c>
      <c r="G673" s="33" t="str">
        <f>IF(B673="","",SUMIFS('[1]ABSENCES 2019'!N:N,'[1]ABSENCES 2019'!A:A,[1]Param!$D$1,'[1]ABSENCES 2019'!B:B,B673))</f>
        <v/>
      </c>
      <c r="H673" s="33" t="str">
        <f>IF(B673="","",[1]Param!$B$2-F673-G673+C673)</f>
        <v/>
      </c>
    </row>
    <row r="674" spans="2:8" x14ac:dyDescent="0.2">
      <c r="B674" s="1" t="str">
        <f t="shared" si="10"/>
        <v/>
      </c>
      <c r="G674" s="33" t="str">
        <f>IF(B674="","",SUMIFS('[1]ABSENCES 2019'!N:N,'[1]ABSENCES 2019'!A:A,[1]Param!$D$1,'[1]ABSENCES 2019'!B:B,B674))</f>
        <v/>
      </c>
      <c r="H674" s="33" t="str">
        <f>IF(B674="","",[1]Param!$B$2-F674-G674+C674)</f>
        <v/>
      </c>
    </row>
    <row r="675" spans="2:8" x14ac:dyDescent="0.2">
      <c r="B675" s="1" t="str">
        <f t="shared" si="10"/>
        <v/>
      </c>
      <c r="G675" s="33" t="str">
        <f>IF(B675="","",SUMIFS('[1]ABSENCES 2019'!N:N,'[1]ABSENCES 2019'!A:A,[1]Param!$D$1,'[1]ABSENCES 2019'!B:B,B675))</f>
        <v/>
      </c>
      <c r="H675" s="33" t="str">
        <f>IF(B675="","",[1]Param!$B$2-F675-G675+C675)</f>
        <v/>
      </c>
    </row>
    <row r="676" spans="2:8" x14ac:dyDescent="0.2">
      <c r="B676" s="1" t="str">
        <f t="shared" si="10"/>
        <v/>
      </c>
      <c r="G676" s="33" t="str">
        <f>IF(B676="","",SUMIFS('[1]ABSENCES 2019'!N:N,'[1]ABSENCES 2019'!A:A,[1]Param!$D$1,'[1]ABSENCES 2019'!B:B,B676))</f>
        <v/>
      </c>
      <c r="H676" s="33" t="str">
        <f>IF(B676="","",[1]Param!$B$2-F676-G676+C676)</f>
        <v/>
      </c>
    </row>
    <row r="677" spans="2:8" x14ac:dyDescent="0.2">
      <c r="B677" s="1" t="str">
        <f t="shared" si="10"/>
        <v/>
      </c>
      <c r="G677" s="33" t="str">
        <f>IF(B677="","",SUMIFS('[1]ABSENCES 2019'!N:N,'[1]ABSENCES 2019'!A:A,[1]Param!$D$1,'[1]ABSENCES 2019'!B:B,B677))</f>
        <v/>
      </c>
      <c r="H677" s="33" t="str">
        <f>IF(B677="","",[1]Param!$B$2-F677-G677+C677)</f>
        <v/>
      </c>
    </row>
    <row r="678" spans="2:8" x14ac:dyDescent="0.2">
      <c r="B678" s="1" t="str">
        <f t="shared" si="10"/>
        <v/>
      </c>
      <c r="G678" s="33" t="str">
        <f>IF(B678="","",SUMIFS('[1]ABSENCES 2019'!N:N,'[1]ABSENCES 2019'!A:A,[1]Param!$D$1,'[1]ABSENCES 2019'!B:B,B678))</f>
        <v/>
      </c>
      <c r="H678" s="33" t="str">
        <f>IF(B678="","",[1]Param!$B$2-F678-G678+C678)</f>
        <v/>
      </c>
    </row>
    <row r="679" spans="2:8" x14ac:dyDescent="0.2">
      <c r="B679" s="1" t="str">
        <f t="shared" si="10"/>
        <v/>
      </c>
      <c r="G679" s="33" t="str">
        <f>IF(B679="","",SUMIFS('[1]ABSENCES 2019'!N:N,'[1]ABSENCES 2019'!A:A,[1]Param!$D$1,'[1]ABSENCES 2019'!B:B,B679))</f>
        <v/>
      </c>
      <c r="H679" s="33" t="str">
        <f>IF(B679="","",[1]Param!$B$2-F679-G679+C679)</f>
        <v/>
      </c>
    </row>
    <row r="680" spans="2:8" x14ac:dyDescent="0.2">
      <c r="B680" s="1" t="str">
        <f t="shared" si="10"/>
        <v/>
      </c>
      <c r="G680" s="33" t="str">
        <f>IF(B680="","",SUMIFS('[1]ABSENCES 2019'!N:N,'[1]ABSENCES 2019'!A:A,[1]Param!$D$1,'[1]ABSENCES 2019'!B:B,B680))</f>
        <v/>
      </c>
      <c r="H680" s="33" t="str">
        <f>IF(B680="","",[1]Param!$B$2-F680-G680+C680)</f>
        <v/>
      </c>
    </row>
    <row r="681" spans="2:8" x14ac:dyDescent="0.2">
      <c r="B681" s="1" t="str">
        <f t="shared" si="10"/>
        <v/>
      </c>
      <c r="G681" s="33" t="str">
        <f>IF(B681="","",SUMIFS('[1]ABSENCES 2019'!N:N,'[1]ABSENCES 2019'!A:A,[1]Param!$D$1,'[1]ABSENCES 2019'!B:B,B681))</f>
        <v/>
      </c>
      <c r="H681" s="33" t="str">
        <f>IF(B681="","",[1]Param!$B$2-F681-G681+C681)</f>
        <v/>
      </c>
    </row>
    <row r="682" spans="2:8" x14ac:dyDescent="0.2">
      <c r="B682" s="1" t="str">
        <f t="shared" si="10"/>
        <v/>
      </c>
      <c r="G682" s="33" t="str">
        <f>IF(B682="","",SUMIFS('[1]ABSENCES 2019'!N:N,'[1]ABSENCES 2019'!A:A,[1]Param!$D$1,'[1]ABSENCES 2019'!B:B,B682))</f>
        <v/>
      </c>
      <c r="H682" s="33" t="str">
        <f>IF(B682="","",[1]Param!$B$2-F682-G682+C682)</f>
        <v/>
      </c>
    </row>
    <row r="683" spans="2:8" x14ac:dyDescent="0.2">
      <c r="B683" s="1" t="str">
        <f t="shared" si="10"/>
        <v/>
      </c>
      <c r="G683" s="33" t="str">
        <f>IF(B683="","",SUMIFS('[1]ABSENCES 2019'!N:N,'[1]ABSENCES 2019'!A:A,[1]Param!$D$1,'[1]ABSENCES 2019'!B:B,B683))</f>
        <v/>
      </c>
      <c r="H683" s="33" t="str">
        <f>IF(B683="","",[1]Param!$B$2-F683-G683+C683)</f>
        <v/>
      </c>
    </row>
    <row r="684" spans="2:8" x14ac:dyDescent="0.2">
      <c r="B684" s="1" t="str">
        <f t="shared" si="10"/>
        <v/>
      </c>
      <c r="G684" s="33" t="str">
        <f>IF(B684="","",SUMIFS('[1]ABSENCES 2019'!N:N,'[1]ABSENCES 2019'!A:A,[1]Param!$D$1,'[1]ABSENCES 2019'!B:B,B684))</f>
        <v/>
      </c>
      <c r="H684" s="33" t="str">
        <f>IF(B684="","",[1]Param!$B$2-F684-G684+C684)</f>
        <v/>
      </c>
    </row>
    <row r="685" spans="2:8" x14ac:dyDescent="0.2">
      <c r="B685" s="1" t="str">
        <f t="shared" si="10"/>
        <v/>
      </c>
      <c r="G685" s="33" t="str">
        <f>IF(B685="","",SUMIFS('[1]ABSENCES 2019'!N:N,'[1]ABSENCES 2019'!A:A,[1]Param!$D$1,'[1]ABSENCES 2019'!B:B,B685))</f>
        <v/>
      </c>
      <c r="H685" s="33" t="str">
        <f>IF(B685="","",[1]Param!$B$2-F685-G685+C685)</f>
        <v/>
      </c>
    </row>
    <row r="686" spans="2:8" x14ac:dyDescent="0.2">
      <c r="B686" s="1" t="str">
        <f t="shared" si="10"/>
        <v/>
      </c>
      <c r="G686" s="33" t="str">
        <f>IF(B686="","",SUMIFS('[1]ABSENCES 2019'!N:N,'[1]ABSENCES 2019'!A:A,[1]Param!$D$1,'[1]ABSENCES 2019'!B:B,B686))</f>
        <v/>
      </c>
      <c r="H686" s="33" t="str">
        <f>IF(B686="","",[1]Param!$B$2-F686-G686+C686)</f>
        <v/>
      </c>
    </row>
    <row r="687" spans="2:8" x14ac:dyDescent="0.2">
      <c r="B687" s="1" t="str">
        <f t="shared" si="10"/>
        <v/>
      </c>
      <c r="G687" s="33" t="str">
        <f>IF(B687="","",SUMIFS('[1]ABSENCES 2019'!N:N,'[1]ABSENCES 2019'!A:A,[1]Param!$D$1,'[1]ABSENCES 2019'!B:B,B687))</f>
        <v/>
      </c>
      <c r="H687" s="33" t="str">
        <f>IF(B687="","",[1]Param!$B$2-F687-G687+C687)</f>
        <v/>
      </c>
    </row>
    <row r="688" spans="2:8" x14ac:dyDescent="0.2">
      <c r="B688" s="1" t="str">
        <f t="shared" si="10"/>
        <v/>
      </c>
      <c r="G688" s="33" t="str">
        <f>IF(B688="","",SUMIFS('[1]ABSENCES 2019'!N:N,'[1]ABSENCES 2019'!A:A,[1]Param!$D$1,'[1]ABSENCES 2019'!B:B,B688))</f>
        <v/>
      </c>
      <c r="H688" s="33" t="str">
        <f>IF(B688="","",[1]Param!$B$2-F688-G688+C688)</f>
        <v/>
      </c>
    </row>
    <row r="689" spans="2:8" x14ac:dyDescent="0.2">
      <c r="B689" s="1" t="str">
        <f t="shared" si="10"/>
        <v/>
      </c>
      <c r="G689" s="33" t="str">
        <f>IF(B689="","",SUMIFS('[1]ABSENCES 2019'!N:N,'[1]ABSENCES 2019'!A:A,[1]Param!$D$1,'[1]ABSENCES 2019'!B:B,B689))</f>
        <v/>
      </c>
      <c r="H689" s="33" t="str">
        <f>IF(B689="","",[1]Param!$B$2-F689-G689+C689)</f>
        <v/>
      </c>
    </row>
    <row r="690" spans="2:8" x14ac:dyDescent="0.2">
      <c r="B690" s="1" t="str">
        <f t="shared" si="10"/>
        <v/>
      </c>
      <c r="G690" s="33" t="str">
        <f>IF(B690="","",SUMIFS('[1]ABSENCES 2019'!N:N,'[1]ABSENCES 2019'!A:A,[1]Param!$D$1,'[1]ABSENCES 2019'!B:B,B690))</f>
        <v/>
      </c>
      <c r="H690" s="33" t="str">
        <f>IF(B690="","",[1]Param!$B$2-F690-G690+C690)</f>
        <v/>
      </c>
    </row>
    <row r="691" spans="2:8" x14ac:dyDescent="0.2">
      <c r="B691" s="1" t="str">
        <f t="shared" si="10"/>
        <v/>
      </c>
      <c r="G691" s="33" t="str">
        <f>IF(B691="","",SUMIFS('[1]ABSENCES 2019'!N:N,'[1]ABSENCES 2019'!A:A,[1]Param!$D$1,'[1]ABSENCES 2019'!B:B,B691))</f>
        <v/>
      </c>
      <c r="H691" s="33" t="str">
        <f>IF(B691="","",[1]Param!$B$2-F691-G691+C691)</f>
        <v/>
      </c>
    </row>
    <row r="692" spans="2:8" x14ac:dyDescent="0.2">
      <c r="B692" s="1" t="str">
        <f t="shared" si="10"/>
        <v/>
      </c>
      <c r="G692" s="33" t="str">
        <f>IF(B692="","",SUMIFS('[1]ABSENCES 2019'!N:N,'[1]ABSENCES 2019'!A:A,[1]Param!$D$1,'[1]ABSENCES 2019'!B:B,B692))</f>
        <v/>
      </c>
      <c r="H692" s="33" t="str">
        <f>IF(B692="","",[1]Param!$B$2-F692-G692+C692)</f>
        <v/>
      </c>
    </row>
    <row r="693" spans="2:8" x14ac:dyDescent="0.2">
      <c r="B693" s="1" t="str">
        <f t="shared" si="10"/>
        <v/>
      </c>
      <c r="G693" s="33" t="str">
        <f>IF(B693="","",SUMIFS('[1]ABSENCES 2019'!N:N,'[1]ABSENCES 2019'!A:A,[1]Param!$D$1,'[1]ABSENCES 2019'!B:B,B693))</f>
        <v/>
      </c>
      <c r="H693" s="33" t="str">
        <f>IF(B693="","",[1]Param!$B$2-F693-G693+C693)</f>
        <v/>
      </c>
    </row>
    <row r="694" spans="2:8" x14ac:dyDescent="0.2">
      <c r="B694" s="1" t="str">
        <f t="shared" si="10"/>
        <v/>
      </c>
      <c r="G694" s="33" t="str">
        <f>IF(B694="","",SUMIFS('[1]ABSENCES 2019'!N:N,'[1]ABSENCES 2019'!A:A,[1]Param!$D$1,'[1]ABSENCES 2019'!B:B,B694))</f>
        <v/>
      </c>
      <c r="H694" s="33" t="str">
        <f>IF(B694="","",[1]Param!$B$2-F694-G694+C694)</f>
        <v/>
      </c>
    </row>
    <row r="695" spans="2:8" x14ac:dyDescent="0.2">
      <c r="B695" s="1" t="str">
        <f t="shared" si="10"/>
        <v/>
      </c>
      <c r="G695" s="33" t="str">
        <f>IF(B695="","",SUMIFS('[1]ABSENCES 2019'!N:N,'[1]ABSENCES 2019'!A:A,[1]Param!$D$1,'[1]ABSENCES 2019'!B:B,B695))</f>
        <v/>
      </c>
      <c r="H695" s="33" t="str">
        <f>IF(B695="","",[1]Param!$B$2-F695-G695+C695)</f>
        <v/>
      </c>
    </row>
    <row r="696" spans="2:8" x14ac:dyDescent="0.2">
      <c r="B696" s="1" t="str">
        <f t="shared" si="10"/>
        <v/>
      </c>
      <c r="G696" s="33" t="str">
        <f>IF(B696="","",SUMIFS('[1]ABSENCES 2019'!N:N,'[1]ABSENCES 2019'!A:A,[1]Param!$D$1,'[1]ABSENCES 2019'!B:B,B696))</f>
        <v/>
      </c>
      <c r="H696" s="33" t="str">
        <f>IF(B696="","",[1]Param!$B$2-F696-G696+C696)</f>
        <v/>
      </c>
    </row>
    <row r="697" spans="2:8" x14ac:dyDescent="0.2">
      <c r="B697" s="1" t="str">
        <f t="shared" si="10"/>
        <v/>
      </c>
      <c r="G697" s="33" t="str">
        <f>IF(B697="","",SUMIFS('[1]ABSENCES 2019'!N:N,'[1]ABSENCES 2019'!A:A,[1]Param!$D$1,'[1]ABSENCES 2019'!B:B,B697))</f>
        <v/>
      </c>
      <c r="H697" s="33" t="str">
        <f>IF(B697="","",[1]Param!$B$2-F697-G697+C697)</f>
        <v/>
      </c>
    </row>
    <row r="698" spans="2:8" x14ac:dyDescent="0.2">
      <c r="B698" s="1" t="str">
        <f t="shared" si="10"/>
        <v/>
      </c>
      <c r="G698" s="33" t="str">
        <f>IF(B698="","",SUMIFS('[1]ABSENCES 2019'!N:N,'[1]ABSENCES 2019'!A:A,[1]Param!$D$1,'[1]ABSENCES 2019'!B:B,B698))</f>
        <v/>
      </c>
      <c r="H698" s="33" t="str">
        <f>IF(B698="","",[1]Param!$B$2-F698-G698+C698)</f>
        <v/>
      </c>
    </row>
    <row r="699" spans="2:8" x14ac:dyDescent="0.2">
      <c r="B699" s="1" t="str">
        <f t="shared" si="10"/>
        <v/>
      </c>
      <c r="G699" s="33" t="str">
        <f>IF(B699="","",SUMIFS('[1]ABSENCES 2019'!N:N,'[1]ABSENCES 2019'!A:A,[1]Param!$D$1,'[1]ABSENCES 2019'!B:B,B699))</f>
        <v/>
      </c>
      <c r="H699" s="33" t="str">
        <f>IF(B699="","",[1]Param!$B$2-F699-G699+C699)</f>
        <v/>
      </c>
    </row>
    <row r="700" spans="2:8" x14ac:dyDescent="0.2">
      <c r="B700" s="1" t="str">
        <f t="shared" si="10"/>
        <v/>
      </c>
      <c r="G700" s="33" t="str">
        <f>IF(B700="","",SUMIFS('[1]ABSENCES 2019'!N:N,'[1]ABSENCES 2019'!A:A,[1]Param!$D$1,'[1]ABSENCES 2019'!B:B,B700))</f>
        <v/>
      </c>
      <c r="H700" s="33" t="str">
        <f>IF(B700="","",[1]Param!$B$2-F700-G700+C700)</f>
        <v/>
      </c>
    </row>
    <row r="701" spans="2:8" x14ac:dyDescent="0.2">
      <c r="B701" s="1" t="str">
        <f t="shared" si="10"/>
        <v/>
      </c>
      <c r="G701" s="33" t="str">
        <f>IF(B701="","",SUMIFS('[1]ABSENCES 2019'!N:N,'[1]ABSENCES 2019'!A:A,[1]Param!$D$1,'[1]ABSENCES 2019'!B:B,B701))</f>
        <v/>
      </c>
      <c r="H701" s="33" t="str">
        <f>IF(B701="","",[1]Param!$B$2-F701-G701+C701)</f>
        <v/>
      </c>
    </row>
    <row r="702" spans="2:8" x14ac:dyDescent="0.2">
      <c r="B702" s="1" t="str">
        <f t="shared" si="10"/>
        <v/>
      </c>
      <c r="G702" s="33" t="str">
        <f>IF(B702="","",SUMIFS('[1]ABSENCES 2019'!N:N,'[1]ABSENCES 2019'!A:A,[1]Param!$D$1,'[1]ABSENCES 2019'!B:B,B702))</f>
        <v/>
      </c>
      <c r="H702" s="33" t="str">
        <f>IF(B702="","",[1]Param!$B$2-F702-G702+C702)</f>
        <v/>
      </c>
    </row>
    <row r="703" spans="2:8" x14ac:dyDescent="0.2">
      <c r="B703" s="1" t="str">
        <f t="shared" si="10"/>
        <v/>
      </c>
      <c r="G703" s="33" t="str">
        <f>IF(B703="","",SUMIFS('[1]ABSENCES 2019'!N:N,'[1]ABSENCES 2019'!A:A,[1]Param!$D$1,'[1]ABSENCES 2019'!B:B,B703))</f>
        <v/>
      </c>
      <c r="H703" s="33" t="str">
        <f>IF(B703="","",[1]Param!$B$2-F703-G703+C703)</f>
        <v/>
      </c>
    </row>
    <row r="704" spans="2:8" x14ac:dyDescent="0.2">
      <c r="B704" s="1" t="str">
        <f t="shared" si="10"/>
        <v/>
      </c>
      <c r="G704" s="33" t="str">
        <f>IF(B704="","",SUMIFS('[1]ABSENCES 2019'!N:N,'[1]ABSENCES 2019'!A:A,[1]Param!$D$1,'[1]ABSENCES 2019'!B:B,B704))</f>
        <v/>
      </c>
      <c r="H704" s="33" t="str">
        <f>IF(B704="","",[1]Param!$B$2-F704-G704+C704)</f>
        <v/>
      </c>
    </row>
    <row r="705" spans="2:8" x14ac:dyDescent="0.2">
      <c r="B705" s="1" t="str">
        <f t="shared" si="10"/>
        <v/>
      </c>
      <c r="G705" s="33" t="str">
        <f>IF(B705="","",SUMIFS('[1]ABSENCES 2019'!N:N,'[1]ABSENCES 2019'!A:A,[1]Param!$D$1,'[1]ABSENCES 2019'!B:B,B705))</f>
        <v/>
      </c>
      <c r="H705" s="33" t="str">
        <f>IF(B705="","",[1]Param!$B$2-F705-G705+C705)</f>
        <v/>
      </c>
    </row>
    <row r="706" spans="2:8" x14ac:dyDescent="0.2">
      <c r="B706" s="1" t="str">
        <f t="shared" si="10"/>
        <v/>
      </c>
      <c r="G706" s="33" t="str">
        <f>IF(B706="","",SUMIFS('[1]ABSENCES 2019'!N:N,'[1]ABSENCES 2019'!A:A,[1]Param!$D$1,'[1]ABSENCES 2019'!B:B,B706))</f>
        <v/>
      </c>
      <c r="H706" s="33" t="str">
        <f>IF(B706="","",[1]Param!$B$2-F706-G706+C706)</f>
        <v/>
      </c>
    </row>
    <row r="707" spans="2:8" x14ac:dyDescent="0.2">
      <c r="B707" s="1" t="str">
        <f t="shared" si="10"/>
        <v/>
      </c>
      <c r="G707" s="33" t="str">
        <f>IF(B707="","",SUMIFS('[1]ABSENCES 2019'!N:N,'[1]ABSENCES 2019'!A:A,[1]Param!$D$1,'[1]ABSENCES 2019'!B:B,B707))</f>
        <v/>
      </c>
      <c r="H707" s="33" t="str">
        <f>IF(B707="","",[1]Param!$B$2-F707-G707+C707)</f>
        <v/>
      </c>
    </row>
    <row r="708" spans="2:8" x14ac:dyDescent="0.2">
      <c r="B708" s="1" t="str">
        <f t="shared" si="10"/>
        <v/>
      </c>
      <c r="G708" s="33" t="str">
        <f>IF(B708="","",SUMIFS('[1]ABSENCES 2019'!N:N,'[1]ABSENCES 2019'!A:A,[1]Param!$D$1,'[1]ABSENCES 2019'!B:B,B708))</f>
        <v/>
      </c>
      <c r="H708" s="33" t="str">
        <f>IF(B708="","",[1]Param!$B$2-F708-G708+C708)</f>
        <v/>
      </c>
    </row>
    <row r="709" spans="2:8" x14ac:dyDescent="0.2">
      <c r="B709" s="1" t="str">
        <f t="shared" si="10"/>
        <v/>
      </c>
      <c r="G709" s="33" t="str">
        <f>IF(B709="","",SUMIFS('[1]ABSENCES 2019'!N:N,'[1]ABSENCES 2019'!A:A,[1]Param!$D$1,'[1]ABSENCES 2019'!B:B,B709))</f>
        <v/>
      </c>
      <c r="H709" s="33" t="str">
        <f>IF(B709="","",[1]Param!$B$2-F709-G709+C709)</f>
        <v/>
      </c>
    </row>
    <row r="710" spans="2:8" x14ac:dyDescent="0.2">
      <c r="B710" s="1" t="str">
        <f t="shared" si="10"/>
        <v/>
      </c>
      <c r="G710" s="33" t="str">
        <f>IF(B710="","",SUMIFS('[1]ABSENCES 2019'!N:N,'[1]ABSENCES 2019'!A:A,[1]Param!$D$1,'[1]ABSENCES 2019'!B:B,B710))</f>
        <v/>
      </c>
      <c r="H710" s="33" t="str">
        <f>IF(B710="","",[1]Param!$B$2-F710-G710+C710)</f>
        <v/>
      </c>
    </row>
    <row r="711" spans="2:8" x14ac:dyDescent="0.2">
      <c r="B711" s="1" t="str">
        <f t="shared" si="10"/>
        <v/>
      </c>
      <c r="G711" s="33" t="str">
        <f>IF(B711="","",SUMIFS('[1]ABSENCES 2019'!N:N,'[1]ABSENCES 2019'!A:A,[1]Param!$D$1,'[1]ABSENCES 2019'!B:B,B711))</f>
        <v/>
      </c>
      <c r="H711" s="33" t="str">
        <f>IF(B711="","",[1]Param!$B$2-F711-G711+C711)</f>
        <v/>
      </c>
    </row>
    <row r="712" spans="2:8" x14ac:dyDescent="0.2">
      <c r="B712" s="1" t="str">
        <f t="shared" si="10"/>
        <v/>
      </c>
      <c r="G712" s="33" t="str">
        <f>IF(B712="","",SUMIFS('[1]ABSENCES 2019'!N:N,'[1]ABSENCES 2019'!A:A,[1]Param!$D$1,'[1]ABSENCES 2019'!B:B,B712))</f>
        <v/>
      </c>
      <c r="H712" s="33" t="str">
        <f>IF(B712="","",[1]Param!$B$2-F712-G712+C712)</f>
        <v/>
      </c>
    </row>
    <row r="713" spans="2:8" x14ac:dyDescent="0.2">
      <c r="B713" s="1" t="str">
        <f t="shared" si="10"/>
        <v/>
      </c>
      <c r="G713" s="33" t="str">
        <f>IF(B713="","",SUMIFS('[1]ABSENCES 2019'!N:N,'[1]ABSENCES 2019'!A:A,[1]Param!$D$1,'[1]ABSENCES 2019'!B:B,B713))</f>
        <v/>
      </c>
      <c r="H713" s="33" t="str">
        <f>IF(B713="","",[1]Param!$B$2-F713-G713+C713)</f>
        <v/>
      </c>
    </row>
    <row r="714" spans="2:8" x14ac:dyDescent="0.2">
      <c r="B714" s="1" t="str">
        <f t="shared" si="10"/>
        <v/>
      </c>
      <c r="G714" s="33" t="str">
        <f>IF(B714="","",SUMIFS('[1]ABSENCES 2019'!N:N,'[1]ABSENCES 2019'!A:A,[1]Param!$D$1,'[1]ABSENCES 2019'!B:B,B714))</f>
        <v/>
      </c>
      <c r="H714" s="33" t="str">
        <f>IF(B714="","",[1]Param!$B$2-F714-G714+C714)</f>
        <v/>
      </c>
    </row>
    <row r="715" spans="2:8" x14ac:dyDescent="0.2">
      <c r="B715" s="1" t="str">
        <f t="shared" si="10"/>
        <v/>
      </c>
      <c r="G715" s="33" t="str">
        <f>IF(B715="","",SUMIFS('[1]ABSENCES 2019'!N:N,'[1]ABSENCES 2019'!A:A,[1]Param!$D$1,'[1]ABSENCES 2019'!B:B,B715))</f>
        <v/>
      </c>
      <c r="H715" s="33" t="str">
        <f>IF(B715="","",[1]Param!$B$2-F715-G715+C715)</f>
        <v/>
      </c>
    </row>
    <row r="716" spans="2:8" x14ac:dyDescent="0.2">
      <c r="B716" s="1" t="str">
        <f t="shared" si="10"/>
        <v/>
      </c>
      <c r="G716" s="33" t="str">
        <f>IF(B716="","",SUMIFS('[1]ABSENCES 2019'!N:N,'[1]ABSENCES 2019'!A:A,[1]Param!$D$1,'[1]ABSENCES 2019'!B:B,B716))</f>
        <v/>
      </c>
      <c r="H716" s="33" t="str">
        <f>IF(B716="","",[1]Param!$B$2-F716-G716+C716)</f>
        <v/>
      </c>
    </row>
    <row r="717" spans="2:8" x14ac:dyDescent="0.2">
      <c r="B717" s="1" t="str">
        <f t="shared" si="10"/>
        <v/>
      </c>
      <c r="G717" s="33" t="str">
        <f>IF(B717="","",SUMIFS('[1]ABSENCES 2019'!N:N,'[1]ABSENCES 2019'!A:A,[1]Param!$D$1,'[1]ABSENCES 2019'!B:B,B717))</f>
        <v/>
      </c>
      <c r="H717" s="33" t="str">
        <f>IF(B717="","",[1]Param!$B$2-F717-G717+C717)</f>
        <v/>
      </c>
    </row>
    <row r="718" spans="2:8" x14ac:dyDescent="0.2">
      <c r="B718" s="1" t="str">
        <f t="shared" ref="B718:B781" si="11">IF(D718="","",D718&amp;" "&amp;E718)</f>
        <v/>
      </c>
      <c r="G718" s="33" t="str">
        <f>IF(B718="","",SUMIFS('[1]ABSENCES 2019'!N:N,'[1]ABSENCES 2019'!A:A,[1]Param!$D$1,'[1]ABSENCES 2019'!B:B,B718))</f>
        <v/>
      </c>
      <c r="H718" s="33" t="str">
        <f>IF(B718="","",[1]Param!$B$2-F718-G718+C718)</f>
        <v/>
      </c>
    </row>
    <row r="719" spans="2:8" x14ac:dyDescent="0.2">
      <c r="B719" s="1" t="str">
        <f t="shared" si="11"/>
        <v/>
      </c>
      <c r="G719" s="33" t="str">
        <f>IF(B719="","",SUMIFS('[1]ABSENCES 2019'!N:N,'[1]ABSENCES 2019'!A:A,[1]Param!$D$1,'[1]ABSENCES 2019'!B:B,B719))</f>
        <v/>
      </c>
      <c r="H719" s="33" t="str">
        <f>IF(B719="","",[1]Param!$B$2-F719-G719+C719)</f>
        <v/>
      </c>
    </row>
    <row r="720" spans="2:8" x14ac:dyDescent="0.2">
      <c r="B720" s="1" t="str">
        <f t="shared" si="11"/>
        <v/>
      </c>
      <c r="G720" s="33" t="str">
        <f>IF(B720="","",SUMIFS('[1]ABSENCES 2019'!N:N,'[1]ABSENCES 2019'!A:A,[1]Param!$D$1,'[1]ABSENCES 2019'!B:B,B720))</f>
        <v/>
      </c>
      <c r="H720" s="33" t="str">
        <f>IF(B720="","",[1]Param!$B$2-F720-G720+C720)</f>
        <v/>
      </c>
    </row>
    <row r="721" spans="2:8" x14ac:dyDescent="0.2">
      <c r="B721" s="1" t="str">
        <f t="shared" si="11"/>
        <v/>
      </c>
      <c r="G721" s="33" t="str">
        <f>IF(B721="","",SUMIFS('[1]ABSENCES 2019'!N:N,'[1]ABSENCES 2019'!A:A,[1]Param!$D$1,'[1]ABSENCES 2019'!B:B,B721))</f>
        <v/>
      </c>
      <c r="H721" s="33" t="str">
        <f>IF(B721="","",[1]Param!$B$2-F721-G721+C721)</f>
        <v/>
      </c>
    </row>
    <row r="722" spans="2:8" x14ac:dyDescent="0.2">
      <c r="B722" s="1" t="str">
        <f t="shared" si="11"/>
        <v/>
      </c>
      <c r="G722" s="33" t="str">
        <f>IF(B722="","",SUMIFS('[1]ABSENCES 2019'!N:N,'[1]ABSENCES 2019'!A:A,[1]Param!$D$1,'[1]ABSENCES 2019'!B:B,B722))</f>
        <v/>
      </c>
      <c r="H722" s="33" t="str">
        <f>IF(B722="","",[1]Param!$B$2-F722-G722+C722)</f>
        <v/>
      </c>
    </row>
    <row r="723" spans="2:8" x14ac:dyDescent="0.2">
      <c r="B723" s="1" t="str">
        <f t="shared" si="11"/>
        <v/>
      </c>
      <c r="G723" s="33" t="str">
        <f>IF(B723="","",SUMIFS('[1]ABSENCES 2019'!N:N,'[1]ABSENCES 2019'!A:A,[1]Param!$D$1,'[1]ABSENCES 2019'!B:B,B723))</f>
        <v/>
      </c>
      <c r="H723" s="33" t="str">
        <f>IF(B723="","",[1]Param!$B$2-F723-G723+C723)</f>
        <v/>
      </c>
    </row>
    <row r="724" spans="2:8" x14ac:dyDescent="0.2">
      <c r="B724" s="1" t="str">
        <f t="shared" si="11"/>
        <v/>
      </c>
      <c r="G724" s="33" t="str">
        <f>IF(B724="","",SUMIFS('[1]ABSENCES 2019'!N:N,'[1]ABSENCES 2019'!A:A,[1]Param!$D$1,'[1]ABSENCES 2019'!B:B,B724))</f>
        <v/>
      </c>
      <c r="H724" s="33" t="str">
        <f>IF(B724="","",[1]Param!$B$2-F724-G724+C724)</f>
        <v/>
      </c>
    </row>
    <row r="725" spans="2:8" x14ac:dyDescent="0.2">
      <c r="B725" s="1" t="str">
        <f t="shared" si="11"/>
        <v/>
      </c>
      <c r="G725" s="33" t="str">
        <f>IF(B725="","",SUMIFS('[1]ABSENCES 2019'!N:N,'[1]ABSENCES 2019'!A:A,[1]Param!$D$1,'[1]ABSENCES 2019'!B:B,B725))</f>
        <v/>
      </c>
      <c r="H725" s="33" t="str">
        <f>IF(B725="","",[1]Param!$B$2-F725-G725+C725)</f>
        <v/>
      </c>
    </row>
    <row r="726" spans="2:8" x14ac:dyDescent="0.2">
      <c r="B726" s="1" t="str">
        <f t="shared" si="11"/>
        <v/>
      </c>
      <c r="G726" s="33" t="str">
        <f>IF(B726="","",SUMIFS('[1]ABSENCES 2019'!N:N,'[1]ABSENCES 2019'!A:A,[1]Param!$D$1,'[1]ABSENCES 2019'!B:B,B726))</f>
        <v/>
      </c>
      <c r="H726" s="33" t="str">
        <f>IF(B726="","",[1]Param!$B$2-F726-G726+C726)</f>
        <v/>
      </c>
    </row>
    <row r="727" spans="2:8" x14ac:dyDescent="0.2">
      <c r="B727" s="1" t="str">
        <f t="shared" si="11"/>
        <v/>
      </c>
      <c r="G727" s="33" t="str">
        <f>IF(B727="","",SUMIFS('[1]ABSENCES 2019'!N:N,'[1]ABSENCES 2019'!A:A,[1]Param!$D$1,'[1]ABSENCES 2019'!B:B,B727))</f>
        <v/>
      </c>
      <c r="H727" s="33" t="str">
        <f>IF(B727="","",[1]Param!$B$2-F727-G727+C727)</f>
        <v/>
      </c>
    </row>
    <row r="728" spans="2:8" x14ac:dyDescent="0.2">
      <c r="B728" s="1" t="str">
        <f t="shared" si="11"/>
        <v/>
      </c>
      <c r="G728" s="33" t="str">
        <f>IF(B728="","",SUMIFS('[1]ABSENCES 2019'!N:N,'[1]ABSENCES 2019'!A:A,[1]Param!$D$1,'[1]ABSENCES 2019'!B:B,B728))</f>
        <v/>
      </c>
      <c r="H728" s="33" t="str">
        <f>IF(B728="","",[1]Param!$B$2-F728-G728+C728)</f>
        <v/>
      </c>
    </row>
    <row r="729" spans="2:8" x14ac:dyDescent="0.2">
      <c r="B729" s="1" t="str">
        <f t="shared" si="11"/>
        <v/>
      </c>
      <c r="G729" s="33" t="str">
        <f>IF(B729="","",SUMIFS('[1]ABSENCES 2019'!N:N,'[1]ABSENCES 2019'!A:A,[1]Param!$D$1,'[1]ABSENCES 2019'!B:B,B729))</f>
        <v/>
      </c>
      <c r="H729" s="33" t="str">
        <f>IF(B729="","",[1]Param!$B$2-F729-G729+C729)</f>
        <v/>
      </c>
    </row>
    <row r="730" spans="2:8" x14ac:dyDescent="0.2">
      <c r="B730" s="1" t="str">
        <f t="shared" si="11"/>
        <v/>
      </c>
      <c r="G730" s="33" t="str">
        <f>IF(B730="","",SUMIFS('[1]ABSENCES 2019'!N:N,'[1]ABSENCES 2019'!A:A,[1]Param!$D$1,'[1]ABSENCES 2019'!B:B,B730))</f>
        <v/>
      </c>
      <c r="H730" s="33" t="str">
        <f>IF(B730="","",[1]Param!$B$2-F730-G730+C730)</f>
        <v/>
      </c>
    </row>
    <row r="731" spans="2:8" x14ac:dyDescent="0.2">
      <c r="B731" s="1" t="str">
        <f t="shared" si="11"/>
        <v/>
      </c>
      <c r="G731" s="33" t="str">
        <f>IF(B731="","",SUMIFS('[1]ABSENCES 2019'!N:N,'[1]ABSENCES 2019'!A:A,[1]Param!$D$1,'[1]ABSENCES 2019'!B:B,B731))</f>
        <v/>
      </c>
      <c r="H731" s="33" t="str">
        <f>IF(B731="","",[1]Param!$B$2-F731-G731+C731)</f>
        <v/>
      </c>
    </row>
    <row r="732" spans="2:8" x14ac:dyDescent="0.2">
      <c r="B732" s="1" t="str">
        <f t="shared" si="11"/>
        <v/>
      </c>
      <c r="G732" s="33" t="str">
        <f>IF(B732="","",SUMIFS('[1]ABSENCES 2019'!N:N,'[1]ABSENCES 2019'!A:A,[1]Param!$D$1,'[1]ABSENCES 2019'!B:B,B732))</f>
        <v/>
      </c>
      <c r="H732" s="33" t="str">
        <f>IF(B732="","",[1]Param!$B$2-F732-G732+C732)</f>
        <v/>
      </c>
    </row>
    <row r="733" spans="2:8" x14ac:dyDescent="0.2">
      <c r="B733" s="1" t="str">
        <f t="shared" si="11"/>
        <v/>
      </c>
      <c r="G733" s="33" t="str">
        <f>IF(B733="","",SUMIFS('[1]ABSENCES 2019'!N:N,'[1]ABSENCES 2019'!A:A,[1]Param!$D$1,'[1]ABSENCES 2019'!B:B,B733))</f>
        <v/>
      </c>
      <c r="H733" s="33" t="str">
        <f>IF(B733="","",[1]Param!$B$2-F733-G733+C733)</f>
        <v/>
      </c>
    </row>
    <row r="734" spans="2:8" x14ac:dyDescent="0.2">
      <c r="B734" s="1" t="str">
        <f t="shared" si="11"/>
        <v/>
      </c>
      <c r="G734" s="33" t="str">
        <f>IF(B734="","",SUMIFS('[1]ABSENCES 2019'!N:N,'[1]ABSENCES 2019'!A:A,[1]Param!$D$1,'[1]ABSENCES 2019'!B:B,B734))</f>
        <v/>
      </c>
      <c r="H734" s="33" t="str">
        <f>IF(B734="","",[1]Param!$B$2-F734-G734+C734)</f>
        <v/>
      </c>
    </row>
    <row r="735" spans="2:8" x14ac:dyDescent="0.2">
      <c r="B735" s="1" t="str">
        <f t="shared" si="11"/>
        <v/>
      </c>
      <c r="G735" s="33" t="str">
        <f>IF(B735="","",SUMIFS('[1]ABSENCES 2019'!N:N,'[1]ABSENCES 2019'!A:A,[1]Param!$D$1,'[1]ABSENCES 2019'!B:B,B735))</f>
        <v/>
      </c>
      <c r="H735" s="33" t="str">
        <f>IF(B735="","",[1]Param!$B$2-F735-G735+C735)</f>
        <v/>
      </c>
    </row>
    <row r="736" spans="2:8" x14ac:dyDescent="0.2">
      <c r="B736" s="1" t="str">
        <f t="shared" si="11"/>
        <v/>
      </c>
      <c r="G736" s="33" t="str">
        <f>IF(B736="","",SUMIFS('[1]ABSENCES 2019'!N:N,'[1]ABSENCES 2019'!A:A,[1]Param!$D$1,'[1]ABSENCES 2019'!B:B,B736))</f>
        <v/>
      </c>
      <c r="H736" s="33" t="str">
        <f>IF(B736="","",[1]Param!$B$2-F736-G736+C736)</f>
        <v/>
      </c>
    </row>
    <row r="737" spans="2:8" x14ac:dyDescent="0.2">
      <c r="B737" s="1" t="str">
        <f t="shared" si="11"/>
        <v/>
      </c>
      <c r="G737" s="33" t="str">
        <f>IF(B737="","",SUMIFS('[1]ABSENCES 2019'!N:N,'[1]ABSENCES 2019'!A:A,[1]Param!$D$1,'[1]ABSENCES 2019'!B:B,B737))</f>
        <v/>
      </c>
      <c r="H737" s="33" t="str">
        <f>IF(B737="","",[1]Param!$B$2-F737-G737+C737)</f>
        <v/>
      </c>
    </row>
    <row r="738" spans="2:8" x14ac:dyDescent="0.2">
      <c r="B738" s="1" t="str">
        <f t="shared" si="11"/>
        <v/>
      </c>
      <c r="G738" s="33" t="str">
        <f>IF(B738="","",SUMIFS('[1]ABSENCES 2019'!N:N,'[1]ABSENCES 2019'!A:A,[1]Param!$D$1,'[1]ABSENCES 2019'!B:B,B738))</f>
        <v/>
      </c>
      <c r="H738" s="33" t="str">
        <f>IF(B738="","",[1]Param!$B$2-F738-G738+C738)</f>
        <v/>
      </c>
    </row>
    <row r="739" spans="2:8" x14ac:dyDescent="0.2">
      <c r="B739" s="1" t="str">
        <f t="shared" si="11"/>
        <v/>
      </c>
      <c r="G739" s="33" t="str">
        <f>IF(B739="","",SUMIFS('[1]ABSENCES 2019'!N:N,'[1]ABSENCES 2019'!A:A,[1]Param!$D$1,'[1]ABSENCES 2019'!B:B,B739))</f>
        <v/>
      </c>
      <c r="H739" s="33" t="str">
        <f>IF(B739="","",[1]Param!$B$2-F739-G739+C739)</f>
        <v/>
      </c>
    </row>
    <row r="740" spans="2:8" x14ac:dyDescent="0.2">
      <c r="B740" s="1" t="str">
        <f t="shared" si="11"/>
        <v/>
      </c>
      <c r="G740" s="33" t="str">
        <f>IF(B740="","",SUMIFS('[1]ABSENCES 2019'!N:N,'[1]ABSENCES 2019'!A:A,[1]Param!$D$1,'[1]ABSENCES 2019'!B:B,B740))</f>
        <v/>
      </c>
      <c r="H740" s="33" t="str">
        <f>IF(B740="","",[1]Param!$B$2-F740-G740+C740)</f>
        <v/>
      </c>
    </row>
    <row r="741" spans="2:8" x14ac:dyDescent="0.2">
      <c r="B741" s="1" t="str">
        <f t="shared" si="11"/>
        <v/>
      </c>
      <c r="G741" s="33" t="str">
        <f>IF(B741="","",SUMIFS('[1]ABSENCES 2019'!N:N,'[1]ABSENCES 2019'!A:A,[1]Param!$D$1,'[1]ABSENCES 2019'!B:B,B741))</f>
        <v/>
      </c>
      <c r="H741" s="33" t="str">
        <f>IF(B741="","",[1]Param!$B$2-F741-G741+C741)</f>
        <v/>
      </c>
    </row>
    <row r="742" spans="2:8" x14ac:dyDescent="0.2">
      <c r="B742" s="1" t="str">
        <f t="shared" si="11"/>
        <v/>
      </c>
      <c r="G742" s="33" t="str">
        <f>IF(B742="","",SUMIFS('[1]ABSENCES 2019'!N:N,'[1]ABSENCES 2019'!A:A,[1]Param!$D$1,'[1]ABSENCES 2019'!B:B,B742))</f>
        <v/>
      </c>
      <c r="H742" s="33" t="str">
        <f>IF(B742="","",[1]Param!$B$2-F742-G742+C742)</f>
        <v/>
      </c>
    </row>
    <row r="743" spans="2:8" x14ac:dyDescent="0.2">
      <c r="B743" s="1" t="str">
        <f t="shared" si="11"/>
        <v/>
      </c>
      <c r="G743" s="33" t="str">
        <f>IF(B743="","",SUMIFS('[1]ABSENCES 2019'!N:N,'[1]ABSENCES 2019'!A:A,[1]Param!$D$1,'[1]ABSENCES 2019'!B:B,B743))</f>
        <v/>
      </c>
      <c r="H743" s="33" t="str">
        <f>IF(B743="","",[1]Param!$B$2-F743-G743+C743)</f>
        <v/>
      </c>
    </row>
    <row r="744" spans="2:8" x14ac:dyDescent="0.2">
      <c r="B744" s="1" t="str">
        <f t="shared" si="11"/>
        <v/>
      </c>
      <c r="G744" s="33" t="str">
        <f>IF(B744="","",SUMIFS('[1]ABSENCES 2019'!N:N,'[1]ABSENCES 2019'!A:A,[1]Param!$D$1,'[1]ABSENCES 2019'!B:B,B744))</f>
        <v/>
      </c>
      <c r="H744" s="33" t="str">
        <f>IF(B744="","",[1]Param!$B$2-F744-G744+C744)</f>
        <v/>
      </c>
    </row>
    <row r="745" spans="2:8" x14ac:dyDescent="0.2">
      <c r="B745" s="1" t="str">
        <f t="shared" si="11"/>
        <v/>
      </c>
      <c r="G745" s="33" t="str">
        <f>IF(B745="","",SUMIFS('[1]ABSENCES 2019'!N:N,'[1]ABSENCES 2019'!A:A,[1]Param!$D$1,'[1]ABSENCES 2019'!B:B,B745))</f>
        <v/>
      </c>
      <c r="H745" s="33" t="str">
        <f>IF(B745="","",[1]Param!$B$2-F745-G745+C745)</f>
        <v/>
      </c>
    </row>
    <row r="746" spans="2:8" x14ac:dyDescent="0.2">
      <c r="B746" s="1" t="str">
        <f t="shared" si="11"/>
        <v/>
      </c>
      <c r="G746" s="33" t="str">
        <f>IF(B746="","",SUMIFS('[1]ABSENCES 2019'!N:N,'[1]ABSENCES 2019'!A:A,[1]Param!$D$1,'[1]ABSENCES 2019'!B:B,B746))</f>
        <v/>
      </c>
      <c r="H746" s="33" t="str">
        <f>IF(B746="","",[1]Param!$B$2-F746-G746+C746)</f>
        <v/>
      </c>
    </row>
    <row r="747" spans="2:8" x14ac:dyDescent="0.2">
      <c r="B747" s="1" t="str">
        <f t="shared" si="11"/>
        <v/>
      </c>
      <c r="G747" s="33" t="str">
        <f>IF(B747="","",SUMIFS('[1]ABSENCES 2019'!N:N,'[1]ABSENCES 2019'!A:A,[1]Param!$D$1,'[1]ABSENCES 2019'!B:B,B747))</f>
        <v/>
      </c>
      <c r="H747" s="33" t="str">
        <f>IF(B747="","",[1]Param!$B$2-F747-G747+C747)</f>
        <v/>
      </c>
    </row>
    <row r="748" spans="2:8" x14ac:dyDescent="0.2">
      <c r="B748" s="1" t="str">
        <f t="shared" si="11"/>
        <v/>
      </c>
      <c r="G748" s="33" t="str">
        <f>IF(B748="","",SUMIFS('[1]ABSENCES 2019'!N:N,'[1]ABSENCES 2019'!A:A,[1]Param!$D$1,'[1]ABSENCES 2019'!B:B,B748))</f>
        <v/>
      </c>
      <c r="H748" s="33" t="str">
        <f>IF(B748="","",[1]Param!$B$2-F748-G748+C748)</f>
        <v/>
      </c>
    </row>
    <row r="749" spans="2:8" x14ac:dyDescent="0.2">
      <c r="B749" s="1" t="str">
        <f t="shared" si="11"/>
        <v/>
      </c>
      <c r="G749" s="33" t="str">
        <f>IF(B749="","",SUMIFS('[1]ABSENCES 2019'!N:N,'[1]ABSENCES 2019'!A:A,[1]Param!$D$1,'[1]ABSENCES 2019'!B:B,B749))</f>
        <v/>
      </c>
      <c r="H749" s="33" t="str">
        <f>IF(B749="","",[1]Param!$B$2-F749-G749+C749)</f>
        <v/>
      </c>
    </row>
    <row r="750" spans="2:8" x14ac:dyDescent="0.2">
      <c r="B750" s="1" t="str">
        <f t="shared" si="11"/>
        <v/>
      </c>
      <c r="G750" s="33" t="str">
        <f>IF(B750="","",SUMIFS('[1]ABSENCES 2019'!N:N,'[1]ABSENCES 2019'!A:A,[1]Param!$D$1,'[1]ABSENCES 2019'!B:B,B750))</f>
        <v/>
      </c>
      <c r="H750" s="33" t="str">
        <f>IF(B750="","",[1]Param!$B$2-F750-G750+C750)</f>
        <v/>
      </c>
    </row>
    <row r="751" spans="2:8" x14ac:dyDescent="0.2">
      <c r="B751" s="1" t="str">
        <f t="shared" si="11"/>
        <v/>
      </c>
      <c r="G751" s="33" t="str">
        <f>IF(B751="","",SUMIFS('[1]ABSENCES 2019'!N:N,'[1]ABSENCES 2019'!A:A,[1]Param!$D$1,'[1]ABSENCES 2019'!B:B,B751))</f>
        <v/>
      </c>
      <c r="H751" s="33" t="str">
        <f>IF(B751="","",[1]Param!$B$2-F751-G751+C751)</f>
        <v/>
      </c>
    </row>
    <row r="752" spans="2:8" x14ac:dyDescent="0.2">
      <c r="B752" s="1" t="str">
        <f t="shared" si="11"/>
        <v/>
      </c>
      <c r="G752" s="33" t="str">
        <f>IF(B752="","",SUMIFS('[1]ABSENCES 2019'!N:N,'[1]ABSENCES 2019'!A:A,[1]Param!$D$1,'[1]ABSENCES 2019'!B:B,B752))</f>
        <v/>
      </c>
      <c r="H752" s="33" t="str">
        <f>IF(B752="","",[1]Param!$B$2-F752-G752+C752)</f>
        <v/>
      </c>
    </row>
    <row r="753" spans="2:8" x14ac:dyDescent="0.2">
      <c r="B753" s="1" t="str">
        <f t="shared" si="11"/>
        <v/>
      </c>
      <c r="G753" s="33" t="str">
        <f>IF(B753="","",SUMIFS('[1]ABSENCES 2019'!N:N,'[1]ABSENCES 2019'!A:A,[1]Param!$D$1,'[1]ABSENCES 2019'!B:B,B753))</f>
        <v/>
      </c>
      <c r="H753" s="33" t="str">
        <f>IF(B753="","",[1]Param!$B$2-F753-G753+C753)</f>
        <v/>
      </c>
    </row>
    <row r="754" spans="2:8" x14ac:dyDescent="0.2">
      <c r="B754" s="1" t="str">
        <f t="shared" si="11"/>
        <v/>
      </c>
      <c r="G754" s="33" t="str">
        <f>IF(B754="","",SUMIFS('[1]ABSENCES 2019'!N:N,'[1]ABSENCES 2019'!A:A,[1]Param!$D$1,'[1]ABSENCES 2019'!B:B,B754))</f>
        <v/>
      </c>
      <c r="H754" s="33" t="str">
        <f>IF(B754="","",[1]Param!$B$2-F754-G754+C754)</f>
        <v/>
      </c>
    </row>
    <row r="755" spans="2:8" x14ac:dyDescent="0.2">
      <c r="B755" s="1" t="str">
        <f t="shared" si="11"/>
        <v/>
      </c>
      <c r="G755" s="33" t="str">
        <f>IF(B755="","",SUMIFS('[1]ABSENCES 2019'!N:N,'[1]ABSENCES 2019'!A:A,[1]Param!$D$1,'[1]ABSENCES 2019'!B:B,B755))</f>
        <v/>
      </c>
      <c r="H755" s="33" t="str">
        <f>IF(B755="","",[1]Param!$B$2-F755-G755+C755)</f>
        <v/>
      </c>
    </row>
    <row r="756" spans="2:8" x14ac:dyDescent="0.2">
      <c r="B756" s="1" t="str">
        <f t="shared" si="11"/>
        <v/>
      </c>
      <c r="G756" s="33" t="str">
        <f>IF(B756="","",SUMIFS('[1]ABSENCES 2019'!N:N,'[1]ABSENCES 2019'!A:A,[1]Param!$D$1,'[1]ABSENCES 2019'!B:B,B756))</f>
        <v/>
      </c>
      <c r="H756" s="33" t="str">
        <f>IF(B756="","",[1]Param!$B$2-F756-G756+C756)</f>
        <v/>
      </c>
    </row>
    <row r="757" spans="2:8" x14ac:dyDescent="0.2">
      <c r="B757" s="1" t="str">
        <f t="shared" si="11"/>
        <v/>
      </c>
      <c r="G757" s="33" t="str">
        <f>IF(B757="","",SUMIFS('[1]ABSENCES 2019'!N:N,'[1]ABSENCES 2019'!A:A,[1]Param!$D$1,'[1]ABSENCES 2019'!B:B,B757))</f>
        <v/>
      </c>
      <c r="H757" s="33" t="str">
        <f>IF(B757="","",[1]Param!$B$2-F757-G757+C757)</f>
        <v/>
      </c>
    </row>
    <row r="758" spans="2:8" x14ac:dyDescent="0.2">
      <c r="B758" s="1" t="str">
        <f t="shared" si="11"/>
        <v/>
      </c>
      <c r="G758" s="33" t="str">
        <f>IF(B758="","",SUMIFS('[1]ABSENCES 2019'!N:N,'[1]ABSENCES 2019'!A:A,[1]Param!$D$1,'[1]ABSENCES 2019'!B:B,B758))</f>
        <v/>
      </c>
      <c r="H758" s="33" t="str">
        <f>IF(B758="","",[1]Param!$B$2-F758-G758+C758)</f>
        <v/>
      </c>
    </row>
    <row r="759" spans="2:8" x14ac:dyDescent="0.2">
      <c r="B759" s="1" t="str">
        <f t="shared" si="11"/>
        <v/>
      </c>
      <c r="G759" s="33" t="str">
        <f>IF(B759="","",SUMIFS('[1]ABSENCES 2019'!N:N,'[1]ABSENCES 2019'!A:A,[1]Param!$D$1,'[1]ABSENCES 2019'!B:B,B759))</f>
        <v/>
      </c>
      <c r="H759" s="33" t="str">
        <f>IF(B759="","",[1]Param!$B$2-F759-G759+C759)</f>
        <v/>
      </c>
    </row>
    <row r="760" spans="2:8" x14ac:dyDescent="0.2">
      <c r="B760" s="1" t="str">
        <f t="shared" si="11"/>
        <v/>
      </c>
      <c r="G760" s="33" t="str">
        <f>IF(B760="","",SUMIFS('[1]ABSENCES 2019'!N:N,'[1]ABSENCES 2019'!A:A,[1]Param!$D$1,'[1]ABSENCES 2019'!B:B,B760))</f>
        <v/>
      </c>
      <c r="H760" s="33" t="str">
        <f>IF(B760="","",[1]Param!$B$2-F760-G760+C760)</f>
        <v/>
      </c>
    </row>
    <row r="761" spans="2:8" x14ac:dyDescent="0.2">
      <c r="B761" s="1" t="str">
        <f t="shared" si="11"/>
        <v/>
      </c>
      <c r="G761" s="33" t="str">
        <f>IF(B761="","",SUMIFS('[1]ABSENCES 2019'!N:N,'[1]ABSENCES 2019'!A:A,[1]Param!$D$1,'[1]ABSENCES 2019'!B:B,B761))</f>
        <v/>
      </c>
      <c r="H761" s="33" t="str">
        <f>IF(B761="","",[1]Param!$B$2-F761-G761+C761)</f>
        <v/>
      </c>
    </row>
    <row r="762" spans="2:8" x14ac:dyDescent="0.2">
      <c r="B762" s="1" t="str">
        <f t="shared" si="11"/>
        <v/>
      </c>
      <c r="G762" s="33" t="str">
        <f>IF(B762="","",SUMIFS('[1]ABSENCES 2019'!N:N,'[1]ABSENCES 2019'!A:A,[1]Param!$D$1,'[1]ABSENCES 2019'!B:B,B762))</f>
        <v/>
      </c>
      <c r="H762" s="33" t="str">
        <f>IF(B762="","",[1]Param!$B$2-F762-G762+C762)</f>
        <v/>
      </c>
    </row>
    <row r="763" spans="2:8" x14ac:dyDescent="0.2">
      <c r="B763" s="1" t="str">
        <f t="shared" si="11"/>
        <v/>
      </c>
      <c r="G763" s="33" t="str">
        <f>IF(B763="","",SUMIFS('[1]ABSENCES 2019'!N:N,'[1]ABSENCES 2019'!A:A,[1]Param!$D$1,'[1]ABSENCES 2019'!B:B,B763))</f>
        <v/>
      </c>
      <c r="H763" s="33" t="str">
        <f>IF(B763="","",[1]Param!$B$2-F763-G763+C763)</f>
        <v/>
      </c>
    </row>
    <row r="764" spans="2:8" x14ac:dyDescent="0.2">
      <c r="B764" s="1" t="str">
        <f t="shared" si="11"/>
        <v/>
      </c>
      <c r="G764" s="33" t="str">
        <f>IF(B764="","",SUMIFS('[1]ABSENCES 2019'!N:N,'[1]ABSENCES 2019'!A:A,[1]Param!$D$1,'[1]ABSENCES 2019'!B:B,B764))</f>
        <v/>
      </c>
      <c r="H764" s="33" t="str">
        <f>IF(B764="","",[1]Param!$B$2-F764-G764+C764)</f>
        <v/>
      </c>
    </row>
    <row r="765" spans="2:8" x14ac:dyDescent="0.2">
      <c r="B765" s="1" t="str">
        <f t="shared" si="11"/>
        <v/>
      </c>
      <c r="G765" s="33" t="str">
        <f>IF(B765="","",SUMIFS('[1]ABSENCES 2019'!N:N,'[1]ABSENCES 2019'!A:A,[1]Param!$D$1,'[1]ABSENCES 2019'!B:B,B765))</f>
        <v/>
      </c>
      <c r="H765" s="33" t="str">
        <f>IF(B765="","",[1]Param!$B$2-F765-G765+C765)</f>
        <v/>
      </c>
    </row>
    <row r="766" spans="2:8" x14ac:dyDescent="0.2">
      <c r="B766" s="1" t="str">
        <f t="shared" si="11"/>
        <v/>
      </c>
      <c r="G766" s="33" t="str">
        <f>IF(B766="","",SUMIFS('[1]ABSENCES 2019'!N:N,'[1]ABSENCES 2019'!A:A,[1]Param!$D$1,'[1]ABSENCES 2019'!B:B,B766))</f>
        <v/>
      </c>
      <c r="H766" s="33" t="str">
        <f>IF(B766="","",[1]Param!$B$2-F766-G766+C766)</f>
        <v/>
      </c>
    </row>
    <row r="767" spans="2:8" x14ac:dyDescent="0.2">
      <c r="B767" s="1" t="str">
        <f t="shared" si="11"/>
        <v/>
      </c>
      <c r="G767" s="33" t="str">
        <f>IF(B767="","",SUMIFS('[1]ABSENCES 2019'!N:N,'[1]ABSENCES 2019'!A:A,[1]Param!$D$1,'[1]ABSENCES 2019'!B:B,B767))</f>
        <v/>
      </c>
      <c r="H767" s="33" t="str">
        <f>IF(B767="","",[1]Param!$B$2-F767-G767+C767)</f>
        <v/>
      </c>
    </row>
    <row r="768" spans="2:8" x14ac:dyDescent="0.2">
      <c r="B768" s="1" t="str">
        <f t="shared" si="11"/>
        <v/>
      </c>
      <c r="G768" s="33" t="str">
        <f>IF(B768="","",SUMIFS('[1]ABSENCES 2019'!N:N,'[1]ABSENCES 2019'!A:A,[1]Param!$D$1,'[1]ABSENCES 2019'!B:B,B768))</f>
        <v/>
      </c>
      <c r="H768" s="33" t="str">
        <f>IF(B768="","",[1]Param!$B$2-F768-G768+C768)</f>
        <v/>
      </c>
    </row>
    <row r="769" spans="2:8" x14ac:dyDescent="0.2">
      <c r="B769" s="1" t="str">
        <f t="shared" si="11"/>
        <v/>
      </c>
      <c r="G769" s="33" t="str">
        <f>IF(B769="","",SUMIFS('[1]ABSENCES 2019'!N:N,'[1]ABSENCES 2019'!A:A,[1]Param!$D$1,'[1]ABSENCES 2019'!B:B,B769))</f>
        <v/>
      </c>
      <c r="H769" s="33" t="str">
        <f>IF(B769="","",[1]Param!$B$2-F769-G769+C769)</f>
        <v/>
      </c>
    </row>
    <row r="770" spans="2:8" x14ac:dyDescent="0.2">
      <c r="B770" s="1" t="str">
        <f t="shared" si="11"/>
        <v/>
      </c>
      <c r="G770" s="33" t="str">
        <f>IF(B770="","",SUMIFS('[1]ABSENCES 2019'!N:N,'[1]ABSENCES 2019'!A:A,[1]Param!$D$1,'[1]ABSENCES 2019'!B:B,B770))</f>
        <v/>
      </c>
      <c r="H770" s="33" t="str">
        <f>IF(B770="","",[1]Param!$B$2-F770-G770+C770)</f>
        <v/>
      </c>
    </row>
    <row r="771" spans="2:8" x14ac:dyDescent="0.2">
      <c r="B771" s="1" t="str">
        <f t="shared" si="11"/>
        <v/>
      </c>
      <c r="G771" s="33" t="str">
        <f>IF(B771="","",SUMIFS('[1]ABSENCES 2019'!N:N,'[1]ABSENCES 2019'!A:A,[1]Param!$D$1,'[1]ABSENCES 2019'!B:B,B771))</f>
        <v/>
      </c>
      <c r="H771" s="33" t="str">
        <f>IF(B771="","",[1]Param!$B$2-F771-G771+C771)</f>
        <v/>
      </c>
    </row>
    <row r="772" spans="2:8" x14ac:dyDescent="0.2">
      <c r="B772" s="1" t="str">
        <f t="shared" si="11"/>
        <v/>
      </c>
      <c r="G772" s="33" t="str">
        <f>IF(B772="","",SUMIFS('[1]ABSENCES 2019'!N:N,'[1]ABSENCES 2019'!A:A,[1]Param!$D$1,'[1]ABSENCES 2019'!B:B,B772))</f>
        <v/>
      </c>
      <c r="H772" s="33" t="str">
        <f>IF(B772="","",[1]Param!$B$2-F772-G772+C772)</f>
        <v/>
      </c>
    </row>
    <row r="773" spans="2:8" x14ac:dyDescent="0.2">
      <c r="B773" s="1" t="str">
        <f t="shared" si="11"/>
        <v/>
      </c>
      <c r="G773" s="33" t="str">
        <f>IF(B773="","",SUMIFS('[1]ABSENCES 2019'!N:N,'[1]ABSENCES 2019'!A:A,[1]Param!$D$1,'[1]ABSENCES 2019'!B:B,B773))</f>
        <v/>
      </c>
      <c r="H773" s="33" t="str">
        <f>IF(B773="","",[1]Param!$B$2-F773-G773+C773)</f>
        <v/>
      </c>
    </row>
    <row r="774" spans="2:8" x14ac:dyDescent="0.2">
      <c r="B774" s="1" t="str">
        <f t="shared" si="11"/>
        <v/>
      </c>
      <c r="G774" s="33" t="str">
        <f>IF(B774="","",SUMIFS('[1]ABSENCES 2019'!N:N,'[1]ABSENCES 2019'!A:A,[1]Param!$D$1,'[1]ABSENCES 2019'!B:B,B774))</f>
        <v/>
      </c>
      <c r="H774" s="33" t="str">
        <f>IF(B774="","",[1]Param!$B$2-F774-G774+C774)</f>
        <v/>
      </c>
    </row>
    <row r="775" spans="2:8" x14ac:dyDescent="0.2">
      <c r="B775" s="1" t="str">
        <f t="shared" si="11"/>
        <v/>
      </c>
      <c r="G775" s="33" t="str">
        <f>IF(B775="","",SUMIFS('[1]ABSENCES 2019'!N:N,'[1]ABSENCES 2019'!A:A,[1]Param!$D$1,'[1]ABSENCES 2019'!B:B,B775))</f>
        <v/>
      </c>
      <c r="H775" s="33" t="str">
        <f>IF(B775="","",[1]Param!$B$2-F775-G775+C775)</f>
        <v/>
      </c>
    </row>
    <row r="776" spans="2:8" x14ac:dyDescent="0.2">
      <c r="B776" s="1" t="str">
        <f t="shared" si="11"/>
        <v/>
      </c>
      <c r="G776" s="33" t="str">
        <f>IF(B776="","",SUMIFS('[1]ABSENCES 2019'!N:N,'[1]ABSENCES 2019'!A:A,[1]Param!$D$1,'[1]ABSENCES 2019'!B:B,B776))</f>
        <v/>
      </c>
      <c r="H776" s="33" t="str">
        <f>IF(B776="","",[1]Param!$B$2-F776-G776+C776)</f>
        <v/>
      </c>
    </row>
    <row r="777" spans="2:8" x14ac:dyDescent="0.2">
      <c r="B777" s="1" t="str">
        <f t="shared" si="11"/>
        <v/>
      </c>
      <c r="G777" s="33" t="str">
        <f>IF(B777="","",SUMIFS('[1]ABSENCES 2019'!N:N,'[1]ABSENCES 2019'!A:A,[1]Param!$D$1,'[1]ABSENCES 2019'!B:B,B777))</f>
        <v/>
      </c>
      <c r="H777" s="33" t="str">
        <f>IF(B777="","",[1]Param!$B$2-F777-G777+C777)</f>
        <v/>
      </c>
    </row>
    <row r="778" spans="2:8" x14ac:dyDescent="0.2">
      <c r="B778" s="1" t="str">
        <f t="shared" si="11"/>
        <v/>
      </c>
      <c r="G778" s="33" t="str">
        <f>IF(B778="","",SUMIFS('[1]ABSENCES 2019'!N:N,'[1]ABSENCES 2019'!A:A,[1]Param!$D$1,'[1]ABSENCES 2019'!B:B,B778))</f>
        <v/>
      </c>
      <c r="H778" s="33" t="str">
        <f>IF(B778="","",[1]Param!$B$2-F778-G778+C778)</f>
        <v/>
      </c>
    </row>
    <row r="779" spans="2:8" x14ac:dyDescent="0.2">
      <c r="B779" s="1" t="str">
        <f t="shared" si="11"/>
        <v/>
      </c>
      <c r="G779" s="33" t="str">
        <f>IF(B779="","",SUMIFS('[1]ABSENCES 2019'!N:N,'[1]ABSENCES 2019'!A:A,[1]Param!$D$1,'[1]ABSENCES 2019'!B:B,B779))</f>
        <v/>
      </c>
      <c r="H779" s="33" t="str">
        <f>IF(B779="","",[1]Param!$B$2-F779-G779+C779)</f>
        <v/>
      </c>
    </row>
    <row r="780" spans="2:8" x14ac:dyDescent="0.2">
      <c r="B780" s="1" t="str">
        <f t="shared" si="11"/>
        <v/>
      </c>
      <c r="G780" s="33" t="str">
        <f>IF(B780="","",SUMIFS('[1]ABSENCES 2019'!N:N,'[1]ABSENCES 2019'!A:A,[1]Param!$D$1,'[1]ABSENCES 2019'!B:B,B780))</f>
        <v/>
      </c>
      <c r="H780" s="33" t="str">
        <f>IF(B780="","",[1]Param!$B$2-F780-G780+C780)</f>
        <v/>
      </c>
    </row>
    <row r="781" spans="2:8" x14ac:dyDescent="0.2">
      <c r="B781" s="1" t="str">
        <f t="shared" si="11"/>
        <v/>
      </c>
      <c r="G781" s="33" t="str">
        <f>IF(B781="","",SUMIFS('[1]ABSENCES 2019'!N:N,'[1]ABSENCES 2019'!A:A,[1]Param!$D$1,'[1]ABSENCES 2019'!B:B,B781))</f>
        <v/>
      </c>
      <c r="H781" s="33" t="str">
        <f>IF(B781="","",[1]Param!$B$2-F781-G781+C781)</f>
        <v/>
      </c>
    </row>
    <row r="782" spans="2:8" x14ac:dyDescent="0.2">
      <c r="B782" s="1" t="str">
        <f t="shared" ref="B782:B845" si="12">IF(D782="","",D782&amp;" "&amp;E782)</f>
        <v/>
      </c>
      <c r="G782" s="33" t="str">
        <f>IF(B782="","",SUMIFS('[1]ABSENCES 2019'!N:N,'[1]ABSENCES 2019'!A:A,[1]Param!$D$1,'[1]ABSENCES 2019'!B:B,B782))</f>
        <v/>
      </c>
      <c r="H782" s="33" t="str">
        <f>IF(B782="","",[1]Param!$B$2-F782-G782+C782)</f>
        <v/>
      </c>
    </row>
    <row r="783" spans="2:8" x14ac:dyDescent="0.2">
      <c r="B783" s="1" t="str">
        <f t="shared" si="12"/>
        <v/>
      </c>
      <c r="G783" s="33" t="str">
        <f>IF(B783="","",SUMIFS('[1]ABSENCES 2019'!N:N,'[1]ABSENCES 2019'!A:A,[1]Param!$D$1,'[1]ABSENCES 2019'!B:B,B783))</f>
        <v/>
      </c>
      <c r="H783" s="33" t="str">
        <f>IF(B783="","",[1]Param!$B$2-F783-G783+C783)</f>
        <v/>
      </c>
    </row>
    <row r="784" spans="2:8" x14ac:dyDescent="0.2">
      <c r="B784" s="1" t="str">
        <f t="shared" si="12"/>
        <v/>
      </c>
      <c r="G784" s="33" t="str">
        <f>IF(B784="","",SUMIFS('[1]ABSENCES 2019'!N:N,'[1]ABSENCES 2019'!A:A,[1]Param!$D$1,'[1]ABSENCES 2019'!B:B,B784))</f>
        <v/>
      </c>
      <c r="H784" s="33" t="str">
        <f>IF(B784="","",[1]Param!$B$2-F784-G784+C784)</f>
        <v/>
      </c>
    </row>
    <row r="785" spans="2:8" x14ac:dyDescent="0.2">
      <c r="B785" s="1" t="str">
        <f t="shared" si="12"/>
        <v/>
      </c>
      <c r="G785" s="33" t="str">
        <f>IF(B785="","",SUMIFS('[1]ABSENCES 2019'!N:N,'[1]ABSENCES 2019'!A:A,[1]Param!$D$1,'[1]ABSENCES 2019'!B:B,B785))</f>
        <v/>
      </c>
      <c r="H785" s="33" t="str">
        <f>IF(B785="","",[1]Param!$B$2-F785-G785+C785)</f>
        <v/>
      </c>
    </row>
    <row r="786" spans="2:8" x14ac:dyDescent="0.2">
      <c r="B786" s="1" t="str">
        <f t="shared" si="12"/>
        <v/>
      </c>
      <c r="G786" s="33" t="str">
        <f>IF(B786="","",SUMIFS('[1]ABSENCES 2019'!N:N,'[1]ABSENCES 2019'!A:A,[1]Param!$D$1,'[1]ABSENCES 2019'!B:B,B786))</f>
        <v/>
      </c>
      <c r="H786" s="33" t="str">
        <f>IF(B786="","",[1]Param!$B$2-F786-G786+C786)</f>
        <v/>
      </c>
    </row>
    <row r="787" spans="2:8" x14ac:dyDescent="0.2">
      <c r="B787" s="1" t="str">
        <f t="shared" si="12"/>
        <v/>
      </c>
      <c r="G787" s="33" t="str">
        <f>IF(B787="","",SUMIFS('[1]ABSENCES 2019'!N:N,'[1]ABSENCES 2019'!A:A,[1]Param!$D$1,'[1]ABSENCES 2019'!B:B,B787))</f>
        <v/>
      </c>
      <c r="H787" s="33" t="str">
        <f>IF(B787="","",[1]Param!$B$2-F787-G787+C787)</f>
        <v/>
      </c>
    </row>
    <row r="788" spans="2:8" x14ac:dyDescent="0.2">
      <c r="B788" s="1" t="str">
        <f t="shared" si="12"/>
        <v/>
      </c>
      <c r="G788" s="33" t="str">
        <f>IF(B788="","",SUMIFS('[1]ABSENCES 2019'!N:N,'[1]ABSENCES 2019'!A:A,[1]Param!$D$1,'[1]ABSENCES 2019'!B:B,B788))</f>
        <v/>
      </c>
      <c r="H788" s="33" t="str">
        <f>IF(B788="","",[1]Param!$B$2-F788-G788+C788)</f>
        <v/>
      </c>
    </row>
    <row r="789" spans="2:8" x14ac:dyDescent="0.2">
      <c r="B789" s="1" t="str">
        <f t="shared" si="12"/>
        <v/>
      </c>
      <c r="G789" s="33" t="str">
        <f>IF(B789="","",SUMIFS('[1]ABSENCES 2019'!N:N,'[1]ABSENCES 2019'!A:A,[1]Param!$D$1,'[1]ABSENCES 2019'!B:B,B789))</f>
        <v/>
      </c>
      <c r="H789" s="33" t="str">
        <f>IF(B789="","",[1]Param!$B$2-F789-G789+C789)</f>
        <v/>
      </c>
    </row>
    <row r="790" spans="2:8" x14ac:dyDescent="0.2">
      <c r="B790" s="1" t="str">
        <f t="shared" si="12"/>
        <v/>
      </c>
      <c r="G790" s="33" t="str">
        <f>IF(B790="","",SUMIFS('[1]ABSENCES 2019'!N:N,'[1]ABSENCES 2019'!A:A,[1]Param!$D$1,'[1]ABSENCES 2019'!B:B,B790))</f>
        <v/>
      </c>
      <c r="H790" s="33" t="str">
        <f>IF(B790="","",[1]Param!$B$2-F790-G790+C790)</f>
        <v/>
      </c>
    </row>
    <row r="791" spans="2:8" x14ac:dyDescent="0.2">
      <c r="B791" s="1" t="str">
        <f t="shared" si="12"/>
        <v/>
      </c>
      <c r="G791" s="33" t="str">
        <f>IF(B791="","",SUMIFS('[1]ABSENCES 2019'!N:N,'[1]ABSENCES 2019'!A:A,[1]Param!$D$1,'[1]ABSENCES 2019'!B:B,B791))</f>
        <v/>
      </c>
      <c r="H791" s="33" t="str">
        <f>IF(B791="","",[1]Param!$B$2-F791-G791+C791)</f>
        <v/>
      </c>
    </row>
    <row r="792" spans="2:8" x14ac:dyDescent="0.2">
      <c r="B792" s="1" t="str">
        <f t="shared" si="12"/>
        <v/>
      </c>
      <c r="G792" s="33" t="str">
        <f>IF(B792="","",SUMIFS('[1]ABSENCES 2019'!N:N,'[1]ABSENCES 2019'!A:A,[1]Param!$D$1,'[1]ABSENCES 2019'!B:B,B792))</f>
        <v/>
      </c>
      <c r="H792" s="33" t="str">
        <f>IF(B792="","",[1]Param!$B$2-F792-G792+C792)</f>
        <v/>
      </c>
    </row>
    <row r="793" spans="2:8" x14ac:dyDescent="0.2">
      <c r="B793" s="1" t="str">
        <f t="shared" si="12"/>
        <v/>
      </c>
      <c r="G793" s="33" t="str">
        <f>IF(B793="","",SUMIFS('[1]ABSENCES 2019'!N:N,'[1]ABSENCES 2019'!A:A,[1]Param!$D$1,'[1]ABSENCES 2019'!B:B,B793))</f>
        <v/>
      </c>
      <c r="H793" s="33" t="str">
        <f>IF(B793="","",[1]Param!$B$2-F793-G793+C793)</f>
        <v/>
      </c>
    </row>
    <row r="794" spans="2:8" x14ac:dyDescent="0.2">
      <c r="B794" s="1" t="str">
        <f t="shared" si="12"/>
        <v/>
      </c>
      <c r="G794" s="33" t="str">
        <f>IF(B794="","",SUMIFS('[1]ABSENCES 2019'!N:N,'[1]ABSENCES 2019'!A:A,[1]Param!$D$1,'[1]ABSENCES 2019'!B:B,B794))</f>
        <v/>
      </c>
      <c r="H794" s="33" t="str">
        <f>IF(B794="","",[1]Param!$B$2-F794-G794+C794)</f>
        <v/>
      </c>
    </row>
    <row r="795" spans="2:8" x14ac:dyDescent="0.2">
      <c r="B795" s="1" t="str">
        <f t="shared" si="12"/>
        <v/>
      </c>
      <c r="G795" s="33" t="str">
        <f>IF(B795="","",SUMIFS('[1]ABSENCES 2019'!N:N,'[1]ABSENCES 2019'!A:A,[1]Param!$D$1,'[1]ABSENCES 2019'!B:B,B795))</f>
        <v/>
      </c>
      <c r="H795" s="33" t="str">
        <f>IF(B795="","",[1]Param!$B$2-F795-G795+C795)</f>
        <v/>
      </c>
    </row>
    <row r="796" spans="2:8" x14ac:dyDescent="0.2">
      <c r="B796" s="1" t="str">
        <f t="shared" si="12"/>
        <v/>
      </c>
      <c r="G796" s="33" t="str">
        <f>IF(B796="","",SUMIFS('[1]ABSENCES 2019'!N:N,'[1]ABSENCES 2019'!A:A,[1]Param!$D$1,'[1]ABSENCES 2019'!B:B,B796))</f>
        <v/>
      </c>
      <c r="H796" s="33" t="str">
        <f>IF(B796="","",[1]Param!$B$2-F796-G796+C796)</f>
        <v/>
      </c>
    </row>
    <row r="797" spans="2:8" x14ac:dyDescent="0.2">
      <c r="B797" s="1" t="str">
        <f t="shared" si="12"/>
        <v/>
      </c>
      <c r="G797" s="33" t="str">
        <f>IF(B797="","",SUMIFS('[1]ABSENCES 2019'!N:N,'[1]ABSENCES 2019'!A:A,[1]Param!$D$1,'[1]ABSENCES 2019'!B:B,B797))</f>
        <v/>
      </c>
      <c r="H797" s="33" t="str">
        <f>IF(B797="","",[1]Param!$B$2-F797-G797+C797)</f>
        <v/>
      </c>
    </row>
    <row r="798" spans="2:8" x14ac:dyDescent="0.2">
      <c r="B798" s="1" t="str">
        <f t="shared" si="12"/>
        <v/>
      </c>
      <c r="G798" s="33" t="str">
        <f>IF(B798="","",SUMIFS('[1]ABSENCES 2019'!N:N,'[1]ABSENCES 2019'!A:A,[1]Param!$D$1,'[1]ABSENCES 2019'!B:B,B798))</f>
        <v/>
      </c>
      <c r="H798" s="33" t="str">
        <f>IF(B798="","",[1]Param!$B$2-F798-G798+C798)</f>
        <v/>
      </c>
    </row>
    <row r="799" spans="2:8" x14ac:dyDescent="0.2">
      <c r="B799" s="1" t="str">
        <f t="shared" si="12"/>
        <v/>
      </c>
      <c r="G799" s="33" t="str">
        <f>IF(B799="","",SUMIFS('[1]ABSENCES 2019'!N:N,'[1]ABSENCES 2019'!A:A,[1]Param!$D$1,'[1]ABSENCES 2019'!B:B,B799))</f>
        <v/>
      </c>
      <c r="H799" s="33" t="str">
        <f>IF(B799="","",[1]Param!$B$2-F799-G799+C799)</f>
        <v/>
      </c>
    </row>
    <row r="800" spans="2:8" x14ac:dyDescent="0.2">
      <c r="B800" s="1" t="str">
        <f t="shared" si="12"/>
        <v/>
      </c>
      <c r="G800" s="33" t="str">
        <f>IF(B800="","",SUMIFS('[1]ABSENCES 2019'!N:N,'[1]ABSENCES 2019'!A:A,[1]Param!$D$1,'[1]ABSENCES 2019'!B:B,B800))</f>
        <v/>
      </c>
      <c r="H800" s="33" t="str">
        <f>IF(B800="","",[1]Param!$B$2-F800-G800+C800)</f>
        <v/>
      </c>
    </row>
    <row r="801" spans="2:8" x14ac:dyDescent="0.2">
      <c r="B801" s="1" t="str">
        <f t="shared" si="12"/>
        <v/>
      </c>
      <c r="G801" s="33" t="str">
        <f>IF(B801="","",SUMIFS('[1]ABSENCES 2019'!N:N,'[1]ABSENCES 2019'!A:A,[1]Param!$D$1,'[1]ABSENCES 2019'!B:B,B801))</f>
        <v/>
      </c>
      <c r="H801" s="33" t="str">
        <f>IF(B801="","",[1]Param!$B$2-F801-G801+C801)</f>
        <v/>
      </c>
    </row>
    <row r="802" spans="2:8" x14ac:dyDescent="0.2">
      <c r="B802" s="1" t="str">
        <f t="shared" si="12"/>
        <v/>
      </c>
      <c r="G802" s="33" t="str">
        <f>IF(B802="","",SUMIFS('[1]ABSENCES 2019'!N:N,'[1]ABSENCES 2019'!A:A,[1]Param!$D$1,'[1]ABSENCES 2019'!B:B,B802))</f>
        <v/>
      </c>
      <c r="H802" s="33" t="str">
        <f>IF(B802="","",[1]Param!$B$2-F802-G802+C802)</f>
        <v/>
      </c>
    </row>
    <row r="803" spans="2:8" x14ac:dyDescent="0.2">
      <c r="B803" s="1" t="str">
        <f t="shared" si="12"/>
        <v/>
      </c>
      <c r="G803" s="33" t="str">
        <f>IF(B803="","",SUMIFS('[1]ABSENCES 2019'!N:N,'[1]ABSENCES 2019'!A:A,[1]Param!$D$1,'[1]ABSENCES 2019'!B:B,B803))</f>
        <v/>
      </c>
      <c r="H803" s="33" t="str">
        <f>IF(B803="","",[1]Param!$B$2-F803-G803+C803)</f>
        <v/>
      </c>
    </row>
    <row r="804" spans="2:8" x14ac:dyDescent="0.2">
      <c r="B804" s="1" t="str">
        <f t="shared" si="12"/>
        <v/>
      </c>
      <c r="G804" s="33" t="str">
        <f>IF(B804="","",SUMIFS('[1]ABSENCES 2019'!N:N,'[1]ABSENCES 2019'!A:A,[1]Param!$D$1,'[1]ABSENCES 2019'!B:B,B804))</f>
        <v/>
      </c>
      <c r="H804" s="33" t="str">
        <f>IF(B804="","",[1]Param!$B$2-F804-G804+C804)</f>
        <v/>
      </c>
    </row>
    <row r="805" spans="2:8" x14ac:dyDescent="0.2">
      <c r="B805" s="1" t="str">
        <f t="shared" si="12"/>
        <v/>
      </c>
      <c r="G805" s="33" t="str">
        <f>IF(B805="","",SUMIFS('[1]ABSENCES 2019'!N:N,'[1]ABSENCES 2019'!A:A,[1]Param!$D$1,'[1]ABSENCES 2019'!B:B,B805))</f>
        <v/>
      </c>
      <c r="H805" s="33" t="str">
        <f>IF(B805="","",[1]Param!$B$2-F805-G805+C805)</f>
        <v/>
      </c>
    </row>
    <row r="806" spans="2:8" x14ac:dyDescent="0.2">
      <c r="B806" s="1" t="str">
        <f t="shared" si="12"/>
        <v/>
      </c>
      <c r="G806" s="33" t="str">
        <f>IF(B806="","",SUMIFS('[1]ABSENCES 2019'!N:N,'[1]ABSENCES 2019'!A:A,[1]Param!$D$1,'[1]ABSENCES 2019'!B:B,B806))</f>
        <v/>
      </c>
      <c r="H806" s="33" t="str">
        <f>IF(B806="","",[1]Param!$B$2-F806-G806+C806)</f>
        <v/>
      </c>
    </row>
    <row r="807" spans="2:8" x14ac:dyDescent="0.2">
      <c r="B807" s="1" t="str">
        <f t="shared" si="12"/>
        <v/>
      </c>
      <c r="G807" s="33" t="str">
        <f>IF(B807="","",SUMIFS('[1]ABSENCES 2019'!N:N,'[1]ABSENCES 2019'!A:A,[1]Param!$D$1,'[1]ABSENCES 2019'!B:B,B807))</f>
        <v/>
      </c>
      <c r="H807" s="33" t="str">
        <f>IF(B807="","",[1]Param!$B$2-F807-G807+C807)</f>
        <v/>
      </c>
    </row>
    <row r="808" spans="2:8" x14ac:dyDescent="0.2">
      <c r="B808" s="1" t="str">
        <f t="shared" si="12"/>
        <v/>
      </c>
      <c r="G808" s="33" t="str">
        <f>IF(B808="","",SUMIFS('[1]ABSENCES 2019'!N:N,'[1]ABSENCES 2019'!A:A,[1]Param!$D$1,'[1]ABSENCES 2019'!B:B,B808))</f>
        <v/>
      </c>
      <c r="H808" s="33" t="str">
        <f>IF(B808="","",[1]Param!$B$2-F808-G808+C808)</f>
        <v/>
      </c>
    </row>
    <row r="809" spans="2:8" x14ac:dyDescent="0.2">
      <c r="B809" s="1" t="str">
        <f t="shared" si="12"/>
        <v/>
      </c>
      <c r="G809" s="33" t="str">
        <f>IF(B809="","",SUMIFS('[1]ABSENCES 2019'!N:N,'[1]ABSENCES 2019'!A:A,[1]Param!$D$1,'[1]ABSENCES 2019'!B:B,B809))</f>
        <v/>
      </c>
      <c r="H809" s="33" t="str">
        <f>IF(B809="","",[1]Param!$B$2-F809-G809+C809)</f>
        <v/>
      </c>
    </row>
    <row r="810" spans="2:8" x14ac:dyDescent="0.2">
      <c r="B810" s="1" t="str">
        <f t="shared" si="12"/>
        <v/>
      </c>
      <c r="G810" s="33" t="str">
        <f>IF(B810="","",SUMIFS('[1]ABSENCES 2019'!N:N,'[1]ABSENCES 2019'!A:A,[1]Param!$D$1,'[1]ABSENCES 2019'!B:B,B810))</f>
        <v/>
      </c>
      <c r="H810" s="33" t="str">
        <f>IF(B810="","",[1]Param!$B$2-F810-G810+C810)</f>
        <v/>
      </c>
    </row>
    <row r="811" spans="2:8" x14ac:dyDescent="0.2">
      <c r="B811" s="1" t="str">
        <f t="shared" si="12"/>
        <v/>
      </c>
      <c r="G811" s="33" t="str">
        <f>IF(B811="","",SUMIFS('[1]ABSENCES 2019'!N:N,'[1]ABSENCES 2019'!A:A,[1]Param!$D$1,'[1]ABSENCES 2019'!B:B,B811))</f>
        <v/>
      </c>
      <c r="H811" s="33" t="str">
        <f>IF(B811="","",[1]Param!$B$2-F811-G811+C811)</f>
        <v/>
      </c>
    </row>
    <row r="812" spans="2:8" x14ac:dyDescent="0.2">
      <c r="B812" s="1" t="str">
        <f t="shared" si="12"/>
        <v/>
      </c>
      <c r="G812" s="33" t="str">
        <f>IF(B812="","",SUMIFS('[1]ABSENCES 2019'!N:N,'[1]ABSENCES 2019'!A:A,[1]Param!$D$1,'[1]ABSENCES 2019'!B:B,B812))</f>
        <v/>
      </c>
      <c r="H812" s="33" t="str">
        <f>IF(B812="","",[1]Param!$B$2-F812-G812+C812)</f>
        <v/>
      </c>
    </row>
    <row r="813" spans="2:8" x14ac:dyDescent="0.2">
      <c r="B813" s="1" t="str">
        <f t="shared" si="12"/>
        <v/>
      </c>
      <c r="G813" s="33" t="str">
        <f>IF(B813="","",SUMIFS('[1]ABSENCES 2019'!N:N,'[1]ABSENCES 2019'!A:A,[1]Param!$D$1,'[1]ABSENCES 2019'!B:B,B813))</f>
        <v/>
      </c>
      <c r="H813" s="33" t="str">
        <f>IF(B813="","",[1]Param!$B$2-F813-G813+C813)</f>
        <v/>
      </c>
    </row>
    <row r="814" spans="2:8" x14ac:dyDescent="0.2">
      <c r="B814" s="1" t="str">
        <f t="shared" si="12"/>
        <v/>
      </c>
      <c r="G814" s="33" t="str">
        <f>IF(B814="","",SUMIFS('[1]ABSENCES 2019'!N:N,'[1]ABSENCES 2019'!A:A,[1]Param!$D$1,'[1]ABSENCES 2019'!B:B,B814))</f>
        <v/>
      </c>
      <c r="H814" s="33" t="str">
        <f>IF(B814="","",[1]Param!$B$2-F814-G814+C814)</f>
        <v/>
      </c>
    </row>
    <row r="815" spans="2:8" x14ac:dyDescent="0.2">
      <c r="B815" s="1" t="str">
        <f t="shared" si="12"/>
        <v/>
      </c>
      <c r="G815" s="33" t="str">
        <f>IF(B815="","",SUMIFS('[1]ABSENCES 2019'!N:N,'[1]ABSENCES 2019'!A:A,[1]Param!$D$1,'[1]ABSENCES 2019'!B:B,B815))</f>
        <v/>
      </c>
      <c r="H815" s="33" t="str">
        <f>IF(B815="","",[1]Param!$B$2-F815-G815+C815)</f>
        <v/>
      </c>
    </row>
    <row r="816" spans="2:8" x14ac:dyDescent="0.2">
      <c r="B816" s="1" t="str">
        <f t="shared" si="12"/>
        <v/>
      </c>
      <c r="G816" s="33" t="str">
        <f>IF(B816="","",SUMIFS('[1]ABSENCES 2019'!N:N,'[1]ABSENCES 2019'!A:A,[1]Param!$D$1,'[1]ABSENCES 2019'!B:B,B816))</f>
        <v/>
      </c>
      <c r="H816" s="33" t="str">
        <f>IF(B816="","",[1]Param!$B$2-F816-G816+C816)</f>
        <v/>
      </c>
    </row>
    <row r="817" spans="2:8" x14ac:dyDescent="0.2">
      <c r="B817" s="1" t="str">
        <f t="shared" si="12"/>
        <v/>
      </c>
      <c r="G817" s="33" t="str">
        <f>IF(B817="","",SUMIFS('[1]ABSENCES 2019'!N:N,'[1]ABSENCES 2019'!A:A,[1]Param!$D$1,'[1]ABSENCES 2019'!B:B,B817))</f>
        <v/>
      </c>
      <c r="H817" s="33" t="str">
        <f>IF(B817="","",[1]Param!$B$2-F817-G817+C817)</f>
        <v/>
      </c>
    </row>
    <row r="818" spans="2:8" x14ac:dyDescent="0.2">
      <c r="B818" s="1" t="str">
        <f t="shared" si="12"/>
        <v/>
      </c>
      <c r="G818" s="33" t="str">
        <f>IF(B818="","",SUMIFS('[1]ABSENCES 2019'!N:N,'[1]ABSENCES 2019'!A:A,[1]Param!$D$1,'[1]ABSENCES 2019'!B:B,B818))</f>
        <v/>
      </c>
      <c r="H818" s="33" t="str">
        <f>IF(B818="","",[1]Param!$B$2-F818-G818+C818)</f>
        <v/>
      </c>
    </row>
    <row r="819" spans="2:8" x14ac:dyDescent="0.2">
      <c r="B819" s="1" t="str">
        <f t="shared" si="12"/>
        <v/>
      </c>
      <c r="G819" s="33" t="str">
        <f>IF(B819="","",SUMIFS('[1]ABSENCES 2019'!N:N,'[1]ABSENCES 2019'!A:A,[1]Param!$D$1,'[1]ABSENCES 2019'!B:B,B819))</f>
        <v/>
      </c>
      <c r="H819" s="33" t="str">
        <f>IF(B819="","",[1]Param!$B$2-F819-G819+C819)</f>
        <v/>
      </c>
    </row>
    <row r="820" spans="2:8" x14ac:dyDescent="0.2">
      <c r="B820" s="1" t="str">
        <f t="shared" si="12"/>
        <v/>
      </c>
      <c r="G820" s="33" t="str">
        <f>IF(B820="","",SUMIFS('[1]ABSENCES 2019'!N:N,'[1]ABSENCES 2019'!A:A,[1]Param!$D$1,'[1]ABSENCES 2019'!B:B,B820))</f>
        <v/>
      </c>
      <c r="H820" s="33" t="str">
        <f>IF(B820="","",[1]Param!$B$2-F820-G820+C820)</f>
        <v/>
      </c>
    </row>
    <row r="821" spans="2:8" x14ac:dyDescent="0.2">
      <c r="B821" s="1" t="str">
        <f t="shared" si="12"/>
        <v/>
      </c>
      <c r="G821" s="33" t="str">
        <f>IF(B821="","",SUMIFS('[1]ABSENCES 2019'!N:N,'[1]ABSENCES 2019'!A:A,[1]Param!$D$1,'[1]ABSENCES 2019'!B:B,B821))</f>
        <v/>
      </c>
      <c r="H821" s="33" t="str">
        <f>IF(B821="","",[1]Param!$B$2-F821-G821+C821)</f>
        <v/>
      </c>
    </row>
    <row r="822" spans="2:8" x14ac:dyDescent="0.2">
      <c r="B822" s="1" t="str">
        <f t="shared" si="12"/>
        <v/>
      </c>
      <c r="G822" s="33" t="str">
        <f>IF(B822="","",SUMIFS('[1]ABSENCES 2019'!N:N,'[1]ABSENCES 2019'!A:A,[1]Param!$D$1,'[1]ABSENCES 2019'!B:B,B822))</f>
        <v/>
      </c>
      <c r="H822" s="33" t="str">
        <f>IF(B822="","",[1]Param!$B$2-F822-G822+C822)</f>
        <v/>
      </c>
    </row>
    <row r="823" spans="2:8" x14ac:dyDescent="0.2">
      <c r="B823" s="1" t="str">
        <f t="shared" si="12"/>
        <v/>
      </c>
      <c r="G823" s="33" t="str">
        <f>IF(B823="","",SUMIFS('[1]ABSENCES 2019'!N:N,'[1]ABSENCES 2019'!A:A,[1]Param!$D$1,'[1]ABSENCES 2019'!B:B,B823))</f>
        <v/>
      </c>
      <c r="H823" s="33" t="str">
        <f>IF(B823="","",[1]Param!$B$2-F823-G823+C823)</f>
        <v/>
      </c>
    </row>
    <row r="824" spans="2:8" x14ac:dyDescent="0.2">
      <c r="B824" s="1" t="str">
        <f t="shared" si="12"/>
        <v/>
      </c>
      <c r="G824" s="33" t="str">
        <f>IF(B824="","",SUMIFS('[1]ABSENCES 2019'!N:N,'[1]ABSENCES 2019'!A:A,[1]Param!$D$1,'[1]ABSENCES 2019'!B:B,B824))</f>
        <v/>
      </c>
      <c r="H824" s="33" t="str">
        <f>IF(B824="","",[1]Param!$B$2-F824-G824+C824)</f>
        <v/>
      </c>
    </row>
    <row r="825" spans="2:8" x14ac:dyDescent="0.2">
      <c r="B825" s="1" t="str">
        <f t="shared" si="12"/>
        <v/>
      </c>
      <c r="G825" s="33" t="str">
        <f>IF(B825="","",SUMIFS('[1]ABSENCES 2019'!N:N,'[1]ABSENCES 2019'!A:A,[1]Param!$D$1,'[1]ABSENCES 2019'!B:B,B825))</f>
        <v/>
      </c>
      <c r="H825" s="33" t="str">
        <f>IF(B825="","",[1]Param!$B$2-F825-G825+C825)</f>
        <v/>
      </c>
    </row>
    <row r="826" spans="2:8" x14ac:dyDescent="0.2">
      <c r="B826" s="1" t="str">
        <f t="shared" si="12"/>
        <v/>
      </c>
      <c r="G826" s="33" t="str">
        <f>IF(B826="","",SUMIFS('[1]ABSENCES 2019'!N:N,'[1]ABSENCES 2019'!A:A,[1]Param!$D$1,'[1]ABSENCES 2019'!B:B,B826))</f>
        <v/>
      </c>
      <c r="H826" s="33" t="str">
        <f>IF(B826="","",[1]Param!$B$2-F826-G826+C826)</f>
        <v/>
      </c>
    </row>
    <row r="827" spans="2:8" x14ac:dyDescent="0.2">
      <c r="B827" s="1" t="str">
        <f t="shared" si="12"/>
        <v/>
      </c>
      <c r="G827" s="33" t="str">
        <f>IF(B827="","",SUMIFS('[1]ABSENCES 2019'!N:N,'[1]ABSENCES 2019'!A:A,[1]Param!$D$1,'[1]ABSENCES 2019'!B:B,B827))</f>
        <v/>
      </c>
      <c r="H827" s="33" t="str">
        <f>IF(B827="","",[1]Param!$B$2-F827-G827+C827)</f>
        <v/>
      </c>
    </row>
    <row r="828" spans="2:8" x14ac:dyDescent="0.2">
      <c r="B828" s="1" t="str">
        <f t="shared" si="12"/>
        <v/>
      </c>
      <c r="G828" s="33" t="str">
        <f>IF(B828="","",SUMIFS('[1]ABSENCES 2019'!N:N,'[1]ABSENCES 2019'!A:A,[1]Param!$D$1,'[1]ABSENCES 2019'!B:B,B828))</f>
        <v/>
      </c>
      <c r="H828" s="33" t="str">
        <f>IF(B828="","",[1]Param!$B$2-F828-G828+C828)</f>
        <v/>
      </c>
    </row>
    <row r="829" spans="2:8" x14ac:dyDescent="0.2">
      <c r="B829" s="1" t="str">
        <f t="shared" si="12"/>
        <v/>
      </c>
      <c r="G829" s="33" t="str">
        <f>IF(B829="","",SUMIFS('[1]ABSENCES 2019'!N:N,'[1]ABSENCES 2019'!A:A,[1]Param!$D$1,'[1]ABSENCES 2019'!B:B,B829))</f>
        <v/>
      </c>
      <c r="H829" s="33" t="str">
        <f>IF(B829="","",[1]Param!$B$2-F829-G829+C829)</f>
        <v/>
      </c>
    </row>
    <row r="830" spans="2:8" x14ac:dyDescent="0.2">
      <c r="B830" s="1" t="str">
        <f t="shared" si="12"/>
        <v/>
      </c>
      <c r="G830" s="33" t="str">
        <f>IF(B830="","",SUMIFS('[1]ABSENCES 2019'!N:N,'[1]ABSENCES 2019'!A:A,[1]Param!$D$1,'[1]ABSENCES 2019'!B:B,B830))</f>
        <v/>
      </c>
      <c r="H830" s="33" t="str">
        <f>IF(B830="","",[1]Param!$B$2-F830-G830+C830)</f>
        <v/>
      </c>
    </row>
    <row r="831" spans="2:8" x14ac:dyDescent="0.2">
      <c r="B831" s="1" t="str">
        <f t="shared" si="12"/>
        <v/>
      </c>
      <c r="G831" s="33" t="str">
        <f>IF(B831="","",SUMIFS('[1]ABSENCES 2019'!N:N,'[1]ABSENCES 2019'!A:A,[1]Param!$D$1,'[1]ABSENCES 2019'!B:B,B831))</f>
        <v/>
      </c>
      <c r="H831" s="33" t="str">
        <f>IF(B831="","",[1]Param!$B$2-F831-G831+C831)</f>
        <v/>
      </c>
    </row>
    <row r="832" spans="2:8" x14ac:dyDescent="0.2">
      <c r="B832" s="1" t="str">
        <f t="shared" si="12"/>
        <v/>
      </c>
      <c r="G832" s="33" t="str">
        <f>IF(B832="","",SUMIFS('[1]ABSENCES 2019'!N:N,'[1]ABSENCES 2019'!A:A,[1]Param!$D$1,'[1]ABSENCES 2019'!B:B,B832))</f>
        <v/>
      </c>
      <c r="H832" s="33" t="str">
        <f>IF(B832="","",[1]Param!$B$2-F832-G832+C832)</f>
        <v/>
      </c>
    </row>
    <row r="833" spans="2:8" x14ac:dyDescent="0.2">
      <c r="B833" s="1" t="str">
        <f t="shared" si="12"/>
        <v/>
      </c>
      <c r="G833" s="33" t="str">
        <f>IF(B833="","",SUMIFS('[1]ABSENCES 2019'!N:N,'[1]ABSENCES 2019'!A:A,[1]Param!$D$1,'[1]ABSENCES 2019'!B:B,B833))</f>
        <v/>
      </c>
      <c r="H833" s="33" t="str">
        <f>IF(B833="","",[1]Param!$B$2-F833-G833+C833)</f>
        <v/>
      </c>
    </row>
    <row r="834" spans="2:8" x14ac:dyDescent="0.2">
      <c r="B834" s="1" t="str">
        <f t="shared" si="12"/>
        <v/>
      </c>
      <c r="G834" s="33" t="str">
        <f>IF(B834="","",SUMIFS('[1]ABSENCES 2019'!N:N,'[1]ABSENCES 2019'!A:A,[1]Param!$D$1,'[1]ABSENCES 2019'!B:B,B834))</f>
        <v/>
      </c>
      <c r="H834" s="33" t="str">
        <f>IF(B834="","",[1]Param!$B$2-F834-G834+C834)</f>
        <v/>
      </c>
    </row>
    <row r="835" spans="2:8" x14ac:dyDescent="0.2">
      <c r="B835" s="1" t="str">
        <f t="shared" si="12"/>
        <v/>
      </c>
      <c r="G835" s="33" t="str">
        <f>IF(B835="","",SUMIFS('[1]ABSENCES 2019'!N:N,'[1]ABSENCES 2019'!A:A,[1]Param!$D$1,'[1]ABSENCES 2019'!B:B,B835))</f>
        <v/>
      </c>
      <c r="H835" s="33" t="str">
        <f>IF(B835="","",[1]Param!$B$2-F835-G835+C835)</f>
        <v/>
      </c>
    </row>
    <row r="836" spans="2:8" x14ac:dyDescent="0.2">
      <c r="B836" s="1" t="str">
        <f t="shared" si="12"/>
        <v/>
      </c>
      <c r="G836" s="33" t="str">
        <f>IF(B836="","",SUMIFS('[1]ABSENCES 2019'!N:N,'[1]ABSENCES 2019'!A:A,[1]Param!$D$1,'[1]ABSENCES 2019'!B:B,B836))</f>
        <v/>
      </c>
      <c r="H836" s="33" t="str">
        <f>IF(B836="","",[1]Param!$B$2-F836-G836+C836)</f>
        <v/>
      </c>
    </row>
    <row r="837" spans="2:8" x14ac:dyDescent="0.2">
      <c r="B837" s="1" t="str">
        <f t="shared" si="12"/>
        <v/>
      </c>
      <c r="G837" s="33" t="str">
        <f>IF(B837="","",SUMIFS('[1]ABSENCES 2019'!N:N,'[1]ABSENCES 2019'!A:A,[1]Param!$D$1,'[1]ABSENCES 2019'!B:B,B837))</f>
        <v/>
      </c>
      <c r="H837" s="33" t="str">
        <f>IF(B837="","",[1]Param!$B$2-F837-G837+C837)</f>
        <v/>
      </c>
    </row>
    <row r="838" spans="2:8" x14ac:dyDescent="0.2">
      <c r="B838" s="1" t="str">
        <f t="shared" si="12"/>
        <v/>
      </c>
      <c r="G838" s="33" t="str">
        <f>IF(B838="","",SUMIFS('[1]ABSENCES 2019'!N:N,'[1]ABSENCES 2019'!A:A,[1]Param!$D$1,'[1]ABSENCES 2019'!B:B,B838))</f>
        <v/>
      </c>
      <c r="H838" s="33" t="str">
        <f>IF(B838="","",[1]Param!$B$2-F838-G838+C838)</f>
        <v/>
      </c>
    </row>
    <row r="839" spans="2:8" x14ac:dyDescent="0.2">
      <c r="B839" s="1" t="str">
        <f t="shared" si="12"/>
        <v/>
      </c>
      <c r="G839" s="33" t="str">
        <f>IF(B839="","",SUMIFS('[1]ABSENCES 2019'!N:N,'[1]ABSENCES 2019'!A:A,[1]Param!$D$1,'[1]ABSENCES 2019'!B:B,B839))</f>
        <v/>
      </c>
      <c r="H839" s="33" t="str">
        <f>IF(B839="","",[1]Param!$B$2-F839-G839+C839)</f>
        <v/>
      </c>
    </row>
    <row r="840" spans="2:8" x14ac:dyDescent="0.2">
      <c r="B840" s="1" t="str">
        <f t="shared" si="12"/>
        <v/>
      </c>
      <c r="G840" s="33" t="str">
        <f>IF(B840="","",SUMIFS('[1]ABSENCES 2019'!N:N,'[1]ABSENCES 2019'!A:A,[1]Param!$D$1,'[1]ABSENCES 2019'!B:B,B840))</f>
        <v/>
      </c>
      <c r="H840" s="33" t="str">
        <f>IF(B840="","",[1]Param!$B$2-F840-G840+C840)</f>
        <v/>
      </c>
    </row>
    <row r="841" spans="2:8" x14ac:dyDescent="0.2">
      <c r="B841" s="1" t="str">
        <f t="shared" si="12"/>
        <v/>
      </c>
      <c r="G841" s="33" t="str">
        <f>IF(B841="","",SUMIFS('[1]ABSENCES 2019'!N:N,'[1]ABSENCES 2019'!A:A,[1]Param!$D$1,'[1]ABSENCES 2019'!B:B,B841))</f>
        <v/>
      </c>
      <c r="H841" s="33" t="str">
        <f>IF(B841="","",[1]Param!$B$2-F841-G841+C841)</f>
        <v/>
      </c>
    </row>
    <row r="842" spans="2:8" x14ac:dyDescent="0.2">
      <c r="B842" s="1" t="str">
        <f t="shared" si="12"/>
        <v/>
      </c>
      <c r="G842" s="33" t="str">
        <f>IF(B842="","",SUMIFS('[1]ABSENCES 2019'!N:N,'[1]ABSENCES 2019'!A:A,[1]Param!$D$1,'[1]ABSENCES 2019'!B:B,B842))</f>
        <v/>
      </c>
      <c r="H842" s="33" t="str">
        <f>IF(B842="","",[1]Param!$B$2-F842-G842+C842)</f>
        <v/>
      </c>
    </row>
    <row r="843" spans="2:8" x14ac:dyDescent="0.2">
      <c r="B843" s="1" t="str">
        <f t="shared" si="12"/>
        <v/>
      </c>
      <c r="G843" s="33" t="str">
        <f>IF(B843="","",SUMIFS('[1]ABSENCES 2019'!N:N,'[1]ABSENCES 2019'!A:A,[1]Param!$D$1,'[1]ABSENCES 2019'!B:B,B843))</f>
        <v/>
      </c>
      <c r="H843" s="33" t="str">
        <f>IF(B843="","",[1]Param!$B$2-F843-G843+C843)</f>
        <v/>
      </c>
    </row>
    <row r="844" spans="2:8" x14ac:dyDescent="0.2">
      <c r="B844" s="1" t="str">
        <f t="shared" si="12"/>
        <v/>
      </c>
      <c r="G844" s="33" t="str">
        <f>IF(B844="","",SUMIFS('[1]ABSENCES 2019'!N:N,'[1]ABSENCES 2019'!A:A,[1]Param!$D$1,'[1]ABSENCES 2019'!B:B,B844))</f>
        <v/>
      </c>
      <c r="H844" s="33" t="str">
        <f>IF(B844="","",[1]Param!$B$2-F844-G844+C844)</f>
        <v/>
      </c>
    </row>
    <row r="845" spans="2:8" x14ac:dyDescent="0.2">
      <c r="B845" s="1" t="str">
        <f t="shared" si="12"/>
        <v/>
      </c>
      <c r="G845" s="33" t="str">
        <f>IF(B845="","",SUMIFS('[1]ABSENCES 2019'!N:N,'[1]ABSENCES 2019'!A:A,[1]Param!$D$1,'[1]ABSENCES 2019'!B:B,B845))</f>
        <v/>
      </c>
      <c r="H845" s="33" t="str">
        <f>IF(B845="","",[1]Param!$B$2-F845-G845+C845)</f>
        <v/>
      </c>
    </row>
    <row r="846" spans="2:8" x14ac:dyDescent="0.2">
      <c r="B846" s="1" t="str">
        <f t="shared" ref="B846:B909" si="13">IF(D846="","",D846&amp;" "&amp;E846)</f>
        <v/>
      </c>
      <c r="G846" s="33" t="str">
        <f>IF(B846="","",SUMIFS('[1]ABSENCES 2019'!N:N,'[1]ABSENCES 2019'!A:A,[1]Param!$D$1,'[1]ABSENCES 2019'!B:B,B846))</f>
        <v/>
      </c>
      <c r="H846" s="33" t="str">
        <f>IF(B846="","",[1]Param!$B$2-F846-G846+C846)</f>
        <v/>
      </c>
    </row>
    <row r="847" spans="2:8" x14ac:dyDescent="0.2">
      <c r="B847" s="1" t="str">
        <f t="shared" si="13"/>
        <v/>
      </c>
      <c r="G847" s="33" t="str">
        <f>IF(B847="","",SUMIFS('[1]ABSENCES 2019'!N:N,'[1]ABSENCES 2019'!A:A,[1]Param!$D$1,'[1]ABSENCES 2019'!B:B,B847))</f>
        <v/>
      </c>
      <c r="H847" s="33" t="str">
        <f>IF(B847="","",[1]Param!$B$2-F847-G847+C847)</f>
        <v/>
      </c>
    </row>
    <row r="848" spans="2:8" x14ac:dyDescent="0.2">
      <c r="B848" s="1" t="str">
        <f t="shared" si="13"/>
        <v/>
      </c>
      <c r="G848" s="33" t="str">
        <f>IF(B848="","",SUMIFS('[1]ABSENCES 2019'!N:N,'[1]ABSENCES 2019'!A:A,[1]Param!$D$1,'[1]ABSENCES 2019'!B:B,B848))</f>
        <v/>
      </c>
      <c r="H848" s="33" t="str">
        <f>IF(B848="","",[1]Param!$B$2-F848-G848+C848)</f>
        <v/>
      </c>
    </row>
    <row r="849" spans="2:8" x14ac:dyDescent="0.2">
      <c r="B849" s="1" t="str">
        <f t="shared" si="13"/>
        <v/>
      </c>
      <c r="G849" s="33" t="str">
        <f>IF(B849="","",SUMIFS('[1]ABSENCES 2019'!N:N,'[1]ABSENCES 2019'!A:A,[1]Param!$D$1,'[1]ABSENCES 2019'!B:B,B849))</f>
        <v/>
      </c>
      <c r="H849" s="33" t="str">
        <f>IF(B849="","",[1]Param!$B$2-F849-G849+C849)</f>
        <v/>
      </c>
    </row>
    <row r="850" spans="2:8" x14ac:dyDescent="0.2">
      <c r="B850" s="1" t="str">
        <f t="shared" si="13"/>
        <v/>
      </c>
      <c r="G850" s="33" t="str">
        <f>IF(B850="","",SUMIFS('[1]ABSENCES 2019'!N:N,'[1]ABSENCES 2019'!A:A,[1]Param!$D$1,'[1]ABSENCES 2019'!B:B,B850))</f>
        <v/>
      </c>
      <c r="H850" s="33" t="str">
        <f>IF(B850="","",[1]Param!$B$2-F850-G850+C850)</f>
        <v/>
      </c>
    </row>
    <row r="851" spans="2:8" x14ac:dyDescent="0.2">
      <c r="B851" s="1" t="str">
        <f t="shared" si="13"/>
        <v/>
      </c>
      <c r="G851" s="33" t="str">
        <f>IF(B851="","",SUMIFS('[1]ABSENCES 2019'!N:N,'[1]ABSENCES 2019'!A:A,[1]Param!$D$1,'[1]ABSENCES 2019'!B:B,B851))</f>
        <v/>
      </c>
      <c r="H851" s="33" t="str">
        <f>IF(B851="","",[1]Param!$B$2-F851-G851+C851)</f>
        <v/>
      </c>
    </row>
    <row r="852" spans="2:8" x14ac:dyDescent="0.2">
      <c r="B852" s="1" t="str">
        <f t="shared" si="13"/>
        <v/>
      </c>
      <c r="G852" s="33" t="str">
        <f>IF(B852="","",SUMIFS('[1]ABSENCES 2019'!N:N,'[1]ABSENCES 2019'!A:A,[1]Param!$D$1,'[1]ABSENCES 2019'!B:B,B852))</f>
        <v/>
      </c>
      <c r="H852" s="33" t="str">
        <f>IF(B852="","",[1]Param!$B$2-F852-G852+C852)</f>
        <v/>
      </c>
    </row>
    <row r="853" spans="2:8" x14ac:dyDescent="0.2">
      <c r="B853" s="1" t="str">
        <f t="shared" si="13"/>
        <v/>
      </c>
      <c r="G853" s="33" t="str">
        <f>IF(B853="","",SUMIFS('[1]ABSENCES 2019'!N:N,'[1]ABSENCES 2019'!A:A,[1]Param!$D$1,'[1]ABSENCES 2019'!B:B,B853))</f>
        <v/>
      </c>
      <c r="H853" s="33" t="str">
        <f>IF(B853="","",[1]Param!$B$2-F853-G853+C853)</f>
        <v/>
      </c>
    </row>
    <row r="854" spans="2:8" x14ac:dyDescent="0.2">
      <c r="B854" s="1" t="str">
        <f t="shared" si="13"/>
        <v/>
      </c>
      <c r="G854" s="33" t="str">
        <f>IF(B854="","",SUMIFS('[1]ABSENCES 2019'!N:N,'[1]ABSENCES 2019'!A:A,[1]Param!$D$1,'[1]ABSENCES 2019'!B:B,B854))</f>
        <v/>
      </c>
      <c r="H854" s="33" t="str">
        <f>IF(B854="","",[1]Param!$B$2-F854-G854+C854)</f>
        <v/>
      </c>
    </row>
    <row r="855" spans="2:8" x14ac:dyDescent="0.2">
      <c r="B855" s="1" t="str">
        <f t="shared" si="13"/>
        <v/>
      </c>
      <c r="G855" s="33" t="str">
        <f>IF(B855="","",SUMIFS('[1]ABSENCES 2019'!N:N,'[1]ABSENCES 2019'!A:A,[1]Param!$D$1,'[1]ABSENCES 2019'!B:B,B855))</f>
        <v/>
      </c>
      <c r="H855" s="33" t="str">
        <f>IF(B855="","",[1]Param!$B$2-F855-G855+C855)</f>
        <v/>
      </c>
    </row>
    <row r="856" spans="2:8" x14ac:dyDescent="0.2">
      <c r="B856" s="1" t="str">
        <f t="shared" si="13"/>
        <v/>
      </c>
      <c r="G856" s="33" t="str">
        <f>IF(B856="","",SUMIFS('[1]ABSENCES 2019'!N:N,'[1]ABSENCES 2019'!A:A,[1]Param!$D$1,'[1]ABSENCES 2019'!B:B,B856))</f>
        <v/>
      </c>
      <c r="H856" s="33" t="str">
        <f>IF(B856="","",[1]Param!$B$2-F856-G856+C856)</f>
        <v/>
      </c>
    </row>
    <row r="857" spans="2:8" x14ac:dyDescent="0.2">
      <c r="B857" s="1" t="str">
        <f t="shared" si="13"/>
        <v/>
      </c>
      <c r="G857" s="33" t="str">
        <f>IF(B857="","",SUMIFS('[1]ABSENCES 2019'!N:N,'[1]ABSENCES 2019'!A:A,[1]Param!$D$1,'[1]ABSENCES 2019'!B:B,B857))</f>
        <v/>
      </c>
      <c r="H857" s="33" t="str">
        <f>IF(B857="","",[1]Param!$B$2-F857-G857+C857)</f>
        <v/>
      </c>
    </row>
    <row r="858" spans="2:8" x14ac:dyDescent="0.2">
      <c r="B858" s="1" t="str">
        <f t="shared" si="13"/>
        <v/>
      </c>
      <c r="G858" s="33" t="str">
        <f>IF(B858="","",SUMIFS('[1]ABSENCES 2019'!N:N,'[1]ABSENCES 2019'!A:A,[1]Param!$D$1,'[1]ABSENCES 2019'!B:B,B858))</f>
        <v/>
      </c>
      <c r="H858" s="33" t="str">
        <f>IF(B858="","",[1]Param!$B$2-F858-G858+C858)</f>
        <v/>
      </c>
    </row>
    <row r="859" spans="2:8" x14ac:dyDescent="0.2">
      <c r="B859" s="1" t="str">
        <f t="shared" si="13"/>
        <v/>
      </c>
      <c r="G859" s="33" t="str">
        <f>IF(B859="","",SUMIFS('[1]ABSENCES 2019'!N:N,'[1]ABSENCES 2019'!A:A,[1]Param!$D$1,'[1]ABSENCES 2019'!B:B,B859))</f>
        <v/>
      </c>
      <c r="H859" s="33" t="str">
        <f>IF(B859="","",[1]Param!$B$2-F859-G859+C859)</f>
        <v/>
      </c>
    </row>
    <row r="860" spans="2:8" x14ac:dyDescent="0.2">
      <c r="B860" s="1" t="str">
        <f t="shared" si="13"/>
        <v/>
      </c>
      <c r="G860" s="33" t="str">
        <f>IF(B860="","",SUMIFS('[1]ABSENCES 2019'!N:N,'[1]ABSENCES 2019'!A:A,[1]Param!$D$1,'[1]ABSENCES 2019'!B:B,B860))</f>
        <v/>
      </c>
      <c r="H860" s="33" t="str">
        <f>IF(B860="","",[1]Param!$B$2-F860-G860+C860)</f>
        <v/>
      </c>
    </row>
    <row r="861" spans="2:8" x14ac:dyDescent="0.2">
      <c r="B861" s="1" t="str">
        <f t="shared" si="13"/>
        <v/>
      </c>
      <c r="G861" s="33" t="str">
        <f>IF(B861="","",SUMIFS('[1]ABSENCES 2019'!N:N,'[1]ABSENCES 2019'!A:A,[1]Param!$D$1,'[1]ABSENCES 2019'!B:B,B861))</f>
        <v/>
      </c>
      <c r="H861" s="33" t="str">
        <f>IF(B861="","",[1]Param!$B$2-F861-G861+C861)</f>
        <v/>
      </c>
    </row>
    <row r="862" spans="2:8" x14ac:dyDescent="0.2">
      <c r="B862" s="1" t="str">
        <f t="shared" si="13"/>
        <v/>
      </c>
      <c r="G862" s="33" t="str">
        <f>IF(B862="","",SUMIFS('[1]ABSENCES 2019'!N:N,'[1]ABSENCES 2019'!A:A,[1]Param!$D$1,'[1]ABSENCES 2019'!B:B,B862))</f>
        <v/>
      </c>
      <c r="H862" s="33" t="str">
        <f>IF(B862="","",[1]Param!$B$2-F862-G862+C862)</f>
        <v/>
      </c>
    </row>
    <row r="863" spans="2:8" x14ac:dyDescent="0.2">
      <c r="B863" s="1" t="str">
        <f t="shared" si="13"/>
        <v/>
      </c>
      <c r="G863" s="33" t="str">
        <f>IF(B863="","",SUMIFS('[1]ABSENCES 2019'!N:N,'[1]ABSENCES 2019'!A:A,[1]Param!$D$1,'[1]ABSENCES 2019'!B:B,B863))</f>
        <v/>
      </c>
      <c r="H863" s="33" t="str">
        <f>IF(B863="","",[1]Param!$B$2-F863-G863+C863)</f>
        <v/>
      </c>
    </row>
    <row r="864" spans="2:8" x14ac:dyDescent="0.2">
      <c r="B864" s="1" t="str">
        <f t="shared" si="13"/>
        <v/>
      </c>
      <c r="G864" s="33" t="str">
        <f>IF(B864="","",SUMIFS('[1]ABSENCES 2019'!N:N,'[1]ABSENCES 2019'!A:A,[1]Param!$D$1,'[1]ABSENCES 2019'!B:B,B864))</f>
        <v/>
      </c>
      <c r="H864" s="33" t="str">
        <f>IF(B864="","",[1]Param!$B$2-F864-G864+C864)</f>
        <v/>
      </c>
    </row>
    <row r="865" spans="2:8" x14ac:dyDescent="0.2">
      <c r="B865" s="1" t="str">
        <f t="shared" si="13"/>
        <v/>
      </c>
      <c r="G865" s="33" t="str">
        <f>IF(B865="","",SUMIFS('[1]ABSENCES 2019'!N:N,'[1]ABSENCES 2019'!A:A,[1]Param!$D$1,'[1]ABSENCES 2019'!B:B,B865))</f>
        <v/>
      </c>
      <c r="H865" s="33" t="str">
        <f>IF(B865="","",[1]Param!$B$2-F865-G865+C865)</f>
        <v/>
      </c>
    </row>
    <row r="866" spans="2:8" x14ac:dyDescent="0.2">
      <c r="B866" s="1" t="str">
        <f t="shared" si="13"/>
        <v/>
      </c>
      <c r="G866" s="33" t="str">
        <f>IF(B866="","",SUMIFS('[1]ABSENCES 2019'!N:N,'[1]ABSENCES 2019'!A:A,[1]Param!$D$1,'[1]ABSENCES 2019'!B:B,B866))</f>
        <v/>
      </c>
      <c r="H866" s="33" t="str">
        <f>IF(B866="","",[1]Param!$B$2-F866-G866+C866)</f>
        <v/>
      </c>
    </row>
    <row r="867" spans="2:8" x14ac:dyDescent="0.2">
      <c r="B867" s="1" t="str">
        <f t="shared" si="13"/>
        <v/>
      </c>
      <c r="G867" s="33" t="str">
        <f>IF(B867="","",SUMIFS('[1]ABSENCES 2019'!N:N,'[1]ABSENCES 2019'!A:A,[1]Param!$D$1,'[1]ABSENCES 2019'!B:B,B867))</f>
        <v/>
      </c>
      <c r="H867" s="33" t="str">
        <f>IF(B867="","",[1]Param!$B$2-F867-G867+C867)</f>
        <v/>
      </c>
    </row>
    <row r="868" spans="2:8" x14ac:dyDescent="0.2">
      <c r="B868" s="1" t="str">
        <f t="shared" si="13"/>
        <v/>
      </c>
      <c r="G868" s="33" t="str">
        <f>IF(B868="","",SUMIFS('[1]ABSENCES 2019'!N:N,'[1]ABSENCES 2019'!A:A,[1]Param!$D$1,'[1]ABSENCES 2019'!B:B,B868))</f>
        <v/>
      </c>
      <c r="H868" s="33" t="str">
        <f>IF(B868="","",[1]Param!$B$2-F868-G868+C868)</f>
        <v/>
      </c>
    </row>
    <row r="869" spans="2:8" x14ac:dyDescent="0.2">
      <c r="B869" s="1" t="str">
        <f t="shared" si="13"/>
        <v/>
      </c>
      <c r="G869" s="33" t="str">
        <f>IF(B869="","",SUMIFS('[1]ABSENCES 2019'!N:N,'[1]ABSENCES 2019'!A:A,[1]Param!$D$1,'[1]ABSENCES 2019'!B:B,B869))</f>
        <v/>
      </c>
      <c r="H869" s="33" t="str">
        <f>IF(B869="","",[1]Param!$B$2-F869-G869+C869)</f>
        <v/>
      </c>
    </row>
    <row r="870" spans="2:8" x14ac:dyDescent="0.2">
      <c r="B870" s="1" t="str">
        <f t="shared" si="13"/>
        <v/>
      </c>
      <c r="G870" s="33" t="str">
        <f>IF(B870="","",SUMIFS('[1]ABSENCES 2019'!N:N,'[1]ABSENCES 2019'!A:A,[1]Param!$D$1,'[1]ABSENCES 2019'!B:B,B870))</f>
        <v/>
      </c>
      <c r="H870" s="33" t="str">
        <f>IF(B870="","",[1]Param!$B$2-F870-G870+C870)</f>
        <v/>
      </c>
    </row>
    <row r="871" spans="2:8" x14ac:dyDescent="0.2">
      <c r="B871" s="1" t="str">
        <f t="shared" si="13"/>
        <v/>
      </c>
      <c r="G871" s="33" t="str">
        <f>IF(B871="","",SUMIFS('[1]ABSENCES 2019'!N:N,'[1]ABSENCES 2019'!A:A,[1]Param!$D$1,'[1]ABSENCES 2019'!B:B,B871))</f>
        <v/>
      </c>
      <c r="H871" s="33" t="str">
        <f>IF(B871="","",[1]Param!$B$2-F871-G871+C871)</f>
        <v/>
      </c>
    </row>
    <row r="872" spans="2:8" x14ac:dyDescent="0.2">
      <c r="B872" s="1" t="str">
        <f t="shared" si="13"/>
        <v/>
      </c>
      <c r="G872" s="33" t="str">
        <f>IF(B872="","",SUMIFS('[1]ABSENCES 2019'!N:N,'[1]ABSENCES 2019'!A:A,[1]Param!$D$1,'[1]ABSENCES 2019'!B:B,B872))</f>
        <v/>
      </c>
      <c r="H872" s="33" t="str">
        <f>IF(B872="","",[1]Param!$B$2-F872-G872+C872)</f>
        <v/>
      </c>
    </row>
    <row r="873" spans="2:8" x14ac:dyDescent="0.2">
      <c r="B873" s="1" t="str">
        <f t="shared" si="13"/>
        <v/>
      </c>
      <c r="G873" s="33" t="str">
        <f>IF(B873="","",SUMIFS('[1]ABSENCES 2019'!N:N,'[1]ABSENCES 2019'!A:A,[1]Param!$D$1,'[1]ABSENCES 2019'!B:B,B873))</f>
        <v/>
      </c>
      <c r="H873" s="33" t="str">
        <f>IF(B873="","",[1]Param!$B$2-F873-G873+C873)</f>
        <v/>
      </c>
    </row>
    <row r="874" spans="2:8" x14ac:dyDescent="0.2">
      <c r="B874" s="1" t="str">
        <f t="shared" si="13"/>
        <v/>
      </c>
      <c r="G874" s="33" t="str">
        <f>IF(B874="","",SUMIFS('[1]ABSENCES 2019'!N:N,'[1]ABSENCES 2019'!A:A,[1]Param!$D$1,'[1]ABSENCES 2019'!B:B,B874))</f>
        <v/>
      </c>
      <c r="H874" s="33" t="str">
        <f>IF(B874="","",[1]Param!$B$2-F874-G874+C874)</f>
        <v/>
      </c>
    </row>
    <row r="875" spans="2:8" x14ac:dyDescent="0.2">
      <c r="B875" s="1" t="str">
        <f t="shared" si="13"/>
        <v/>
      </c>
      <c r="G875" s="33" t="str">
        <f>IF(B875="","",SUMIFS('[1]ABSENCES 2019'!N:N,'[1]ABSENCES 2019'!A:A,[1]Param!$D$1,'[1]ABSENCES 2019'!B:B,B875))</f>
        <v/>
      </c>
      <c r="H875" s="33" t="str">
        <f>IF(B875="","",[1]Param!$B$2-F875-G875+C875)</f>
        <v/>
      </c>
    </row>
    <row r="876" spans="2:8" x14ac:dyDescent="0.2">
      <c r="B876" s="1" t="str">
        <f t="shared" si="13"/>
        <v/>
      </c>
      <c r="G876" s="33" t="str">
        <f>IF(B876="","",SUMIFS('[1]ABSENCES 2019'!N:N,'[1]ABSENCES 2019'!A:A,[1]Param!$D$1,'[1]ABSENCES 2019'!B:B,B876))</f>
        <v/>
      </c>
      <c r="H876" s="33" t="str">
        <f>IF(B876="","",[1]Param!$B$2-F876-G876+C876)</f>
        <v/>
      </c>
    </row>
    <row r="877" spans="2:8" x14ac:dyDescent="0.2">
      <c r="B877" s="1" t="str">
        <f t="shared" si="13"/>
        <v/>
      </c>
      <c r="G877" s="33" t="str">
        <f>IF(B877="","",SUMIFS('[1]ABSENCES 2019'!N:N,'[1]ABSENCES 2019'!A:A,[1]Param!$D$1,'[1]ABSENCES 2019'!B:B,B877))</f>
        <v/>
      </c>
      <c r="H877" s="33" t="str">
        <f>IF(B877="","",[1]Param!$B$2-F877-G877+C877)</f>
        <v/>
      </c>
    </row>
    <row r="878" spans="2:8" x14ac:dyDescent="0.2">
      <c r="B878" s="1" t="str">
        <f t="shared" si="13"/>
        <v/>
      </c>
      <c r="G878" s="33" t="str">
        <f>IF(B878="","",SUMIFS('[1]ABSENCES 2019'!N:N,'[1]ABSENCES 2019'!A:A,[1]Param!$D$1,'[1]ABSENCES 2019'!B:B,B878))</f>
        <v/>
      </c>
      <c r="H878" s="33" t="str">
        <f>IF(B878="","",[1]Param!$B$2-F878-G878+C878)</f>
        <v/>
      </c>
    </row>
    <row r="879" spans="2:8" x14ac:dyDescent="0.2">
      <c r="B879" s="1" t="str">
        <f t="shared" si="13"/>
        <v/>
      </c>
      <c r="G879" s="33" t="str">
        <f>IF(B879="","",SUMIFS('[1]ABSENCES 2019'!N:N,'[1]ABSENCES 2019'!A:A,[1]Param!$D$1,'[1]ABSENCES 2019'!B:B,B879))</f>
        <v/>
      </c>
      <c r="H879" s="33" t="str">
        <f>IF(B879="","",[1]Param!$B$2-F879-G879+C879)</f>
        <v/>
      </c>
    </row>
    <row r="880" spans="2:8" x14ac:dyDescent="0.2">
      <c r="B880" s="1" t="str">
        <f t="shared" si="13"/>
        <v/>
      </c>
      <c r="G880" s="33" t="str">
        <f>IF(B880="","",SUMIFS('[1]ABSENCES 2019'!N:N,'[1]ABSENCES 2019'!A:A,[1]Param!$D$1,'[1]ABSENCES 2019'!B:B,B880))</f>
        <v/>
      </c>
      <c r="H880" s="33" t="str">
        <f>IF(B880="","",[1]Param!$B$2-F880-G880+C880)</f>
        <v/>
      </c>
    </row>
    <row r="881" spans="2:8" x14ac:dyDescent="0.2">
      <c r="B881" s="1" t="str">
        <f t="shared" si="13"/>
        <v/>
      </c>
      <c r="G881" s="33" t="str">
        <f>IF(B881="","",SUMIFS('[1]ABSENCES 2019'!N:N,'[1]ABSENCES 2019'!A:A,[1]Param!$D$1,'[1]ABSENCES 2019'!B:B,B881))</f>
        <v/>
      </c>
      <c r="H881" s="33" t="str">
        <f>IF(B881="","",[1]Param!$B$2-F881-G881+C881)</f>
        <v/>
      </c>
    </row>
    <row r="882" spans="2:8" x14ac:dyDescent="0.2">
      <c r="B882" s="1" t="str">
        <f t="shared" si="13"/>
        <v/>
      </c>
      <c r="G882" s="33" t="str">
        <f>IF(B882="","",SUMIFS('[1]ABSENCES 2019'!N:N,'[1]ABSENCES 2019'!A:A,[1]Param!$D$1,'[1]ABSENCES 2019'!B:B,B882))</f>
        <v/>
      </c>
      <c r="H882" s="33" t="str">
        <f>IF(B882="","",[1]Param!$B$2-F882-G882+C882)</f>
        <v/>
      </c>
    </row>
    <row r="883" spans="2:8" x14ac:dyDescent="0.2">
      <c r="B883" s="1" t="str">
        <f t="shared" si="13"/>
        <v/>
      </c>
      <c r="G883" s="33" t="str">
        <f>IF(B883="","",SUMIFS('[1]ABSENCES 2019'!N:N,'[1]ABSENCES 2019'!A:A,[1]Param!$D$1,'[1]ABSENCES 2019'!B:B,B883))</f>
        <v/>
      </c>
      <c r="H883" s="33" t="str">
        <f>IF(B883="","",[1]Param!$B$2-F883-G883+C883)</f>
        <v/>
      </c>
    </row>
    <row r="884" spans="2:8" x14ac:dyDescent="0.2">
      <c r="B884" s="1" t="str">
        <f t="shared" si="13"/>
        <v/>
      </c>
      <c r="G884" s="33" t="str">
        <f>IF(B884="","",SUMIFS('[1]ABSENCES 2019'!N:N,'[1]ABSENCES 2019'!A:A,[1]Param!$D$1,'[1]ABSENCES 2019'!B:B,B884))</f>
        <v/>
      </c>
      <c r="H884" s="33" t="str">
        <f>IF(B884="","",[1]Param!$B$2-F884-G884+C884)</f>
        <v/>
      </c>
    </row>
    <row r="885" spans="2:8" x14ac:dyDescent="0.2">
      <c r="B885" s="1" t="str">
        <f t="shared" si="13"/>
        <v/>
      </c>
      <c r="G885" s="33" t="str">
        <f>IF(B885="","",SUMIFS('[1]ABSENCES 2019'!N:N,'[1]ABSENCES 2019'!A:A,[1]Param!$D$1,'[1]ABSENCES 2019'!B:B,B885))</f>
        <v/>
      </c>
      <c r="H885" s="33" t="str">
        <f>IF(B885="","",[1]Param!$B$2-F885-G885+C885)</f>
        <v/>
      </c>
    </row>
    <row r="886" spans="2:8" x14ac:dyDescent="0.2">
      <c r="B886" s="1" t="str">
        <f t="shared" si="13"/>
        <v/>
      </c>
      <c r="G886" s="33" t="str">
        <f>IF(B886="","",SUMIFS('[1]ABSENCES 2019'!N:N,'[1]ABSENCES 2019'!A:A,[1]Param!$D$1,'[1]ABSENCES 2019'!B:B,B886))</f>
        <v/>
      </c>
      <c r="H886" s="33" t="str">
        <f>IF(B886="","",[1]Param!$B$2-F886-G886+C886)</f>
        <v/>
      </c>
    </row>
    <row r="887" spans="2:8" x14ac:dyDescent="0.2">
      <c r="B887" s="1" t="str">
        <f t="shared" si="13"/>
        <v/>
      </c>
      <c r="G887" s="33" t="str">
        <f>IF(B887="","",SUMIFS('[1]ABSENCES 2019'!N:N,'[1]ABSENCES 2019'!A:A,[1]Param!$D$1,'[1]ABSENCES 2019'!B:B,B887))</f>
        <v/>
      </c>
      <c r="H887" s="33" t="str">
        <f>IF(B887="","",[1]Param!$B$2-F887-G887+C887)</f>
        <v/>
      </c>
    </row>
    <row r="888" spans="2:8" x14ac:dyDescent="0.2">
      <c r="B888" s="1" t="str">
        <f t="shared" si="13"/>
        <v/>
      </c>
      <c r="G888" s="33" t="str">
        <f>IF(B888="","",SUMIFS('[1]ABSENCES 2019'!N:N,'[1]ABSENCES 2019'!A:A,[1]Param!$D$1,'[1]ABSENCES 2019'!B:B,B888))</f>
        <v/>
      </c>
      <c r="H888" s="33" t="str">
        <f>IF(B888="","",[1]Param!$B$2-F888-G888+C888)</f>
        <v/>
      </c>
    </row>
    <row r="889" spans="2:8" x14ac:dyDescent="0.2">
      <c r="B889" s="1" t="str">
        <f t="shared" si="13"/>
        <v/>
      </c>
      <c r="G889" s="33" t="str">
        <f>IF(B889="","",SUMIFS('[1]ABSENCES 2019'!N:N,'[1]ABSENCES 2019'!A:A,[1]Param!$D$1,'[1]ABSENCES 2019'!B:B,B889))</f>
        <v/>
      </c>
      <c r="H889" s="33" t="str">
        <f>IF(B889="","",[1]Param!$B$2-F889-G889+C889)</f>
        <v/>
      </c>
    </row>
    <row r="890" spans="2:8" x14ac:dyDescent="0.2">
      <c r="B890" s="1" t="str">
        <f t="shared" si="13"/>
        <v/>
      </c>
      <c r="G890" s="33" t="str">
        <f>IF(B890="","",SUMIFS('[1]ABSENCES 2019'!N:N,'[1]ABSENCES 2019'!A:A,[1]Param!$D$1,'[1]ABSENCES 2019'!B:B,B890))</f>
        <v/>
      </c>
      <c r="H890" s="33" t="str">
        <f>IF(B890="","",[1]Param!$B$2-F890-G890+C890)</f>
        <v/>
      </c>
    </row>
    <row r="891" spans="2:8" x14ac:dyDescent="0.2">
      <c r="B891" s="1" t="str">
        <f t="shared" si="13"/>
        <v/>
      </c>
      <c r="G891" s="33" t="str">
        <f>IF(B891="","",SUMIFS('[1]ABSENCES 2019'!N:N,'[1]ABSENCES 2019'!A:A,[1]Param!$D$1,'[1]ABSENCES 2019'!B:B,B891))</f>
        <v/>
      </c>
      <c r="H891" s="33" t="str">
        <f>IF(B891="","",[1]Param!$B$2-F891-G891+C891)</f>
        <v/>
      </c>
    </row>
    <row r="892" spans="2:8" x14ac:dyDescent="0.2">
      <c r="B892" s="1" t="str">
        <f t="shared" si="13"/>
        <v/>
      </c>
      <c r="G892" s="33" t="str">
        <f>IF(B892="","",SUMIFS('[1]ABSENCES 2019'!N:N,'[1]ABSENCES 2019'!A:A,[1]Param!$D$1,'[1]ABSENCES 2019'!B:B,B892))</f>
        <v/>
      </c>
      <c r="H892" s="33" t="str">
        <f>IF(B892="","",[1]Param!$B$2-F892-G892+C892)</f>
        <v/>
      </c>
    </row>
    <row r="893" spans="2:8" x14ac:dyDescent="0.2">
      <c r="B893" s="1" t="str">
        <f t="shared" si="13"/>
        <v/>
      </c>
      <c r="G893" s="33" t="str">
        <f>IF(B893="","",SUMIFS('[1]ABSENCES 2019'!N:N,'[1]ABSENCES 2019'!A:A,[1]Param!$D$1,'[1]ABSENCES 2019'!B:B,B893))</f>
        <v/>
      </c>
      <c r="H893" s="33" t="str">
        <f>IF(B893="","",[1]Param!$B$2-F893-G893+C893)</f>
        <v/>
      </c>
    </row>
    <row r="894" spans="2:8" x14ac:dyDescent="0.2">
      <c r="B894" s="1" t="str">
        <f t="shared" si="13"/>
        <v/>
      </c>
      <c r="G894" s="33" t="str">
        <f>IF(B894="","",SUMIFS('[1]ABSENCES 2019'!N:N,'[1]ABSENCES 2019'!A:A,[1]Param!$D$1,'[1]ABSENCES 2019'!B:B,B894))</f>
        <v/>
      </c>
      <c r="H894" s="33" t="str">
        <f>IF(B894="","",[1]Param!$B$2-F894-G894+C894)</f>
        <v/>
      </c>
    </row>
    <row r="895" spans="2:8" x14ac:dyDescent="0.2">
      <c r="B895" s="1" t="str">
        <f t="shared" si="13"/>
        <v/>
      </c>
      <c r="G895" s="33" t="str">
        <f>IF(B895="","",SUMIFS('[1]ABSENCES 2019'!N:N,'[1]ABSENCES 2019'!A:A,[1]Param!$D$1,'[1]ABSENCES 2019'!B:B,B895))</f>
        <v/>
      </c>
      <c r="H895" s="33" t="str">
        <f>IF(B895="","",[1]Param!$B$2-F895-G895+C895)</f>
        <v/>
      </c>
    </row>
    <row r="896" spans="2:8" x14ac:dyDescent="0.2">
      <c r="B896" s="1" t="str">
        <f t="shared" si="13"/>
        <v/>
      </c>
      <c r="G896" s="33" t="str">
        <f>IF(B896="","",SUMIFS('[1]ABSENCES 2019'!N:N,'[1]ABSENCES 2019'!A:A,[1]Param!$D$1,'[1]ABSENCES 2019'!B:B,B896))</f>
        <v/>
      </c>
      <c r="H896" s="33" t="str">
        <f>IF(B896="","",[1]Param!$B$2-F896-G896+C896)</f>
        <v/>
      </c>
    </row>
    <row r="897" spans="2:8" x14ac:dyDescent="0.2">
      <c r="B897" s="1" t="str">
        <f t="shared" si="13"/>
        <v/>
      </c>
      <c r="G897" s="33" t="str">
        <f>IF(B897="","",SUMIFS('[1]ABSENCES 2019'!N:N,'[1]ABSENCES 2019'!A:A,[1]Param!$D$1,'[1]ABSENCES 2019'!B:B,B897))</f>
        <v/>
      </c>
      <c r="H897" s="33" t="str">
        <f>IF(B897="","",[1]Param!$B$2-F897-G897+C897)</f>
        <v/>
      </c>
    </row>
    <row r="898" spans="2:8" x14ac:dyDescent="0.2">
      <c r="B898" s="1" t="str">
        <f t="shared" si="13"/>
        <v/>
      </c>
      <c r="G898" s="33" t="str">
        <f>IF(B898="","",SUMIFS('[1]ABSENCES 2019'!N:N,'[1]ABSENCES 2019'!A:A,[1]Param!$D$1,'[1]ABSENCES 2019'!B:B,B898))</f>
        <v/>
      </c>
      <c r="H898" s="33" t="str">
        <f>IF(B898="","",[1]Param!$B$2-F898-G898+C898)</f>
        <v/>
      </c>
    </row>
    <row r="899" spans="2:8" x14ac:dyDescent="0.2">
      <c r="B899" s="1" t="str">
        <f t="shared" si="13"/>
        <v/>
      </c>
      <c r="G899" s="33" t="str">
        <f>IF(B899="","",SUMIFS('[1]ABSENCES 2019'!N:N,'[1]ABSENCES 2019'!A:A,[1]Param!$D$1,'[1]ABSENCES 2019'!B:B,B899))</f>
        <v/>
      </c>
      <c r="H899" s="33" t="str">
        <f>IF(B899="","",[1]Param!$B$2-F899-G899+C899)</f>
        <v/>
      </c>
    </row>
    <row r="900" spans="2:8" x14ac:dyDescent="0.2">
      <c r="B900" s="1" t="str">
        <f t="shared" si="13"/>
        <v/>
      </c>
      <c r="G900" s="33" t="str">
        <f>IF(B900="","",SUMIFS('[1]ABSENCES 2019'!N:N,'[1]ABSENCES 2019'!A:A,[1]Param!$D$1,'[1]ABSENCES 2019'!B:B,B900))</f>
        <v/>
      </c>
      <c r="H900" s="33" t="str">
        <f>IF(B900="","",[1]Param!$B$2-F900-G900+C900)</f>
        <v/>
      </c>
    </row>
    <row r="901" spans="2:8" x14ac:dyDescent="0.2">
      <c r="B901" s="1" t="str">
        <f t="shared" si="13"/>
        <v/>
      </c>
      <c r="G901" s="33" t="str">
        <f>IF(B901="","",SUMIFS('[1]ABSENCES 2019'!N:N,'[1]ABSENCES 2019'!A:A,[1]Param!$D$1,'[1]ABSENCES 2019'!B:B,B901))</f>
        <v/>
      </c>
      <c r="H901" s="33" t="str">
        <f>IF(B901="","",[1]Param!$B$2-F901-G901+C901)</f>
        <v/>
      </c>
    </row>
    <row r="902" spans="2:8" x14ac:dyDescent="0.2">
      <c r="B902" s="1" t="str">
        <f t="shared" si="13"/>
        <v/>
      </c>
      <c r="G902" s="33" t="str">
        <f>IF(B902="","",SUMIFS('[1]ABSENCES 2019'!N:N,'[1]ABSENCES 2019'!A:A,[1]Param!$D$1,'[1]ABSENCES 2019'!B:B,B902))</f>
        <v/>
      </c>
      <c r="H902" s="33" t="str">
        <f>IF(B902="","",[1]Param!$B$2-F902-G902+C902)</f>
        <v/>
      </c>
    </row>
    <row r="903" spans="2:8" x14ac:dyDescent="0.2">
      <c r="B903" s="1" t="str">
        <f t="shared" si="13"/>
        <v/>
      </c>
      <c r="G903" s="33" t="str">
        <f>IF(B903="","",SUMIFS('[1]ABSENCES 2019'!N:N,'[1]ABSENCES 2019'!A:A,[1]Param!$D$1,'[1]ABSENCES 2019'!B:B,B903))</f>
        <v/>
      </c>
      <c r="H903" s="33" t="str">
        <f>IF(B903="","",[1]Param!$B$2-F903-G903+C903)</f>
        <v/>
      </c>
    </row>
    <row r="904" spans="2:8" x14ac:dyDescent="0.2">
      <c r="B904" s="1" t="str">
        <f t="shared" si="13"/>
        <v/>
      </c>
      <c r="G904" s="33" t="str">
        <f>IF(B904="","",SUMIFS('[1]ABSENCES 2019'!N:N,'[1]ABSENCES 2019'!A:A,[1]Param!$D$1,'[1]ABSENCES 2019'!B:B,B904))</f>
        <v/>
      </c>
      <c r="H904" s="33" t="str">
        <f>IF(B904="","",[1]Param!$B$2-F904-G904+C904)</f>
        <v/>
      </c>
    </row>
    <row r="905" spans="2:8" x14ac:dyDescent="0.2">
      <c r="B905" s="1" t="str">
        <f t="shared" si="13"/>
        <v/>
      </c>
      <c r="G905" s="33" t="str">
        <f>IF(B905="","",SUMIFS('[1]ABSENCES 2019'!N:N,'[1]ABSENCES 2019'!A:A,[1]Param!$D$1,'[1]ABSENCES 2019'!B:B,B905))</f>
        <v/>
      </c>
      <c r="H905" s="33" t="str">
        <f>IF(B905="","",[1]Param!$B$2-F905-G905+C905)</f>
        <v/>
      </c>
    </row>
    <row r="906" spans="2:8" x14ac:dyDescent="0.2">
      <c r="B906" s="1" t="str">
        <f t="shared" si="13"/>
        <v/>
      </c>
      <c r="G906" s="33" t="str">
        <f>IF(B906="","",SUMIFS('[1]ABSENCES 2019'!N:N,'[1]ABSENCES 2019'!A:A,[1]Param!$D$1,'[1]ABSENCES 2019'!B:B,B906))</f>
        <v/>
      </c>
      <c r="H906" s="33" t="str">
        <f>IF(B906="","",[1]Param!$B$2-F906-G906+C906)</f>
        <v/>
      </c>
    </row>
    <row r="907" spans="2:8" x14ac:dyDescent="0.2">
      <c r="B907" s="1" t="str">
        <f t="shared" si="13"/>
        <v/>
      </c>
      <c r="G907" s="33" t="str">
        <f>IF(B907="","",SUMIFS('[1]ABSENCES 2019'!N:N,'[1]ABSENCES 2019'!A:A,[1]Param!$D$1,'[1]ABSENCES 2019'!B:B,B907))</f>
        <v/>
      </c>
      <c r="H907" s="33" t="str">
        <f>IF(B907="","",[1]Param!$B$2-F907-G907+C907)</f>
        <v/>
      </c>
    </row>
    <row r="908" spans="2:8" x14ac:dyDescent="0.2">
      <c r="B908" s="1" t="str">
        <f t="shared" si="13"/>
        <v/>
      </c>
      <c r="G908" s="33" t="str">
        <f>IF(B908="","",SUMIFS('[1]ABSENCES 2019'!N:N,'[1]ABSENCES 2019'!A:A,[1]Param!$D$1,'[1]ABSENCES 2019'!B:B,B908))</f>
        <v/>
      </c>
      <c r="H908" s="33" t="str">
        <f>IF(B908="","",[1]Param!$B$2-F908-G908+C908)</f>
        <v/>
      </c>
    </row>
    <row r="909" spans="2:8" x14ac:dyDescent="0.2">
      <c r="B909" s="1" t="str">
        <f t="shared" si="13"/>
        <v/>
      </c>
      <c r="G909" s="33" t="str">
        <f>IF(B909="","",SUMIFS('[1]ABSENCES 2019'!N:N,'[1]ABSENCES 2019'!A:A,[1]Param!$D$1,'[1]ABSENCES 2019'!B:B,B909))</f>
        <v/>
      </c>
      <c r="H909" s="33" t="str">
        <f>IF(B909="","",[1]Param!$B$2-F909-G909+C909)</f>
        <v/>
      </c>
    </row>
    <row r="910" spans="2:8" x14ac:dyDescent="0.2">
      <c r="B910" s="1" t="str">
        <f t="shared" ref="B910:B973" si="14">IF(D910="","",D910&amp;" "&amp;E910)</f>
        <v/>
      </c>
      <c r="G910" s="33" t="str">
        <f>IF(B910="","",SUMIFS('[1]ABSENCES 2019'!N:N,'[1]ABSENCES 2019'!A:A,[1]Param!$D$1,'[1]ABSENCES 2019'!B:B,B910))</f>
        <v/>
      </c>
      <c r="H910" s="33" t="str">
        <f>IF(B910="","",[1]Param!$B$2-F910-G910+C910)</f>
        <v/>
      </c>
    </row>
    <row r="911" spans="2:8" x14ac:dyDescent="0.2">
      <c r="B911" s="1" t="str">
        <f t="shared" si="14"/>
        <v/>
      </c>
      <c r="G911" s="33" t="str">
        <f>IF(B911="","",SUMIFS('[1]ABSENCES 2019'!N:N,'[1]ABSENCES 2019'!A:A,[1]Param!$D$1,'[1]ABSENCES 2019'!B:B,B911))</f>
        <v/>
      </c>
      <c r="H911" s="33" t="str">
        <f>IF(B911="","",[1]Param!$B$2-F911-G911+C911)</f>
        <v/>
      </c>
    </row>
    <row r="912" spans="2:8" x14ac:dyDescent="0.2">
      <c r="B912" s="1" t="str">
        <f t="shared" si="14"/>
        <v/>
      </c>
      <c r="G912" s="33" t="str">
        <f>IF(B912="","",SUMIFS('[1]ABSENCES 2019'!N:N,'[1]ABSENCES 2019'!A:A,[1]Param!$D$1,'[1]ABSENCES 2019'!B:B,B912))</f>
        <v/>
      </c>
      <c r="H912" s="33" t="str">
        <f>IF(B912="","",[1]Param!$B$2-F912-G912+C912)</f>
        <v/>
      </c>
    </row>
    <row r="913" spans="2:8" x14ac:dyDescent="0.2">
      <c r="B913" s="1" t="str">
        <f t="shared" si="14"/>
        <v/>
      </c>
      <c r="G913" s="33" t="str">
        <f>IF(B913="","",SUMIFS('[1]ABSENCES 2019'!N:N,'[1]ABSENCES 2019'!A:A,[1]Param!$D$1,'[1]ABSENCES 2019'!B:B,B913))</f>
        <v/>
      </c>
      <c r="H913" s="33" t="str">
        <f>IF(B913="","",[1]Param!$B$2-F913-G913+C913)</f>
        <v/>
      </c>
    </row>
    <row r="914" spans="2:8" x14ac:dyDescent="0.2">
      <c r="B914" s="1" t="str">
        <f t="shared" si="14"/>
        <v/>
      </c>
      <c r="G914" s="33" t="str">
        <f>IF(B914="","",SUMIFS('[1]ABSENCES 2019'!N:N,'[1]ABSENCES 2019'!A:A,[1]Param!$D$1,'[1]ABSENCES 2019'!B:B,B914))</f>
        <v/>
      </c>
      <c r="H914" s="33" t="str">
        <f>IF(B914="","",[1]Param!$B$2-F914-G914+C914)</f>
        <v/>
      </c>
    </row>
    <row r="915" spans="2:8" x14ac:dyDescent="0.2">
      <c r="B915" s="1" t="str">
        <f t="shared" si="14"/>
        <v/>
      </c>
      <c r="G915" s="33" t="str">
        <f>IF(B915="","",SUMIFS('[1]ABSENCES 2019'!N:N,'[1]ABSENCES 2019'!A:A,[1]Param!$D$1,'[1]ABSENCES 2019'!B:B,B915))</f>
        <v/>
      </c>
      <c r="H915" s="33" t="str">
        <f>IF(B915="","",[1]Param!$B$2-F915-G915+C915)</f>
        <v/>
      </c>
    </row>
    <row r="916" spans="2:8" x14ac:dyDescent="0.2">
      <c r="B916" s="1" t="str">
        <f t="shared" si="14"/>
        <v/>
      </c>
      <c r="G916" s="33" t="str">
        <f>IF(B916="","",SUMIFS('[1]ABSENCES 2019'!N:N,'[1]ABSENCES 2019'!A:A,[1]Param!$D$1,'[1]ABSENCES 2019'!B:B,B916))</f>
        <v/>
      </c>
      <c r="H916" s="33" t="str">
        <f>IF(B916="","",[1]Param!$B$2-F916-G916+C916)</f>
        <v/>
      </c>
    </row>
    <row r="917" spans="2:8" x14ac:dyDescent="0.2">
      <c r="B917" s="1" t="str">
        <f t="shared" si="14"/>
        <v/>
      </c>
      <c r="G917" s="33" t="str">
        <f>IF(B917="","",SUMIFS('[1]ABSENCES 2019'!N:N,'[1]ABSENCES 2019'!A:A,[1]Param!$D$1,'[1]ABSENCES 2019'!B:B,B917))</f>
        <v/>
      </c>
      <c r="H917" s="33" t="str">
        <f>IF(B917="","",[1]Param!$B$2-F917-G917+C917)</f>
        <v/>
      </c>
    </row>
    <row r="918" spans="2:8" x14ac:dyDescent="0.2">
      <c r="B918" s="1" t="str">
        <f t="shared" si="14"/>
        <v/>
      </c>
      <c r="G918" s="33" t="str">
        <f>IF(B918="","",SUMIFS('[1]ABSENCES 2019'!N:N,'[1]ABSENCES 2019'!A:A,[1]Param!$D$1,'[1]ABSENCES 2019'!B:B,B918))</f>
        <v/>
      </c>
      <c r="H918" s="33" t="str">
        <f>IF(B918="","",[1]Param!$B$2-F918-G918+C918)</f>
        <v/>
      </c>
    </row>
    <row r="919" spans="2:8" x14ac:dyDescent="0.2">
      <c r="B919" s="1" t="str">
        <f t="shared" si="14"/>
        <v/>
      </c>
      <c r="G919" s="33" t="str">
        <f>IF(B919="","",SUMIFS('[1]ABSENCES 2019'!N:N,'[1]ABSENCES 2019'!A:A,[1]Param!$D$1,'[1]ABSENCES 2019'!B:B,B919))</f>
        <v/>
      </c>
      <c r="H919" s="33" t="str">
        <f>IF(B919="","",[1]Param!$B$2-F919-G919+C919)</f>
        <v/>
      </c>
    </row>
    <row r="920" spans="2:8" x14ac:dyDescent="0.2">
      <c r="B920" s="1" t="str">
        <f t="shared" si="14"/>
        <v/>
      </c>
      <c r="G920" s="33" t="str">
        <f>IF(B920="","",SUMIFS('[1]ABSENCES 2019'!N:N,'[1]ABSENCES 2019'!A:A,[1]Param!$D$1,'[1]ABSENCES 2019'!B:B,B920))</f>
        <v/>
      </c>
      <c r="H920" s="33" t="str">
        <f>IF(B920="","",[1]Param!$B$2-F920-G920+C920)</f>
        <v/>
      </c>
    </row>
    <row r="921" spans="2:8" x14ac:dyDescent="0.2">
      <c r="B921" s="1" t="str">
        <f t="shared" si="14"/>
        <v/>
      </c>
      <c r="G921" s="33" t="str">
        <f>IF(B921="","",SUMIFS('[1]ABSENCES 2019'!N:N,'[1]ABSENCES 2019'!A:A,[1]Param!$D$1,'[1]ABSENCES 2019'!B:B,B921))</f>
        <v/>
      </c>
      <c r="H921" s="33" t="str">
        <f>IF(B921="","",[1]Param!$B$2-F921-G921+C921)</f>
        <v/>
      </c>
    </row>
    <row r="922" spans="2:8" x14ac:dyDescent="0.2">
      <c r="B922" s="1" t="str">
        <f t="shared" si="14"/>
        <v/>
      </c>
      <c r="G922" s="33" t="str">
        <f>IF(B922="","",SUMIFS('[1]ABSENCES 2019'!N:N,'[1]ABSENCES 2019'!A:A,[1]Param!$D$1,'[1]ABSENCES 2019'!B:B,B922))</f>
        <v/>
      </c>
      <c r="H922" s="33" t="str">
        <f>IF(B922="","",[1]Param!$B$2-F922-G922+C922)</f>
        <v/>
      </c>
    </row>
    <row r="923" spans="2:8" x14ac:dyDescent="0.2">
      <c r="B923" s="1" t="str">
        <f t="shared" si="14"/>
        <v/>
      </c>
      <c r="G923" s="33" t="str">
        <f>IF(B923="","",SUMIFS('[1]ABSENCES 2019'!N:N,'[1]ABSENCES 2019'!A:A,[1]Param!$D$1,'[1]ABSENCES 2019'!B:B,B923))</f>
        <v/>
      </c>
      <c r="H923" s="33" t="str">
        <f>IF(B923="","",[1]Param!$B$2-F923-G923+C923)</f>
        <v/>
      </c>
    </row>
    <row r="924" spans="2:8" x14ac:dyDescent="0.2">
      <c r="B924" s="1" t="str">
        <f t="shared" si="14"/>
        <v/>
      </c>
      <c r="G924" s="33" t="str">
        <f>IF(B924="","",SUMIFS('[1]ABSENCES 2019'!N:N,'[1]ABSENCES 2019'!A:A,[1]Param!$D$1,'[1]ABSENCES 2019'!B:B,B924))</f>
        <v/>
      </c>
      <c r="H924" s="33" t="str">
        <f>IF(B924="","",[1]Param!$B$2-F924-G924+C924)</f>
        <v/>
      </c>
    </row>
    <row r="925" spans="2:8" x14ac:dyDescent="0.2">
      <c r="B925" s="1" t="str">
        <f t="shared" si="14"/>
        <v/>
      </c>
      <c r="G925" s="33" t="str">
        <f>IF(B925="","",SUMIFS('[1]ABSENCES 2019'!N:N,'[1]ABSENCES 2019'!A:A,[1]Param!$D$1,'[1]ABSENCES 2019'!B:B,B925))</f>
        <v/>
      </c>
      <c r="H925" s="33" t="str">
        <f>IF(B925="","",[1]Param!$B$2-F925-G925+C925)</f>
        <v/>
      </c>
    </row>
    <row r="926" spans="2:8" x14ac:dyDescent="0.2">
      <c r="B926" s="1" t="str">
        <f t="shared" si="14"/>
        <v/>
      </c>
      <c r="G926" s="33" t="str">
        <f>IF(B926="","",SUMIFS('[1]ABSENCES 2019'!N:N,'[1]ABSENCES 2019'!A:A,[1]Param!$D$1,'[1]ABSENCES 2019'!B:B,B926))</f>
        <v/>
      </c>
      <c r="H926" s="33" t="str">
        <f>IF(B926="","",[1]Param!$B$2-F926-G926+C926)</f>
        <v/>
      </c>
    </row>
    <row r="927" spans="2:8" x14ac:dyDescent="0.2">
      <c r="B927" s="1" t="str">
        <f t="shared" si="14"/>
        <v/>
      </c>
      <c r="G927" s="33" t="str">
        <f>IF(B927="","",SUMIFS('[1]ABSENCES 2019'!N:N,'[1]ABSENCES 2019'!A:A,[1]Param!$D$1,'[1]ABSENCES 2019'!B:B,B927))</f>
        <v/>
      </c>
      <c r="H927" s="33" t="str">
        <f>IF(B927="","",[1]Param!$B$2-F927-G927+C927)</f>
        <v/>
      </c>
    </row>
    <row r="928" spans="2:8" x14ac:dyDescent="0.2">
      <c r="B928" s="1" t="str">
        <f t="shared" si="14"/>
        <v/>
      </c>
      <c r="G928" s="33" t="str">
        <f>IF(B928="","",SUMIFS('[1]ABSENCES 2019'!N:N,'[1]ABSENCES 2019'!A:A,[1]Param!$D$1,'[1]ABSENCES 2019'!B:B,B928))</f>
        <v/>
      </c>
      <c r="H928" s="33" t="str">
        <f>IF(B928="","",[1]Param!$B$2-F928-G928+C928)</f>
        <v/>
      </c>
    </row>
    <row r="929" spans="2:8" x14ac:dyDescent="0.2">
      <c r="B929" s="1" t="str">
        <f t="shared" si="14"/>
        <v/>
      </c>
      <c r="G929" s="33" t="str">
        <f>IF(B929="","",SUMIFS('[1]ABSENCES 2019'!N:N,'[1]ABSENCES 2019'!A:A,[1]Param!$D$1,'[1]ABSENCES 2019'!B:B,B929))</f>
        <v/>
      </c>
      <c r="H929" s="33" t="str">
        <f>IF(B929="","",[1]Param!$B$2-F929-G929+C929)</f>
        <v/>
      </c>
    </row>
    <row r="930" spans="2:8" x14ac:dyDescent="0.2">
      <c r="B930" s="1" t="str">
        <f t="shared" si="14"/>
        <v/>
      </c>
      <c r="G930" s="33" t="str">
        <f>IF(B930="","",SUMIFS('[1]ABSENCES 2019'!N:N,'[1]ABSENCES 2019'!A:A,[1]Param!$D$1,'[1]ABSENCES 2019'!B:B,B930))</f>
        <v/>
      </c>
      <c r="H930" s="33" t="str">
        <f>IF(B930="","",[1]Param!$B$2-F930-G930+C930)</f>
        <v/>
      </c>
    </row>
    <row r="931" spans="2:8" x14ac:dyDescent="0.2">
      <c r="B931" s="1" t="str">
        <f t="shared" si="14"/>
        <v/>
      </c>
      <c r="G931" s="33" t="str">
        <f>IF(B931="","",SUMIFS('[1]ABSENCES 2019'!N:N,'[1]ABSENCES 2019'!A:A,[1]Param!$D$1,'[1]ABSENCES 2019'!B:B,B931))</f>
        <v/>
      </c>
      <c r="H931" s="33" t="str">
        <f>IF(B931="","",[1]Param!$B$2-F931-G931+C931)</f>
        <v/>
      </c>
    </row>
    <row r="932" spans="2:8" x14ac:dyDescent="0.2">
      <c r="B932" s="1" t="str">
        <f t="shared" si="14"/>
        <v/>
      </c>
      <c r="G932" s="33" t="str">
        <f>IF(B932="","",SUMIFS('[1]ABSENCES 2019'!N:N,'[1]ABSENCES 2019'!A:A,[1]Param!$D$1,'[1]ABSENCES 2019'!B:B,B932))</f>
        <v/>
      </c>
      <c r="H932" s="33" t="str">
        <f>IF(B932="","",[1]Param!$B$2-F932-G932+C932)</f>
        <v/>
      </c>
    </row>
    <row r="933" spans="2:8" x14ac:dyDescent="0.2">
      <c r="B933" s="1" t="str">
        <f t="shared" si="14"/>
        <v/>
      </c>
      <c r="G933" s="33" t="str">
        <f>IF(B933="","",SUMIFS('[1]ABSENCES 2019'!N:N,'[1]ABSENCES 2019'!A:A,[1]Param!$D$1,'[1]ABSENCES 2019'!B:B,B933))</f>
        <v/>
      </c>
      <c r="H933" s="33" t="str">
        <f>IF(B933="","",[1]Param!$B$2-F933-G933+C933)</f>
        <v/>
      </c>
    </row>
    <row r="934" spans="2:8" x14ac:dyDescent="0.2">
      <c r="B934" s="1" t="str">
        <f t="shared" si="14"/>
        <v/>
      </c>
      <c r="G934" s="33" t="str">
        <f>IF(B934="","",SUMIFS('[1]ABSENCES 2019'!N:N,'[1]ABSENCES 2019'!A:A,[1]Param!$D$1,'[1]ABSENCES 2019'!B:B,B934))</f>
        <v/>
      </c>
      <c r="H934" s="33" t="str">
        <f>IF(B934="","",[1]Param!$B$2-F934-G934+C934)</f>
        <v/>
      </c>
    </row>
    <row r="935" spans="2:8" x14ac:dyDescent="0.2">
      <c r="B935" s="1" t="str">
        <f t="shared" si="14"/>
        <v/>
      </c>
      <c r="G935" s="33" t="str">
        <f>IF(B935="","",SUMIFS('[1]ABSENCES 2019'!N:N,'[1]ABSENCES 2019'!A:A,[1]Param!$D$1,'[1]ABSENCES 2019'!B:B,B935))</f>
        <v/>
      </c>
      <c r="H935" s="33" t="str">
        <f>IF(B935="","",[1]Param!$B$2-F935-G935+C935)</f>
        <v/>
      </c>
    </row>
    <row r="936" spans="2:8" x14ac:dyDescent="0.2">
      <c r="B936" s="1" t="str">
        <f t="shared" si="14"/>
        <v/>
      </c>
      <c r="G936" s="33" t="str">
        <f>IF(B936="","",SUMIFS('[1]ABSENCES 2019'!N:N,'[1]ABSENCES 2019'!A:A,[1]Param!$D$1,'[1]ABSENCES 2019'!B:B,B936))</f>
        <v/>
      </c>
      <c r="H936" s="33" t="str">
        <f>IF(B936="","",[1]Param!$B$2-F936-G936+C936)</f>
        <v/>
      </c>
    </row>
    <row r="937" spans="2:8" x14ac:dyDescent="0.2">
      <c r="B937" s="1" t="str">
        <f t="shared" si="14"/>
        <v/>
      </c>
      <c r="G937" s="33" t="str">
        <f>IF(B937="","",SUMIFS('[1]ABSENCES 2019'!N:N,'[1]ABSENCES 2019'!A:A,[1]Param!$D$1,'[1]ABSENCES 2019'!B:B,B937))</f>
        <v/>
      </c>
      <c r="H937" s="33" t="str">
        <f>IF(B937="","",[1]Param!$B$2-F937-G937+C937)</f>
        <v/>
      </c>
    </row>
    <row r="938" spans="2:8" x14ac:dyDescent="0.2">
      <c r="B938" s="1" t="str">
        <f t="shared" si="14"/>
        <v/>
      </c>
      <c r="G938" s="33" t="str">
        <f>IF(B938="","",SUMIFS('[1]ABSENCES 2019'!N:N,'[1]ABSENCES 2019'!A:A,[1]Param!$D$1,'[1]ABSENCES 2019'!B:B,B938))</f>
        <v/>
      </c>
      <c r="H938" s="33" t="str">
        <f>IF(B938="","",[1]Param!$B$2-F938-G938+C938)</f>
        <v/>
      </c>
    </row>
    <row r="939" spans="2:8" x14ac:dyDescent="0.2">
      <c r="B939" s="1" t="str">
        <f t="shared" si="14"/>
        <v/>
      </c>
      <c r="G939" s="33" t="str">
        <f>IF(B939="","",SUMIFS('[1]ABSENCES 2019'!N:N,'[1]ABSENCES 2019'!A:A,[1]Param!$D$1,'[1]ABSENCES 2019'!B:B,B939))</f>
        <v/>
      </c>
      <c r="H939" s="33" t="str">
        <f>IF(B939="","",[1]Param!$B$2-F939-G939+C939)</f>
        <v/>
      </c>
    </row>
    <row r="940" spans="2:8" x14ac:dyDescent="0.2">
      <c r="B940" s="1" t="str">
        <f t="shared" si="14"/>
        <v/>
      </c>
      <c r="G940" s="33" t="str">
        <f>IF(B940="","",SUMIFS('[1]ABSENCES 2019'!N:N,'[1]ABSENCES 2019'!A:A,[1]Param!$D$1,'[1]ABSENCES 2019'!B:B,B940))</f>
        <v/>
      </c>
      <c r="H940" s="33" t="str">
        <f>IF(B940="","",[1]Param!$B$2-F940-G940+C940)</f>
        <v/>
      </c>
    </row>
    <row r="941" spans="2:8" x14ac:dyDescent="0.2">
      <c r="B941" s="1" t="str">
        <f t="shared" si="14"/>
        <v/>
      </c>
      <c r="G941" s="33" t="str">
        <f>IF(B941="","",SUMIFS('[1]ABSENCES 2019'!N:N,'[1]ABSENCES 2019'!A:A,[1]Param!$D$1,'[1]ABSENCES 2019'!B:B,B941))</f>
        <v/>
      </c>
      <c r="H941" s="33" t="str">
        <f>IF(B941="","",[1]Param!$B$2-F941-G941+C941)</f>
        <v/>
      </c>
    </row>
    <row r="942" spans="2:8" x14ac:dyDescent="0.2">
      <c r="B942" s="1" t="str">
        <f t="shared" si="14"/>
        <v/>
      </c>
      <c r="G942" s="33" t="str">
        <f>IF(B942="","",SUMIFS('[1]ABSENCES 2019'!N:N,'[1]ABSENCES 2019'!A:A,[1]Param!$D$1,'[1]ABSENCES 2019'!B:B,B942))</f>
        <v/>
      </c>
      <c r="H942" s="33" t="str">
        <f>IF(B942="","",[1]Param!$B$2-F942-G942+C942)</f>
        <v/>
      </c>
    </row>
    <row r="943" spans="2:8" x14ac:dyDescent="0.2">
      <c r="B943" s="1" t="str">
        <f t="shared" si="14"/>
        <v/>
      </c>
      <c r="G943" s="33" t="str">
        <f>IF(B943="","",SUMIFS('[1]ABSENCES 2019'!N:N,'[1]ABSENCES 2019'!A:A,[1]Param!$D$1,'[1]ABSENCES 2019'!B:B,B943))</f>
        <v/>
      </c>
      <c r="H943" s="33" t="str">
        <f>IF(B943="","",[1]Param!$B$2-F943-G943+C943)</f>
        <v/>
      </c>
    </row>
    <row r="944" spans="2:8" x14ac:dyDescent="0.2">
      <c r="B944" s="1" t="str">
        <f t="shared" si="14"/>
        <v/>
      </c>
      <c r="G944" s="33" t="str">
        <f>IF(B944="","",SUMIFS('[1]ABSENCES 2019'!N:N,'[1]ABSENCES 2019'!A:A,[1]Param!$D$1,'[1]ABSENCES 2019'!B:B,B944))</f>
        <v/>
      </c>
      <c r="H944" s="33" t="str">
        <f>IF(B944="","",[1]Param!$B$2-F944-G944+C944)</f>
        <v/>
      </c>
    </row>
    <row r="945" spans="2:8" x14ac:dyDescent="0.2">
      <c r="B945" s="1" t="str">
        <f t="shared" si="14"/>
        <v/>
      </c>
      <c r="G945" s="33" t="str">
        <f>IF(B945="","",SUMIFS('[1]ABSENCES 2019'!N:N,'[1]ABSENCES 2019'!A:A,[1]Param!$D$1,'[1]ABSENCES 2019'!B:B,B945))</f>
        <v/>
      </c>
      <c r="H945" s="33" t="str">
        <f>IF(B945="","",[1]Param!$B$2-F945-G945+C945)</f>
        <v/>
      </c>
    </row>
    <row r="946" spans="2:8" x14ac:dyDescent="0.2">
      <c r="B946" s="1" t="str">
        <f t="shared" si="14"/>
        <v/>
      </c>
      <c r="G946" s="33" t="str">
        <f>IF(B946="","",SUMIFS('[1]ABSENCES 2019'!N:N,'[1]ABSENCES 2019'!A:A,[1]Param!$D$1,'[1]ABSENCES 2019'!B:B,B946))</f>
        <v/>
      </c>
      <c r="H946" s="33" t="str">
        <f>IF(B946="","",[1]Param!$B$2-F946-G946+C946)</f>
        <v/>
      </c>
    </row>
    <row r="947" spans="2:8" x14ac:dyDescent="0.2">
      <c r="B947" s="1" t="str">
        <f t="shared" si="14"/>
        <v/>
      </c>
      <c r="G947" s="33" t="str">
        <f>IF(B947="","",SUMIFS('[1]ABSENCES 2019'!N:N,'[1]ABSENCES 2019'!A:A,[1]Param!$D$1,'[1]ABSENCES 2019'!B:B,B947))</f>
        <v/>
      </c>
      <c r="H947" s="33" t="str">
        <f>IF(B947="","",[1]Param!$B$2-F947-G947+C947)</f>
        <v/>
      </c>
    </row>
    <row r="948" spans="2:8" x14ac:dyDescent="0.2">
      <c r="B948" s="1" t="str">
        <f t="shared" si="14"/>
        <v/>
      </c>
      <c r="G948" s="33" t="str">
        <f>IF(B948="","",SUMIFS('[1]ABSENCES 2019'!N:N,'[1]ABSENCES 2019'!A:A,[1]Param!$D$1,'[1]ABSENCES 2019'!B:B,B948))</f>
        <v/>
      </c>
      <c r="H948" s="33" t="str">
        <f>IF(B948="","",[1]Param!$B$2-F948-G948+C948)</f>
        <v/>
      </c>
    </row>
    <row r="949" spans="2:8" x14ac:dyDescent="0.2">
      <c r="B949" s="1" t="str">
        <f t="shared" si="14"/>
        <v/>
      </c>
      <c r="G949" s="33" t="str">
        <f>IF(B949="","",SUMIFS('[1]ABSENCES 2019'!N:N,'[1]ABSENCES 2019'!A:A,[1]Param!$D$1,'[1]ABSENCES 2019'!B:B,B949))</f>
        <v/>
      </c>
      <c r="H949" s="33" t="str">
        <f>IF(B949="","",[1]Param!$B$2-F949-G949+C949)</f>
        <v/>
      </c>
    </row>
    <row r="950" spans="2:8" x14ac:dyDescent="0.2">
      <c r="B950" s="1" t="str">
        <f t="shared" si="14"/>
        <v/>
      </c>
      <c r="G950" s="33" t="str">
        <f>IF(B950="","",SUMIFS('[1]ABSENCES 2019'!N:N,'[1]ABSENCES 2019'!A:A,[1]Param!$D$1,'[1]ABSENCES 2019'!B:B,B950))</f>
        <v/>
      </c>
      <c r="H950" s="33" t="str">
        <f>IF(B950="","",[1]Param!$B$2-F950-G950+C950)</f>
        <v/>
      </c>
    </row>
    <row r="951" spans="2:8" x14ac:dyDescent="0.2">
      <c r="B951" s="1" t="str">
        <f t="shared" si="14"/>
        <v/>
      </c>
      <c r="G951" s="33" t="str">
        <f>IF(B951="","",SUMIFS('[1]ABSENCES 2019'!N:N,'[1]ABSENCES 2019'!A:A,[1]Param!$D$1,'[1]ABSENCES 2019'!B:B,B951))</f>
        <v/>
      </c>
      <c r="H951" s="33" t="str">
        <f>IF(B951="","",[1]Param!$B$2-F951-G951+C951)</f>
        <v/>
      </c>
    </row>
    <row r="952" spans="2:8" x14ac:dyDescent="0.2">
      <c r="B952" s="1" t="str">
        <f t="shared" si="14"/>
        <v/>
      </c>
      <c r="G952" s="33" t="str">
        <f>IF(B952="","",SUMIFS('[1]ABSENCES 2019'!N:N,'[1]ABSENCES 2019'!A:A,[1]Param!$D$1,'[1]ABSENCES 2019'!B:B,B952))</f>
        <v/>
      </c>
      <c r="H952" s="33" t="str">
        <f>IF(B952="","",[1]Param!$B$2-F952-G952+C952)</f>
        <v/>
      </c>
    </row>
    <row r="953" spans="2:8" x14ac:dyDescent="0.2">
      <c r="B953" s="1" t="str">
        <f t="shared" si="14"/>
        <v/>
      </c>
      <c r="G953" s="33" t="str">
        <f>IF(B953="","",SUMIFS('[1]ABSENCES 2019'!N:N,'[1]ABSENCES 2019'!A:A,[1]Param!$D$1,'[1]ABSENCES 2019'!B:B,B953))</f>
        <v/>
      </c>
      <c r="H953" s="33" t="str">
        <f>IF(B953="","",[1]Param!$B$2-F953-G953+C953)</f>
        <v/>
      </c>
    </row>
    <row r="954" spans="2:8" x14ac:dyDescent="0.2">
      <c r="B954" s="1" t="str">
        <f t="shared" si="14"/>
        <v/>
      </c>
      <c r="G954" s="33" t="str">
        <f>IF(B954="","",SUMIFS('[1]ABSENCES 2019'!N:N,'[1]ABSENCES 2019'!A:A,[1]Param!$D$1,'[1]ABSENCES 2019'!B:B,B954))</f>
        <v/>
      </c>
      <c r="H954" s="33" t="str">
        <f>IF(B954="","",[1]Param!$B$2-F954-G954+C954)</f>
        <v/>
      </c>
    </row>
    <row r="955" spans="2:8" x14ac:dyDescent="0.2">
      <c r="B955" s="1" t="str">
        <f t="shared" si="14"/>
        <v/>
      </c>
      <c r="G955" s="33" t="str">
        <f>IF(B955="","",SUMIFS('[1]ABSENCES 2019'!N:N,'[1]ABSENCES 2019'!A:A,[1]Param!$D$1,'[1]ABSENCES 2019'!B:B,B955))</f>
        <v/>
      </c>
      <c r="H955" s="33" t="str">
        <f>IF(B955="","",[1]Param!$B$2-F955-G955+C955)</f>
        <v/>
      </c>
    </row>
    <row r="956" spans="2:8" x14ac:dyDescent="0.2">
      <c r="B956" s="1" t="str">
        <f t="shared" si="14"/>
        <v/>
      </c>
      <c r="G956" s="33" t="str">
        <f>IF(B956="","",SUMIFS('[1]ABSENCES 2019'!N:N,'[1]ABSENCES 2019'!A:A,[1]Param!$D$1,'[1]ABSENCES 2019'!B:B,B956))</f>
        <v/>
      </c>
      <c r="H956" s="33" t="str">
        <f>IF(B956="","",[1]Param!$B$2-F956-G956+C956)</f>
        <v/>
      </c>
    </row>
    <row r="957" spans="2:8" x14ac:dyDescent="0.2">
      <c r="B957" s="1" t="str">
        <f t="shared" si="14"/>
        <v/>
      </c>
      <c r="G957" s="33" t="str">
        <f>IF(B957="","",SUMIFS('[1]ABSENCES 2019'!N:N,'[1]ABSENCES 2019'!A:A,[1]Param!$D$1,'[1]ABSENCES 2019'!B:B,B957))</f>
        <v/>
      </c>
      <c r="H957" s="33" t="str">
        <f>IF(B957="","",[1]Param!$B$2-F957-G957+C957)</f>
        <v/>
      </c>
    </row>
    <row r="958" spans="2:8" x14ac:dyDescent="0.2">
      <c r="B958" s="1" t="str">
        <f t="shared" si="14"/>
        <v/>
      </c>
      <c r="G958" s="33" t="str">
        <f>IF(B958="","",SUMIFS('[1]ABSENCES 2019'!N:N,'[1]ABSENCES 2019'!A:A,[1]Param!$D$1,'[1]ABSENCES 2019'!B:B,B958))</f>
        <v/>
      </c>
      <c r="H958" s="33" t="str">
        <f>IF(B958="","",[1]Param!$B$2-F958-G958+C958)</f>
        <v/>
      </c>
    </row>
    <row r="959" spans="2:8" x14ac:dyDescent="0.2">
      <c r="B959" s="1" t="str">
        <f t="shared" si="14"/>
        <v/>
      </c>
      <c r="G959" s="33" t="str">
        <f>IF(B959="","",SUMIFS('[1]ABSENCES 2019'!N:N,'[1]ABSENCES 2019'!A:A,[1]Param!$D$1,'[1]ABSENCES 2019'!B:B,B959))</f>
        <v/>
      </c>
      <c r="H959" s="33" t="str">
        <f>IF(B959="","",[1]Param!$B$2-F959-G959+C959)</f>
        <v/>
      </c>
    </row>
    <row r="960" spans="2:8" x14ac:dyDescent="0.2">
      <c r="B960" s="1" t="str">
        <f t="shared" si="14"/>
        <v/>
      </c>
      <c r="G960" s="33" t="str">
        <f>IF(B960="","",SUMIFS('[1]ABSENCES 2019'!N:N,'[1]ABSENCES 2019'!A:A,[1]Param!$D$1,'[1]ABSENCES 2019'!B:B,B960))</f>
        <v/>
      </c>
      <c r="H960" s="33" t="str">
        <f>IF(B960="","",[1]Param!$B$2-F960-G960+C960)</f>
        <v/>
      </c>
    </row>
    <row r="961" spans="2:8" x14ac:dyDescent="0.2">
      <c r="B961" s="1" t="str">
        <f t="shared" si="14"/>
        <v/>
      </c>
      <c r="G961" s="33" t="str">
        <f>IF(B961="","",SUMIFS('[1]ABSENCES 2019'!N:N,'[1]ABSENCES 2019'!A:A,[1]Param!$D$1,'[1]ABSENCES 2019'!B:B,B961))</f>
        <v/>
      </c>
      <c r="H961" s="33" t="str">
        <f>IF(B961="","",[1]Param!$B$2-F961-G961+C961)</f>
        <v/>
      </c>
    </row>
    <row r="962" spans="2:8" x14ac:dyDescent="0.2">
      <c r="B962" s="1" t="str">
        <f t="shared" si="14"/>
        <v/>
      </c>
      <c r="G962" s="33" t="str">
        <f>IF(B962="","",SUMIFS('[1]ABSENCES 2019'!N:N,'[1]ABSENCES 2019'!A:A,[1]Param!$D$1,'[1]ABSENCES 2019'!B:B,B962))</f>
        <v/>
      </c>
      <c r="H962" s="33" t="str">
        <f>IF(B962="","",[1]Param!$B$2-F962-G962+C962)</f>
        <v/>
      </c>
    </row>
    <row r="963" spans="2:8" x14ac:dyDescent="0.2">
      <c r="B963" s="1" t="str">
        <f t="shared" si="14"/>
        <v/>
      </c>
      <c r="G963" s="33" t="str">
        <f>IF(B963="","",SUMIFS('[1]ABSENCES 2019'!N:N,'[1]ABSENCES 2019'!A:A,[1]Param!$D$1,'[1]ABSENCES 2019'!B:B,B963))</f>
        <v/>
      </c>
      <c r="H963" s="33" t="str">
        <f>IF(B963="","",[1]Param!$B$2-F963-G963+C963)</f>
        <v/>
      </c>
    </row>
    <row r="964" spans="2:8" x14ac:dyDescent="0.2">
      <c r="B964" s="1" t="str">
        <f t="shared" si="14"/>
        <v/>
      </c>
      <c r="G964" s="33" t="str">
        <f>IF(B964="","",SUMIFS('[1]ABSENCES 2019'!N:N,'[1]ABSENCES 2019'!A:A,[1]Param!$D$1,'[1]ABSENCES 2019'!B:B,B964))</f>
        <v/>
      </c>
      <c r="H964" s="33" t="str">
        <f>IF(B964="","",[1]Param!$B$2-F964-G964+C964)</f>
        <v/>
      </c>
    </row>
    <row r="965" spans="2:8" x14ac:dyDescent="0.2">
      <c r="B965" s="1" t="str">
        <f t="shared" si="14"/>
        <v/>
      </c>
      <c r="G965" s="33" t="str">
        <f>IF(B965="","",SUMIFS('[1]ABSENCES 2019'!N:N,'[1]ABSENCES 2019'!A:A,[1]Param!$D$1,'[1]ABSENCES 2019'!B:B,B965))</f>
        <v/>
      </c>
      <c r="H965" s="33" t="str">
        <f>IF(B965="","",[1]Param!$B$2-F965-G965+C965)</f>
        <v/>
      </c>
    </row>
    <row r="966" spans="2:8" x14ac:dyDescent="0.2">
      <c r="B966" s="1" t="str">
        <f t="shared" si="14"/>
        <v/>
      </c>
      <c r="G966" s="33" t="str">
        <f>IF(B966="","",SUMIFS('[1]ABSENCES 2019'!N:N,'[1]ABSENCES 2019'!A:A,[1]Param!$D$1,'[1]ABSENCES 2019'!B:B,B966))</f>
        <v/>
      </c>
      <c r="H966" s="33" t="str">
        <f>IF(B966="","",[1]Param!$B$2-F966-G966+C966)</f>
        <v/>
      </c>
    </row>
    <row r="967" spans="2:8" x14ac:dyDescent="0.2">
      <c r="B967" s="1" t="str">
        <f t="shared" si="14"/>
        <v/>
      </c>
      <c r="G967" s="33" t="str">
        <f>IF(B967="","",SUMIFS('[1]ABSENCES 2019'!N:N,'[1]ABSENCES 2019'!A:A,[1]Param!$D$1,'[1]ABSENCES 2019'!B:B,B967))</f>
        <v/>
      </c>
      <c r="H967" s="33" t="str">
        <f>IF(B967="","",[1]Param!$B$2-F967-G967+C967)</f>
        <v/>
      </c>
    </row>
    <row r="968" spans="2:8" x14ac:dyDescent="0.2">
      <c r="B968" s="1" t="str">
        <f t="shared" si="14"/>
        <v/>
      </c>
      <c r="G968" s="33" t="str">
        <f>IF(B968="","",SUMIFS('[1]ABSENCES 2019'!N:N,'[1]ABSENCES 2019'!A:A,[1]Param!$D$1,'[1]ABSENCES 2019'!B:B,B968))</f>
        <v/>
      </c>
      <c r="H968" s="33" t="str">
        <f>IF(B968="","",[1]Param!$B$2-F968-G968+C968)</f>
        <v/>
      </c>
    </row>
    <row r="969" spans="2:8" x14ac:dyDescent="0.2">
      <c r="B969" s="1" t="str">
        <f t="shared" si="14"/>
        <v/>
      </c>
      <c r="G969" s="33" t="str">
        <f>IF(B969="","",SUMIFS('[1]ABSENCES 2019'!N:N,'[1]ABSENCES 2019'!A:A,[1]Param!$D$1,'[1]ABSENCES 2019'!B:B,B969))</f>
        <v/>
      </c>
      <c r="H969" s="33" t="str">
        <f>IF(B969="","",[1]Param!$B$2-F969-G969+C969)</f>
        <v/>
      </c>
    </row>
    <row r="970" spans="2:8" x14ac:dyDescent="0.2">
      <c r="B970" s="1" t="str">
        <f t="shared" si="14"/>
        <v/>
      </c>
      <c r="G970" s="33" t="str">
        <f>IF(B970="","",SUMIFS('[1]ABSENCES 2019'!N:N,'[1]ABSENCES 2019'!A:A,[1]Param!$D$1,'[1]ABSENCES 2019'!B:B,B970))</f>
        <v/>
      </c>
      <c r="H970" s="33" t="str">
        <f>IF(B970="","",[1]Param!$B$2-F970-G970+C970)</f>
        <v/>
      </c>
    </row>
    <row r="971" spans="2:8" x14ac:dyDescent="0.2">
      <c r="B971" s="1" t="str">
        <f t="shared" si="14"/>
        <v/>
      </c>
      <c r="G971" s="33" t="str">
        <f>IF(B971="","",SUMIFS('[1]ABSENCES 2019'!N:N,'[1]ABSENCES 2019'!A:A,[1]Param!$D$1,'[1]ABSENCES 2019'!B:B,B971))</f>
        <v/>
      </c>
      <c r="H971" s="33" t="str">
        <f>IF(B971="","",[1]Param!$B$2-F971-G971+C971)</f>
        <v/>
      </c>
    </row>
    <row r="972" spans="2:8" x14ac:dyDescent="0.2">
      <c r="B972" s="1" t="str">
        <f t="shared" si="14"/>
        <v/>
      </c>
      <c r="G972" s="33" t="str">
        <f>IF(B972="","",SUMIFS('[1]ABSENCES 2019'!N:N,'[1]ABSENCES 2019'!A:A,[1]Param!$D$1,'[1]ABSENCES 2019'!B:B,B972))</f>
        <v/>
      </c>
      <c r="H972" s="33" t="str">
        <f>IF(B972="","",[1]Param!$B$2-F972-G972+C972)</f>
        <v/>
      </c>
    </row>
    <row r="973" spans="2:8" x14ac:dyDescent="0.2">
      <c r="B973" s="1" t="str">
        <f t="shared" si="14"/>
        <v/>
      </c>
      <c r="G973" s="33" t="str">
        <f>IF(B973="","",SUMIFS('[1]ABSENCES 2019'!N:N,'[1]ABSENCES 2019'!A:A,[1]Param!$D$1,'[1]ABSENCES 2019'!B:B,B973))</f>
        <v/>
      </c>
      <c r="H973" s="33" t="str">
        <f>IF(B973="","",[1]Param!$B$2-F973-G973+C973)</f>
        <v/>
      </c>
    </row>
    <row r="974" spans="2:8" x14ac:dyDescent="0.2">
      <c r="B974" s="1" t="str">
        <f t="shared" ref="B974:B1004" si="15">IF(D974="","",D974&amp;" "&amp;E974)</f>
        <v/>
      </c>
      <c r="G974" s="33" t="str">
        <f>IF(B974="","",SUMIFS('[1]ABSENCES 2019'!N:N,'[1]ABSENCES 2019'!A:A,[1]Param!$D$1,'[1]ABSENCES 2019'!B:B,B974))</f>
        <v/>
      </c>
      <c r="H974" s="33" t="str">
        <f>IF(B974="","",[1]Param!$B$2-F974-G974+C974)</f>
        <v/>
      </c>
    </row>
    <row r="975" spans="2:8" x14ac:dyDescent="0.2">
      <c r="B975" s="1" t="str">
        <f t="shared" si="15"/>
        <v/>
      </c>
      <c r="G975" s="33" t="str">
        <f>IF(B975="","",SUMIFS('[1]ABSENCES 2019'!N:N,'[1]ABSENCES 2019'!A:A,[1]Param!$D$1,'[1]ABSENCES 2019'!B:B,B975))</f>
        <v/>
      </c>
      <c r="H975" s="33" t="str">
        <f>IF(B975="","",[1]Param!$B$2-F975-G975+C975)</f>
        <v/>
      </c>
    </row>
    <row r="976" spans="2:8" x14ac:dyDescent="0.2">
      <c r="B976" s="1" t="str">
        <f t="shared" si="15"/>
        <v/>
      </c>
      <c r="G976" s="33" t="str">
        <f>IF(B976="","",SUMIFS('[1]ABSENCES 2019'!N:N,'[1]ABSENCES 2019'!A:A,[1]Param!$D$1,'[1]ABSENCES 2019'!B:B,B976))</f>
        <v/>
      </c>
      <c r="H976" s="33" t="str">
        <f>IF(B976="","",[1]Param!$B$2-F976-G976+C976)</f>
        <v/>
      </c>
    </row>
    <row r="977" spans="2:8" x14ac:dyDescent="0.2">
      <c r="B977" s="1" t="str">
        <f t="shared" si="15"/>
        <v/>
      </c>
      <c r="G977" s="33" t="str">
        <f>IF(B977="","",SUMIFS('[1]ABSENCES 2019'!N:N,'[1]ABSENCES 2019'!A:A,[1]Param!$D$1,'[1]ABSENCES 2019'!B:B,B977))</f>
        <v/>
      </c>
      <c r="H977" s="33" t="str">
        <f>IF(B977="","",[1]Param!$B$2-F977-G977+C977)</f>
        <v/>
      </c>
    </row>
    <row r="978" spans="2:8" x14ac:dyDescent="0.2">
      <c r="B978" s="1" t="str">
        <f t="shared" si="15"/>
        <v/>
      </c>
      <c r="G978" s="33" t="str">
        <f>IF(B978="","",SUMIFS('[1]ABSENCES 2019'!N:N,'[1]ABSENCES 2019'!A:A,[1]Param!$D$1,'[1]ABSENCES 2019'!B:B,B978))</f>
        <v/>
      </c>
      <c r="H978" s="33" t="str">
        <f>IF(B978="","",[1]Param!$B$2-F978-G978+C978)</f>
        <v/>
      </c>
    </row>
    <row r="979" spans="2:8" x14ac:dyDescent="0.2">
      <c r="B979" s="1" t="str">
        <f t="shared" si="15"/>
        <v/>
      </c>
      <c r="G979" s="33" t="str">
        <f>IF(B979="","",SUMIFS('[1]ABSENCES 2019'!N:N,'[1]ABSENCES 2019'!A:A,[1]Param!$D$1,'[1]ABSENCES 2019'!B:B,B979))</f>
        <v/>
      </c>
      <c r="H979" s="33" t="str">
        <f>IF(B979="","",[1]Param!$B$2-F979-G979+C979)</f>
        <v/>
      </c>
    </row>
    <row r="980" spans="2:8" x14ac:dyDescent="0.2">
      <c r="B980" s="1" t="str">
        <f t="shared" si="15"/>
        <v/>
      </c>
      <c r="G980" s="33" t="str">
        <f>IF(B980="","",SUMIFS('[1]ABSENCES 2019'!N:N,'[1]ABSENCES 2019'!A:A,[1]Param!$D$1,'[1]ABSENCES 2019'!B:B,B980))</f>
        <v/>
      </c>
      <c r="H980" s="33" t="str">
        <f>IF(B980="","",[1]Param!$B$2-F980-G980+C980)</f>
        <v/>
      </c>
    </row>
    <row r="981" spans="2:8" x14ac:dyDescent="0.2">
      <c r="B981" s="1" t="str">
        <f t="shared" si="15"/>
        <v/>
      </c>
      <c r="G981" s="33" t="str">
        <f>IF(B981="","",SUMIFS('[1]ABSENCES 2019'!N:N,'[1]ABSENCES 2019'!A:A,[1]Param!$D$1,'[1]ABSENCES 2019'!B:B,B981))</f>
        <v/>
      </c>
      <c r="H981" s="33" t="str">
        <f>IF(B981="","",[1]Param!$B$2-F981-G981+C981)</f>
        <v/>
      </c>
    </row>
    <row r="982" spans="2:8" x14ac:dyDescent="0.2">
      <c r="B982" s="1" t="str">
        <f t="shared" si="15"/>
        <v/>
      </c>
      <c r="G982" s="33" t="str">
        <f>IF(B982="","",SUMIFS('[1]ABSENCES 2019'!N:N,'[1]ABSENCES 2019'!A:A,[1]Param!$D$1,'[1]ABSENCES 2019'!B:B,B982))</f>
        <v/>
      </c>
      <c r="H982" s="33" t="str">
        <f>IF(B982="","",[1]Param!$B$2-F982-G982+C982)</f>
        <v/>
      </c>
    </row>
    <row r="983" spans="2:8" x14ac:dyDescent="0.2">
      <c r="B983" s="1" t="str">
        <f t="shared" si="15"/>
        <v/>
      </c>
      <c r="G983" s="33" t="str">
        <f>IF(B983="","",SUMIFS('[1]ABSENCES 2019'!N:N,'[1]ABSENCES 2019'!A:A,[1]Param!$D$1,'[1]ABSENCES 2019'!B:B,B983))</f>
        <v/>
      </c>
      <c r="H983" s="33" t="str">
        <f>IF(B983="","",[1]Param!$B$2-F983-G983+C983)</f>
        <v/>
      </c>
    </row>
    <row r="984" spans="2:8" x14ac:dyDescent="0.2">
      <c r="B984" s="1" t="str">
        <f t="shared" si="15"/>
        <v/>
      </c>
      <c r="G984" s="33" t="str">
        <f>IF(B984="","",SUMIFS('[1]ABSENCES 2019'!N:N,'[1]ABSENCES 2019'!A:A,[1]Param!$D$1,'[1]ABSENCES 2019'!B:B,B984))</f>
        <v/>
      </c>
      <c r="H984" s="33" t="str">
        <f>IF(B984="","",[1]Param!$B$2-F984-G984+C984)</f>
        <v/>
      </c>
    </row>
    <row r="985" spans="2:8" x14ac:dyDescent="0.2">
      <c r="B985" s="1" t="str">
        <f t="shared" si="15"/>
        <v/>
      </c>
      <c r="G985" s="33" t="str">
        <f>IF(B985="","",SUMIFS('[1]ABSENCES 2019'!N:N,'[1]ABSENCES 2019'!A:A,[1]Param!$D$1,'[1]ABSENCES 2019'!B:B,B985))</f>
        <v/>
      </c>
      <c r="H985" s="33" t="str">
        <f>IF(B985="","",[1]Param!$B$2-F985-G985+C985)</f>
        <v/>
      </c>
    </row>
    <row r="986" spans="2:8" x14ac:dyDescent="0.2">
      <c r="B986" s="1" t="str">
        <f t="shared" si="15"/>
        <v/>
      </c>
      <c r="G986" s="33" t="str">
        <f>IF(B986="","",SUMIFS('[1]ABSENCES 2019'!N:N,'[1]ABSENCES 2019'!A:A,[1]Param!$D$1,'[1]ABSENCES 2019'!B:B,B986))</f>
        <v/>
      </c>
      <c r="H986" s="33" t="str">
        <f>IF(B986="","",[1]Param!$B$2-F986-G986+C986)</f>
        <v/>
      </c>
    </row>
    <row r="987" spans="2:8" x14ac:dyDescent="0.2">
      <c r="B987" s="1" t="str">
        <f t="shared" si="15"/>
        <v/>
      </c>
      <c r="G987" s="33" t="str">
        <f>IF(B987="","",SUMIFS('[1]ABSENCES 2019'!N:N,'[1]ABSENCES 2019'!A:A,[1]Param!$D$1,'[1]ABSENCES 2019'!B:B,B987))</f>
        <v/>
      </c>
      <c r="H987" s="33" t="str">
        <f>IF(B987="","",[1]Param!$B$2-F987-G987+C987)</f>
        <v/>
      </c>
    </row>
    <row r="988" spans="2:8" x14ac:dyDescent="0.2">
      <c r="B988" s="1" t="str">
        <f t="shared" si="15"/>
        <v/>
      </c>
      <c r="G988" s="33" t="str">
        <f>IF(B988="","",SUMIFS('[1]ABSENCES 2019'!N:N,'[1]ABSENCES 2019'!A:A,[1]Param!$D$1,'[1]ABSENCES 2019'!B:B,B988))</f>
        <v/>
      </c>
      <c r="H988" s="33" t="str">
        <f>IF(B988="","",[1]Param!$B$2-F988-G988+C988)</f>
        <v/>
      </c>
    </row>
    <row r="989" spans="2:8" x14ac:dyDescent="0.2">
      <c r="B989" s="1" t="str">
        <f t="shared" si="15"/>
        <v/>
      </c>
      <c r="G989" s="33" t="str">
        <f>IF(B989="","",SUMIFS('[1]ABSENCES 2019'!N:N,'[1]ABSENCES 2019'!A:A,[1]Param!$D$1,'[1]ABSENCES 2019'!B:B,B989))</f>
        <v/>
      </c>
      <c r="H989" s="33" t="str">
        <f>IF(B989="","",[1]Param!$B$2-F989-G989+C989)</f>
        <v/>
      </c>
    </row>
    <row r="990" spans="2:8" x14ac:dyDescent="0.2">
      <c r="B990" s="1" t="str">
        <f t="shared" si="15"/>
        <v/>
      </c>
      <c r="G990" s="33" t="str">
        <f>IF(B990="","",SUMIFS('[1]ABSENCES 2019'!N:N,'[1]ABSENCES 2019'!A:A,[1]Param!$D$1,'[1]ABSENCES 2019'!B:B,B990))</f>
        <v/>
      </c>
      <c r="H990" s="33" t="str">
        <f>IF(B990="","",[1]Param!$B$2-F990-G990+C990)</f>
        <v/>
      </c>
    </row>
    <row r="991" spans="2:8" x14ac:dyDescent="0.2">
      <c r="B991" s="1" t="str">
        <f t="shared" si="15"/>
        <v/>
      </c>
      <c r="G991" s="33" t="str">
        <f>IF(B991="","",SUMIFS('[1]ABSENCES 2019'!N:N,'[1]ABSENCES 2019'!A:A,[1]Param!$D$1,'[1]ABSENCES 2019'!B:B,B991))</f>
        <v/>
      </c>
      <c r="H991" s="33" t="str">
        <f>IF(B991="","",[1]Param!$B$2-F991-G991+C991)</f>
        <v/>
      </c>
    </row>
    <row r="992" spans="2:8" x14ac:dyDescent="0.2">
      <c r="B992" s="1" t="str">
        <f t="shared" si="15"/>
        <v/>
      </c>
      <c r="G992" s="33" t="str">
        <f>IF(B992="","",SUMIFS('[1]ABSENCES 2019'!N:N,'[1]ABSENCES 2019'!A:A,[1]Param!$D$1,'[1]ABSENCES 2019'!B:B,B992))</f>
        <v/>
      </c>
      <c r="H992" s="33" t="str">
        <f>IF(B992="","",[1]Param!$B$2-F992-G992+C992)</f>
        <v/>
      </c>
    </row>
    <row r="993" spans="2:8" x14ac:dyDescent="0.2">
      <c r="B993" s="1" t="str">
        <f t="shared" si="15"/>
        <v/>
      </c>
      <c r="G993" s="33" t="str">
        <f>IF(B993="","",SUMIFS('[1]ABSENCES 2019'!N:N,'[1]ABSENCES 2019'!A:A,[1]Param!$D$1,'[1]ABSENCES 2019'!B:B,B993))</f>
        <v/>
      </c>
      <c r="H993" s="33" t="str">
        <f>IF(B993="","",[1]Param!$B$2-F993-G993+C993)</f>
        <v/>
      </c>
    </row>
    <row r="994" spans="2:8" x14ac:dyDescent="0.2">
      <c r="B994" s="1" t="str">
        <f t="shared" si="15"/>
        <v/>
      </c>
      <c r="G994" s="33" t="str">
        <f>IF(B994="","",SUMIFS('[1]ABSENCES 2019'!N:N,'[1]ABSENCES 2019'!A:A,[1]Param!$D$1,'[1]ABSENCES 2019'!B:B,B994))</f>
        <v/>
      </c>
      <c r="H994" s="33" t="str">
        <f>IF(B994="","",[1]Param!$B$2-F994-G994+C994)</f>
        <v/>
      </c>
    </row>
    <row r="995" spans="2:8" x14ac:dyDescent="0.2">
      <c r="B995" s="1" t="str">
        <f t="shared" si="15"/>
        <v/>
      </c>
      <c r="G995" s="33" t="str">
        <f>IF(B995="","",SUMIFS('[1]ABSENCES 2019'!N:N,'[1]ABSENCES 2019'!A:A,[1]Param!$D$1,'[1]ABSENCES 2019'!B:B,B995))</f>
        <v/>
      </c>
      <c r="H995" s="33" t="str">
        <f>IF(B995="","",[1]Param!$B$2-F995-G995+C995)</f>
        <v/>
      </c>
    </row>
    <row r="996" spans="2:8" x14ac:dyDescent="0.2">
      <c r="B996" s="1" t="str">
        <f t="shared" si="15"/>
        <v/>
      </c>
      <c r="G996" s="33" t="str">
        <f>IF(B996="","",SUMIFS('[1]ABSENCES 2019'!N:N,'[1]ABSENCES 2019'!A:A,[1]Param!$D$1,'[1]ABSENCES 2019'!B:B,B996))</f>
        <v/>
      </c>
      <c r="H996" s="33" t="str">
        <f>IF(B996="","",[1]Param!$B$2-F996-G996+C996)</f>
        <v/>
      </c>
    </row>
    <row r="997" spans="2:8" x14ac:dyDescent="0.2">
      <c r="B997" s="1" t="str">
        <f t="shared" si="15"/>
        <v/>
      </c>
      <c r="G997" s="33" t="str">
        <f>IF(B997="","",SUMIFS('[1]ABSENCES 2019'!N:N,'[1]ABSENCES 2019'!A:A,[1]Param!$D$1,'[1]ABSENCES 2019'!B:B,B997))</f>
        <v/>
      </c>
      <c r="H997" s="33" t="str">
        <f>IF(B997="","",[1]Param!$B$2-F997-G997+C997)</f>
        <v/>
      </c>
    </row>
    <row r="998" spans="2:8" x14ac:dyDescent="0.2">
      <c r="B998" s="1" t="str">
        <f t="shared" si="15"/>
        <v/>
      </c>
      <c r="G998" s="33" t="str">
        <f>IF(B998="","",SUMIFS('[1]ABSENCES 2019'!N:N,'[1]ABSENCES 2019'!A:A,[1]Param!$D$1,'[1]ABSENCES 2019'!B:B,B998))</f>
        <v/>
      </c>
      <c r="H998" s="33" t="str">
        <f>IF(B998="","",[1]Param!$B$2-F998-G998+C998)</f>
        <v/>
      </c>
    </row>
    <row r="999" spans="2:8" x14ac:dyDescent="0.2">
      <c r="B999" s="1" t="str">
        <f t="shared" si="15"/>
        <v/>
      </c>
      <c r="G999" s="33" t="str">
        <f>IF(B999="","",SUMIFS('[1]ABSENCES 2019'!N:N,'[1]ABSENCES 2019'!A:A,[1]Param!$D$1,'[1]ABSENCES 2019'!B:B,B999))</f>
        <v/>
      </c>
      <c r="H999" s="33" t="str">
        <f>IF(B999="","",[1]Param!$B$2-F999-G999+C999)</f>
        <v/>
      </c>
    </row>
    <row r="1000" spans="2:8" x14ac:dyDescent="0.2">
      <c r="B1000" s="1" t="str">
        <f t="shared" si="15"/>
        <v/>
      </c>
      <c r="G1000" s="33" t="str">
        <f>IF(B1000="","",SUMIFS('[1]ABSENCES 2019'!N:N,'[1]ABSENCES 2019'!A:A,[1]Param!$D$1,'[1]ABSENCES 2019'!B:B,B1000))</f>
        <v/>
      </c>
      <c r="H1000" s="33" t="str">
        <f>IF(B1000="","",[1]Param!$B$2-F1000-G1000+C1000)</f>
        <v/>
      </c>
    </row>
    <row r="1001" spans="2:8" x14ac:dyDescent="0.2">
      <c r="B1001" s="1" t="str">
        <f t="shared" si="15"/>
        <v/>
      </c>
      <c r="G1001" s="33" t="str">
        <f>IF(B1001="","",SUMIFS('[1]ABSENCES 2019'!N:N,'[1]ABSENCES 2019'!A:A,[1]Param!$D$1,'[1]ABSENCES 2019'!B:B,B1001))</f>
        <v/>
      </c>
      <c r="H1001" s="33" t="str">
        <f>IF(B1001="","",[1]Param!$B$2-F1001-G1001+C1001)</f>
        <v/>
      </c>
    </row>
    <row r="1002" spans="2:8" x14ac:dyDescent="0.2">
      <c r="B1002" s="1" t="str">
        <f t="shared" si="15"/>
        <v/>
      </c>
      <c r="G1002" s="33" t="str">
        <f>IF(B1002="","",SUMIFS('[1]ABSENCES 2019'!N:N,'[1]ABSENCES 2019'!A:A,[1]Param!$D$1,'[1]ABSENCES 2019'!B:B,B1002))</f>
        <v/>
      </c>
      <c r="H1002" s="33" t="str">
        <f>IF(B1002="","",[1]Param!$B$2-F1002-G1002+C1002)</f>
        <v/>
      </c>
    </row>
    <row r="1003" spans="2:8" x14ac:dyDescent="0.2">
      <c r="B1003" s="1" t="str">
        <f t="shared" si="15"/>
        <v/>
      </c>
      <c r="G1003" s="33" t="str">
        <f>IF(B1003="","",SUMIFS('[1]ABSENCES 2019'!N:N,'[1]ABSENCES 2019'!A:A,[1]Param!$D$1,'[1]ABSENCES 2019'!B:B,B1003))</f>
        <v/>
      </c>
      <c r="H1003" s="33" t="str">
        <f>IF(B1003="","",[1]Param!$B$2-F1003-G1003+C1003)</f>
        <v/>
      </c>
    </row>
    <row r="1004" spans="2:8" x14ac:dyDescent="0.2">
      <c r="B1004" s="1" t="str">
        <f t="shared" si="15"/>
        <v/>
      </c>
      <c r="G1004" s="33" t="str">
        <f>IF(B1004="","",SUMIFS('[1]ABSENCES 2019'!N:N,'[1]ABSENCES 2019'!A:A,[1]Param!$D$1,'[1]ABSENCES 2019'!B:B,B1004))</f>
        <v/>
      </c>
      <c r="H1004" s="33" t="str">
        <f>IF(B1004="","",[1]Param!$B$2-F1004-G1004+C1004)</f>
        <v/>
      </c>
    </row>
  </sheetData>
  <autoFilter ref="A7:L1004"/>
  <mergeCells count="7">
    <mergeCell ref="E66:F66"/>
    <mergeCell ref="E1:H1"/>
    <mergeCell ref="D4:F4"/>
    <mergeCell ref="E62:F62"/>
    <mergeCell ref="E63:F63"/>
    <mergeCell ref="E64:F64"/>
    <mergeCell ref="E65:F65"/>
  </mergeCells>
  <pageMargins left="0.7" right="0.7" top="0.75" bottom="0.75" header="0.3" footer="0.3"/>
  <pageSetup paperSize="8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"/>
  <sheetViews>
    <sheetView workbookViewId="0">
      <selection activeCell="N2" sqref="N2"/>
    </sheetView>
  </sheetViews>
  <sheetFormatPr baseColWidth="10" defaultRowHeight="12.75" x14ac:dyDescent="0.2"/>
  <cols>
    <col min="1" max="1" width="28.7109375" bestFit="1" customWidth="1"/>
  </cols>
  <sheetData>
    <row r="1" spans="1:20" s="40" customFormat="1" ht="36" x14ac:dyDescent="0.2">
      <c r="A1" s="34" t="s">
        <v>25</v>
      </c>
      <c r="B1" s="35" t="s">
        <v>26</v>
      </c>
      <c r="C1" s="36" t="s">
        <v>27</v>
      </c>
      <c r="D1" s="36" t="s">
        <v>28</v>
      </c>
      <c r="E1" s="37" t="s">
        <v>29</v>
      </c>
      <c r="F1" s="38" t="s">
        <v>30</v>
      </c>
      <c r="G1" s="38" t="s">
        <v>31</v>
      </c>
      <c r="H1" s="38" t="s">
        <v>32</v>
      </c>
      <c r="I1" s="38" t="s">
        <v>33</v>
      </c>
      <c r="J1" s="38" t="s">
        <v>34</v>
      </c>
      <c r="K1" s="38" t="s">
        <v>35</v>
      </c>
      <c r="L1" s="38" t="s">
        <v>36</v>
      </c>
      <c r="M1" s="36" t="s">
        <v>37</v>
      </c>
      <c r="N1" s="36" t="s">
        <v>38</v>
      </c>
      <c r="O1" s="39" t="s">
        <v>39</v>
      </c>
      <c r="P1" s="36" t="s">
        <v>40</v>
      </c>
      <c r="Q1" s="37" t="s">
        <v>41</v>
      </c>
      <c r="R1" s="37" t="s">
        <v>42</v>
      </c>
      <c r="S1" s="37" t="s">
        <v>43</v>
      </c>
      <c r="T1" s="37"/>
    </row>
    <row r="2" spans="1:20" s="40" customFormat="1" ht="12" x14ac:dyDescent="0.2">
      <c r="A2" s="41">
        <v>43800</v>
      </c>
      <c r="B2" s="42" t="s">
        <v>24</v>
      </c>
      <c r="C2" s="43">
        <v>43800</v>
      </c>
      <c r="D2" s="43">
        <v>43814</v>
      </c>
      <c r="E2" s="42">
        <f>NETWORKDAYS(C2,D2,Fériés)</f>
        <v>10</v>
      </c>
      <c r="F2" s="42">
        <f>+E2*7</f>
        <v>70</v>
      </c>
      <c r="G2" s="42"/>
      <c r="H2" s="42" t="s">
        <v>44</v>
      </c>
      <c r="I2" s="42"/>
      <c r="J2" s="42"/>
      <c r="K2" s="42"/>
      <c r="L2" s="42"/>
      <c r="M2" s="42" t="s">
        <v>45</v>
      </c>
      <c r="N2" s="42">
        <f>E2</f>
        <v>10</v>
      </c>
      <c r="O2" s="42"/>
      <c r="P2" s="42"/>
      <c r="Q2" s="42"/>
      <c r="R2" s="42"/>
      <c r="S2" s="42"/>
      <c r="T2" s="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TR</vt:lpstr>
      <vt:lpstr>Feuil2</vt:lpstr>
      <vt:lpstr>TR!Zone_d_impression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Awa SISSOKO</dc:creator>
  <cp:lastModifiedBy>Awa SISSOKO</cp:lastModifiedBy>
  <dcterms:created xsi:type="dcterms:W3CDTF">2019-12-02T09:39:34Z</dcterms:created>
  <dcterms:modified xsi:type="dcterms:W3CDTF">2019-12-02T09:41:52Z</dcterms:modified>
</cp:coreProperties>
</file>