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Feuil1" sheetId="1" r:id="rId1"/>
  </sheets>
  <externalReferences>
    <externalReference r:id="rId2"/>
  </externalReferences>
  <definedNames>
    <definedName name="Implantation">[1]Paramètres!$A$2:$A$5</definedName>
  </definedNames>
  <calcPr calcId="162913"/>
</workbook>
</file>

<file path=xl/calcChain.xml><?xml version="1.0" encoding="utf-8"?>
<calcChain xmlns="http://schemas.openxmlformats.org/spreadsheetml/2006/main">
  <c r="D64" i="1" l="1"/>
  <c r="K2" i="1"/>
  <c r="K3" i="1"/>
  <c r="K4" i="1"/>
  <c r="K5" i="1"/>
  <c r="K6" i="1"/>
  <c r="K7" i="1"/>
  <c r="K8" i="1"/>
  <c r="K9" i="1"/>
  <c r="K10" i="1"/>
  <c r="D63" i="1" l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K12" i="1" s="1"/>
  <c r="D10" i="1"/>
  <c r="K11" i="1" s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<sst xmlns="http://schemas.openxmlformats.org/spreadsheetml/2006/main" count="122" uniqueCount="79">
  <si>
    <t>1CC1</t>
  </si>
  <si>
    <t>1CC2</t>
  </si>
  <si>
    <t>1CJ1</t>
  </si>
  <si>
    <t>1CJ2</t>
  </si>
  <si>
    <t>1CJ3</t>
  </si>
  <si>
    <t>1D1</t>
  </si>
  <si>
    <t>1D2</t>
  </si>
  <si>
    <t>2CC1</t>
  </si>
  <si>
    <t>16</t>
  </si>
  <si>
    <t>2CC2</t>
  </si>
  <si>
    <t>2CJ1</t>
  </si>
  <si>
    <t>13</t>
  </si>
  <si>
    <t>12</t>
  </si>
  <si>
    <t>2CJ2</t>
  </si>
  <si>
    <t>9</t>
  </si>
  <si>
    <t>2CJ3</t>
  </si>
  <si>
    <t>8</t>
  </si>
  <si>
    <t>11</t>
  </si>
  <si>
    <t>2D1</t>
  </si>
  <si>
    <t>2D2</t>
  </si>
  <si>
    <t>2SC</t>
  </si>
  <si>
    <t>2SJ</t>
  </si>
  <si>
    <t>3GECO</t>
  </si>
  <si>
    <t>3PBois</t>
  </si>
  <si>
    <t>3PC</t>
  </si>
  <si>
    <t>3PCuisa</t>
  </si>
  <si>
    <t>10</t>
  </si>
  <si>
    <t>3</t>
  </si>
  <si>
    <t>3PEqBat1</t>
  </si>
  <si>
    <t>3PEqBat2</t>
  </si>
  <si>
    <t>3PMeca1</t>
  </si>
  <si>
    <t>3PMeca2</t>
  </si>
  <si>
    <t>3PSS1</t>
  </si>
  <si>
    <t>3PSS2</t>
  </si>
  <si>
    <t>3TQSoc</t>
  </si>
  <si>
    <t>3TTRSC1</t>
  </si>
  <si>
    <t>4GECO</t>
  </si>
  <si>
    <t>4PC</t>
  </si>
  <si>
    <t>4PMentauto1</t>
  </si>
  <si>
    <t>4PMentauto2</t>
  </si>
  <si>
    <t>4PMenuiserie</t>
  </si>
  <si>
    <t>4PMosaChau</t>
  </si>
  <si>
    <t>4PR</t>
  </si>
  <si>
    <t>4PSS1</t>
  </si>
  <si>
    <t>4PSS2</t>
  </si>
  <si>
    <t>4TQSoc</t>
  </si>
  <si>
    <t>4TTRSC</t>
  </si>
  <si>
    <t>5PAF</t>
  </si>
  <si>
    <t>5PAQC</t>
  </si>
  <si>
    <t>5PMecenAuto</t>
  </si>
  <si>
    <t>5PMenui int et ext</t>
  </si>
  <si>
    <t>5PMosaChau</t>
  </si>
  <si>
    <t>5PR</t>
  </si>
  <si>
    <t>5TQEduc</t>
  </si>
  <si>
    <t>5TTRECO</t>
  </si>
  <si>
    <t>5TTRSC</t>
  </si>
  <si>
    <t>6PAF</t>
  </si>
  <si>
    <t>6PAQC</t>
  </si>
  <si>
    <t>6PMentAuto</t>
  </si>
  <si>
    <t>6PMenui (CEFA)</t>
  </si>
  <si>
    <t>6PMosaChau</t>
  </si>
  <si>
    <t>6PR</t>
  </si>
  <si>
    <t>6TQEduc</t>
  </si>
  <si>
    <t>6TTREco</t>
  </si>
  <si>
    <t>6TTRSc</t>
  </si>
  <si>
    <t>7PAS</t>
  </si>
  <si>
    <t>7PCCINT</t>
  </si>
  <si>
    <t>7PCCMDM</t>
  </si>
  <si>
    <t>7PElAuto</t>
  </si>
  <si>
    <t>7PInstChauff - Art49</t>
  </si>
  <si>
    <t>Filles</t>
  </si>
  <si>
    <t>Garçons</t>
  </si>
  <si>
    <t>Nombre d'élèves</t>
  </si>
  <si>
    <t>COURS</t>
  </si>
  <si>
    <t>GROUPES</t>
  </si>
  <si>
    <t>CLASSES</t>
  </si>
  <si>
    <t>Mixte</t>
  </si>
  <si>
    <t>ne pas effacé cette ligne (critère cellule de recherche vide)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</si>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</sst>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0" borderId="2" xfId="0" applyFont="1" applyFill="1" applyBorder="1" applyAlignment="1" applyProtection="1">
      <alignment horizontal="left"/>
      <protection locked="0"/>
    </xf>
    <xf numFmtId="0" fontId="1" fillId="0" borderId="7" xfId="0" applyFon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0" borderId="11" xfId="0" applyFont="1" applyFill="1" applyBorder="1" applyAlignment="1" applyProtection="1">
      <alignment horizontal="left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2" fillId="0" borderId="11" xfId="0" applyFont="1" applyFill="1" applyBorder="1" applyAlignment="1" applyProtection="1">
      <alignment horizontal="left"/>
      <protection locked="0"/>
    </xf>
    <xf numFmtId="0" fontId="2" fillId="0" borderId="5" xfId="0" applyFont="1" applyFill="1" applyBorder="1" applyAlignment="1" applyProtection="1">
      <alignment horizontal="center"/>
      <protection locked="0"/>
    </xf>
    <xf numFmtId="0" fontId="2" fillId="0" borderId="6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9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ownloads\Attributionneur%202020-08-31%2008h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Grille standard"/>
      <sheetName val="Eleves"/>
      <sheetName val="Classes"/>
      <sheetName val="Regroupement 2019-2020"/>
      <sheetName val="Prio"/>
      <sheetName val="Attributions 2019-2020"/>
      <sheetName val="Total heure 2019-2020"/>
      <sheetName val="Prof 2019-2020"/>
      <sheetName val="Chiffres"/>
      <sheetName val="Attributions 2020-2021"/>
      <sheetName val="Regroupement 2020-2021"/>
      <sheetName val="Total heure 2020-2021"/>
      <sheetName val="Prof 2020-2021"/>
      <sheetName val="Attributions profs"/>
      <sheetName val="Feuil2"/>
      <sheetName val="Indispo Prof"/>
    </sheetNames>
    <sheetDataSet>
      <sheetData sheetId="0">
        <row r="2">
          <cell r="A2" t="str">
            <v>ISM</v>
          </cell>
        </row>
        <row r="3">
          <cell r="A3" t="str">
            <v>ISMI</v>
          </cell>
        </row>
        <row r="4">
          <cell r="A4" t="str">
            <v>ISMP</v>
          </cell>
        </row>
        <row r="5">
          <cell r="A5" t="str">
            <v>Coordination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1" name="Tableau1" displayName="Tableau1" ref="A1:E64" totalsRowShown="0" headerRowDxfId="8" headerRowBorderDxfId="7" tableBorderDxfId="6" totalsRowBorderDxfId="5">
  <autoFilter ref="A1:E64"/>
  <tableColumns count="5">
    <tableColumn id="1" name="CLASSES" dataDxfId="4"/>
    <tableColumn id="2" name="Filles" dataDxfId="3"/>
    <tableColumn id="3" name="Garçons" dataDxfId="2"/>
    <tableColumn id="4" name="Mixte" dataDxfId="1">
      <calculatedColumnFormula>SUM(B2+C2)</calculatedColumnFormula>
    </tableColumn>
    <tableColumn id="5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A45" workbookViewId="0">
      <selection activeCell="E64" sqref="E64"/>
    </sheetView>
  </sheetViews>
  <sheetFormatPr baseColWidth="10" defaultColWidth="9.140625" defaultRowHeight="15" x14ac:dyDescent="0.25"/>
  <cols>
    <col min="1" max="1" width="17" style="3" bestFit="1" customWidth="1"/>
    <col min="2" max="2" width="7.85546875" style="4" customWidth="1"/>
    <col min="3" max="3" width="10.28515625" style="4" customWidth="1"/>
    <col min="4" max="4" width="8.42578125" style="4" customWidth="1"/>
    <col min="5" max="9" width="9.140625" style="4"/>
    <col min="10" max="10" width="25.7109375" style="4" bestFit="1" customWidth="1"/>
    <col min="11" max="11" width="16.28515625" style="4" bestFit="1" customWidth="1"/>
    <col min="12" max="12" width="9.5703125" style="4" bestFit="1" customWidth="1"/>
    <col min="13" max="16384" width="9.140625" style="4"/>
  </cols>
  <sheetData>
    <row r="1" spans="1:11" x14ac:dyDescent="0.25">
      <c r="A1" s="15" t="s">
        <v>75</v>
      </c>
      <c r="B1" s="16" t="s">
        <v>70</v>
      </c>
      <c r="C1" s="16" t="s">
        <v>71</v>
      </c>
      <c r="D1" s="17" t="s">
        <v>76</v>
      </c>
      <c r="E1" s="16" t="s">
        <v>78</v>
      </c>
      <c r="F1" s="24" t="s">
        <v>74</v>
      </c>
      <c r="G1" s="24"/>
      <c r="H1" s="24"/>
      <c r="I1" s="24"/>
      <c r="J1" s="7" t="s">
        <v>73</v>
      </c>
      <c r="K1" s="7" t="s">
        <v>72</v>
      </c>
    </row>
    <row r="2" spans="1:11" x14ac:dyDescent="0.25">
      <c r="A2" s="13" t="s">
        <v>0</v>
      </c>
      <c r="B2" s="1">
        <v>4</v>
      </c>
      <c r="C2" s="1">
        <v>17</v>
      </c>
      <c r="D2" s="14">
        <f>SUM(B2+C2)</f>
        <v>21</v>
      </c>
      <c r="F2" s="5" t="s">
        <v>0</v>
      </c>
      <c r="G2" s="5" t="s">
        <v>1</v>
      </c>
      <c r="H2" s="5" t="s">
        <v>5</v>
      </c>
      <c r="I2" s="5" t="s">
        <v>6</v>
      </c>
      <c r="J2" s="6" t="s">
        <v>70</v>
      </c>
      <c r="K2" s="5">
        <f>IF(J2="Filles",SUM(VLOOKUP(F2,Tableau1[],2,FALSE)+(VLOOKUP(G2,Tableau1[],2,FALSE)+(VLOOKUP(H2,Tableau1[],2,FALSE)+(VLOOKUP(I2,Tableau1[],2,FALSE))))),IF(J2="Garçons",SUM(VLOOKUP(F2,Tableau1[],3,FALSE)+(VLOOKUP(G2,Tableau1[],3,FALSE)+(VLOOKUP(H2,Tableau1[],3,FALSE)+(VLOOKUP(I2,Tableau1[],3,FALSE))))),IF(J2="Mixte",SUM(VLOOKUP(F2,Tableau1[],4,FALSE)+(VLOOKUP(G2,Tableau1[],4,FALSE)+(VLOOKUP(H2,Tableau1[],4,FALSE)+(VLOOKUP(I2,Tableau1[],4,FALSE))))),"")))</f>
        <v>22</v>
      </c>
    </row>
    <row r="3" spans="1:11" x14ac:dyDescent="0.25">
      <c r="A3" s="13" t="s">
        <v>1</v>
      </c>
      <c r="B3" s="1">
        <v>8</v>
      </c>
      <c r="C3" s="1">
        <v>11</v>
      </c>
      <c r="D3" s="14">
        <f t="shared" ref="D3:D63" si="0">SUM(B3+C3)</f>
        <v>19</v>
      </c>
      <c r="F3" s="5" t="s">
        <v>0</v>
      </c>
      <c r="G3" s="5" t="s">
        <v>1</v>
      </c>
      <c r="H3" s="5" t="s">
        <v>5</v>
      </c>
      <c r="I3" s="5" t="s">
        <v>6</v>
      </c>
      <c r="J3" s="6" t="s">
        <v>71</v>
      </c>
      <c r="K3" s="5">
        <f>IF(J3="Filles",SUM(VLOOKUP(F3,Tableau1[],2,FALSE)+(VLOOKUP(G3,Tableau1[],2,FALSE)+(VLOOKUP(H3,Tableau1[],2,FALSE)+(VLOOKUP(I3,Tableau1[],2,FALSE))))),IF(J3="Garçons",SUM(VLOOKUP(F3,Tableau1[],3,FALSE)+(VLOOKUP(G3,Tableau1[],3,FALSE)+(VLOOKUP(H3,Tableau1[],3,FALSE)+(VLOOKUP(I3,Tableau1[],3,FALSE))))),IF(J3="Mixte",SUM(VLOOKUP(F3,Tableau1[],4,FALSE)+(VLOOKUP(G3,Tableau1[],4,FALSE)+(VLOOKUP(H3,Tableau1[],4,FALSE)+(VLOOKUP(I3,Tableau1[],4,FALSE))))),"")))</f>
        <v>38</v>
      </c>
    </row>
    <row r="4" spans="1:11" x14ac:dyDescent="0.25">
      <c r="A4" s="13" t="s">
        <v>2</v>
      </c>
      <c r="B4" s="1">
        <v>10</v>
      </c>
      <c r="C4" s="1">
        <v>10</v>
      </c>
      <c r="D4" s="14">
        <f t="shared" si="0"/>
        <v>20</v>
      </c>
      <c r="F4" s="5" t="s">
        <v>2</v>
      </c>
      <c r="G4" s="5" t="s">
        <v>3</v>
      </c>
      <c r="H4" s="5"/>
      <c r="I4" s="5"/>
      <c r="J4" s="6" t="s">
        <v>70</v>
      </c>
      <c r="K4" s="5">
        <f>IF(J4="Filles",SUM(VLOOKUP(F4,Tableau1[],2,FALSE)+(VLOOKUP(G4,Tableau1[],2,FALSE)+(VLOOKUP(H4,Tableau1[],2,FALSE)+(VLOOKUP(I4,Tableau1[],2,FALSE))))),IF(J4="Garçons",SUM(VLOOKUP(F4,Tableau1[],3,FALSE)+(VLOOKUP(G4,Tableau1[],3,FALSE)+(VLOOKUP(H4,Tableau1[],3,FALSE)+(VLOOKUP(I4,Tableau1[],3,FALSE))))),IF(J4="Mixte",SUM(VLOOKUP(F4,Tableau1[],4,FALSE)+(VLOOKUP(G4,Tableau1[],4,FALSE)+(VLOOKUP(H4,Tableau1[],4,FALSE)+(VLOOKUP(I4,Tableau1[],4,FALSE))))),"")))</f>
        <v>16</v>
      </c>
    </row>
    <row r="5" spans="1:11" x14ac:dyDescent="0.25">
      <c r="A5" s="13" t="s">
        <v>3</v>
      </c>
      <c r="B5" s="1">
        <v>6</v>
      </c>
      <c r="C5" s="1">
        <v>9</v>
      </c>
      <c r="D5" s="14">
        <f t="shared" si="0"/>
        <v>15</v>
      </c>
      <c r="F5" s="5" t="s">
        <v>2</v>
      </c>
      <c r="G5" s="5" t="s">
        <v>3</v>
      </c>
      <c r="H5" s="5"/>
      <c r="I5" s="5"/>
      <c r="J5" s="6" t="s">
        <v>71</v>
      </c>
      <c r="K5" s="5">
        <f>IF(J5="Filles",SUM(VLOOKUP(F5,Tableau1[],2,FALSE)+(VLOOKUP(G5,Tableau1[],2,FALSE)+(VLOOKUP(H5,Tableau1[],2,FALSE)+(VLOOKUP(I5,Tableau1[],2,FALSE))))),IF(J5="Garçons",SUM(VLOOKUP(F5,Tableau1[],3,FALSE)+(VLOOKUP(G5,Tableau1[],3,FALSE)+(VLOOKUP(H5,Tableau1[],3,FALSE)+(VLOOKUP(I5,Tableau1[],3,FALSE))))),IF(J5="Mixte",SUM(VLOOKUP(F5,Tableau1[],4,FALSE)+(VLOOKUP(G5,Tableau1[],4,FALSE)+(VLOOKUP(H5,Tableau1[],4,FALSE)+(VLOOKUP(I5,Tableau1[],4,FALSE))))),"")))</f>
        <v>19</v>
      </c>
    </row>
    <row r="6" spans="1:11" x14ac:dyDescent="0.25">
      <c r="A6" s="13" t="s">
        <v>4</v>
      </c>
      <c r="B6" s="1">
        <v>15</v>
      </c>
      <c r="C6" s="1">
        <v>5</v>
      </c>
      <c r="D6" s="14">
        <f t="shared" si="0"/>
        <v>20</v>
      </c>
      <c r="F6" s="5" t="s">
        <v>4</v>
      </c>
      <c r="G6" s="5" t="s">
        <v>13</v>
      </c>
      <c r="H6" s="5"/>
      <c r="I6" s="5"/>
      <c r="J6" s="6" t="s">
        <v>70</v>
      </c>
      <c r="K6" s="5">
        <f>IF(J6="Filles",SUM(VLOOKUP(F6,Tableau1[],2,FALSE)+(VLOOKUP(G6,Tableau1[],2,FALSE)+(VLOOKUP(H6,Tableau1[],2,FALSE)+(VLOOKUP(I6,Tableau1[],2,FALSE))))),IF(J6="Garçons",SUM(VLOOKUP(F6,Tableau1[],3,FALSE)+(VLOOKUP(G6,Tableau1[],3,FALSE)+(VLOOKUP(H6,Tableau1[],3,FALSE)+(VLOOKUP(I6,Tableau1[],3,FALSE))))),IF(J6="Mixte",SUM(VLOOKUP(F6,Tableau1[],4,FALSE)+(VLOOKUP(G6,Tableau1[],4,FALSE)+(VLOOKUP(H6,Tableau1[],4,FALSE)+(VLOOKUP(I6,Tableau1[],4,FALSE))))),"")))</f>
        <v>31</v>
      </c>
    </row>
    <row r="7" spans="1:11" x14ac:dyDescent="0.25">
      <c r="A7" s="13" t="s">
        <v>5</v>
      </c>
      <c r="B7" s="1">
        <v>10</v>
      </c>
      <c r="C7" s="1">
        <v>10</v>
      </c>
      <c r="D7" s="14">
        <f t="shared" si="0"/>
        <v>20</v>
      </c>
      <c r="F7" s="5" t="s">
        <v>4</v>
      </c>
      <c r="G7" s="5" t="s">
        <v>13</v>
      </c>
      <c r="H7" s="5"/>
      <c r="I7" s="5"/>
      <c r="J7" s="6" t="s">
        <v>71</v>
      </c>
      <c r="K7" s="5">
        <f>IF(J7="Filles",SUM(VLOOKUP(F7,Tableau1[],2,FALSE)+(VLOOKUP(G7,Tableau1[],2,FALSE)+(VLOOKUP(H7,Tableau1[],2,FALSE)+(VLOOKUP(I7,Tableau1[],2,FALSE))))),IF(J7="Garçons",SUM(VLOOKUP(F7,Tableau1[],3,FALSE)+(VLOOKUP(G7,Tableau1[],3,FALSE)+(VLOOKUP(H7,Tableau1[],3,FALSE)+(VLOOKUP(I7,Tableau1[],3,FALSE))))),IF(J7="Mixte",SUM(VLOOKUP(F7,Tableau1[],4,FALSE)+(VLOOKUP(G7,Tableau1[],4,FALSE)+(VLOOKUP(H7,Tableau1[],4,FALSE)+(VLOOKUP(I7,Tableau1[],4,FALSE))))),"")))</f>
        <v>14</v>
      </c>
    </row>
    <row r="8" spans="1:11" x14ac:dyDescent="0.25">
      <c r="A8" s="13" t="s">
        <v>6</v>
      </c>
      <c r="B8" s="1"/>
      <c r="C8" s="1"/>
      <c r="D8" s="14">
        <f t="shared" si="0"/>
        <v>0</v>
      </c>
      <c r="F8" s="5" t="s">
        <v>7</v>
      </c>
      <c r="G8" s="5" t="s">
        <v>20</v>
      </c>
      <c r="H8" s="5" t="s">
        <v>18</v>
      </c>
      <c r="I8" s="5" t="s">
        <v>19</v>
      </c>
      <c r="J8" s="6" t="s">
        <v>70</v>
      </c>
      <c r="K8" s="5">
        <f>IF(J8="Filles",SUM(VLOOKUP(F8,Tableau1[],2,FALSE)+(VLOOKUP(G8,Tableau1[],2,FALSE)+(VLOOKUP(H8,Tableau1[],2,FALSE)+(VLOOKUP(I8,Tableau1[],2,FALSE))))),IF(J8="Garçons",SUM(VLOOKUP(F8,Tableau1[],3,FALSE)+(VLOOKUP(G8,Tableau1[],3,FALSE)+(VLOOKUP(H8,Tableau1[],3,FALSE)+(VLOOKUP(I8,Tableau1[],3,FALSE))))),IF(J8="Mixte",SUM(VLOOKUP(F8,Tableau1[],4,FALSE)+(VLOOKUP(G8,Tableau1[],4,FALSE)+(VLOOKUP(H8,Tableau1[],4,FALSE)+(VLOOKUP(I8,Tableau1[],4,FALSE))))),"")))</f>
        <v>20</v>
      </c>
    </row>
    <row r="9" spans="1:11" x14ac:dyDescent="0.25">
      <c r="A9" s="13" t="s">
        <v>7</v>
      </c>
      <c r="B9" s="1">
        <v>10</v>
      </c>
      <c r="C9" s="1">
        <v>10</v>
      </c>
      <c r="D9" s="14">
        <f t="shared" si="0"/>
        <v>20</v>
      </c>
      <c r="F9" s="5" t="s">
        <v>9</v>
      </c>
      <c r="G9" s="5" t="s">
        <v>20</v>
      </c>
      <c r="H9" s="5" t="s">
        <v>18</v>
      </c>
      <c r="I9" s="5" t="s">
        <v>19</v>
      </c>
      <c r="J9" s="6" t="s">
        <v>71</v>
      </c>
      <c r="K9" s="5">
        <f>IF(J9="Filles",SUM(VLOOKUP(F9,Tableau1[],2,FALSE)+(VLOOKUP(G9,Tableau1[],2,FALSE)+(VLOOKUP(H9,Tableau1[],2,FALSE)+(VLOOKUP(I9,Tableau1[],2,FALSE))))),IF(J9="Garçons",SUM(VLOOKUP(F9,Tableau1[],3,FALSE)+(VLOOKUP(G9,Tableau1[],3,FALSE)+(VLOOKUP(H9,Tableau1[],3,FALSE)+(VLOOKUP(I9,Tableau1[],3,FALSE))))),IF(J9="Mixte",SUM(VLOOKUP(F9,Tableau1[],4,FALSE)+(VLOOKUP(G9,Tableau1[],4,FALSE)+(VLOOKUP(H9,Tableau1[],4,FALSE)+(VLOOKUP(I9,Tableau1[],4,FALSE))))),"")))</f>
        <v>12</v>
      </c>
    </row>
    <row r="10" spans="1:11" x14ac:dyDescent="0.25">
      <c r="A10" s="13" t="s">
        <v>9</v>
      </c>
      <c r="B10" s="1"/>
      <c r="C10" s="1"/>
      <c r="D10" s="14">
        <f t="shared" si="0"/>
        <v>0</v>
      </c>
      <c r="F10" s="5" t="s">
        <v>9</v>
      </c>
      <c r="G10" s="5" t="s">
        <v>20</v>
      </c>
      <c r="H10" s="5" t="s">
        <v>18</v>
      </c>
      <c r="I10" s="5" t="s">
        <v>19</v>
      </c>
      <c r="J10" s="6" t="s">
        <v>70</v>
      </c>
      <c r="K10" s="5">
        <f>IF(J10="Filles",SUM(VLOOKUP(F10,Tableau1[],2,FALSE)+(VLOOKUP(G10,Tableau1[],2,FALSE)+(VLOOKUP(H10,Tableau1[],2,FALSE)+(VLOOKUP(I10,Tableau1[],2,FALSE))))),IF(J10="Garçons",SUM(VLOOKUP(F10,Tableau1[],3,FALSE)+(VLOOKUP(G10,Tableau1[],3,FALSE)+(VLOOKUP(H10,Tableau1[],3,FALSE)+(VLOOKUP(I10,Tableau1[],3,FALSE))))),IF(J10="Mixte",SUM(VLOOKUP(F10,Tableau1[],4,FALSE)+(VLOOKUP(G10,Tableau1[],4,FALSE)+(VLOOKUP(H10,Tableau1[],4,FALSE)+(VLOOKUP(I10,Tableau1[],4,FALSE))))),"")))</f>
        <v>10</v>
      </c>
    </row>
    <row r="11" spans="1:11" x14ac:dyDescent="0.25">
      <c r="A11" s="13" t="s">
        <v>10</v>
      </c>
      <c r="B11" s="1" t="s">
        <v>11</v>
      </c>
      <c r="C11" s="1" t="s">
        <v>12</v>
      </c>
      <c r="D11" s="14">
        <f t="shared" si="0"/>
        <v>25</v>
      </c>
      <c r="F11" s="5" t="s">
        <v>9</v>
      </c>
      <c r="G11" s="5" t="s">
        <v>15</v>
      </c>
      <c r="H11" s="5"/>
      <c r="I11" s="5"/>
      <c r="J11" s="6" t="s">
        <v>76</v>
      </c>
      <c r="K11" s="5">
        <f>IF(J11="Filles",SUM(VLOOKUP(F11,Tableau1[],2,FALSE)+(VLOOKUP(G11,Tableau1[],2,FALSE)+(VLOOKUP(H11,Tableau1[],2,FALSE)+(VLOOKUP(I11,Tableau1[],2,FALSE))))),IF(J11="Garçons",SUM(VLOOKUP(F11,Tableau1[],3,FALSE)+(VLOOKUP(G11,Tableau1[],3,FALSE)+(VLOOKUP(H11,Tableau1[],3,FALSE)+(VLOOKUP(I11,Tableau1[],3,FALSE))))),IF(J11="Mixte",SUM(VLOOKUP(F11,Tableau1[],4,FALSE)+(VLOOKUP(G11,Tableau1[],4,FALSE)+(VLOOKUP(H11,Tableau1[],4,FALSE)+(VLOOKUP(I11,Tableau1[],4,FALSE))))),"")))</f>
        <v>19</v>
      </c>
    </row>
    <row r="12" spans="1:11" x14ac:dyDescent="0.25">
      <c r="A12" s="13" t="s">
        <v>13</v>
      </c>
      <c r="B12" s="1" t="s">
        <v>8</v>
      </c>
      <c r="C12" s="1" t="s">
        <v>14</v>
      </c>
      <c r="D12" s="14">
        <f t="shared" si="0"/>
        <v>25</v>
      </c>
      <c r="F12" s="5" t="s">
        <v>10</v>
      </c>
      <c r="G12" s="5" t="s">
        <v>15</v>
      </c>
      <c r="H12" s="5"/>
      <c r="I12" s="5"/>
      <c r="J12" s="9" t="s">
        <v>76</v>
      </c>
      <c r="K12" s="5">
        <f>IF(J12="Filles",SUM(VLOOKUP(F12,Tableau1[],2,FALSE)+(VLOOKUP(G12,Tableau1[],2,FALSE)+(VLOOKUP(H12,Tableau1[],2,FALSE)+(VLOOKUP(I12,Tableau1[],2,FALSE))))),IF(J12="Garçons",SUM(VLOOKUP(F12,Tableau1[],3,FALSE)+(VLOOKUP(G12,Tableau1[],3,FALSE)+(VLOOKUP(H12,Tableau1[],3,FALSE)+(VLOOKUP(I12,Tableau1[],3,FALSE))))),IF(J12="Mixte",SUM(VLOOKUP(F12,Tableau1[],4,FALSE)+(VLOOKUP(G12,Tableau1[],4,FALSE)+(VLOOKUP(H12,Tableau1[],4,FALSE)+(VLOOKUP(I12,Tableau1[],4,FALSE))))),"")))</f>
        <v>44</v>
      </c>
    </row>
    <row r="13" spans="1:11" x14ac:dyDescent="0.25">
      <c r="A13" s="13" t="s">
        <v>15</v>
      </c>
      <c r="B13" s="1" t="s">
        <v>16</v>
      </c>
      <c r="C13" s="1" t="s">
        <v>17</v>
      </c>
      <c r="D13" s="14">
        <f t="shared" si="0"/>
        <v>19</v>
      </c>
      <c r="J13" s="11"/>
      <c r="K13" s="12"/>
    </row>
    <row r="14" spans="1:11" x14ac:dyDescent="0.25">
      <c r="A14" s="13" t="s">
        <v>18</v>
      </c>
      <c r="B14" s="1">
        <v>8</v>
      </c>
      <c r="C14" s="1">
        <v>8</v>
      </c>
      <c r="D14" s="14">
        <f t="shared" si="0"/>
        <v>16</v>
      </c>
      <c r="J14" s="10"/>
      <c r="K14" s="8"/>
    </row>
    <row r="15" spans="1:11" x14ac:dyDescent="0.25">
      <c r="A15" s="13" t="s">
        <v>19</v>
      </c>
      <c r="B15" s="2"/>
      <c r="C15" s="2"/>
      <c r="D15" s="14">
        <f t="shared" si="0"/>
        <v>0</v>
      </c>
      <c r="J15" s="10"/>
      <c r="K15" s="8"/>
    </row>
    <row r="16" spans="1:11" x14ac:dyDescent="0.25">
      <c r="A16" s="13" t="s">
        <v>20</v>
      </c>
      <c r="B16" s="2">
        <v>2</v>
      </c>
      <c r="C16" s="2">
        <v>4</v>
      </c>
      <c r="D16" s="14">
        <f t="shared" si="0"/>
        <v>6</v>
      </c>
      <c r="J16" s="10"/>
      <c r="K16" s="8"/>
    </row>
    <row r="17" spans="1:11" x14ac:dyDescent="0.25">
      <c r="A17" s="13" t="s">
        <v>21</v>
      </c>
      <c r="B17" s="2"/>
      <c r="C17" s="2"/>
      <c r="D17" s="14">
        <f t="shared" si="0"/>
        <v>0</v>
      </c>
      <c r="J17" s="10"/>
      <c r="K17" s="8"/>
    </row>
    <row r="18" spans="1:11" x14ac:dyDescent="0.25">
      <c r="A18" s="13" t="s">
        <v>22</v>
      </c>
      <c r="B18" s="2">
        <v>3</v>
      </c>
      <c r="C18" s="2">
        <v>20</v>
      </c>
      <c r="D18" s="14">
        <f t="shared" si="0"/>
        <v>23</v>
      </c>
      <c r="J18" s="10"/>
      <c r="K18" s="8"/>
    </row>
    <row r="19" spans="1:11" x14ac:dyDescent="0.25">
      <c r="A19" s="13" t="s">
        <v>23</v>
      </c>
      <c r="B19" s="2">
        <v>1</v>
      </c>
      <c r="C19" s="2">
        <v>11</v>
      </c>
      <c r="D19" s="14">
        <f t="shared" si="0"/>
        <v>12</v>
      </c>
      <c r="J19" s="10"/>
      <c r="K19" s="8"/>
    </row>
    <row r="20" spans="1:11" x14ac:dyDescent="0.25">
      <c r="A20" s="13" t="s">
        <v>24</v>
      </c>
      <c r="B20" s="2">
        <v>12</v>
      </c>
      <c r="C20" s="2">
        <v>1</v>
      </c>
      <c r="D20" s="14">
        <f t="shared" si="0"/>
        <v>13</v>
      </c>
      <c r="J20" s="10"/>
      <c r="K20" s="8"/>
    </row>
    <row r="21" spans="1:11" x14ac:dyDescent="0.25">
      <c r="A21" s="13" t="s">
        <v>25</v>
      </c>
      <c r="B21" s="2" t="s">
        <v>26</v>
      </c>
      <c r="C21" s="2" t="s">
        <v>27</v>
      </c>
      <c r="D21" s="14">
        <f t="shared" si="0"/>
        <v>13</v>
      </c>
      <c r="J21" s="10"/>
      <c r="K21" s="8"/>
    </row>
    <row r="22" spans="1:11" x14ac:dyDescent="0.25">
      <c r="A22" s="13" t="s">
        <v>28</v>
      </c>
      <c r="B22" s="2">
        <v>0</v>
      </c>
      <c r="C22" s="2">
        <v>6</v>
      </c>
      <c r="D22" s="14">
        <f t="shared" si="0"/>
        <v>6</v>
      </c>
      <c r="J22" s="10"/>
      <c r="K22" s="8"/>
    </row>
    <row r="23" spans="1:11" x14ac:dyDescent="0.25">
      <c r="A23" s="13" t="s">
        <v>29</v>
      </c>
      <c r="B23" s="2">
        <v>0</v>
      </c>
      <c r="C23" s="2">
        <v>6</v>
      </c>
      <c r="D23" s="14">
        <f t="shared" si="0"/>
        <v>6</v>
      </c>
      <c r="J23" s="10"/>
      <c r="K23" s="8"/>
    </row>
    <row r="24" spans="1:11" x14ac:dyDescent="0.25">
      <c r="A24" s="13" t="s">
        <v>30</v>
      </c>
      <c r="B24" s="2">
        <v>2</v>
      </c>
      <c r="C24" s="2">
        <v>17</v>
      </c>
      <c r="D24" s="14">
        <f t="shared" si="0"/>
        <v>19</v>
      </c>
      <c r="J24" s="10"/>
      <c r="K24" s="8"/>
    </row>
    <row r="25" spans="1:11" x14ac:dyDescent="0.25">
      <c r="A25" s="13" t="s">
        <v>31</v>
      </c>
      <c r="B25" s="2"/>
      <c r="C25" s="2"/>
      <c r="D25" s="14">
        <f t="shared" si="0"/>
        <v>0</v>
      </c>
      <c r="J25" s="10"/>
      <c r="K25" s="8"/>
    </row>
    <row r="26" spans="1:11" x14ac:dyDescent="0.25">
      <c r="A26" s="13" t="s">
        <v>32</v>
      </c>
      <c r="B26" s="2">
        <v>18</v>
      </c>
      <c r="C26" s="2">
        <v>2</v>
      </c>
      <c r="D26" s="14">
        <f t="shared" si="0"/>
        <v>20</v>
      </c>
      <c r="J26" s="10"/>
      <c r="K26" s="8"/>
    </row>
    <row r="27" spans="1:11" x14ac:dyDescent="0.25">
      <c r="A27" s="13" t="s">
        <v>33</v>
      </c>
      <c r="B27" s="2"/>
      <c r="C27" s="2"/>
      <c r="D27" s="14">
        <f t="shared" si="0"/>
        <v>0</v>
      </c>
      <c r="J27" s="10"/>
      <c r="K27" s="8"/>
    </row>
    <row r="28" spans="1:11" x14ac:dyDescent="0.25">
      <c r="A28" s="13" t="s">
        <v>34</v>
      </c>
      <c r="B28" s="2">
        <v>11</v>
      </c>
      <c r="C28" s="2">
        <v>3</v>
      </c>
      <c r="D28" s="14">
        <f t="shared" si="0"/>
        <v>14</v>
      </c>
      <c r="J28" s="10"/>
      <c r="K28" s="8"/>
    </row>
    <row r="29" spans="1:11" x14ac:dyDescent="0.25">
      <c r="A29" s="13" t="s">
        <v>35</v>
      </c>
      <c r="B29" s="2">
        <v>11</v>
      </c>
      <c r="C29" s="2">
        <v>19</v>
      </c>
      <c r="D29" s="14">
        <f t="shared" si="0"/>
        <v>30</v>
      </c>
      <c r="J29" s="10"/>
      <c r="K29" s="8"/>
    </row>
    <row r="30" spans="1:11" x14ac:dyDescent="0.25">
      <c r="A30" s="13" t="s">
        <v>36</v>
      </c>
      <c r="B30" s="2">
        <v>6</v>
      </c>
      <c r="C30" s="2">
        <v>2</v>
      </c>
      <c r="D30" s="14">
        <f t="shared" si="0"/>
        <v>8</v>
      </c>
      <c r="J30" s="10"/>
      <c r="K30" s="8"/>
    </row>
    <row r="31" spans="1:11" x14ac:dyDescent="0.25">
      <c r="A31" s="13" t="s">
        <v>37</v>
      </c>
      <c r="B31" s="2">
        <v>8</v>
      </c>
      <c r="C31" s="2">
        <v>1</v>
      </c>
      <c r="D31" s="14">
        <f t="shared" si="0"/>
        <v>9</v>
      </c>
      <c r="J31" s="10"/>
      <c r="K31" s="8"/>
    </row>
    <row r="32" spans="1:11" x14ac:dyDescent="0.25">
      <c r="A32" s="13" t="s">
        <v>38</v>
      </c>
      <c r="B32" s="2">
        <v>2</v>
      </c>
      <c r="C32" s="2">
        <v>12</v>
      </c>
      <c r="D32" s="14">
        <f t="shared" si="0"/>
        <v>14</v>
      </c>
      <c r="J32" s="10"/>
      <c r="K32" s="8"/>
    </row>
    <row r="33" spans="1:11" x14ac:dyDescent="0.25">
      <c r="A33" s="13" t="s">
        <v>39</v>
      </c>
      <c r="B33" s="2"/>
      <c r="C33" s="2"/>
      <c r="D33" s="14">
        <f t="shared" si="0"/>
        <v>0</v>
      </c>
      <c r="J33" s="10"/>
      <c r="K33" s="8"/>
    </row>
    <row r="34" spans="1:11" x14ac:dyDescent="0.25">
      <c r="A34" s="13" t="s">
        <v>40</v>
      </c>
      <c r="B34" s="2">
        <v>0</v>
      </c>
      <c r="C34" s="2">
        <v>5</v>
      </c>
      <c r="D34" s="14">
        <f t="shared" si="0"/>
        <v>5</v>
      </c>
      <c r="J34" s="10"/>
      <c r="K34" s="8"/>
    </row>
    <row r="35" spans="1:11" x14ac:dyDescent="0.25">
      <c r="A35" s="13" t="s">
        <v>41</v>
      </c>
      <c r="B35" s="2">
        <v>1</v>
      </c>
      <c r="C35" s="2">
        <v>12</v>
      </c>
      <c r="D35" s="14">
        <f t="shared" si="0"/>
        <v>13</v>
      </c>
      <c r="J35" s="10"/>
      <c r="K35" s="8"/>
    </row>
    <row r="36" spans="1:11" x14ac:dyDescent="0.25">
      <c r="A36" s="13" t="s">
        <v>42</v>
      </c>
      <c r="B36" s="2">
        <v>5</v>
      </c>
      <c r="C36" s="2">
        <v>6</v>
      </c>
      <c r="D36" s="14">
        <f t="shared" si="0"/>
        <v>11</v>
      </c>
      <c r="K36" s="8"/>
    </row>
    <row r="37" spans="1:11" x14ac:dyDescent="0.25">
      <c r="A37" s="13" t="s">
        <v>43</v>
      </c>
      <c r="B37" s="2">
        <v>13</v>
      </c>
      <c r="C37" s="2">
        <v>2</v>
      </c>
      <c r="D37" s="14">
        <f t="shared" si="0"/>
        <v>15</v>
      </c>
    </row>
    <row r="38" spans="1:11" x14ac:dyDescent="0.25">
      <c r="A38" s="13" t="s">
        <v>44</v>
      </c>
      <c r="B38" s="2"/>
      <c r="C38" s="2"/>
      <c r="D38" s="14">
        <f t="shared" si="0"/>
        <v>0</v>
      </c>
    </row>
    <row r="39" spans="1:11" x14ac:dyDescent="0.25">
      <c r="A39" s="13" t="s">
        <v>45</v>
      </c>
      <c r="B39" s="2">
        <v>13</v>
      </c>
      <c r="C39" s="2">
        <v>1</v>
      </c>
      <c r="D39" s="14">
        <f t="shared" si="0"/>
        <v>14</v>
      </c>
    </row>
    <row r="40" spans="1:11" x14ac:dyDescent="0.25">
      <c r="A40" s="13" t="s">
        <v>46</v>
      </c>
      <c r="B40" s="2">
        <v>16</v>
      </c>
      <c r="C40" s="2">
        <v>9</v>
      </c>
      <c r="D40" s="14">
        <f t="shared" si="0"/>
        <v>25</v>
      </c>
    </row>
    <row r="41" spans="1:11" x14ac:dyDescent="0.25">
      <c r="A41" s="13" t="s">
        <v>47</v>
      </c>
      <c r="B41" s="2">
        <v>19</v>
      </c>
      <c r="C41" s="2">
        <v>0</v>
      </c>
      <c r="D41" s="14">
        <f t="shared" si="0"/>
        <v>19</v>
      </c>
    </row>
    <row r="42" spans="1:11" x14ac:dyDescent="0.25">
      <c r="A42" s="13" t="s">
        <v>48</v>
      </c>
      <c r="B42" s="2">
        <v>6</v>
      </c>
      <c r="C42" s="2">
        <v>0</v>
      </c>
      <c r="D42" s="14">
        <f t="shared" si="0"/>
        <v>6</v>
      </c>
    </row>
    <row r="43" spans="1:11" x14ac:dyDescent="0.25">
      <c r="A43" s="13" t="s">
        <v>49</v>
      </c>
      <c r="B43" s="2">
        <v>0</v>
      </c>
      <c r="C43" s="2">
        <v>11</v>
      </c>
      <c r="D43" s="14">
        <f t="shared" si="0"/>
        <v>11</v>
      </c>
    </row>
    <row r="44" spans="1:11" x14ac:dyDescent="0.25">
      <c r="A44" s="13" t="s">
        <v>50</v>
      </c>
      <c r="B44" s="2">
        <v>1</v>
      </c>
      <c r="C44" s="2">
        <v>9</v>
      </c>
      <c r="D44" s="14">
        <f t="shared" si="0"/>
        <v>10</v>
      </c>
    </row>
    <row r="45" spans="1:11" x14ac:dyDescent="0.25">
      <c r="A45" s="13" t="s">
        <v>51</v>
      </c>
      <c r="B45" s="2">
        <v>0</v>
      </c>
      <c r="C45" s="2">
        <v>8</v>
      </c>
      <c r="D45" s="14">
        <f t="shared" si="0"/>
        <v>8</v>
      </c>
    </row>
    <row r="46" spans="1:11" x14ac:dyDescent="0.25">
      <c r="A46" s="13" t="s">
        <v>52</v>
      </c>
      <c r="B46" s="2">
        <v>4</v>
      </c>
      <c r="C46" s="2">
        <v>4</v>
      </c>
      <c r="D46" s="14">
        <f t="shared" si="0"/>
        <v>8</v>
      </c>
    </row>
    <row r="47" spans="1:11" x14ac:dyDescent="0.25">
      <c r="A47" s="13" t="s">
        <v>53</v>
      </c>
      <c r="B47" s="2">
        <v>11</v>
      </c>
      <c r="C47" s="2">
        <v>5</v>
      </c>
      <c r="D47" s="14">
        <f t="shared" si="0"/>
        <v>16</v>
      </c>
    </row>
    <row r="48" spans="1:11" x14ac:dyDescent="0.25">
      <c r="A48" s="13" t="s">
        <v>54</v>
      </c>
      <c r="B48" s="2">
        <v>6</v>
      </c>
      <c r="C48" s="2">
        <v>5</v>
      </c>
      <c r="D48" s="14">
        <f t="shared" si="0"/>
        <v>11</v>
      </c>
    </row>
    <row r="49" spans="1:5" x14ac:dyDescent="0.25">
      <c r="A49" s="13" t="s">
        <v>55</v>
      </c>
      <c r="B49" s="2">
        <v>8</v>
      </c>
      <c r="C49" s="2">
        <v>6</v>
      </c>
      <c r="D49" s="14">
        <f t="shared" si="0"/>
        <v>14</v>
      </c>
    </row>
    <row r="50" spans="1:5" x14ac:dyDescent="0.25">
      <c r="A50" s="13" t="s">
        <v>56</v>
      </c>
      <c r="B50" s="2">
        <v>16</v>
      </c>
      <c r="C50" s="2">
        <v>0</v>
      </c>
      <c r="D50" s="14">
        <f t="shared" si="0"/>
        <v>16</v>
      </c>
    </row>
    <row r="51" spans="1:5" x14ac:dyDescent="0.25">
      <c r="A51" s="13" t="s">
        <v>57</v>
      </c>
      <c r="B51" s="2">
        <v>7</v>
      </c>
      <c r="C51" s="2">
        <v>0</v>
      </c>
      <c r="D51" s="14">
        <f t="shared" si="0"/>
        <v>7</v>
      </c>
    </row>
    <row r="52" spans="1:5" x14ac:dyDescent="0.25">
      <c r="A52" s="13" t="s">
        <v>58</v>
      </c>
      <c r="B52" s="2">
        <v>0</v>
      </c>
      <c r="C52" s="2">
        <v>13</v>
      </c>
      <c r="D52" s="14">
        <f t="shared" si="0"/>
        <v>13</v>
      </c>
    </row>
    <row r="53" spans="1:5" x14ac:dyDescent="0.25">
      <c r="A53" s="13" t="s">
        <v>59</v>
      </c>
      <c r="B53" s="2">
        <v>0</v>
      </c>
      <c r="C53" s="2">
        <v>12</v>
      </c>
      <c r="D53" s="14">
        <f t="shared" si="0"/>
        <v>12</v>
      </c>
    </row>
    <row r="54" spans="1:5" x14ac:dyDescent="0.25">
      <c r="A54" s="13" t="s">
        <v>60</v>
      </c>
      <c r="B54" s="2">
        <v>0</v>
      </c>
      <c r="C54" s="2">
        <v>10</v>
      </c>
      <c r="D54" s="14">
        <f t="shared" si="0"/>
        <v>10</v>
      </c>
    </row>
    <row r="55" spans="1:5" x14ac:dyDescent="0.25">
      <c r="A55" s="13" t="s">
        <v>61</v>
      </c>
      <c r="B55" s="2">
        <v>0</v>
      </c>
      <c r="C55" s="2">
        <v>8</v>
      </c>
      <c r="D55" s="14">
        <f t="shared" si="0"/>
        <v>8</v>
      </c>
    </row>
    <row r="56" spans="1:5" x14ac:dyDescent="0.25">
      <c r="A56" s="13" t="s">
        <v>62</v>
      </c>
      <c r="B56" s="2">
        <v>15</v>
      </c>
      <c r="C56" s="2">
        <v>1</v>
      </c>
      <c r="D56" s="14">
        <f t="shared" si="0"/>
        <v>16</v>
      </c>
    </row>
    <row r="57" spans="1:5" x14ac:dyDescent="0.25">
      <c r="A57" s="13" t="s">
        <v>63</v>
      </c>
      <c r="B57" s="2">
        <v>2</v>
      </c>
      <c r="C57" s="2">
        <v>7</v>
      </c>
      <c r="D57" s="14">
        <f t="shared" si="0"/>
        <v>9</v>
      </c>
    </row>
    <row r="58" spans="1:5" x14ac:dyDescent="0.25">
      <c r="A58" s="13" t="s">
        <v>64</v>
      </c>
      <c r="B58" s="2">
        <v>12</v>
      </c>
      <c r="C58" s="2">
        <v>3</v>
      </c>
      <c r="D58" s="14">
        <f t="shared" si="0"/>
        <v>15</v>
      </c>
    </row>
    <row r="59" spans="1:5" x14ac:dyDescent="0.25">
      <c r="A59" s="13" t="s">
        <v>65</v>
      </c>
      <c r="B59" s="2">
        <v>8</v>
      </c>
      <c r="C59" s="2">
        <v>9</v>
      </c>
      <c r="D59" s="14">
        <f t="shared" si="0"/>
        <v>17</v>
      </c>
    </row>
    <row r="60" spans="1:5" x14ac:dyDescent="0.25">
      <c r="A60" s="13" t="s">
        <v>66</v>
      </c>
      <c r="B60" s="2">
        <v>2</v>
      </c>
      <c r="C60" s="2">
        <v>6</v>
      </c>
      <c r="D60" s="14">
        <f t="shared" si="0"/>
        <v>8</v>
      </c>
    </row>
    <row r="61" spans="1:5" x14ac:dyDescent="0.25">
      <c r="A61" s="13" t="s">
        <v>67</v>
      </c>
      <c r="B61" s="2">
        <v>5</v>
      </c>
      <c r="C61" s="2">
        <v>5</v>
      </c>
      <c r="D61" s="14">
        <f t="shared" si="0"/>
        <v>10</v>
      </c>
    </row>
    <row r="62" spans="1:5" x14ac:dyDescent="0.25">
      <c r="A62" s="13" t="s">
        <v>68</v>
      </c>
      <c r="B62" s="2">
        <v>8</v>
      </c>
      <c r="C62" s="2">
        <v>8</v>
      </c>
      <c r="D62" s="14">
        <f t="shared" si="0"/>
        <v>16</v>
      </c>
    </row>
    <row r="63" spans="1:5" x14ac:dyDescent="0.25">
      <c r="A63" s="18" t="s">
        <v>69</v>
      </c>
      <c r="B63" s="19">
        <v>4</v>
      </c>
      <c r="C63" s="19">
        <v>4</v>
      </c>
      <c r="D63" s="20">
        <f t="shared" si="0"/>
        <v>8</v>
      </c>
    </row>
    <row r="64" spans="1:5" x14ac:dyDescent="0.25">
      <c r="A64" s="21">
        <v>0</v>
      </c>
      <c r="B64" s="22">
        <v>0</v>
      </c>
      <c r="C64" s="22">
        <v>0</v>
      </c>
      <c r="D64" s="23">
        <f>SUM(B64+C64)</f>
        <v>0</v>
      </c>
      <c r="E64" s="3" t="s">
        <v>77</v>
      </c>
    </row>
  </sheetData>
  <mergeCells count="1">
    <mergeCell ref="F1:I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2020-09-13T16:26:50Z</dcterms:modified>
</cp:coreProperties>
</file>