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ya\Documents\"/>
    </mc:Choice>
  </mc:AlternateContent>
  <bookViews>
    <workbookView xWindow="0" yWindow="0" windowWidth="28800" windowHeight="11700"/>
  </bookViews>
  <sheets>
    <sheet name="Surv Fourn - Détail" sheetId="1" r:id="rId1"/>
    <sheet name="Pondération" sheetId="2" r:id="rId2"/>
  </sheets>
  <externalReferences>
    <externalReference r:id="rId3"/>
  </externalReferences>
  <definedNames>
    <definedName name="Langue">IF('Surv Fourn - Détail'!$K$2="English",1,0)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8" i="1" l="1"/>
  <c r="C57" i="1"/>
  <c r="C56" i="1"/>
  <c r="C55" i="1"/>
  <c r="D54" i="1"/>
  <c r="C54" i="1"/>
  <c r="B54" i="1"/>
  <c r="C53" i="1"/>
  <c r="C52" i="1"/>
  <c r="C51" i="1"/>
  <c r="D50" i="1"/>
  <c r="C50" i="1"/>
  <c r="B50" i="1"/>
  <c r="C49" i="1"/>
  <c r="C48" i="1"/>
  <c r="C47" i="1"/>
  <c r="C46" i="1"/>
  <c r="C45" i="1"/>
  <c r="C44" i="1"/>
  <c r="C43" i="1"/>
  <c r="D42" i="1"/>
  <c r="C42" i="1"/>
  <c r="B42" i="1"/>
  <c r="C41" i="1"/>
  <c r="C40" i="1"/>
  <c r="C39" i="1"/>
  <c r="C38" i="1"/>
  <c r="D37" i="1"/>
  <c r="C37" i="1"/>
  <c r="B37" i="1"/>
  <c r="C36" i="1"/>
  <c r="C35" i="1"/>
  <c r="C34" i="1"/>
  <c r="C33" i="1"/>
  <c r="D32" i="1"/>
  <c r="C32" i="1"/>
  <c r="B32" i="1"/>
  <c r="C31" i="1"/>
  <c r="C30" i="1"/>
  <c r="D29" i="1"/>
  <c r="C29" i="1"/>
  <c r="B29" i="1"/>
  <c r="C28" i="1"/>
  <c r="D27" i="1"/>
  <c r="C27" i="1"/>
  <c r="B27" i="1"/>
  <c r="C26" i="1"/>
  <c r="D25" i="1"/>
  <c r="C25" i="1"/>
  <c r="B25" i="1"/>
  <c r="C24" i="1"/>
  <c r="C23" i="1"/>
  <c r="C22" i="1"/>
  <c r="D21" i="1"/>
  <c r="C21" i="1"/>
  <c r="B21" i="1"/>
  <c r="C20" i="1"/>
  <c r="C19" i="1"/>
  <c r="C18" i="1"/>
  <c r="C17" i="1"/>
  <c r="D16" i="1"/>
  <c r="C16" i="1"/>
  <c r="B16" i="1"/>
  <c r="E15" i="1"/>
  <c r="D15" i="1"/>
  <c r="C15" i="1"/>
  <c r="B15" i="1"/>
  <c r="A14" i="1"/>
</calcChain>
</file>

<file path=xl/sharedStrings.xml><?xml version="1.0" encoding="utf-8"?>
<sst xmlns="http://schemas.openxmlformats.org/spreadsheetml/2006/main" count="28" uniqueCount="25">
  <si>
    <t>#</t>
  </si>
  <si>
    <t xml:space="preserve">F1 </t>
  </si>
  <si>
    <t>NA</t>
  </si>
  <si>
    <t xml:space="preserve">F2 </t>
  </si>
  <si>
    <t>F3</t>
  </si>
  <si>
    <t>F4</t>
  </si>
  <si>
    <t>F5</t>
  </si>
  <si>
    <t>F6</t>
  </si>
  <si>
    <t>F7</t>
  </si>
  <si>
    <t>F8</t>
  </si>
  <si>
    <t>F9</t>
  </si>
  <si>
    <t>F10</t>
  </si>
  <si>
    <t>Axe</t>
  </si>
  <si>
    <t>frs prod.</t>
  </si>
  <si>
    <t>frs concept.</t>
  </si>
  <si>
    <t>Maturité Industrielle</t>
  </si>
  <si>
    <t xml:space="preserve">Maturité du syst. qualité / EN9100 </t>
  </si>
  <si>
    <t xml:space="preserve">Risques financiers </t>
  </si>
  <si>
    <t xml:space="preserve">Résultats perfo </t>
  </si>
  <si>
    <t xml:space="preserve">Environnement et sécurité </t>
  </si>
  <si>
    <t>Capabilité de fabrication et d'industrialisation</t>
  </si>
  <si>
    <t>Conception et de définition produit</t>
  </si>
  <si>
    <t xml:space="preserve">Géographiques, politiques et éthiques </t>
  </si>
  <si>
    <t xml:space="preserve">Maturité du plan de progrès </t>
  </si>
  <si>
    <t xml:space="preserve">Ressources humaines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</si>
</sst>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name val="Arial"/>
      <family val="2"/>
    </font>
    <font>
      <sz val="11"/>
      <name val="Arial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DB0C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2" borderId="1" xfId="0" applyFont="1" applyFill="1" applyBorder="1" applyAlignment="1" applyProtection="1">
      <alignment vertical="center"/>
      <protection hidden="1"/>
    </xf>
    <xf numFmtId="0" fontId="3" fillId="2" borderId="1" xfId="0" applyFont="1" applyFill="1" applyBorder="1" applyAlignment="1" applyProtection="1">
      <alignment vertical="center"/>
      <protection hidden="1"/>
    </xf>
    <xf numFmtId="0" fontId="4" fillId="3" borderId="1" xfId="0" applyFont="1" applyFill="1" applyBorder="1" applyAlignment="1" applyProtection="1">
      <alignment vertical="top" wrapText="1"/>
      <protection hidden="1"/>
    </xf>
    <xf numFmtId="0" fontId="4" fillId="3" borderId="1" xfId="0" applyFont="1" applyFill="1" applyBorder="1" applyAlignment="1" applyProtection="1">
      <alignment horizontal="left" vertical="top" wrapText="1" readingOrder="1"/>
      <protection hidden="1"/>
    </xf>
    <xf numFmtId="0" fontId="4" fillId="3" borderId="2" xfId="0" applyFont="1" applyFill="1" applyBorder="1" applyAlignment="1" applyProtection="1">
      <alignment horizontal="center" vertical="top" wrapText="1" readingOrder="1"/>
      <protection hidden="1"/>
    </xf>
    <xf numFmtId="0" fontId="4" fillId="3" borderId="1" xfId="0" applyFont="1" applyFill="1" applyBorder="1" applyAlignment="1" applyProtection="1">
      <alignment vertical="top" wrapText="1" readingOrder="1"/>
      <protection hidden="1"/>
    </xf>
    <xf numFmtId="0" fontId="5" fillId="4" borderId="2" xfId="0" applyFont="1" applyFill="1" applyBorder="1" applyAlignment="1" applyProtection="1">
      <alignment horizontal="center" vertical="center" wrapText="1" readingOrder="1"/>
      <protection hidden="1"/>
    </xf>
    <xf numFmtId="0" fontId="5" fillId="5" borderId="1" xfId="0" applyFont="1" applyFill="1" applyBorder="1" applyAlignment="1" applyProtection="1">
      <alignment horizontal="center" vertical="center" wrapText="1" readingOrder="1"/>
      <protection locked="0" hidden="1"/>
    </xf>
    <xf numFmtId="0" fontId="4" fillId="3" borderId="3" xfId="0" applyFont="1" applyFill="1" applyBorder="1" applyAlignment="1" applyProtection="1">
      <alignment horizontal="center" vertical="top" wrapText="1" readingOrder="1"/>
      <protection hidden="1"/>
    </xf>
    <xf numFmtId="0" fontId="5" fillId="4" borderId="3" xfId="0" applyFont="1" applyFill="1" applyBorder="1" applyAlignment="1" applyProtection="1">
      <alignment horizontal="center" vertical="center" wrapText="1" readingOrder="1"/>
      <protection hidden="1"/>
    </xf>
    <xf numFmtId="0" fontId="4" fillId="3" borderId="4" xfId="0" applyFont="1" applyFill="1" applyBorder="1" applyAlignment="1" applyProtection="1">
      <alignment horizontal="center" vertical="top" wrapText="1" readingOrder="1"/>
      <protection hidden="1"/>
    </xf>
    <xf numFmtId="0" fontId="5" fillId="4" borderId="4" xfId="0" applyFont="1" applyFill="1" applyBorder="1" applyAlignment="1" applyProtection="1">
      <alignment horizontal="center" vertical="center" wrapText="1" readingOrder="1"/>
      <protection hidden="1"/>
    </xf>
    <xf numFmtId="0" fontId="4" fillId="3" borderId="1" xfId="0" applyFont="1" applyFill="1" applyBorder="1" applyAlignment="1" applyProtection="1">
      <alignment horizontal="center" vertical="top" wrapText="1" readingOrder="1"/>
      <protection hidden="1"/>
    </xf>
    <xf numFmtId="0" fontId="5" fillId="4" borderId="1" xfId="0" applyFont="1" applyFill="1" applyBorder="1" applyAlignment="1" applyProtection="1">
      <alignment horizontal="center" vertical="center" wrapText="1" readingOrder="1"/>
      <protection hidden="1"/>
    </xf>
    <xf numFmtId="0" fontId="1" fillId="0" borderId="0" xfId="1"/>
    <xf numFmtId="0" fontId="6" fillId="0" borderId="0" xfId="2" applyAlignment="1">
      <alignment wrapText="1"/>
    </xf>
  </cellXfs>
  <cellStyles count="3">
    <cellStyle name="Normal" xfId="0" builtinId="0"/>
    <cellStyle name="Normal 2" xfId="1"/>
    <cellStyle name="Normal 3" xfId="2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Qualit&#233;\05%20-%20EN9100%20groupe\01%20-%20Syst&#232;me%20Qualit&#233;%20Groupe\5%20-%20Formulaires\NXT-F-04-002%20-%20Evaluation-risques-d'un-fournisseur-issueA_draft_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v Fourn - Détail"/>
      <sheetName val="Pondération"/>
      <sheetName val="Feuil1"/>
      <sheetName val="Correspondance"/>
      <sheetName val="Traduction"/>
    </sheetNames>
    <sheetDataSet>
      <sheetData sheetId="0"/>
      <sheetData sheetId="1"/>
      <sheetData sheetId="2"/>
      <sheetData sheetId="3"/>
      <sheetData sheetId="4">
        <row r="12">
          <cell r="A12" t="str">
            <v>Axe Fournisseur</v>
          </cell>
        </row>
        <row r="16">
          <cell r="A16" t="str">
            <v>Thème</v>
          </cell>
        </row>
        <row r="17">
          <cell r="A17" t="str">
            <v>Sous-thème</v>
          </cell>
        </row>
        <row r="18">
          <cell r="A18" t="str">
            <v>Moyenne</v>
          </cell>
        </row>
        <row r="19">
          <cell r="A19" t="str">
            <v>Note</v>
          </cell>
        </row>
        <row r="22">
          <cell r="A22" t="str">
            <v>Maturité Industrielle</v>
          </cell>
        </row>
        <row r="23">
          <cell r="A23" t="str">
            <v xml:space="preserve">Maturité du syst. qualité / EN9100 </v>
          </cell>
        </row>
        <row r="24">
          <cell r="A24" t="str">
            <v xml:space="preserve">Risques financiers </v>
          </cell>
        </row>
        <row r="25">
          <cell r="A25" t="str">
            <v xml:space="preserve">Résultats perfo </v>
          </cell>
        </row>
        <row r="26">
          <cell r="A26" t="str">
            <v xml:space="preserve">Environnement et sécurité </v>
          </cell>
        </row>
        <row r="27">
          <cell r="A27" t="str">
            <v>Capabilité de fabrication et d'industrialisation</v>
          </cell>
        </row>
        <row r="28">
          <cell r="A28" t="str">
            <v>Conception et de définition produit</v>
          </cell>
        </row>
        <row r="29">
          <cell r="A29" t="str">
            <v xml:space="preserve">Géographiques, politiques et éthiques </v>
          </cell>
        </row>
        <row r="30">
          <cell r="A30" t="str">
            <v xml:space="preserve">Maturité du plan de progrès </v>
          </cell>
        </row>
        <row r="31">
          <cell r="A31" t="str">
            <v xml:space="preserve">Ressources humaines </v>
          </cell>
        </row>
        <row r="39">
          <cell r="A39" t="str">
            <v>Organisation</v>
          </cell>
        </row>
        <row r="40">
          <cell r="A40" t="str">
            <v>Gestion des Besoins</v>
          </cell>
        </row>
        <row r="41">
          <cell r="A41" t="str">
            <v>Maîtrise des Evolutions industrielles</v>
          </cell>
        </row>
        <row r="42">
          <cell r="A42" t="str">
            <v>Gestion charge/capa</v>
          </cell>
        </row>
        <row r="43">
          <cell r="A43" t="str">
            <v>Gestion des approvisionnements</v>
          </cell>
        </row>
        <row r="44">
          <cell r="A44" t="str">
            <v>Système Qualité</v>
          </cell>
        </row>
        <row r="45">
          <cell r="A45" t="str">
            <v>Suivi Fournisseur</v>
          </cell>
        </row>
        <row r="46">
          <cell r="A46" t="str">
            <v>Résolution de Problème</v>
          </cell>
        </row>
        <row r="47">
          <cell r="A47" t="str">
            <v>Délégation</v>
          </cell>
        </row>
        <row r="48">
          <cell r="A48" t="str">
            <v>Note Banque de France</v>
          </cell>
        </row>
        <row r="49">
          <cell r="A49" t="str">
            <v>Dépendance</v>
          </cell>
        </row>
        <row r="50">
          <cell r="A50" t="str">
            <v>Appros</v>
          </cell>
        </row>
        <row r="51">
          <cell r="A51" t="str">
            <v>Qualité</v>
          </cell>
        </row>
        <row r="52">
          <cell r="A52" t="str">
            <v>Sécurité et Environnement</v>
          </cell>
        </row>
        <row r="53">
          <cell r="A53" t="str">
            <v>Accident Travail</v>
          </cell>
        </row>
        <row r="54">
          <cell r="A54" t="str">
            <v>REACH</v>
          </cell>
        </row>
        <row r="55">
          <cell r="A55" t="str">
            <v>Validation Industrielle</v>
          </cell>
        </row>
        <row r="56">
          <cell r="A56" t="str">
            <v>Capabilité des process</v>
          </cell>
        </row>
        <row r="57">
          <cell r="A57" t="str">
            <v>Politique Investissement</v>
          </cell>
        </row>
        <row r="58">
          <cell r="A58" t="str">
            <v>Compétences techniques</v>
          </cell>
        </row>
        <row r="59">
          <cell r="A59" t="str">
            <v>Moyens Indus</v>
          </cell>
        </row>
        <row r="60">
          <cell r="A60" t="str">
            <v>Evolution Définition</v>
          </cell>
        </row>
        <row r="61">
          <cell r="A61" t="str">
            <v>Jalonnement conception</v>
          </cell>
        </row>
        <row r="62">
          <cell r="A62" t="str">
            <v>Gestion de configuration/modification</v>
          </cell>
        </row>
        <row r="63">
          <cell r="A63" t="str">
            <v>Identification KC Produit</v>
          </cell>
        </row>
        <row r="64">
          <cell r="A64" t="str">
            <v>Outils de conception</v>
          </cell>
        </row>
        <row r="65">
          <cell r="A65" t="str">
            <v>Situation Politique</v>
          </cell>
        </row>
        <row r="66">
          <cell r="A66" t="str">
            <v>Emploi</v>
          </cell>
        </row>
        <row r="67">
          <cell r="A67" t="str">
            <v>Travail des enfants</v>
          </cell>
        </row>
        <row r="68">
          <cell r="A68" t="str">
            <v>Implication état</v>
          </cell>
        </row>
        <row r="69">
          <cell r="A69" t="str">
            <v>Export Control</v>
          </cell>
        </row>
        <row r="70">
          <cell r="A70" t="str">
            <v>Douanes</v>
          </cell>
        </row>
        <row r="71">
          <cell r="A71" t="str">
            <v>Gestion catastrophe naturelle</v>
          </cell>
        </row>
        <row r="72">
          <cell r="A72" t="str">
            <v>Langue</v>
          </cell>
        </row>
        <row r="73">
          <cell r="A73" t="str">
            <v>Gestion des Risques</v>
          </cell>
        </row>
        <row r="74">
          <cell r="A74" t="str">
            <v>Outils</v>
          </cell>
        </row>
        <row r="75">
          <cell r="A75" t="str">
            <v>Approche LEAN</v>
          </cell>
        </row>
        <row r="76">
          <cell r="A76" t="str">
            <v>Amélioration Continue</v>
          </cell>
        </row>
        <row r="77">
          <cell r="A77" t="str">
            <v>Gestion ressources</v>
          </cell>
        </row>
        <row r="78">
          <cell r="A78" t="str">
            <v>Formation</v>
          </cell>
        </row>
        <row r="79">
          <cell r="A79" t="str">
            <v>Recrutement</v>
          </cell>
        </row>
        <row r="80">
          <cell r="A80" t="str">
            <v>Politique travail temporaire</v>
          </cell>
        </row>
        <row r="81">
          <cell r="A81" t="str">
            <v>Pyramide des ages</v>
          </cell>
        </row>
      </sheetData>
    </sheetDataSet>
  </externalBook>
</externalLink>
</file>

<file path=xl/tables/table1.xml><?xml version="1.0" encoding="utf-8"?>
<table xmlns="http://schemas.openxmlformats.org/spreadsheetml/2006/main" id="1" name="PAxesFournisseur" displayName="PAxesFournisseur" ref="A3:C13" totalsRowShown="0">
  <autoFilter ref="A3:C13"/>
  <tableColumns count="3">
    <tableColumn id="1" name="Axe" dataDxfId="0" dataCellStyle="Normal 3"/>
    <tableColumn id="2" name="frs prod."/>
    <tableColumn id="3" name="frs concept.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E58"/>
  <sheetViews>
    <sheetView tabSelected="1" workbookViewId="0">
      <selection activeCell="A15" sqref="A15"/>
    </sheetView>
  </sheetViews>
  <sheetFormatPr baseColWidth="10" defaultRowHeight="15" x14ac:dyDescent="0.25"/>
  <cols>
    <col min="1" max="1" width="18.28515625" bestFit="1" customWidth="1"/>
    <col min="2" max="3" width="18.7109375" customWidth="1"/>
  </cols>
  <sheetData>
    <row r="14" spans="1:5" x14ac:dyDescent="0.25">
      <c r="A14" s="1" t="str">
        <f ca="1">OFFSET([1]Traduction!A12,0,Langue)</f>
        <v>Axe Fournisseur</v>
      </c>
      <c r="B14" s="2"/>
      <c r="C14" s="2"/>
      <c r="D14" s="1"/>
      <c r="E14" s="1"/>
    </row>
    <row r="15" spans="1:5" ht="30" x14ac:dyDescent="0.25">
      <c r="A15" s="3" t="s">
        <v>0</v>
      </c>
      <c r="B15" s="4" t="str">
        <f ca="1">OFFSET([1]Traduction!A16,0,Langue)</f>
        <v>Thème</v>
      </c>
      <c r="C15" s="4" t="str">
        <f ca="1">OFFSET([1]Traduction!A17,0,Langue)</f>
        <v>Sous-thème</v>
      </c>
      <c r="D15" s="4" t="str">
        <f ca="1">OFFSET([1]Traduction!A18,0,Langue)</f>
        <v>Moyenne</v>
      </c>
      <c r="E15" s="4" t="str">
        <f ca="1">OFFSET([1]Traduction!A19,0,Langue)</f>
        <v>Note</v>
      </c>
    </row>
    <row r="16" spans="1:5" ht="30" x14ac:dyDescent="0.25">
      <c r="A16" s="5" t="s">
        <v>1</v>
      </c>
      <c r="B16" s="5" t="str">
        <f ca="1">OFFSET([1]Traduction!A22,0,Langue)</f>
        <v>Maturité Industrielle</v>
      </c>
      <c r="C16" s="6" t="str">
        <f ca="1">OFFSET([1]Traduction!A39,0,Langue)</f>
        <v>Organisation</v>
      </c>
      <c r="D16" s="7">
        <f>IFERROR(ROUND(AVERAGE(E16:E20),0),"NA")</f>
        <v>3</v>
      </c>
      <c r="E16" s="8">
        <v>4</v>
      </c>
    </row>
    <row r="17" spans="1:5" ht="30" x14ac:dyDescent="0.25">
      <c r="A17" s="9"/>
      <c r="B17" s="9"/>
      <c r="C17" s="6" t="str">
        <f ca="1">OFFSET([1]Traduction!A40,0,Langue)</f>
        <v>Gestion des Besoins</v>
      </c>
      <c r="D17" s="10"/>
      <c r="E17" s="8">
        <v>2</v>
      </c>
    </row>
    <row r="18" spans="1:5" ht="75" x14ac:dyDescent="0.25">
      <c r="A18" s="9"/>
      <c r="B18" s="9"/>
      <c r="C18" s="6" t="str">
        <f ca="1">OFFSET([1]Traduction!A41,0,Langue)</f>
        <v>Maîtrise des Evolutions industrielles</v>
      </c>
      <c r="D18" s="10"/>
      <c r="E18" s="8">
        <v>1</v>
      </c>
    </row>
    <row r="19" spans="1:5" ht="45" x14ac:dyDescent="0.25">
      <c r="A19" s="9"/>
      <c r="B19" s="9"/>
      <c r="C19" s="6" t="str">
        <f ca="1">OFFSET([1]Traduction!A42,0,Langue)</f>
        <v>Gestion charge/capa</v>
      </c>
      <c r="D19" s="10"/>
      <c r="E19" s="8" t="s">
        <v>2</v>
      </c>
    </row>
    <row r="20" spans="1:5" ht="60" x14ac:dyDescent="0.25">
      <c r="A20" s="11"/>
      <c r="B20" s="11"/>
      <c r="C20" s="6" t="str">
        <f ca="1">OFFSET([1]Traduction!A43,0,Langue)</f>
        <v>Gestion des approvisionnements</v>
      </c>
      <c r="D20" s="12"/>
      <c r="E20" s="8">
        <v>3</v>
      </c>
    </row>
    <row r="21" spans="1:5" ht="30" x14ac:dyDescent="0.25">
      <c r="A21" s="13" t="s">
        <v>3</v>
      </c>
      <c r="B21" s="13" t="str">
        <f ca="1">OFFSET([1]Traduction!A23,0,Langue)</f>
        <v xml:space="preserve">Maturité du syst. qualité / EN9100 </v>
      </c>
      <c r="C21" s="6" t="str">
        <f ca="1">OFFSET([1]Traduction!A44,0,Langue)</f>
        <v>Système Qualité</v>
      </c>
      <c r="D21" s="14">
        <f>IFERROR(ROUND(AVERAGE(E21:E24),0),"NA")</f>
        <v>3</v>
      </c>
      <c r="E21" s="8">
        <v>4</v>
      </c>
    </row>
    <row r="22" spans="1:5" ht="30" x14ac:dyDescent="0.25">
      <c r="A22" s="13"/>
      <c r="B22" s="13"/>
      <c r="C22" s="6" t="str">
        <f ca="1">OFFSET([1]Traduction!A45,0,Langue)</f>
        <v>Suivi Fournisseur</v>
      </c>
      <c r="D22" s="14"/>
      <c r="E22" s="8">
        <v>2</v>
      </c>
    </row>
    <row r="23" spans="1:5" ht="45" x14ac:dyDescent="0.25">
      <c r="A23" s="13"/>
      <c r="B23" s="13"/>
      <c r="C23" s="6" t="str">
        <f ca="1">OFFSET([1]Traduction!A46,0,Langue)</f>
        <v>Résolution de Problème</v>
      </c>
      <c r="D23" s="14"/>
      <c r="E23" s="8">
        <v>3</v>
      </c>
    </row>
    <row r="24" spans="1:5" x14ac:dyDescent="0.25">
      <c r="A24" s="13"/>
      <c r="B24" s="13"/>
      <c r="C24" s="6" t="str">
        <f ca="1">OFFSET([1]Traduction!A47,0,Langue)</f>
        <v>Délégation</v>
      </c>
      <c r="D24" s="14"/>
      <c r="E24" s="8">
        <v>1</v>
      </c>
    </row>
    <row r="25" spans="1:5" ht="45" x14ac:dyDescent="0.25">
      <c r="A25" s="13" t="s">
        <v>4</v>
      </c>
      <c r="B25" s="13" t="str">
        <f ca="1">OFFSET([1]Traduction!A24,0,Langue)</f>
        <v xml:space="preserve">Risques financiers </v>
      </c>
      <c r="C25" s="6" t="str">
        <f ca="1">OFFSET([1]Traduction!A48,0,Langue)</f>
        <v>Note Banque de France</v>
      </c>
      <c r="D25" s="14">
        <f>IFERROR(ROUND(AVERAGE(E25:E26),0),"NA")</f>
        <v>3</v>
      </c>
      <c r="E25" s="8" t="s">
        <v>2</v>
      </c>
    </row>
    <row r="26" spans="1:5" ht="30" x14ac:dyDescent="0.25">
      <c r="A26" s="13"/>
      <c r="B26" s="13"/>
      <c r="C26" s="6" t="str">
        <f ca="1">OFFSET([1]Traduction!A49,0,Langue)</f>
        <v>Dépendance</v>
      </c>
      <c r="D26" s="14"/>
      <c r="E26" s="8">
        <v>3</v>
      </c>
    </row>
    <row r="27" spans="1:5" x14ac:dyDescent="0.25">
      <c r="A27" s="13" t="s">
        <v>5</v>
      </c>
      <c r="B27" s="13" t="str">
        <f ca="1">OFFSET([1]Traduction!A25,0,Langue)</f>
        <v xml:space="preserve">Résultats perfo </v>
      </c>
      <c r="C27" s="6" t="str">
        <f ca="1">OFFSET([1]Traduction!A50,0,Langue)</f>
        <v>Appros</v>
      </c>
      <c r="D27" s="14">
        <f>IFERROR(ROUND(AVERAGE(E27:E28),0),"NA")</f>
        <v>2</v>
      </c>
      <c r="E27" s="8">
        <v>2</v>
      </c>
    </row>
    <row r="28" spans="1:5" x14ac:dyDescent="0.25">
      <c r="A28" s="13"/>
      <c r="B28" s="13"/>
      <c r="C28" s="6" t="str">
        <f ca="1">OFFSET([1]Traduction!A51,0,Langue)</f>
        <v>Qualité</v>
      </c>
      <c r="D28" s="14"/>
      <c r="E28" s="8" t="s">
        <v>2</v>
      </c>
    </row>
    <row r="29" spans="1:5" ht="45" x14ac:dyDescent="0.25">
      <c r="A29" s="13" t="s">
        <v>6</v>
      </c>
      <c r="B29" s="13" t="str">
        <f ca="1">OFFSET([1]Traduction!A26,0,Langue)</f>
        <v xml:space="preserve">Environnement et sécurité </v>
      </c>
      <c r="C29" s="6" t="str">
        <f ca="1">OFFSET([1]Traduction!A52,0,Langue)</f>
        <v>Sécurité et Environnement</v>
      </c>
      <c r="D29" s="14">
        <f>IFERROR(ROUND(AVERAGE(E29:E31),0),"NA")</f>
        <v>3</v>
      </c>
      <c r="E29" s="8">
        <v>1</v>
      </c>
    </row>
    <row r="30" spans="1:5" ht="30" x14ac:dyDescent="0.25">
      <c r="A30" s="13"/>
      <c r="B30" s="13"/>
      <c r="C30" s="6" t="str">
        <f ca="1">OFFSET([1]Traduction!A53,0,Langue)</f>
        <v>Accident Travail</v>
      </c>
      <c r="D30" s="14"/>
      <c r="E30" s="8">
        <v>3</v>
      </c>
    </row>
    <row r="31" spans="1:5" x14ac:dyDescent="0.25">
      <c r="A31" s="13"/>
      <c r="B31" s="13"/>
      <c r="C31" s="6" t="str">
        <f ca="1">OFFSET([1]Traduction!A54,0,Langue)</f>
        <v>REACH</v>
      </c>
      <c r="D31" s="14"/>
      <c r="E31" s="8">
        <v>4</v>
      </c>
    </row>
    <row r="32" spans="1:5" ht="30" x14ac:dyDescent="0.25">
      <c r="A32" s="13" t="s">
        <v>7</v>
      </c>
      <c r="B32" s="13" t="str">
        <f ca="1">OFFSET([1]Traduction!A27,0,Langue)</f>
        <v>Capabilité de fabrication et d'industrialisation</v>
      </c>
      <c r="C32" s="6" t="str">
        <f ca="1">OFFSET([1]Traduction!A55,0,Langue)</f>
        <v>Validation Industrielle</v>
      </c>
      <c r="D32" s="14">
        <f>IFERROR(ROUND(AVERAGE(E32:E36),0),"NA")</f>
        <v>4</v>
      </c>
      <c r="E32" s="8">
        <v>4</v>
      </c>
    </row>
    <row r="33" spans="1:5" ht="30" x14ac:dyDescent="0.25">
      <c r="A33" s="13"/>
      <c r="B33" s="13"/>
      <c r="C33" s="6" t="str">
        <f ca="1">OFFSET([1]Traduction!A56,0,Langue)</f>
        <v>Capabilité des process</v>
      </c>
      <c r="D33" s="14"/>
      <c r="E33" s="8" t="s">
        <v>2</v>
      </c>
    </row>
    <row r="34" spans="1:5" ht="45" x14ac:dyDescent="0.25">
      <c r="A34" s="13"/>
      <c r="B34" s="13"/>
      <c r="C34" s="6" t="str">
        <f ca="1">OFFSET([1]Traduction!A57,0,Langue)</f>
        <v>Politique Investissement</v>
      </c>
      <c r="D34" s="14"/>
      <c r="E34" s="8">
        <v>4</v>
      </c>
    </row>
    <row r="35" spans="1:5" ht="45" x14ac:dyDescent="0.25">
      <c r="A35" s="13"/>
      <c r="B35" s="13"/>
      <c r="C35" s="6" t="str">
        <f ca="1">OFFSET([1]Traduction!A58,0,Langue)</f>
        <v>Compétences techniques</v>
      </c>
      <c r="D35" s="14"/>
      <c r="E35" s="8">
        <v>4</v>
      </c>
    </row>
    <row r="36" spans="1:5" ht="30" x14ac:dyDescent="0.25">
      <c r="A36" s="13"/>
      <c r="B36" s="13"/>
      <c r="C36" s="6" t="str">
        <f ca="1">OFFSET([1]Traduction!A59,0,Langue)</f>
        <v>Moyens Indus</v>
      </c>
      <c r="D36" s="14"/>
      <c r="E36" s="8">
        <v>2</v>
      </c>
    </row>
    <row r="37" spans="1:5" ht="30" x14ac:dyDescent="0.25">
      <c r="A37" s="13" t="s">
        <v>8</v>
      </c>
      <c r="B37" s="13" t="str">
        <f ca="1">OFFSET([1]Traduction!A28,0,Langue)</f>
        <v>Conception et de définition produit</v>
      </c>
      <c r="C37" s="6" t="str">
        <f ca="1">OFFSET([1]Traduction!A60,0,Langue)</f>
        <v>Evolution Définition</v>
      </c>
      <c r="D37" s="14">
        <f>IFERROR(ROUND(AVERAGE(E37:E41),0),"NA")</f>
        <v>3</v>
      </c>
      <c r="E37" s="8">
        <v>3</v>
      </c>
    </row>
    <row r="38" spans="1:5" ht="45" x14ac:dyDescent="0.25">
      <c r="A38" s="13"/>
      <c r="B38" s="13"/>
      <c r="C38" s="6" t="str">
        <f ca="1">OFFSET([1]Traduction!A61,0,Langue)</f>
        <v>Jalonnement conception</v>
      </c>
      <c r="D38" s="14"/>
      <c r="E38" s="8">
        <v>2</v>
      </c>
    </row>
    <row r="39" spans="1:5" ht="60" x14ac:dyDescent="0.25">
      <c r="A39" s="13"/>
      <c r="B39" s="13"/>
      <c r="C39" s="6" t="str">
        <f ca="1">OFFSET([1]Traduction!A62,0,Langue)</f>
        <v>Gestion de configuration/modification</v>
      </c>
      <c r="D39" s="14"/>
      <c r="E39" s="8">
        <v>3</v>
      </c>
    </row>
    <row r="40" spans="1:5" ht="45" x14ac:dyDescent="0.25">
      <c r="A40" s="13"/>
      <c r="B40" s="13"/>
      <c r="C40" s="6" t="str">
        <f ca="1">OFFSET([1]Traduction!A63,0,Langue)</f>
        <v>Identification KC Produit</v>
      </c>
      <c r="D40" s="14"/>
      <c r="E40" s="8">
        <v>4</v>
      </c>
    </row>
    <row r="41" spans="1:5" ht="30" x14ac:dyDescent="0.25">
      <c r="A41" s="13"/>
      <c r="B41" s="13"/>
      <c r="C41" s="6" t="str">
        <f ca="1">OFFSET([1]Traduction!A64,0,Langue)</f>
        <v>Outils de conception</v>
      </c>
      <c r="D41" s="14"/>
      <c r="E41" s="8">
        <v>3</v>
      </c>
    </row>
    <row r="42" spans="1:5" ht="30" x14ac:dyDescent="0.25">
      <c r="A42" s="13" t="s">
        <v>9</v>
      </c>
      <c r="B42" s="13" t="str">
        <f ca="1">OFFSET([1]Traduction!A29,0,Langue)</f>
        <v xml:space="preserve">Géographiques, politiques et éthiques </v>
      </c>
      <c r="C42" s="6" t="str">
        <f ca="1">OFFSET([1]Traduction!A65,0,Langue)</f>
        <v>Situation Politique</v>
      </c>
      <c r="D42" s="14">
        <f>IFERROR(ROUND(AVERAGE(E42:E49),0),"NA")</f>
        <v>2</v>
      </c>
      <c r="E42" s="8">
        <v>1</v>
      </c>
    </row>
    <row r="43" spans="1:5" x14ac:dyDescent="0.25">
      <c r="A43" s="13"/>
      <c r="B43" s="13"/>
      <c r="C43" s="6" t="str">
        <f ca="1">OFFSET([1]Traduction!A66,0,Langue)</f>
        <v>Emploi</v>
      </c>
      <c r="D43" s="14"/>
      <c r="E43" s="8">
        <v>3</v>
      </c>
    </row>
    <row r="44" spans="1:5" ht="30" x14ac:dyDescent="0.25">
      <c r="A44" s="13"/>
      <c r="B44" s="13"/>
      <c r="C44" s="6" t="str">
        <f ca="1">OFFSET([1]Traduction!A67,0,Langue)</f>
        <v>Travail des enfants</v>
      </c>
      <c r="D44" s="14"/>
      <c r="E44" s="8">
        <v>1</v>
      </c>
    </row>
    <row r="45" spans="1:5" ht="30" x14ac:dyDescent="0.25">
      <c r="A45" s="13"/>
      <c r="B45" s="13"/>
      <c r="C45" s="6" t="str">
        <f ca="1">OFFSET([1]Traduction!A68,0,Langue)</f>
        <v>Implication état</v>
      </c>
      <c r="D45" s="14"/>
      <c r="E45" s="8">
        <v>2</v>
      </c>
    </row>
    <row r="46" spans="1:5" ht="30" x14ac:dyDescent="0.25">
      <c r="A46" s="13"/>
      <c r="B46" s="13"/>
      <c r="C46" s="6" t="str">
        <f ca="1">OFFSET([1]Traduction!A69,0,Langue)</f>
        <v>Export Control</v>
      </c>
      <c r="D46" s="14"/>
      <c r="E46" s="8">
        <v>4</v>
      </c>
    </row>
    <row r="47" spans="1:5" x14ac:dyDescent="0.25">
      <c r="A47" s="13"/>
      <c r="B47" s="13"/>
      <c r="C47" s="6" t="str">
        <f ca="1">OFFSET([1]Traduction!A70,0,Langue)</f>
        <v>Douanes</v>
      </c>
      <c r="D47" s="14"/>
      <c r="E47" s="8">
        <v>2</v>
      </c>
    </row>
    <row r="48" spans="1:5" ht="45" x14ac:dyDescent="0.25">
      <c r="A48" s="13"/>
      <c r="B48" s="13"/>
      <c r="C48" s="6" t="str">
        <f ca="1">OFFSET([1]Traduction!A71,0,Langue)</f>
        <v>Gestion catastrophe naturelle</v>
      </c>
      <c r="D48" s="14"/>
      <c r="E48" s="8">
        <v>4</v>
      </c>
    </row>
    <row r="49" spans="1:5" x14ac:dyDescent="0.25">
      <c r="A49" s="13"/>
      <c r="B49" s="13"/>
      <c r="C49" s="6" t="str">
        <f ca="1">OFFSET([1]Traduction!A72,0,Langue)</f>
        <v>Langue</v>
      </c>
      <c r="D49" s="14"/>
      <c r="E49" s="8">
        <v>2</v>
      </c>
    </row>
    <row r="50" spans="1:5" ht="30" x14ac:dyDescent="0.25">
      <c r="A50" s="13" t="s">
        <v>10</v>
      </c>
      <c r="B50" s="13" t="str">
        <f ca="1">OFFSET([1]Traduction!A30,0,Langue)</f>
        <v xml:space="preserve">Maturité du plan de progrès </v>
      </c>
      <c r="C50" s="6" t="str">
        <f ca="1">OFFSET([1]Traduction!A73,0,Langue)</f>
        <v>Gestion des Risques</v>
      </c>
      <c r="D50" s="14">
        <f>IFERROR(ROUND(AVERAGE(E50:E53),0),"NA")</f>
        <v>3</v>
      </c>
      <c r="E50" s="8">
        <v>3</v>
      </c>
    </row>
    <row r="51" spans="1:5" x14ac:dyDescent="0.25">
      <c r="A51" s="13"/>
      <c r="B51" s="13"/>
      <c r="C51" s="6" t="str">
        <f ca="1">OFFSET([1]Traduction!A74,0,Langue)</f>
        <v>Outils</v>
      </c>
      <c r="D51" s="14"/>
      <c r="E51" s="8">
        <v>4</v>
      </c>
    </row>
    <row r="52" spans="1:5" ht="30" x14ac:dyDescent="0.25">
      <c r="A52" s="13"/>
      <c r="B52" s="13"/>
      <c r="C52" s="6" t="str">
        <f ca="1">OFFSET([1]Traduction!A75,0,Langue)</f>
        <v>Approche LEAN</v>
      </c>
      <c r="D52" s="14"/>
      <c r="E52" s="8">
        <v>3</v>
      </c>
    </row>
    <row r="53" spans="1:5" ht="45" x14ac:dyDescent="0.25">
      <c r="A53" s="13"/>
      <c r="B53" s="13"/>
      <c r="C53" s="6" t="str">
        <f ca="1">OFFSET([1]Traduction!A76,0,Langue)</f>
        <v>Amélioration Continue</v>
      </c>
      <c r="D53" s="14"/>
      <c r="E53" s="8">
        <v>2</v>
      </c>
    </row>
    <row r="54" spans="1:5" ht="30" x14ac:dyDescent="0.25">
      <c r="A54" s="13" t="s">
        <v>11</v>
      </c>
      <c r="B54" s="13" t="str">
        <f ca="1">OFFSET([1]Traduction!A31,0,Langue)</f>
        <v xml:space="preserve">Ressources humaines </v>
      </c>
      <c r="C54" s="6" t="str">
        <f ca="1">OFFSET([1]Traduction!A77,0,Langue)</f>
        <v>Gestion ressources</v>
      </c>
      <c r="D54" s="14">
        <f>IFERROR(ROUND(AVERAGE(E54:E58),0),"NA")</f>
        <v>2</v>
      </c>
      <c r="E54" s="8">
        <v>2</v>
      </c>
    </row>
    <row r="55" spans="1:5" x14ac:dyDescent="0.25">
      <c r="A55" s="13"/>
      <c r="B55" s="13"/>
      <c r="C55" s="6" t="str">
        <f ca="1">OFFSET([1]Traduction!A78,0,Langue)</f>
        <v>Formation</v>
      </c>
      <c r="D55" s="14"/>
      <c r="E55" s="8">
        <v>3</v>
      </c>
    </row>
    <row r="56" spans="1:5" ht="30" x14ac:dyDescent="0.25">
      <c r="A56" s="13"/>
      <c r="B56" s="13"/>
      <c r="C56" s="6" t="str">
        <f ca="1">OFFSET([1]Traduction!A79,0,Langue)</f>
        <v>Recrutement</v>
      </c>
      <c r="D56" s="14"/>
      <c r="E56" s="8">
        <v>4</v>
      </c>
    </row>
    <row r="57" spans="1:5" ht="45" x14ac:dyDescent="0.25">
      <c r="A57" s="13"/>
      <c r="B57" s="13"/>
      <c r="C57" s="6" t="str">
        <f ca="1">OFFSET([1]Traduction!A80,0,Langue)</f>
        <v>Politique travail temporaire</v>
      </c>
      <c r="D57" s="14"/>
      <c r="E57" s="8">
        <v>1</v>
      </c>
    </row>
    <row r="58" spans="1:5" ht="30" x14ac:dyDescent="0.25">
      <c r="A58" s="13"/>
      <c r="B58" s="13"/>
      <c r="C58" s="6" t="str">
        <f ca="1">OFFSET([1]Traduction!A81,0,Langue)</f>
        <v>Pyramide des ages</v>
      </c>
      <c r="D58" s="14"/>
      <c r="E58" s="8">
        <v>2</v>
      </c>
    </row>
  </sheetData>
  <mergeCells count="30">
    <mergeCell ref="A50:A53"/>
    <mergeCell ref="B50:B53"/>
    <mergeCell ref="D50:D53"/>
    <mergeCell ref="A54:A58"/>
    <mergeCell ref="B54:B58"/>
    <mergeCell ref="D54:D58"/>
    <mergeCell ref="A37:A41"/>
    <mergeCell ref="B37:B41"/>
    <mergeCell ref="D37:D41"/>
    <mergeCell ref="A42:A49"/>
    <mergeCell ref="B42:B49"/>
    <mergeCell ref="D42:D49"/>
    <mergeCell ref="A29:A31"/>
    <mergeCell ref="B29:B31"/>
    <mergeCell ref="D29:D31"/>
    <mergeCell ref="A32:A36"/>
    <mergeCell ref="B32:B36"/>
    <mergeCell ref="D32:D36"/>
    <mergeCell ref="A25:A26"/>
    <mergeCell ref="B25:B26"/>
    <mergeCell ref="D25:D26"/>
    <mergeCell ref="A27:A28"/>
    <mergeCell ref="B27:B28"/>
    <mergeCell ref="D27:D28"/>
    <mergeCell ref="A16:A20"/>
    <mergeCell ref="B16:B20"/>
    <mergeCell ref="D16:D20"/>
    <mergeCell ref="A21:A24"/>
    <mergeCell ref="B21:B24"/>
    <mergeCell ref="D21:D24"/>
  </mergeCells>
  <dataValidations count="1">
    <dataValidation type="list" allowBlank="1" showInputMessage="1" showErrorMessage="1" sqref="E16:E58">
      <formula1>"1,2,3,4,NA"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workbookViewId="0">
      <selection activeCell="A3" sqref="A3"/>
    </sheetView>
  </sheetViews>
  <sheetFormatPr baseColWidth="10" defaultRowHeight="15" x14ac:dyDescent="0.25"/>
  <cols>
    <col min="1" max="1" width="43.140625" bestFit="1" customWidth="1"/>
    <col min="2" max="2" width="10.7109375" bestFit="1" customWidth="1"/>
    <col min="3" max="3" width="13.5703125" bestFit="1" customWidth="1"/>
  </cols>
  <sheetData>
    <row r="3" spans="1:3" x14ac:dyDescent="0.25">
      <c r="A3" s="15" t="s">
        <v>12</v>
      </c>
      <c r="B3" s="15" t="s">
        <v>13</v>
      </c>
      <c r="C3" s="15" t="s">
        <v>14</v>
      </c>
    </row>
    <row r="4" spans="1:3" x14ac:dyDescent="0.25">
      <c r="A4" s="16" t="s">
        <v>15</v>
      </c>
      <c r="B4" s="15">
        <v>3</v>
      </c>
      <c r="C4" s="15">
        <v>3</v>
      </c>
    </row>
    <row r="5" spans="1:3" x14ac:dyDescent="0.25">
      <c r="A5" s="16" t="s">
        <v>16</v>
      </c>
      <c r="B5" s="15">
        <v>3</v>
      </c>
      <c r="C5" s="15">
        <v>3</v>
      </c>
    </row>
    <row r="6" spans="1:3" x14ac:dyDescent="0.25">
      <c r="A6" s="16" t="s">
        <v>17</v>
      </c>
      <c r="B6" s="15">
        <v>2</v>
      </c>
      <c r="C6" s="15">
        <v>2</v>
      </c>
    </row>
    <row r="7" spans="1:3" x14ac:dyDescent="0.25">
      <c r="A7" s="16" t="s">
        <v>18</v>
      </c>
      <c r="B7" s="15">
        <v>3</v>
      </c>
      <c r="C7" s="15">
        <v>3</v>
      </c>
    </row>
    <row r="8" spans="1:3" x14ac:dyDescent="0.25">
      <c r="A8" s="16" t="s">
        <v>19</v>
      </c>
      <c r="B8" s="15">
        <v>1</v>
      </c>
      <c r="C8" s="15">
        <v>1</v>
      </c>
    </row>
    <row r="9" spans="1:3" x14ac:dyDescent="0.25">
      <c r="A9" s="16" t="s">
        <v>20</v>
      </c>
      <c r="B9" s="15">
        <v>3</v>
      </c>
      <c r="C9" s="15">
        <v>3</v>
      </c>
    </row>
    <row r="10" spans="1:3" x14ac:dyDescent="0.25">
      <c r="A10" s="16" t="s">
        <v>21</v>
      </c>
      <c r="B10" s="15">
        <v>1</v>
      </c>
      <c r="C10" s="15">
        <v>1</v>
      </c>
    </row>
    <row r="11" spans="1:3" x14ac:dyDescent="0.25">
      <c r="A11" s="16" t="s">
        <v>22</v>
      </c>
      <c r="B11" s="15">
        <v>1</v>
      </c>
      <c r="C11" s="15">
        <v>1</v>
      </c>
    </row>
    <row r="12" spans="1:3" x14ac:dyDescent="0.25">
      <c r="A12" s="16" t="s">
        <v>23</v>
      </c>
      <c r="B12" s="15">
        <v>1</v>
      </c>
      <c r="C12" s="15">
        <v>1</v>
      </c>
    </row>
    <row r="13" spans="1:3" x14ac:dyDescent="0.25">
      <c r="A13" s="16" t="s">
        <v>24</v>
      </c>
      <c r="B13" s="15">
        <v>1</v>
      </c>
      <c r="C13" s="15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Surv Fourn - Détail</vt:lpstr>
      <vt:lpstr>Pondération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Paya</dc:creator>
  <cp:lastModifiedBy>Ludovic Paya</cp:lastModifiedBy>
  <dcterms:created xsi:type="dcterms:W3CDTF">2019-12-04T10:30:39Z</dcterms:created>
  <dcterms:modified xsi:type="dcterms:W3CDTF">2019-12-04T10:33:32Z</dcterms:modified>
</cp:coreProperties>
</file>