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filterPrivacy="1"/>
  <xr:revisionPtr revIDLastSave="0" documentId="13_ncr:11_{9C197B43-A737-4CE8-A0BA-ECC8B28C724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Travel expense calculator" sheetId="1" r:id="rId1"/>
  </sheets>
  <definedNames>
    <definedName name="ColumnTitle1">Calculator[[#Headers],[Name]]</definedName>
    <definedName name="_xlnm.Print_Titles" localSheetId="0">'Travel expense calculator'!$10:$11</definedName>
    <definedName name="RowTitleRegion1..D3">'Travel expense calculator'!#REF!</definedName>
    <definedName name="RowTitleRegion2..D5">'Travel expense calculator'!$C$3</definedName>
    <definedName name="RowTitleRegion3..D6">'Travel expense calculator'!$B$7</definedName>
    <definedName name="RowTitleRegion4..I7">'Travel expense calculator'!#REF!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1" l="1"/>
  <c r="C13" i="1" s="1"/>
  <c r="C18" i="1" l="1"/>
  <c r="C19" i="1"/>
  <c r="C12" i="1"/>
  <c r="C15" i="1"/>
  <c r="C16" i="1"/>
  <c r="C14" i="1"/>
  <c r="C17" i="1"/>
  <c r="G4" i="1"/>
  <c r="D20" i="1"/>
  <c r="G5" i="1" s="1"/>
  <c r="E20" i="1"/>
  <c r="G6" i="1" s="1"/>
  <c r="F20" i="1"/>
  <c r="G7" i="1" s="1"/>
  <c r="G20" i="1"/>
  <c r="G8" i="1" s="1"/>
  <c r="G9" i="1" l="1"/>
</calcChain>
</file>

<file path=xl/sharedStrings.xml><?xml version="1.0" encoding="utf-8"?>
<sst xmlns="http://schemas.openxmlformats.org/spreadsheetml/2006/main" count="31" uniqueCount="30">
  <si>
    <t>Trip dates</t>
  </si>
  <si>
    <t>Expenses at a glance</t>
  </si>
  <si>
    <t>Travel Expense Calculator</t>
  </si>
  <si>
    <t>Meals</t>
  </si>
  <si>
    <t>Transportation</t>
  </si>
  <si>
    <t>Meal Expense</t>
  </si>
  <si>
    <t>Transportation Expense</t>
  </si>
  <si>
    <t>Start on</t>
  </si>
  <si>
    <t>TOTAL TRIP EXPENSES</t>
  </si>
  <si>
    <t>Outing</t>
  </si>
  <si>
    <t>Shop</t>
  </si>
  <si>
    <t>Bike</t>
  </si>
  <si>
    <t>Others</t>
  </si>
  <si>
    <t>Meals Expense</t>
  </si>
  <si>
    <t>Shop Expense</t>
  </si>
  <si>
    <t>Price</t>
  </si>
  <si>
    <t>Comment:</t>
  </si>
  <si>
    <t>Name</t>
  </si>
  <si>
    <t>Destination</t>
  </si>
  <si>
    <r>
      <rPr>
        <b/>
        <sz val="11"/>
        <color rgb="FF244062"/>
        <rFont val="Arial"/>
        <family val="2"/>
        <scheme val="major"/>
      </rPr>
      <t>End</t>
    </r>
    <r>
      <rPr>
        <b/>
        <sz val="11"/>
        <color theme="4" tint="-0.499984740745262"/>
        <rFont val="Arial"/>
        <family val="2"/>
        <scheme val="major"/>
      </rPr>
      <t xml:space="preserve"> on</t>
    </r>
  </si>
  <si>
    <t xml:space="preserve"> 240.00  € </t>
  </si>
  <si>
    <t>Homme 1</t>
  </si>
  <si>
    <t>Homme 2</t>
  </si>
  <si>
    <t>Femme 1</t>
  </si>
  <si>
    <t>Homme 3</t>
  </si>
  <si>
    <t>Femme 2</t>
  </si>
  <si>
    <t>Femme 3</t>
  </si>
  <si>
    <t>Femme 5</t>
  </si>
  <si>
    <r>
      <rPr>
        <b/>
        <sz val="11"/>
        <color rgb="FF244062"/>
        <rFont val="Arial"/>
        <family val="2"/>
        <scheme val="major"/>
      </rPr>
      <t>From:</t>
    </r>
    <r>
      <rPr>
        <sz val="11"/>
        <color theme="4" tint="-0.499984740745262"/>
        <rFont val="Arial"/>
        <family val="2"/>
        <scheme val="major"/>
      </rPr>
      <t xml:space="preserve"> Paris</t>
    </r>
  </si>
  <si>
    <r>
      <rPr>
        <b/>
        <sz val="11"/>
        <color rgb="FF244062"/>
        <rFont val="Arial"/>
        <family val="2"/>
        <scheme val="major"/>
      </rPr>
      <t>To:</t>
    </r>
    <r>
      <rPr>
        <sz val="11"/>
        <color theme="4" tint="-0.499984740745262"/>
        <rFont val="Arial"/>
        <family val="2"/>
        <scheme val="major"/>
      </rPr>
      <t xml:space="preserve"> Marseille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</si>
</sst>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&quot;$&quot;#,##0.00;[Red]&quot;$&quot;#,##0.00"/>
    <numFmt numFmtId="165" formatCode="[$-409]d\-mmm;@"/>
    <numFmt numFmtId="171" formatCode="_ * #,##0.00_)\ [$€-1]_ ;_ * \(#,##0.00\)\ [$€-1]_ ;_ * &quot;-&quot;??_)\ [$€-1]_ ;_ @_ "/>
    <numFmt numFmtId="174" formatCode="[$-80C]dddd\ d\ mmmm\ yy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6"/>
      <color theme="4" tint="-0.499984740745262"/>
      <name val="Arial"/>
      <family val="2"/>
      <scheme val="major"/>
    </font>
    <font>
      <b/>
      <sz val="11"/>
      <color theme="4" tint="-0.499984740745262"/>
      <name val="Arial"/>
      <family val="2"/>
      <scheme val="major"/>
    </font>
    <font>
      <sz val="11"/>
      <color theme="4" tint="-0.499984740745262"/>
      <name val="Arial"/>
      <family val="2"/>
      <scheme val="major"/>
    </font>
    <font>
      <b/>
      <sz val="11"/>
      <color theme="1"/>
      <name val="Arial"/>
      <family val="2"/>
      <scheme val="major"/>
    </font>
    <font>
      <sz val="11"/>
      <color theme="1"/>
      <name val="Arial"/>
      <family val="2"/>
      <scheme val="major"/>
    </font>
    <font>
      <b/>
      <sz val="11"/>
      <color rgb="FF244062"/>
      <name val="Arial"/>
      <family val="2"/>
      <scheme val="major"/>
    </font>
    <font>
      <sz val="12"/>
      <color theme="1"/>
      <name val="Calibri"/>
      <family val="2"/>
      <scheme val="minor"/>
    </font>
    <font>
      <sz val="12"/>
      <color theme="1"/>
      <name val="Arial"/>
      <family val="2"/>
      <scheme val="major"/>
    </font>
    <font>
      <sz val="11"/>
      <color rgb="FF244062"/>
      <name val="Calibri"/>
      <family val="2"/>
      <scheme val="minor"/>
    </font>
    <font>
      <sz val="11"/>
      <color rgb="FF244062"/>
      <name val="Arial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2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4">
    <xf numFmtId="0" fontId="0" fillId="0" borderId="0">
      <alignment vertical="center" wrapText="1"/>
    </xf>
    <xf numFmtId="1" fontId="1" fillId="0" borderId="0" applyFont="0" applyFill="0" applyBorder="0" applyProtection="0">
      <alignment horizontal="center" vertical="center"/>
    </xf>
    <xf numFmtId="164" fontId="1" fillId="0" borderId="0" applyFont="0" applyFill="0" applyBorder="0" applyProtection="0">
      <alignment horizontal="right" vertical="center"/>
    </xf>
    <xf numFmtId="0" fontId="4" fillId="0" borderId="0">
      <alignment horizontal="center" vertical="center" wrapText="1"/>
    </xf>
    <xf numFmtId="0" fontId="5" fillId="2" borderId="1">
      <alignment horizontal="left" vertical="center" indent="1"/>
    </xf>
    <xf numFmtId="0" fontId="5" fillId="3" borderId="0">
      <alignment horizontal="center" vertical="center" wrapText="1"/>
    </xf>
    <xf numFmtId="0" fontId="6" fillId="2" borderId="1" applyNumberFormat="0" applyFill="0" applyProtection="0">
      <alignment horizontal="left" vertical="center" indent="1"/>
    </xf>
    <xf numFmtId="0" fontId="3" fillId="2" borderId="2">
      <alignment vertical="center"/>
    </xf>
    <xf numFmtId="1" fontId="3" fillId="0" borderId="0" applyFont="0" applyFill="0" applyBorder="0" applyProtection="0">
      <alignment horizontal="center" vertical="center"/>
    </xf>
    <xf numFmtId="0" fontId="6" fillId="2" borderId="1">
      <alignment horizontal="center" vertical="center"/>
    </xf>
    <xf numFmtId="165" fontId="3" fillId="0" borderId="0" applyFill="0" applyBorder="0">
      <alignment horizontal="right" vertical="center"/>
    </xf>
    <xf numFmtId="164" fontId="1" fillId="0" borderId="0" applyFont="0" applyFill="0" applyBorder="0" applyProtection="0">
      <alignment horizontal="center" vertical="center"/>
    </xf>
    <xf numFmtId="0" fontId="2" fillId="2" borderId="1">
      <alignment horizontal="left" vertical="center" indent="1"/>
    </xf>
    <xf numFmtId="164" fontId="7" fillId="3" borderId="1">
      <alignment horizontal="center" vertical="center"/>
    </xf>
  </cellStyleXfs>
  <cellXfs count="46">
    <xf numFmtId="0" fontId="0" fillId="0" borderId="0" xfId="0">
      <alignment vertical="center" wrapText="1"/>
    </xf>
    <xf numFmtId="0" fontId="0" fillId="0" borderId="0" xfId="0">
      <alignment vertical="center" wrapText="1"/>
    </xf>
    <xf numFmtId="0" fontId="0" fillId="0" borderId="0" xfId="0">
      <alignment vertical="center" wrapText="1"/>
    </xf>
    <xf numFmtId="0" fontId="5" fillId="3" borderId="3" xfId="5" applyBorder="1">
      <alignment horizontal="center" vertical="center" wrapText="1"/>
    </xf>
    <xf numFmtId="0" fontId="5" fillId="3" borderId="4" xfId="5" applyBorder="1">
      <alignment horizontal="center" vertical="center" wrapText="1"/>
    </xf>
    <xf numFmtId="0" fontId="5" fillId="2" borderId="3" xfId="4" applyBorder="1">
      <alignment horizontal="left" vertical="center" indent="1"/>
    </xf>
    <xf numFmtId="0" fontId="5" fillId="2" borderId="3" xfId="4" applyBorder="1">
      <alignment horizontal="left" vertical="center" indent="1"/>
    </xf>
    <xf numFmtId="0" fontId="6" fillId="0" borderId="7" xfId="6" applyFill="1" applyBorder="1">
      <alignment horizontal="left" vertical="center" indent="1"/>
    </xf>
    <xf numFmtId="0" fontId="6" fillId="0" borderId="8" xfId="6" applyFill="1" applyBorder="1">
      <alignment horizontal="left" vertical="center" indent="1"/>
    </xf>
    <xf numFmtId="0" fontId="6" fillId="0" borderId="10" xfId="6" applyFill="1" applyBorder="1">
      <alignment horizontal="left" vertical="center" indent="1"/>
    </xf>
    <xf numFmtId="0" fontId="6" fillId="0" borderId="1" xfId="6" applyFill="1" applyBorder="1">
      <alignment horizontal="left" vertical="center" indent="1"/>
    </xf>
    <xf numFmtId="0" fontId="2" fillId="0" borderId="10" xfId="12" applyFill="1" applyBorder="1">
      <alignment horizontal="left" vertical="center" indent="1"/>
    </xf>
    <xf numFmtId="0" fontId="2" fillId="0" borderId="1" xfId="12" applyFill="1" applyBorder="1">
      <alignment horizontal="left" vertical="center" indent="1"/>
    </xf>
    <xf numFmtId="0" fontId="2" fillId="0" borderId="12" xfId="12" applyFill="1" applyBorder="1">
      <alignment horizontal="left" vertical="center" indent="1"/>
    </xf>
    <xf numFmtId="0" fontId="2" fillId="0" borderId="13" xfId="12" applyFill="1" applyBorder="1">
      <alignment horizontal="left" vertical="center" indent="1"/>
    </xf>
    <xf numFmtId="0" fontId="0" fillId="2" borderId="3" xfId="0" applyFont="1" applyFill="1" applyBorder="1" applyAlignment="1">
      <alignment horizontal="center" vertical="center"/>
    </xf>
    <xf numFmtId="171" fontId="7" fillId="0" borderId="15" xfId="0" applyNumberFormat="1" applyFont="1" applyBorder="1" applyAlignment="1">
      <alignment vertical="center" wrapText="1"/>
    </xf>
    <xf numFmtId="171" fontId="6" fillId="0" borderId="11" xfId="0" applyNumberFormat="1" applyFont="1" applyBorder="1" applyAlignment="1">
      <alignment vertical="center" wrapText="1"/>
    </xf>
    <xf numFmtId="171" fontId="6" fillId="0" borderId="9" xfId="0" applyNumberFormat="1" applyFont="1" applyBorder="1" applyAlignment="1">
      <alignment vertical="center" wrapText="1"/>
    </xf>
    <xf numFmtId="0" fontId="6" fillId="2" borderId="19" xfId="9" applyBorder="1" applyAlignment="1">
      <alignment horizontal="center" vertical="center"/>
    </xf>
    <xf numFmtId="0" fontId="6" fillId="2" borderId="4" xfId="9" applyBorder="1" applyAlignment="1">
      <alignment horizontal="center" vertical="center"/>
    </xf>
    <xf numFmtId="0" fontId="6" fillId="2" borderId="5" xfId="9" applyBorder="1" applyAlignment="1">
      <alignment horizontal="center" vertical="center"/>
    </xf>
    <xf numFmtId="174" fontId="6" fillId="2" borderId="5" xfId="10" applyNumberFormat="1" applyFont="1" applyFill="1" applyBorder="1" applyAlignment="1">
      <alignment horizontal="left" vertical="center" indent="1"/>
    </xf>
    <xf numFmtId="174" fontId="6" fillId="2" borderId="3" xfId="10" applyNumberFormat="1" applyFont="1" applyFill="1" applyBorder="1" applyAlignment="1">
      <alignment horizontal="right" vertical="center"/>
    </xf>
    <xf numFmtId="174" fontId="6" fillId="2" borderId="5" xfId="10" applyNumberFormat="1" applyFont="1" applyFill="1" applyBorder="1" applyAlignment="1">
      <alignment horizontal="right" vertical="center"/>
    </xf>
    <xf numFmtId="0" fontId="8" fillId="0" borderId="20" xfId="0" applyFont="1" applyBorder="1" applyAlignment="1">
      <alignment horizontal="left" vertical="top" wrapText="1" indent="1"/>
    </xf>
    <xf numFmtId="0" fontId="8" fillId="0" borderId="6" xfId="0" applyFont="1" applyBorder="1" applyAlignment="1">
      <alignment horizontal="left" vertical="top" wrapText="1" indent="1"/>
    </xf>
    <xf numFmtId="0" fontId="8" fillId="0" borderId="9" xfId="0" applyFont="1" applyBorder="1" applyAlignment="1">
      <alignment horizontal="left" vertical="top" wrapText="1" indent="1"/>
    </xf>
    <xf numFmtId="0" fontId="8" fillId="0" borderId="16" xfId="0" applyFont="1" applyBorder="1" applyAlignment="1">
      <alignment horizontal="left" vertical="top" wrapText="1" indent="1"/>
    </xf>
    <xf numFmtId="0" fontId="8" fillId="0" borderId="0" xfId="0" applyFont="1" applyBorder="1" applyAlignment="1">
      <alignment horizontal="left" vertical="top" wrapText="1" indent="1"/>
    </xf>
    <xf numFmtId="0" fontId="8" fillId="0" borderId="11" xfId="0" applyFont="1" applyBorder="1" applyAlignment="1">
      <alignment horizontal="left" vertical="top" wrapText="1" indent="1"/>
    </xf>
    <xf numFmtId="0" fontId="8" fillId="0" borderId="17" xfId="0" applyFont="1" applyBorder="1" applyAlignment="1">
      <alignment horizontal="left" vertical="top" wrapText="1" indent="1"/>
    </xf>
    <xf numFmtId="0" fontId="8" fillId="0" borderId="14" xfId="0" applyFont="1" applyBorder="1" applyAlignment="1">
      <alignment horizontal="left" vertical="top" wrapText="1" indent="1"/>
    </xf>
    <xf numFmtId="0" fontId="8" fillId="0" borderId="15" xfId="0" applyFont="1" applyBorder="1" applyAlignment="1">
      <alignment horizontal="left" vertical="top" wrapText="1" indent="1"/>
    </xf>
    <xf numFmtId="0" fontId="10" fillId="0" borderId="3" xfId="0" applyNumberFormat="1" applyFont="1" applyFill="1" applyBorder="1" applyAlignment="1">
      <alignment horizontal="center" vertical="center"/>
    </xf>
    <xf numFmtId="171" fontId="11" fillId="0" borderId="3" xfId="0" applyNumberFormat="1" applyFont="1" applyBorder="1" applyAlignment="1">
      <alignment horizontal="right" vertical="center" wrapText="1"/>
    </xf>
    <xf numFmtId="0" fontId="4" fillId="0" borderId="5" xfId="3" applyBorder="1">
      <alignment horizontal="center" vertical="center" wrapText="1"/>
    </xf>
    <xf numFmtId="0" fontId="4" fillId="0" borderId="19" xfId="3" applyBorder="1">
      <alignment horizontal="center" vertical="center" wrapText="1"/>
    </xf>
    <xf numFmtId="0" fontId="4" fillId="0" borderId="4" xfId="3" applyBorder="1">
      <alignment horizontal="center" vertical="center" wrapText="1"/>
    </xf>
    <xf numFmtId="171" fontId="13" fillId="4" borderId="3" xfId="0" applyNumberFormat="1" applyFont="1" applyFill="1" applyBorder="1" applyAlignment="1">
      <alignment horizontal="right" vertical="center" wrapText="1"/>
    </xf>
    <xf numFmtId="171" fontId="13" fillId="0" borderId="3" xfId="0" applyNumberFormat="1" applyFont="1" applyBorder="1" applyAlignment="1">
      <alignment horizontal="right" vertical="center" wrapText="1"/>
    </xf>
    <xf numFmtId="171" fontId="13" fillId="5" borderId="3" xfId="0" applyNumberFormat="1" applyFont="1" applyFill="1" applyBorder="1" applyAlignment="1">
      <alignment horizontal="right" vertical="center" wrapText="1"/>
    </xf>
    <xf numFmtId="0" fontId="12" fillId="4" borderId="5" xfId="10" applyNumberFormat="1" applyFont="1" applyFill="1" applyBorder="1">
      <alignment horizontal="right" vertical="center"/>
    </xf>
    <xf numFmtId="0" fontId="12" fillId="0" borderId="5" xfId="10" applyNumberFormat="1" applyFont="1" applyBorder="1">
      <alignment horizontal="right" vertical="center"/>
    </xf>
    <xf numFmtId="0" fontId="12" fillId="4" borderId="5" xfId="10" applyNumberFormat="1" applyFont="1" applyFill="1" applyBorder="1" applyAlignment="1">
      <alignment horizontal="right" vertical="center"/>
    </xf>
    <xf numFmtId="0" fontId="12" fillId="0" borderId="18" xfId="10" applyNumberFormat="1" applyFont="1" applyBorder="1">
      <alignment horizontal="right" vertical="center"/>
    </xf>
  </cellXfs>
  <cellStyles count="14">
    <cellStyle name="Comma" xfId="1" builtinId="3" customBuiltin="1"/>
    <cellStyle name="Comma [0]" xfId="8" builtinId="6" customBuiltin="1"/>
    <cellStyle name="Currency" xfId="2" builtinId="4" customBuiltin="1"/>
    <cellStyle name="Currency [0]" xfId="11" builtinId="7" customBuiltin="1"/>
    <cellStyle name="Date" xfId="10" xr:uid="{00000000-0005-0000-0000-000004000000}"/>
    <cellStyle name="Heading 1" xfId="4" builtinId="16" customBuiltin="1"/>
    <cellStyle name="Heading 2" xfId="5" builtinId="17" customBuiltin="1"/>
    <cellStyle name="Heading 3" xfId="6" builtinId="18" customBuiltin="1"/>
    <cellStyle name="Heading 4" xfId="9" builtinId="19" customBuiltin="1"/>
    <cellStyle name="Input" xfId="7" builtinId="20" customBuiltin="1"/>
    <cellStyle name="Normal" xfId="0" builtinId="0" customBuiltin="1"/>
    <cellStyle name="Output" xfId="12" builtinId="21" customBuiltin="1"/>
    <cellStyle name="Title" xfId="3" builtinId="15" customBuiltin="1"/>
    <cellStyle name="Total" xfId="13" builtinId="25" customBuiltin="1"/>
  </cellStyles>
  <dxfs count="6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strike val="0"/>
        <outline val="0"/>
        <shadow val="0"/>
        <u val="none"/>
        <vertAlign val="baseline"/>
        <sz val="11"/>
        <color rgb="FF244062"/>
        <name val="Calibri"/>
        <family val="2"/>
        <scheme val="minor"/>
      </font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b val="0"/>
        <i val="0"/>
        <strike val="0"/>
        <outline val="0"/>
        <shadow val="0"/>
        <u val="none"/>
        <vertAlign val="baseline"/>
        <sz val="11"/>
        <color rgb="FF244062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rgb="FF244062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rgb="FF244062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rgb="FF244062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rgb="FF244062"/>
        <name val="Arial"/>
        <family val="2"/>
        <scheme val="major"/>
      </font>
      <numFmt numFmtId="171" formatCode="_ * #,##0.00_)\ [$€-1]_ ;_ * \(#,##0.00\)\ [$€-1]_ ;_ * &quot;-&quot;??_)\ [$€-1]_ ;_ @_ "/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strike val="0"/>
        <outline val="0"/>
        <shadow val="0"/>
        <u val="none"/>
        <vertAlign val="baseline"/>
        <sz val="11"/>
        <color rgb="FF24406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F2F2F2"/>
      </font>
    </dxf>
    <dxf>
      <font>
        <color rgb="FF9C0006"/>
      </font>
      <fill>
        <patternFill>
          <bgColor rgb="FFFFC7CE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</font>
    </dxf>
    <dxf>
      <fill>
        <patternFill patternType="solid">
          <fgColor indexed="64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i val="0"/>
        <color auto="1"/>
      </font>
      <fill>
        <patternFill patternType="solid">
          <fgColor theme="4"/>
          <bgColor theme="4" tint="0.79998168889431442"/>
        </patternFill>
      </fill>
      <border>
        <top style="thick">
          <color theme="0"/>
        </top>
      </border>
    </dxf>
    <dxf>
      <font>
        <b/>
        <i val="0"/>
        <color theme="3" tint="-0.499984740745262"/>
      </font>
      <fill>
        <patternFill patternType="none">
          <fgColor indexed="64"/>
          <bgColor auto="1"/>
        </patternFill>
      </fill>
      <border>
        <bottom style="thick">
          <color theme="0"/>
        </bottom>
      </border>
    </dxf>
    <dxf>
      <font>
        <color theme="4" tint="-0.499984740745262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Business travel expense log" defaultPivotStyle="PivotStyleLight16">
    <tableStyle name="Business travel expense log" pivot="0" count="8" xr9:uid="{00000000-0011-0000-FFFF-FFFF00000000}">
      <tableStyleElement type="wholeTable" dxfId="63"/>
      <tableStyleElement type="headerRow" dxfId="62"/>
      <tableStyleElement type="totalRow" dxfId="61"/>
      <tableStyleElement type="firstColumn" dxfId="60"/>
      <tableStyleElement type="lastColumn" dxfId="59"/>
      <tableStyleElement type="firstRowStripe" dxfId="58"/>
      <tableStyleElement type="secondRowStripe" dxfId="57"/>
      <tableStyleElement type="firstColumnStripe" dxfId="56"/>
    </tableStyle>
  </tableStyles>
  <colors>
    <mruColors>
      <color rgb="FFF2F2F2"/>
      <color rgb="FF244062"/>
      <color rgb="FFF1F5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alculator" displayName="Calculator" ref="B11:G20" totalsRowCount="1" headerRowDxfId="55" dataDxfId="36" totalsRowDxfId="54" headerRowBorderDxfId="53">
  <autoFilter ref="B11:G1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Name" totalsRowFunction="count" dataDxfId="14" totalsRowDxfId="5" dataCellStyle="Date"/>
    <tableColumn id="5" xr3:uid="{00000000-0010-0000-0000-000005000000}" name="Price" totalsRowLabel=" 240.00  € " dataDxfId="25" totalsRowDxfId="4" dataCellStyle="Linked Cell">
      <calculatedColumnFormula>Calculator[[#Totals],[Price]]/Calculator[[#Totals],[Name]]</calculatedColumnFormula>
    </tableColumn>
    <tableColumn id="7" xr3:uid="{00000000-0010-0000-0000-000007000000}" name="Meals" totalsRowFunction="sum" dataDxfId="24" totalsRowDxfId="3" dataCellStyle="Linked Cell"/>
    <tableColumn id="8" xr3:uid="{00000000-0010-0000-0000-000008000000}" name="Shop" totalsRowFunction="sum" dataDxfId="23" totalsRowDxfId="2" dataCellStyle="Linked Cell"/>
    <tableColumn id="9" xr3:uid="{00000000-0010-0000-0000-000009000000}" name="Bike" totalsRowFunction="sum" dataDxfId="22" totalsRowDxfId="1" dataCellStyle="Linked Cell"/>
    <tableColumn id="10" xr3:uid="{00000000-0010-0000-0000-00000A000000}" name="Others" totalsRowFunction="sum" dataDxfId="21" totalsRowDxfId="0" dataCellStyle="Linked Cell"/>
  </tableColumns>
  <tableStyleInfo name="Business travel expense log" showFirstColumn="0" showLastColumn="0" showRowStripes="1" showColumnStripes="0"/>
  <extLst>
    <ext xmlns:x14="http://schemas.microsoft.com/office/spreadsheetml/2009/9/main" uri="{504A1905-F514-4f6f-8877-14C23A59335A}">
      <x14:table altTextSummary="Enter Transportation, Lodging, and Meal expenses in this table. Totals are automatically calculated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travel">
      <a:majorFont>
        <a:latin typeface="Aria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4"/>
    <pageSetUpPr fitToPage="1"/>
  </sheetPr>
  <dimension ref="B1:G20"/>
  <sheetViews>
    <sheetView showGridLines="0" tabSelected="1" topLeftCell="A10" workbookViewId="0">
      <selection activeCell="B18" sqref="B18"/>
    </sheetView>
  </sheetViews>
  <sheetFormatPr defaultRowHeight="30" customHeight="1" x14ac:dyDescent="0.25"/>
  <cols>
    <col min="1" max="1" width="2.7109375" customWidth="1"/>
    <col min="2" max="2" width="23.28515625" customWidth="1"/>
    <col min="3" max="3" width="19.7109375" customWidth="1"/>
    <col min="4" max="7" width="23.28515625" customWidth="1"/>
  </cols>
  <sheetData>
    <row r="1" spans="2:7" s="2" customFormat="1" ht="15" x14ac:dyDescent="0.25"/>
    <row r="2" spans="2:7" ht="59.25" customHeight="1" x14ac:dyDescent="0.25">
      <c r="B2" s="36" t="s">
        <v>2</v>
      </c>
      <c r="C2" s="37"/>
      <c r="D2" s="37"/>
      <c r="E2" s="37"/>
      <c r="F2" s="37"/>
      <c r="G2" s="38"/>
    </row>
    <row r="3" spans="2:7" ht="15" customHeight="1" x14ac:dyDescent="0.25">
      <c r="B3" s="5" t="s">
        <v>0</v>
      </c>
      <c r="C3" s="6" t="s">
        <v>7</v>
      </c>
      <c r="D3" s="23">
        <v>44051</v>
      </c>
      <c r="E3" s="4" t="s">
        <v>1</v>
      </c>
      <c r="F3" s="3"/>
      <c r="G3" s="3"/>
    </row>
    <row r="4" spans="2:7" ht="15" customHeight="1" x14ac:dyDescent="0.25">
      <c r="B4" s="5"/>
      <c r="C4" s="6" t="s">
        <v>19</v>
      </c>
      <c r="D4" s="24">
        <v>44052</v>
      </c>
      <c r="E4" s="7" t="s">
        <v>6</v>
      </c>
      <c r="F4" s="8"/>
      <c r="G4" s="18">
        <f>IFERROR(C$20, "")/Calculator[[#Totals],[Name]]</f>
        <v>34.285714285714285</v>
      </c>
    </row>
    <row r="5" spans="2:7" ht="15" customHeight="1" x14ac:dyDescent="0.25">
      <c r="B5" s="6" t="s">
        <v>18</v>
      </c>
      <c r="C5" s="22" t="s">
        <v>28</v>
      </c>
      <c r="D5" s="22" t="s">
        <v>29</v>
      </c>
      <c r="E5" s="9" t="s">
        <v>13</v>
      </c>
      <c r="F5" s="10"/>
      <c r="G5" s="17">
        <f>IFERROR(D$20, "")</f>
        <v>50</v>
      </c>
    </row>
    <row r="6" spans="2:7" ht="15" customHeight="1" x14ac:dyDescent="0.25">
      <c r="B6" s="25" t="s">
        <v>16</v>
      </c>
      <c r="C6" s="26"/>
      <c r="D6" s="27"/>
      <c r="E6" s="9" t="s">
        <v>14</v>
      </c>
      <c r="F6" s="10"/>
      <c r="G6" s="17">
        <f>IFERROR(E$20, "")</f>
        <v>100</v>
      </c>
    </row>
    <row r="7" spans="2:7" ht="15" customHeight="1" x14ac:dyDescent="0.25">
      <c r="B7" s="28"/>
      <c r="C7" s="29"/>
      <c r="D7" s="30"/>
      <c r="E7" s="9" t="s">
        <v>5</v>
      </c>
      <c r="F7" s="10"/>
      <c r="G7" s="17">
        <f>IFERROR(F$20, "")</f>
        <v>30</v>
      </c>
    </row>
    <row r="8" spans="2:7" ht="15" customHeight="1" x14ac:dyDescent="0.25">
      <c r="B8" s="28"/>
      <c r="C8" s="29"/>
      <c r="D8" s="30"/>
      <c r="E8" s="11" t="s">
        <v>8</v>
      </c>
      <c r="F8" s="12"/>
      <c r="G8" s="17">
        <f>IFERROR(G$20, "")</f>
        <v>30</v>
      </c>
    </row>
    <row r="9" spans="2:7" ht="15" customHeight="1" x14ac:dyDescent="0.25">
      <c r="B9" s="31"/>
      <c r="C9" s="32"/>
      <c r="D9" s="33"/>
      <c r="E9" s="13" t="s">
        <v>8</v>
      </c>
      <c r="F9" s="14"/>
      <c r="G9" s="16">
        <f>IFERROR(SUM(G4:G8),"")</f>
        <v>244.28571428571428</v>
      </c>
    </row>
    <row r="10" spans="2:7" ht="15" customHeight="1" x14ac:dyDescent="0.25">
      <c r="B10" s="21" t="s">
        <v>4</v>
      </c>
      <c r="C10" s="20"/>
      <c r="D10" s="19" t="s">
        <v>9</v>
      </c>
      <c r="E10" s="19"/>
      <c r="F10" s="19"/>
      <c r="G10" s="20"/>
    </row>
    <row r="11" spans="2:7" ht="30" customHeight="1" x14ac:dyDescent="0.25">
      <c r="B11" s="15" t="s">
        <v>17</v>
      </c>
      <c r="C11" s="15" t="s">
        <v>15</v>
      </c>
      <c r="D11" s="15" t="s">
        <v>3</v>
      </c>
      <c r="E11" s="15" t="s">
        <v>10</v>
      </c>
      <c r="F11" s="15" t="s">
        <v>11</v>
      </c>
      <c r="G11" s="15" t="s">
        <v>12</v>
      </c>
    </row>
    <row r="12" spans="2:7" ht="30" customHeight="1" x14ac:dyDescent="0.25">
      <c r="B12" s="42" t="s">
        <v>21</v>
      </c>
      <c r="C12" s="39">
        <f>Calculator[[#Totals],[Price]]/Calculator[[#Totals],[Name]]</f>
        <v>34.285714285714285</v>
      </c>
      <c r="D12" s="39">
        <v>50</v>
      </c>
      <c r="E12" s="39">
        <v>100</v>
      </c>
      <c r="F12" s="39">
        <v>30</v>
      </c>
      <c r="G12" s="39">
        <v>30</v>
      </c>
    </row>
    <row r="13" spans="2:7" ht="30" customHeight="1" x14ac:dyDescent="0.25">
      <c r="B13" s="43" t="s">
        <v>22</v>
      </c>
      <c r="C13" s="39">
        <f>Calculator[[#Totals],[Price]]/Calculator[[#Totals],[Name]]</f>
        <v>34.285714285714285</v>
      </c>
      <c r="D13" s="40"/>
      <c r="E13" s="40"/>
      <c r="F13" s="40"/>
      <c r="G13" s="40"/>
    </row>
    <row r="14" spans="2:7" ht="30" customHeight="1" x14ac:dyDescent="0.25">
      <c r="B14" s="42" t="s">
        <v>23</v>
      </c>
      <c r="C14" s="39">
        <f>Calculator[[#Totals],[Price]]/Calculator[[#Totals],[Name]]</f>
        <v>34.285714285714285</v>
      </c>
      <c r="D14" s="39"/>
      <c r="E14" s="39"/>
      <c r="F14" s="39"/>
      <c r="G14" s="39"/>
    </row>
    <row r="15" spans="2:7" ht="30" customHeight="1" x14ac:dyDescent="0.25">
      <c r="B15" s="43" t="s">
        <v>24</v>
      </c>
      <c r="C15" s="39">
        <f>Calculator[[#Totals],[Price]]/Calculator[[#Totals],[Name]]</f>
        <v>34.285714285714285</v>
      </c>
      <c r="D15" s="40"/>
      <c r="E15" s="40"/>
      <c r="F15" s="40"/>
      <c r="G15" s="40"/>
    </row>
    <row r="16" spans="2:7" s="1" customFormat="1" ht="30" customHeight="1" x14ac:dyDescent="0.25">
      <c r="B16" s="42" t="s">
        <v>25</v>
      </c>
      <c r="C16" s="39">
        <f>Calculator[[#Totals],[Price]]/Calculator[[#Totals],[Name]]</f>
        <v>34.285714285714285</v>
      </c>
      <c r="D16" s="39"/>
      <c r="E16" s="39"/>
      <c r="F16" s="39"/>
      <c r="G16" s="39"/>
    </row>
    <row r="17" spans="2:7" s="2" customFormat="1" ht="30" customHeight="1" x14ac:dyDescent="0.25">
      <c r="B17" s="43" t="s">
        <v>26</v>
      </c>
      <c r="C17" s="39">
        <f>Calculator[[#Totals],[Price]]/Calculator[[#Totals],[Name]]</f>
        <v>34.285714285714285</v>
      </c>
      <c r="D17" s="39"/>
      <c r="E17" s="39"/>
      <c r="F17" s="39"/>
      <c r="G17" s="39"/>
    </row>
    <row r="18" spans="2:7" s="2" customFormat="1" ht="30" customHeight="1" x14ac:dyDescent="0.25">
      <c r="B18" s="44"/>
      <c r="C18" s="39">
        <f>Calculator[[#Totals],[Price]]/Calculator[[#Totals],[Name]]</f>
        <v>34.285714285714285</v>
      </c>
      <c r="D18" s="41"/>
      <c r="E18" s="39"/>
      <c r="F18" s="39"/>
      <c r="G18" s="39"/>
    </row>
    <row r="19" spans="2:7" ht="30" customHeight="1" x14ac:dyDescent="0.25">
      <c r="B19" s="45" t="s">
        <v>27</v>
      </c>
      <c r="C19" s="39">
        <f>Calculator[[#Totals],[Price]]/Calculator[[#Totals],[Name]]</f>
        <v>34.285714285714285</v>
      </c>
      <c r="D19" s="40"/>
      <c r="E19" s="40"/>
      <c r="F19" s="40"/>
      <c r="G19" s="40"/>
    </row>
    <row r="20" spans="2:7" ht="30" customHeight="1" x14ac:dyDescent="0.25">
      <c r="B20" s="34">
        <f>SUBTOTAL(103,Calculator[Name])</f>
        <v>7</v>
      </c>
      <c r="C20" s="35" t="s">
        <v>20</v>
      </c>
      <c r="D20" s="35">
        <f>SUBTOTAL(109,Calculator[Meals])</f>
        <v>50</v>
      </c>
      <c r="E20" s="35">
        <f>SUBTOTAL(109,Calculator[Shop])</f>
        <v>100</v>
      </c>
      <c r="F20" s="35">
        <f>SUBTOTAL(109,Calculator[Bike])</f>
        <v>30</v>
      </c>
      <c r="G20" s="35">
        <f>SUBTOTAL(109,Calculator[Others])</f>
        <v>30</v>
      </c>
    </row>
  </sheetData>
  <mergeCells count="12">
    <mergeCell ref="E9:F9"/>
    <mergeCell ref="D10:G10"/>
    <mergeCell ref="B10:C10"/>
    <mergeCell ref="B6:D9"/>
    <mergeCell ref="E3:G3"/>
    <mergeCell ref="B3:B4"/>
    <mergeCell ref="E4:F4"/>
    <mergeCell ref="E6:F6"/>
    <mergeCell ref="E7:F7"/>
    <mergeCell ref="E8:F8"/>
    <mergeCell ref="E5:F5"/>
    <mergeCell ref="B2:G2"/>
  </mergeCells>
  <conditionalFormatting sqref="B18:G18">
    <cfRule type="expression" dxfId="7" priority="4">
      <formula>ISBLANK($A18)</formula>
    </cfRule>
  </conditionalFormatting>
  <dataValidations xWindow="617" yWindow="288" count="22">
    <dataValidation allowBlank="1" showInputMessage="1" showErrorMessage="1" prompt="Create a Travel Expense Calculator in this workbook. Calculate Transportation, Lodging, and Meal expenses. Total Expenses on Trip are automatically calculated in cell I7" sqref="A2" xr:uid="{00000000-0002-0000-0000-000000000000}"/>
    <dataValidation allowBlank="1" showInputMessage="1" showErrorMessage="1" prompt="Enter Trip dates in cells at right" sqref="B3:B4" xr:uid="{00000000-0002-0000-0000-000006000000}"/>
    <dataValidation allowBlank="1" showInputMessage="1" showErrorMessage="1" prompt="Enter Trip Start date in cell at right" sqref="C3" xr:uid="{00000000-0002-0000-0000-000007000000}"/>
    <dataValidation allowBlank="1" showInputMessage="1" showErrorMessage="1" prompt="Enter Trip End date in cell at right" sqref="C4 B5" xr:uid="{00000000-0002-0000-0000-000009000000}"/>
    <dataValidation allowBlank="1" showInputMessage="1" showErrorMessage="1" prompt="Expenses are automatically calculated in cells below based on entries in Calculator table starting in cell B10. Enter Total trip days in cell I3" sqref="E3:G3" xr:uid="{00000000-0002-0000-0000-00000D000000}"/>
    <dataValidation allowBlank="1" showInputMessage="1" showErrorMessage="1" prompt="Transportation Expense is automatically calculated in cell at right" sqref="E4:F4" xr:uid="{00000000-0002-0000-0000-000010000000}"/>
    <dataValidation allowBlank="1" showInputMessage="1" showErrorMessage="1" prompt="Transportation Expense is automatically calculated in this cell" sqref="G4:G8" xr:uid="{00000000-0002-0000-0000-000011000000}"/>
    <dataValidation allowBlank="1" showInputMessage="1" showErrorMessage="1" prompt="Lodging Expense is automatically calculated in cell at right" sqref="E6:F6" xr:uid="{00000000-0002-0000-0000-000012000000}"/>
    <dataValidation allowBlank="1" showInputMessage="1" showErrorMessage="1" prompt="Meal Expense is automatically calculated in cell at right" sqref="E7:F7 E5:F5" xr:uid="{00000000-0002-0000-0000-000014000000}"/>
    <dataValidation allowBlank="1" showInputMessage="1" showErrorMessage="1" prompt="Total Trip Expenses are automatically calculated in cell at right" sqref="E8:F9" xr:uid="{00000000-0002-0000-0000-000016000000}"/>
    <dataValidation allowBlank="1" showInputMessage="1" showErrorMessage="1" prompt="Total Trip Expenses are automatically calculated in this cell" sqref="G9" xr:uid="{00000000-0002-0000-0000-000017000000}"/>
    <dataValidation allowBlank="1" showInputMessage="1" showErrorMessage="1" prompt="Enter Date in this column under this heading" sqref="B11" xr:uid="{00000000-0002-0000-0000-00001C000000}"/>
    <dataValidation allowBlank="1" showInputMessage="1" showErrorMessage="1" prompt="Enter Transportation Expenses in this column under this heading" sqref="C11" xr:uid="{00000000-0002-0000-0000-00001F000000}"/>
    <dataValidation allowBlank="1" showInputMessage="1" showErrorMessage="1" prompt="Enter Breakfast expenses in this column under this heading" sqref="D11" xr:uid="{00000000-0002-0000-0000-000021000000}"/>
    <dataValidation allowBlank="1" showInputMessage="1" showErrorMessage="1" prompt="Enter Lunch expenses in this column under this heading" sqref="E11" xr:uid="{00000000-0002-0000-0000-000022000000}"/>
    <dataValidation allowBlank="1" showInputMessage="1" showErrorMessage="1" prompt="Enter Dinner expenses in this column under this heading" sqref="F11" xr:uid="{00000000-0002-0000-0000-000023000000}"/>
    <dataValidation allowBlank="1" showInputMessage="1" showErrorMessage="1" prompt="Enter Snacks expenses in this column under this heading" sqref="G11" xr:uid="{00000000-0002-0000-0000-000024000000}"/>
    <dataValidation allowBlank="1" showInputMessage="1" showErrorMessage="1" prompt="Enter Trip End on date in this cell" sqref="D4:D5 C5" xr:uid="{00000000-0002-0000-0000-00000A000000}"/>
    <dataValidation allowBlank="1" showInputMessage="1" showErrorMessage="1" prompt="Enter Trip Start on date in this cell" sqref="D3" xr:uid="{00000000-0002-0000-0000-000008000000}"/>
    <dataValidation allowBlank="1" showInputMessage="1" showErrorMessage="1" prompt="Enter Transportation expense details in columns C through E, under this heading" sqref="B10" xr:uid="{00000000-0002-0000-0000-000019000000}"/>
    <dataValidation allowBlank="1" showInputMessage="1" showErrorMessage="1" prompt="Title of this worksheet is in this cell" sqref="B2:G2" xr:uid="{00000000-0002-0000-0000-000001000000}"/>
    <dataValidation allowBlank="1" showInputMessage="1" showErrorMessage="1" prompt="Enter Meal expense details in columns G to J, under this heading" sqref="D10" xr:uid="{00000000-0002-0000-0000-00001A000000}"/>
  </dataValidations>
  <printOptions horizontalCentered="1"/>
  <pageMargins left="0.25" right="0.25" top="0.75" bottom="0.75" header="0.3" footer="0.3"/>
  <pageSetup scale="77" fitToHeight="0" orientation="portrait" r:id="rId1"/>
  <headerFooter differentFirst="1">
    <oddFooter>Page &amp;P of &amp;N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9677210f24a1be23c92c90fd886aa0aa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60e05723c5c1908df1a1a4ebf11d344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Props1.xml><?xml version="1.0" encoding="utf-8"?>
<ds:datastoreItem xmlns:ds="http://schemas.openxmlformats.org/officeDocument/2006/customXml" ds:itemID="{8B0BA142-1660-410F-9824-59170426CD0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D822E11-57E9-4437-8C8A-9E744682AD7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D3F6151-5110-4089-9B92-C8FC09C79B68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16c05727-aa75-4e4a-9b5f-8a80a1165891"/>
    <ds:schemaRef ds:uri="http://purl.org/dc/terms/"/>
    <ds:schemaRef ds:uri="71af3243-3dd4-4a8d-8c0d-dd76da1f02a5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Travel expense calculator</vt:lpstr>
      <vt:lpstr>ColumnTitle1</vt:lpstr>
      <vt:lpstr>'Travel expense calculator'!Print_Titles</vt:lpstr>
      <vt:lpstr>RowTitleRegion2..D5</vt:lpstr>
      <vt:lpstr>RowTitleRegion3..D6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2019-07-07T23:16:40Z</dcterms:created>
  <dcterms:modified xsi:type="dcterms:W3CDTF">2020-07-20T10:07:22Z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