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13426012\Desktop\"/>
    </mc:Choice>
  </mc:AlternateContent>
  <bookViews>
    <workbookView xWindow="0" yWindow="0" windowWidth="19200" windowHeight="7056"/>
  </bookViews>
  <sheets>
    <sheet name="Dashboard" sheetId="1" r:id="rId1"/>
    <sheet name="Base de Saisi" sheetId="2" r:id="rId2"/>
    <sheet name="Paramétrage" sheetId="4" state="hidden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4" i="2" l="1"/>
  <c r="G4" i="2"/>
  <c r="H3" i="2"/>
  <c r="G3" i="2"/>
  <c r="G15" i="2"/>
  <c r="G16" i="2"/>
  <c r="G17" i="2"/>
  <c r="H15" i="2"/>
  <c r="H16" i="2"/>
  <c r="H17" i="2"/>
  <c r="H14" i="2"/>
  <c r="G14" i="2"/>
  <c r="C5" i="1"/>
  <c r="H5" i="2" l="1"/>
  <c r="H6" i="2"/>
  <c r="H7" i="2"/>
  <c r="H8" i="2"/>
  <c r="H9" i="2"/>
  <c r="H10" i="2"/>
  <c r="H11" i="2"/>
  <c r="H12" i="2"/>
  <c r="H13" i="2"/>
  <c r="G5" i="2"/>
  <c r="G6" i="2"/>
  <c r="G7" i="2"/>
  <c r="G8" i="2"/>
  <c r="G9" i="2"/>
  <c r="G10" i="2"/>
  <c r="G11" i="2"/>
  <c r="G12" i="2"/>
  <c r="G13" i="2"/>
</calcChain>
</file>

<file path=xl/sharedStrings.xml><?xml version="1.0" encoding="utf-8"?>
<sst xmlns="http://schemas.openxmlformats.org/spreadsheetml/2006/main" count="98" uniqueCount="49">
  <si>
    <t>Planfication du Jour</t>
  </si>
  <si>
    <t>Client</t>
  </si>
  <si>
    <t>Article</t>
  </si>
  <si>
    <t>Qté en Pcs</t>
  </si>
  <si>
    <t>Poids Unitaire</t>
  </si>
  <si>
    <t>Date de Livraison</t>
  </si>
  <si>
    <t>Temps de séjour</t>
  </si>
  <si>
    <t>Nombre d'ouvrier</t>
  </si>
  <si>
    <t>Traverse</t>
  </si>
  <si>
    <t>Date de réalisation Prévus</t>
  </si>
  <si>
    <t>Poste</t>
  </si>
  <si>
    <t>Date</t>
  </si>
  <si>
    <t>Quantité</t>
  </si>
  <si>
    <t>Charge Admissible d'une traverse</t>
  </si>
  <si>
    <t>Délais de livraison</t>
  </si>
  <si>
    <t>Base de Saisi de la planification</t>
  </si>
  <si>
    <t>Nombre D'ouvrier</t>
  </si>
  <si>
    <t>Matin</t>
  </si>
  <si>
    <t>Soir</t>
  </si>
  <si>
    <t>Nuit</t>
  </si>
  <si>
    <t>T1</t>
  </si>
  <si>
    <t>T2</t>
  </si>
  <si>
    <t>T3</t>
  </si>
  <si>
    <t>T4</t>
  </si>
  <si>
    <t>T5</t>
  </si>
  <si>
    <t>T6</t>
  </si>
  <si>
    <t>T8</t>
  </si>
  <si>
    <t>T9</t>
  </si>
  <si>
    <t>T10</t>
  </si>
  <si>
    <t>Charge Admissible</t>
  </si>
  <si>
    <t>8 Tonnes</t>
  </si>
  <si>
    <t>Poids total</t>
  </si>
  <si>
    <t>A</t>
  </si>
  <si>
    <t>B</t>
  </si>
  <si>
    <t>C</t>
  </si>
  <si>
    <t>X</t>
  </si>
  <si>
    <t>Y</t>
  </si>
  <si>
    <t>Z</t>
  </si>
  <si>
    <t>D</t>
  </si>
  <si>
    <t>E</t>
  </si>
  <si>
    <t>F</t>
  </si>
  <si>
    <t>G</t>
  </si>
  <si>
    <t>V</t>
  </si>
  <si>
    <t>W</t>
  </si>
  <si>
    <t>P</t>
  </si>
  <si>
    <t>N</t>
  </si>
  <si>
    <t>Statut de l'article</t>
  </si>
  <si>
    <t>Réalisé</t>
  </si>
  <si>
    <t>Non Réalisé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</si>
</sst>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20"/>
      <color theme="1" tint="0.249977111117893"/>
      <name val="Bahnschrift SemiBold Condensed"/>
      <family val="2"/>
    </font>
    <font>
      <sz val="18"/>
      <color theme="4" tint="0.59999389629810485"/>
      <name val="Bahnschrift SemiBold Condensed"/>
      <family val="2"/>
    </font>
    <font>
      <sz val="40"/>
      <color theme="0"/>
      <name val="Bahnschrift SemiBold Condensed"/>
      <family val="2"/>
    </font>
    <font>
      <sz val="22"/>
      <color theme="4" tint="-0.249977111117893"/>
      <name val="Bahnschrift SemiBold Condensed"/>
      <family val="2"/>
    </font>
    <font>
      <sz val="11"/>
      <color theme="1"/>
      <name val="Bahnschrift SemiBold Condensed"/>
      <family val="2"/>
    </font>
    <font>
      <sz val="14"/>
      <color theme="1"/>
      <name val="Bahnschrift SemiBold Condensed"/>
      <family val="2"/>
    </font>
    <font>
      <sz val="11"/>
      <color indexed="8"/>
      <name val="Calibri"/>
      <family val="2"/>
    </font>
    <font>
      <sz val="11"/>
      <color theme="0"/>
      <name val="Calibri"/>
      <family val="2"/>
      <scheme val="minor"/>
    </font>
    <font>
      <sz val="11"/>
      <color theme="0"/>
      <name val="Bahnschrift SemiBold Condensed"/>
      <family val="2"/>
    </font>
  </fonts>
  <fills count="12">
    <fill>
      <patternFill patternType="none"/>
    </fill>
    <fill>
      <patternFill patternType="gray125"/>
    </fill>
    <fill>
      <patternFill patternType="solid">
        <fgColor theme="1" tint="0.14999847407452621"/>
        <bgColor indexed="64"/>
      </patternFill>
    </fill>
    <fill>
      <patternFill patternType="solid">
        <fgColor theme="1" tint="0.249977111117893"/>
        <bgColor indexed="64"/>
      </patternFill>
    </fill>
    <fill>
      <gradientFill type="path">
        <stop position="0">
          <color theme="0"/>
        </stop>
        <stop position="1">
          <color theme="4" tint="-0.25098422193060094"/>
        </stop>
      </gradientFill>
    </fill>
    <fill>
      <gradientFill type="path">
        <stop position="0">
          <color theme="0"/>
        </stop>
        <stop position="1">
          <color theme="1" tint="0.25098422193060094"/>
        </stop>
      </gradientFill>
    </fill>
    <fill>
      <patternFill patternType="solid">
        <fgColor theme="1"/>
        <bgColor theme="1"/>
      </patternFill>
    </fill>
    <fill>
      <patternFill patternType="solid">
        <fgColor theme="0" tint="-0.14999847407452621"/>
        <bgColor theme="0" tint="-0.14999847407452621"/>
      </patternFill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3"/>
        <bgColor indexed="64"/>
      </patternFill>
    </fill>
  </fills>
  <borders count="23">
    <border>
      <left/>
      <right/>
      <top/>
      <bottom/>
      <diagonal/>
    </border>
    <border>
      <left style="medium">
        <color theme="0"/>
      </left>
      <right/>
      <top style="medium">
        <color theme="0"/>
      </top>
      <bottom/>
      <diagonal/>
    </border>
    <border>
      <left/>
      <right/>
      <top style="medium">
        <color theme="0"/>
      </top>
      <bottom/>
      <diagonal/>
    </border>
    <border>
      <left/>
      <right style="medium">
        <color theme="0"/>
      </right>
      <top style="medium">
        <color theme="0"/>
      </top>
      <bottom/>
      <diagonal/>
    </border>
    <border>
      <left style="medium">
        <color theme="0"/>
      </left>
      <right/>
      <top/>
      <bottom style="medium">
        <color theme="0"/>
      </bottom>
      <diagonal/>
    </border>
    <border>
      <left/>
      <right/>
      <top/>
      <bottom style="medium">
        <color theme="0"/>
      </bottom>
      <diagonal/>
    </border>
    <border>
      <left/>
      <right style="medium">
        <color theme="0"/>
      </right>
      <top/>
      <bottom style="medium">
        <color theme="0"/>
      </bottom>
      <diagonal/>
    </border>
    <border>
      <left style="medium">
        <color theme="0"/>
      </left>
      <right/>
      <top style="medium">
        <color theme="0"/>
      </top>
      <bottom style="medium">
        <color theme="0"/>
      </bottom>
      <diagonal/>
    </border>
    <border>
      <left/>
      <right/>
      <top style="medium">
        <color theme="0"/>
      </top>
      <bottom style="medium">
        <color theme="0"/>
      </bottom>
      <diagonal/>
    </border>
    <border>
      <left/>
      <right style="medium">
        <color theme="0"/>
      </right>
      <top style="medium">
        <color theme="0"/>
      </top>
      <bottom style="medium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medium">
        <color theme="0"/>
      </left>
      <right style="thin">
        <color theme="0"/>
      </right>
      <top style="medium">
        <color theme="0"/>
      </top>
      <bottom/>
      <diagonal/>
    </border>
    <border>
      <left style="thin">
        <color theme="0"/>
      </left>
      <right style="thin">
        <color theme="0"/>
      </right>
      <top style="medium">
        <color theme="0"/>
      </top>
      <bottom/>
      <diagonal/>
    </border>
    <border>
      <left style="thin">
        <color theme="0"/>
      </left>
      <right style="medium">
        <color theme="0"/>
      </right>
      <top style="medium">
        <color theme="0"/>
      </top>
      <bottom/>
      <diagonal/>
    </border>
    <border>
      <left style="medium">
        <color theme="0"/>
      </left>
      <right style="thin">
        <color theme="0"/>
      </right>
      <top style="medium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medium">
        <color theme="0"/>
      </top>
      <bottom style="thin">
        <color theme="0"/>
      </bottom>
      <diagonal/>
    </border>
    <border>
      <left style="thin">
        <color theme="0"/>
      </left>
      <right style="medium">
        <color theme="0"/>
      </right>
      <top style="medium">
        <color theme="0"/>
      </top>
      <bottom style="thin">
        <color theme="0"/>
      </bottom>
      <diagonal/>
    </border>
    <border>
      <left style="medium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medium">
        <color theme="0"/>
      </right>
      <top style="thin">
        <color theme="0"/>
      </top>
      <bottom style="thin">
        <color theme="0"/>
      </bottom>
      <diagonal/>
    </border>
    <border>
      <left style="medium">
        <color theme="0"/>
      </left>
      <right style="thin">
        <color theme="0"/>
      </right>
      <top style="thin">
        <color theme="0"/>
      </top>
      <bottom style="medium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medium">
        <color theme="0"/>
      </bottom>
      <diagonal/>
    </border>
    <border>
      <left style="thin">
        <color theme="0"/>
      </left>
      <right style="medium">
        <color theme="0"/>
      </right>
      <top style="thin">
        <color theme="0"/>
      </top>
      <bottom style="medium">
        <color theme="0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0" fillId="2" borderId="0" xfId="0" applyFill="1"/>
    <xf numFmtId="0" fontId="0" fillId="3" borderId="0" xfId="0" applyFill="1"/>
    <xf numFmtId="0" fontId="0" fillId="3" borderId="0" xfId="0" applyFill="1" applyBorder="1"/>
    <xf numFmtId="0" fontId="0" fillId="3" borderId="10" xfId="0" applyFill="1" applyBorder="1"/>
    <xf numFmtId="0" fontId="0" fillId="3" borderId="14" xfId="0" applyFill="1" applyBorder="1"/>
    <xf numFmtId="0" fontId="0" fillId="3" borderId="15" xfId="0" applyFill="1" applyBorder="1"/>
    <xf numFmtId="0" fontId="0" fillId="3" borderId="16" xfId="0" applyFill="1" applyBorder="1"/>
    <xf numFmtId="0" fontId="0" fillId="3" borderId="17" xfId="0" applyFill="1" applyBorder="1"/>
    <xf numFmtId="0" fontId="0" fillId="3" borderId="18" xfId="0" applyFill="1" applyBorder="1"/>
    <xf numFmtId="0" fontId="0" fillId="3" borderId="19" xfId="0" applyFill="1" applyBorder="1"/>
    <xf numFmtId="0" fontId="0" fillId="3" borderId="20" xfId="0" applyFill="1" applyBorder="1"/>
    <xf numFmtId="0" fontId="0" fillId="3" borderId="21" xfId="0" applyFill="1" applyBorder="1"/>
    <xf numFmtId="0" fontId="3" fillId="2" borderId="11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center" vertical="center"/>
    </xf>
    <xf numFmtId="0" fontId="3" fillId="2" borderId="13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1" fillId="6" borderId="22" xfId="0" applyFont="1" applyFill="1" applyBorder="1" applyAlignment="1">
      <alignment horizontal="center" vertical="center"/>
    </xf>
    <xf numFmtId="0" fontId="7" fillId="7" borderId="22" xfId="0" applyFont="1" applyFill="1" applyBorder="1" applyAlignment="1">
      <alignment horizontal="center" vertical="center"/>
    </xf>
    <xf numFmtId="0" fontId="7" fillId="0" borderId="22" xfId="0" applyFont="1" applyBorder="1" applyAlignment="1">
      <alignment horizontal="center" vertical="center"/>
    </xf>
    <xf numFmtId="14" fontId="6" fillId="0" borderId="0" xfId="0" applyNumberFormat="1" applyFont="1" applyAlignment="1">
      <alignment horizontal="center" vertical="center"/>
    </xf>
    <xf numFmtId="14" fontId="9" fillId="8" borderId="0" xfId="0" applyNumberFormat="1" applyFont="1" applyFill="1" applyAlignment="1">
      <alignment horizontal="center" vertical="center"/>
    </xf>
    <xf numFmtId="0" fontId="6" fillId="0" borderId="0" xfId="0" applyNumberFormat="1" applyFont="1" applyAlignment="1">
      <alignment horizontal="center" vertical="center"/>
    </xf>
    <xf numFmtId="14" fontId="10" fillId="10" borderId="0" xfId="0" applyNumberFormat="1" applyFont="1" applyFill="1" applyAlignment="1">
      <alignment horizontal="center" vertical="center"/>
    </xf>
    <xf numFmtId="14" fontId="10" fillId="11" borderId="0" xfId="0" applyNumberFormat="1" applyFont="1" applyFill="1" applyAlignment="1">
      <alignment horizontal="center" vertical="center"/>
    </xf>
    <xf numFmtId="0" fontId="10" fillId="9" borderId="0" xfId="0" applyFont="1" applyFill="1" applyAlignment="1">
      <alignment horizontal="center" vertical="center"/>
    </xf>
    <xf numFmtId="14" fontId="10" fillId="9" borderId="0" xfId="0" applyNumberFormat="1" applyFont="1" applyFill="1" applyAlignment="1">
      <alignment horizontal="center" vertical="center"/>
    </xf>
    <xf numFmtId="0" fontId="4" fillId="5" borderId="1" xfId="0" applyFont="1" applyFill="1" applyBorder="1" applyAlignment="1">
      <alignment horizontal="center" vertical="center"/>
    </xf>
    <xf numFmtId="0" fontId="4" fillId="5" borderId="2" xfId="0" applyFont="1" applyFill="1" applyBorder="1" applyAlignment="1">
      <alignment horizontal="center" vertical="center"/>
    </xf>
    <xf numFmtId="0" fontId="4" fillId="5" borderId="3" xfId="0" applyFont="1" applyFill="1" applyBorder="1" applyAlignment="1">
      <alignment horizontal="center" vertical="center"/>
    </xf>
    <xf numFmtId="0" fontId="4" fillId="5" borderId="4" xfId="0" applyFont="1" applyFill="1" applyBorder="1" applyAlignment="1">
      <alignment horizontal="center" vertical="center"/>
    </xf>
    <xf numFmtId="0" fontId="4" fillId="5" borderId="5" xfId="0" applyFont="1" applyFill="1" applyBorder="1" applyAlignment="1">
      <alignment horizontal="center" vertical="center"/>
    </xf>
    <xf numFmtId="0" fontId="4" fillId="5" borderId="6" xfId="0" applyFont="1" applyFill="1" applyBorder="1" applyAlignment="1">
      <alignment horizontal="center" vertical="center"/>
    </xf>
    <xf numFmtId="0" fontId="2" fillId="4" borderId="7" xfId="0" applyFont="1" applyFill="1" applyBorder="1" applyAlignment="1">
      <alignment horizontal="center" vertical="center"/>
    </xf>
    <xf numFmtId="0" fontId="2" fillId="4" borderId="8" xfId="0" applyFont="1" applyFill="1" applyBorder="1" applyAlignment="1">
      <alignment horizontal="center" vertical="center"/>
    </xf>
    <xf numFmtId="0" fontId="2" fillId="4" borderId="9" xfId="0" applyFont="1" applyFill="1" applyBorder="1" applyAlignment="1">
      <alignment horizontal="center" vertical="center"/>
    </xf>
    <xf numFmtId="0" fontId="5" fillId="2" borderId="0" xfId="0" applyFont="1" applyFill="1" applyAlignment="1">
      <alignment horizontal="left" vertical="center" indent="1"/>
    </xf>
  </cellXfs>
  <cellStyles count="1">
    <cellStyle name="Normal" xfId="0" builtinId="0"/>
  </cellStyles>
  <dxfs count="18">
    <dxf>
      <font>
        <sz val="14"/>
        <name val="Bahnschrift SemiBold Condensed"/>
        <scheme val="none"/>
      </font>
      <alignment horizontal="center" vertical="center" textRotation="0" wrapText="0" indent="0" justifyLastLine="0" shrinkToFit="0" readingOrder="0"/>
    </dxf>
    <dxf>
      <font>
        <sz val="14"/>
        <name val="Bahnschrift SemiBold Condensed"/>
        <scheme val="none"/>
      </font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Bahnschrift SemiBold Condensed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Bahnschrift SemiBold Condensed"/>
        <scheme val="none"/>
      </font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Bahnschrift SemiBold Condensed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Bahnschrift SemiBold Condensed"/>
        <scheme val="none"/>
      </font>
      <numFmt numFmtId="0" formatCode="General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Bahnschrift SemiBold Condensed"/>
        <scheme val="none"/>
      </font>
      <numFmt numFmtId="0" formatCode="General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Bahnschrift SemiBold Condensed"/>
        <scheme val="none"/>
      </font>
      <numFmt numFmtId="0" formatCode="General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Bahnschrift SemiBold Condensed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Bahnschrift SemiBold Condensed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Bahnschrift SemiBold Condensed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Bahnschrift SemiBold Condensed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Bahnschrift SemiBold Condensed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Bahnschrift SemiBold Condensed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Bahnschrift SemiBold Condensed"/>
        <scheme val="none"/>
      </font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leau1" displayName="Tableau1" ref="A2:J17" totalsRowShown="0" headerRowDxfId="17" dataDxfId="16">
  <tableColumns count="10">
    <tableColumn id="1" name="Date" dataDxfId="15"/>
    <tableColumn id="23" name="Nombre D'ouvrier" dataDxfId="14"/>
    <tableColumn id="2" name="Client" dataDxfId="13"/>
    <tableColumn id="3" name="Article" dataDxfId="12"/>
    <tableColumn id="4" name="Quantité" dataDxfId="11"/>
    <tableColumn id="5" name="Poids Unitaire" dataDxfId="10"/>
    <tableColumn id="25" name="Poids total" dataDxfId="9">
      <calculatedColumnFormula>Tableau1[[#This Row],[Quantité]]*Tableau1[[#This Row],[Poids Unitaire]]</calculatedColumnFormula>
    </tableColumn>
    <tableColumn id="7" name="Charge Admissible d'une traverse" dataDxfId="8">
      <calculatedColumnFormula>Paramétrage!$F$3</calculatedColumnFormula>
    </tableColumn>
    <tableColumn id="6" name="Délais de livraison" dataDxfId="7"/>
    <tableColumn id="8" name="Statut de l'article" dataDxfId="6"/>
  </tableColumns>
  <tableStyleInfo name="TableStyleMedium1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B2:B5" totalsRowShown="0" headerRowDxfId="5" dataDxfId="4">
  <tableColumns count="1">
    <tableColumn id="1" name="Poste" dataDxfId="3"/>
  </tableColumns>
  <tableStyleInfo name="TableStyleMedium1" showFirstColumn="0" showLastColumn="0" showRowStripes="1" showColumnStripes="0"/>
</table>
</file>

<file path=xl/tables/table3.xml><?xml version="1.0" encoding="utf-8"?>
<table xmlns="http://schemas.openxmlformats.org/spreadsheetml/2006/main" id="3" name="Tableau3" displayName="Tableau3" ref="D2:D11" totalsRowShown="0" headerRowDxfId="2" dataDxfId="1">
  <tableColumns count="1">
    <tableColumn id="1" name="Traverse" dataDxfId="0"/>
  </tableColumns>
  <tableStyleInfo name="TableStyleMedium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R32"/>
  <sheetViews>
    <sheetView showGridLines="0" tabSelected="1" zoomScale="80" zoomScaleNormal="80" workbookViewId="0">
      <selection activeCell="G23" sqref="G23"/>
    </sheetView>
  </sheetViews>
  <sheetFormatPr baseColWidth="10" defaultRowHeight="14.4" x14ac:dyDescent="0.3"/>
  <cols>
    <col min="1" max="2" width="1.77734375" style="2" customWidth="1"/>
    <col min="3" max="6" width="18.33203125" style="2" customWidth="1"/>
    <col min="7" max="7" width="20.33203125" style="2" bestFit="1" customWidth="1"/>
    <col min="8" max="8" width="19" style="2" bestFit="1" customWidth="1"/>
    <col min="9" max="9" width="20.109375" style="2" bestFit="1" customWidth="1"/>
    <col min="10" max="11" width="18.33203125" style="2" customWidth="1"/>
    <col min="12" max="12" width="30.5546875" style="2" bestFit="1" customWidth="1"/>
    <col min="13" max="13" width="1.77734375" style="2" customWidth="1"/>
    <col min="14" max="18" width="10.88671875" style="2"/>
  </cols>
  <sheetData>
    <row r="1" spans="2:13" ht="31.5" customHeight="1" x14ac:dyDescent="0.3">
      <c r="B1" s="29"/>
      <c r="C1" s="30"/>
      <c r="D1" s="30"/>
      <c r="E1" s="30"/>
      <c r="F1" s="30"/>
      <c r="G1" s="30"/>
      <c r="H1" s="30"/>
      <c r="I1" s="30"/>
      <c r="J1" s="30"/>
      <c r="K1" s="30"/>
      <c r="L1" s="30"/>
      <c r="M1" s="31"/>
    </row>
    <row r="2" spans="2:13" ht="31.5" customHeight="1" thickBot="1" x14ac:dyDescent="0.35">
      <c r="B2" s="32"/>
      <c r="C2" s="33"/>
      <c r="D2" s="33"/>
      <c r="E2" s="33"/>
      <c r="F2" s="33"/>
      <c r="G2" s="33"/>
      <c r="H2" s="33"/>
      <c r="I2" s="33"/>
      <c r="J2" s="33"/>
      <c r="K2" s="33"/>
      <c r="L2" s="33"/>
      <c r="M2" s="34"/>
    </row>
    <row r="3" spans="2:13" ht="15" thickBot="1" x14ac:dyDescent="0.35"/>
    <row r="4" spans="2:13" ht="23.55" customHeight="1" thickBot="1" x14ac:dyDescent="0.35">
      <c r="B4" s="35" t="s">
        <v>0</v>
      </c>
      <c r="C4" s="36"/>
      <c r="D4" s="36"/>
      <c r="E4" s="36"/>
      <c r="F4" s="36"/>
      <c r="G4" s="36"/>
      <c r="H4" s="36"/>
      <c r="I4" s="36"/>
      <c r="J4" s="36"/>
      <c r="K4" s="36"/>
      <c r="L4" s="36"/>
      <c r="M4" s="37"/>
    </row>
    <row r="5" spans="2:13" ht="15" thickBot="1" x14ac:dyDescent="0.35">
      <c r="C5" s="23">
        <f>+'Base de Saisi'!A5</f>
        <v>44564</v>
      </c>
    </row>
    <row r="6" spans="2:13" ht="32.549999999999997" customHeight="1" thickBot="1" x14ac:dyDescent="0.35">
      <c r="C6" s="13" t="s">
        <v>1</v>
      </c>
      <c r="D6" s="14" t="s">
        <v>2</v>
      </c>
      <c r="E6" s="14" t="s">
        <v>3</v>
      </c>
      <c r="F6" s="14" t="s">
        <v>4</v>
      </c>
      <c r="G6" s="14" t="s">
        <v>5</v>
      </c>
      <c r="H6" s="14" t="s">
        <v>6</v>
      </c>
      <c r="I6" s="14" t="s">
        <v>7</v>
      </c>
      <c r="J6" s="14" t="s">
        <v>10</v>
      </c>
      <c r="K6" s="14" t="s">
        <v>8</v>
      </c>
      <c r="L6" s="15" t="s">
        <v>9</v>
      </c>
    </row>
    <row r="7" spans="2:13" x14ac:dyDescent="0.3">
      <c r="C7" s="5"/>
      <c r="D7" s="6"/>
      <c r="E7" s="6"/>
      <c r="F7" s="6"/>
      <c r="G7" s="6"/>
      <c r="H7" s="6"/>
      <c r="I7" s="6"/>
      <c r="J7" s="6"/>
      <c r="K7" s="6"/>
      <c r="L7" s="7"/>
    </row>
    <row r="8" spans="2:13" x14ac:dyDescent="0.3">
      <c r="C8" s="8"/>
      <c r="D8" s="4"/>
      <c r="E8" s="4"/>
      <c r="F8" s="4"/>
      <c r="G8" s="4"/>
      <c r="H8" s="4"/>
      <c r="I8" s="4"/>
      <c r="J8" s="4"/>
      <c r="K8" s="4"/>
      <c r="L8" s="9"/>
    </row>
    <row r="9" spans="2:13" x14ac:dyDescent="0.3">
      <c r="C9" s="8"/>
      <c r="D9" s="4"/>
      <c r="E9" s="4"/>
      <c r="F9" s="4"/>
      <c r="G9" s="4"/>
      <c r="H9" s="4"/>
      <c r="I9" s="4"/>
      <c r="J9" s="4"/>
      <c r="K9" s="4"/>
      <c r="L9" s="9"/>
    </row>
    <row r="10" spans="2:13" x14ac:dyDescent="0.3">
      <c r="C10" s="8"/>
      <c r="D10" s="4"/>
      <c r="E10" s="4"/>
      <c r="F10" s="4"/>
      <c r="G10" s="4"/>
      <c r="H10" s="4"/>
      <c r="I10" s="4"/>
      <c r="J10" s="4"/>
      <c r="K10" s="4"/>
      <c r="L10" s="9"/>
    </row>
    <row r="11" spans="2:13" x14ac:dyDescent="0.3">
      <c r="C11" s="8"/>
      <c r="D11" s="4"/>
      <c r="E11" s="4"/>
      <c r="F11" s="4"/>
      <c r="G11" s="4"/>
      <c r="H11" s="4"/>
      <c r="I11" s="4"/>
      <c r="J11" s="4"/>
      <c r="K11" s="4"/>
      <c r="L11" s="9"/>
    </row>
    <row r="12" spans="2:13" x14ac:dyDescent="0.3">
      <c r="C12" s="8"/>
      <c r="D12" s="4"/>
      <c r="E12" s="4"/>
      <c r="F12" s="4"/>
      <c r="G12" s="4"/>
      <c r="H12" s="4"/>
      <c r="I12" s="4"/>
      <c r="J12" s="4"/>
      <c r="K12" s="4"/>
      <c r="L12" s="9"/>
    </row>
    <row r="13" spans="2:13" x14ac:dyDescent="0.3">
      <c r="C13" s="8"/>
      <c r="D13" s="4"/>
      <c r="E13" s="4"/>
      <c r="F13" s="4"/>
      <c r="G13" s="4"/>
      <c r="H13" s="4"/>
      <c r="I13" s="4"/>
      <c r="J13" s="4"/>
      <c r="K13" s="4"/>
      <c r="L13" s="9"/>
    </row>
    <row r="14" spans="2:13" x14ac:dyDescent="0.3">
      <c r="C14" s="8"/>
      <c r="D14" s="4"/>
      <c r="E14" s="4"/>
      <c r="F14" s="4"/>
      <c r="G14" s="4"/>
      <c r="H14" s="4"/>
      <c r="I14" s="4"/>
      <c r="J14" s="4"/>
      <c r="K14" s="4"/>
      <c r="L14" s="9"/>
    </row>
    <row r="15" spans="2:13" x14ac:dyDescent="0.3">
      <c r="C15" s="8"/>
      <c r="D15" s="4"/>
      <c r="E15" s="4"/>
      <c r="F15" s="4"/>
      <c r="G15" s="4"/>
      <c r="H15" s="4"/>
      <c r="I15" s="4"/>
      <c r="J15" s="4"/>
      <c r="K15" s="4"/>
      <c r="L15" s="9"/>
    </row>
    <row r="16" spans="2:13" x14ac:dyDescent="0.3">
      <c r="C16" s="8"/>
      <c r="D16" s="4"/>
      <c r="E16" s="4"/>
      <c r="F16" s="4"/>
      <c r="G16" s="4"/>
      <c r="H16" s="4"/>
      <c r="I16" s="4"/>
      <c r="J16" s="4"/>
      <c r="K16" s="4"/>
      <c r="L16" s="9"/>
    </row>
    <row r="17" spans="3:12" x14ac:dyDescent="0.3">
      <c r="C17" s="8"/>
      <c r="D17" s="4"/>
      <c r="E17" s="4"/>
      <c r="F17" s="4"/>
      <c r="G17" s="4"/>
      <c r="H17" s="4"/>
      <c r="I17" s="4"/>
      <c r="J17" s="4"/>
      <c r="K17" s="4"/>
      <c r="L17" s="9"/>
    </row>
    <row r="18" spans="3:12" x14ac:dyDescent="0.3">
      <c r="C18" s="8"/>
      <c r="D18" s="4"/>
      <c r="E18" s="4"/>
      <c r="F18" s="4"/>
      <c r="G18" s="4"/>
      <c r="H18" s="4"/>
      <c r="I18" s="4"/>
      <c r="J18" s="4"/>
      <c r="K18" s="4"/>
      <c r="L18" s="9"/>
    </row>
    <row r="19" spans="3:12" x14ac:dyDescent="0.3">
      <c r="C19" s="8"/>
      <c r="D19" s="4"/>
      <c r="E19" s="4"/>
      <c r="F19" s="4"/>
      <c r="G19" s="4"/>
      <c r="H19" s="4"/>
      <c r="I19" s="4"/>
      <c r="J19" s="4"/>
      <c r="K19" s="4"/>
      <c r="L19" s="9"/>
    </row>
    <row r="20" spans="3:12" x14ac:dyDescent="0.3">
      <c r="C20" s="8"/>
      <c r="D20" s="4"/>
      <c r="E20" s="4"/>
      <c r="F20" s="4"/>
      <c r="G20" s="4"/>
      <c r="H20" s="4"/>
      <c r="I20" s="4"/>
      <c r="J20" s="4"/>
      <c r="K20" s="4"/>
      <c r="L20" s="9"/>
    </row>
    <row r="21" spans="3:12" x14ac:dyDescent="0.3">
      <c r="C21" s="8"/>
      <c r="D21" s="4"/>
      <c r="E21" s="4"/>
      <c r="F21" s="4"/>
      <c r="G21" s="4"/>
      <c r="H21" s="4"/>
      <c r="I21" s="4"/>
      <c r="J21" s="4"/>
      <c r="K21" s="4"/>
      <c r="L21" s="9"/>
    </row>
    <row r="22" spans="3:12" x14ac:dyDescent="0.3">
      <c r="C22" s="8"/>
      <c r="D22" s="4"/>
      <c r="E22" s="4"/>
      <c r="F22" s="4"/>
      <c r="G22" s="4"/>
      <c r="H22" s="4"/>
      <c r="I22" s="4"/>
      <c r="J22" s="4"/>
      <c r="K22" s="4"/>
      <c r="L22" s="9"/>
    </row>
    <row r="23" spans="3:12" x14ac:dyDescent="0.3">
      <c r="C23" s="8"/>
      <c r="D23" s="4"/>
      <c r="E23" s="4"/>
      <c r="F23" s="4"/>
      <c r="G23" s="4"/>
      <c r="H23" s="4"/>
      <c r="I23" s="4"/>
      <c r="J23" s="4"/>
      <c r="K23" s="4"/>
      <c r="L23" s="9"/>
    </row>
    <row r="24" spans="3:12" x14ac:dyDescent="0.3">
      <c r="C24" s="8"/>
      <c r="D24" s="4"/>
      <c r="E24" s="4"/>
      <c r="F24" s="4"/>
      <c r="G24" s="4"/>
      <c r="H24" s="4"/>
      <c r="I24" s="4"/>
      <c r="J24" s="4"/>
      <c r="K24" s="4"/>
      <c r="L24" s="9"/>
    </row>
    <row r="25" spans="3:12" x14ac:dyDescent="0.3">
      <c r="C25" s="8"/>
      <c r="D25" s="4"/>
      <c r="E25" s="4"/>
      <c r="F25" s="4"/>
      <c r="G25" s="4"/>
      <c r="H25" s="4"/>
      <c r="I25" s="4"/>
      <c r="J25" s="4"/>
      <c r="K25" s="4"/>
      <c r="L25" s="9"/>
    </row>
    <row r="26" spans="3:12" x14ac:dyDescent="0.3">
      <c r="C26" s="8"/>
      <c r="D26" s="4"/>
      <c r="E26" s="4"/>
      <c r="F26" s="4"/>
      <c r="G26" s="4"/>
      <c r="H26" s="4"/>
      <c r="I26" s="4"/>
      <c r="J26" s="4"/>
      <c r="K26" s="4"/>
      <c r="L26" s="9"/>
    </row>
    <row r="27" spans="3:12" x14ac:dyDescent="0.3">
      <c r="C27" s="8"/>
      <c r="D27" s="4"/>
      <c r="E27" s="4"/>
      <c r="F27" s="4"/>
      <c r="G27" s="4"/>
      <c r="H27" s="4"/>
      <c r="I27" s="4"/>
      <c r="J27" s="4"/>
      <c r="K27" s="4"/>
      <c r="L27" s="9"/>
    </row>
    <row r="28" spans="3:12" ht="15" thickBot="1" x14ac:dyDescent="0.35">
      <c r="C28" s="10"/>
      <c r="D28" s="11"/>
      <c r="E28" s="11"/>
      <c r="F28" s="11"/>
      <c r="G28" s="11"/>
      <c r="H28" s="11"/>
      <c r="I28" s="11"/>
      <c r="J28" s="11"/>
      <c r="K28" s="11"/>
      <c r="L28" s="12"/>
    </row>
    <row r="29" spans="3:12" x14ac:dyDescent="0.3">
      <c r="C29" s="3"/>
      <c r="D29" s="3"/>
      <c r="E29" s="3"/>
      <c r="F29" s="3"/>
      <c r="G29" s="3"/>
      <c r="H29" s="3"/>
      <c r="I29" s="3"/>
      <c r="J29" s="3"/>
      <c r="K29" s="3"/>
      <c r="L29" s="3"/>
    </row>
    <row r="30" spans="3:12" x14ac:dyDescent="0.3">
      <c r="C30" s="3"/>
      <c r="D30" s="3"/>
      <c r="E30" s="3"/>
      <c r="F30" s="3"/>
      <c r="G30" s="3"/>
      <c r="H30" s="3"/>
      <c r="I30" s="3"/>
      <c r="J30" s="3"/>
      <c r="K30" s="3"/>
      <c r="L30" s="3"/>
    </row>
    <row r="31" spans="3:12" x14ac:dyDescent="0.3">
      <c r="C31" s="3"/>
      <c r="D31" s="3"/>
      <c r="E31" s="3"/>
      <c r="F31" s="3"/>
      <c r="G31" s="3"/>
      <c r="H31" s="3">
        <v>5</v>
      </c>
      <c r="I31" s="3"/>
      <c r="J31" s="3"/>
      <c r="K31" s="3"/>
      <c r="L31" s="3"/>
    </row>
    <row r="32" spans="3:12" x14ac:dyDescent="0.3">
      <c r="C32" s="3"/>
      <c r="D32" s="3"/>
      <c r="E32" s="3"/>
      <c r="F32" s="3"/>
      <c r="G32" s="3"/>
      <c r="H32" s="3"/>
      <c r="I32" s="3"/>
      <c r="J32" s="3"/>
      <c r="K32" s="3"/>
      <c r="L32" s="3"/>
    </row>
  </sheetData>
  <mergeCells count="2">
    <mergeCell ref="B1:M2"/>
    <mergeCell ref="B4:M4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L17"/>
  <sheetViews>
    <sheetView showGridLines="0" workbookViewId="0">
      <pane xSplit="1" ySplit="2" topLeftCell="B3" activePane="bottomRight" state="frozen"/>
      <selection pane="topRight" activeCell="C1" sqref="C1"/>
      <selection pane="bottomLeft" activeCell="A3" sqref="A3"/>
      <selection pane="bottomRight" activeCell="E6" sqref="E6:E14"/>
    </sheetView>
  </sheetViews>
  <sheetFormatPr baseColWidth="10" defaultRowHeight="14.4" x14ac:dyDescent="0.3"/>
  <cols>
    <col min="1" max="1" width="17.5546875" customWidth="1"/>
    <col min="2" max="2" width="15.88671875" bestFit="1" customWidth="1"/>
    <col min="3" max="3" width="16" customWidth="1"/>
    <col min="4" max="4" width="13.6640625" customWidth="1"/>
    <col min="5" max="5" width="13.77734375" customWidth="1"/>
    <col min="6" max="7" width="13.6640625" customWidth="1"/>
    <col min="8" max="8" width="28.88671875" bestFit="1" customWidth="1"/>
    <col min="9" max="9" width="28.88671875" customWidth="1"/>
    <col min="10" max="12" width="17.44140625" customWidth="1"/>
  </cols>
  <sheetData>
    <row r="1" spans="1:12" s="1" customFormat="1" ht="34.049999999999997" customHeight="1" x14ac:dyDescent="0.3">
      <c r="A1" s="38" t="s">
        <v>15</v>
      </c>
      <c r="B1" s="38"/>
      <c r="C1" s="38"/>
    </row>
    <row r="2" spans="1:12" s="16" customFormat="1" ht="22.95" customHeight="1" x14ac:dyDescent="0.3">
      <c r="A2" s="16" t="s">
        <v>11</v>
      </c>
      <c r="B2" s="16" t="s">
        <v>16</v>
      </c>
      <c r="C2" s="16" t="s">
        <v>1</v>
      </c>
      <c r="D2" s="16" t="s">
        <v>2</v>
      </c>
      <c r="E2" s="16" t="s">
        <v>12</v>
      </c>
      <c r="F2" s="16" t="s">
        <v>4</v>
      </c>
      <c r="G2" s="16" t="s">
        <v>31</v>
      </c>
      <c r="H2" s="16" t="s">
        <v>13</v>
      </c>
      <c r="I2" s="16" t="s">
        <v>14</v>
      </c>
      <c r="J2" s="16" t="s">
        <v>46</v>
      </c>
    </row>
    <row r="3" spans="1:12" s="17" customFormat="1" ht="13.8" x14ac:dyDescent="0.3">
      <c r="A3" s="25">
        <v>44563</v>
      </c>
      <c r="B3" s="27">
        <v>12</v>
      </c>
      <c r="C3" s="27" t="s">
        <v>32</v>
      </c>
      <c r="D3" s="27" t="s">
        <v>35</v>
      </c>
      <c r="E3" s="27">
        <v>10</v>
      </c>
      <c r="F3" s="27">
        <v>50</v>
      </c>
      <c r="G3" s="27">
        <f>Tableau1[[#This Row],[Quantité]]*Tableau1[[#This Row],[Poids Unitaire]]</f>
        <v>500</v>
      </c>
      <c r="H3" s="27" t="str">
        <f>Paramétrage!$F$3</f>
        <v>8 Tonnes</v>
      </c>
      <c r="I3" s="28">
        <v>44571</v>
      </c>
      <c r="J3" s="28" t="s">
        <v>47</v>
      </c>
      <c r="K3" s="22"/>
      <c r="L3" s="22"/>
    </row>
    <row r="4" spans="1:12" s="17" customFormat="1" ht="13.8" x14ac:dyDescent="0.3">
      <c r="A4" s="25">
        <v>44563</v>
      </c>
      <c r="B4" s="17">
        <v>12</v>
      </c>
      <c r="C4" s="17" t="s">
        <v>32</v>
      </c>
      <c r="D4" s="17" t="s">
        <v>35</v>
      </c>
      <c r="E4" s="17">
        <v>20</v>
      </c>
      <c r="F4" s="17">
        <v>50</v>
      </c>
      <c r="G4" s="24">
        <f>Tableau1[[#This Row],[Quantité]]*Tableau1[[#This Row],[Poids Unitaire]]</f>
        <v>1000</v>
      </c>
      <c r="H4" s="24" t="str">
        <f>Paramétrage!$F$3</f>
        <v>8 Tonnes</v>
      </c>
      <c r="I4" s="22">
        <v>44571</v>
      </c>
      <c r="J4" s="22" t="s">
        <v>48</v>
      </c>
      <c r="K4" s="22"/>
      <c r="L4" s="22"/>
    </row>
    <row r="5" spans="1:12" s="17" customFormat="1" ht="13.8" x14ac:dyDescent="0.3">
      <c r="A5" s="26">
        <v>44564</v>
      </c>
      <c r="B5" s="17">
        <v>12</v>
      </c>
      <c r="C5" s="17" t="s">
        <v>32</v>
      </c>
      <c r="D5" s="17" t="s">
        <v>35</v>
      </c>
      <c r="E5" s="17">
        <v>50</v>
      </c>
      <c r="F5" s="17">
        <v>50</v>
      </c>
      <c r="G5" s="24">
        <f>Tableau1[[#This Row],[Quantité]]*Tableau1[[#This Row],[Poids Unitaire]]</f>
        <v>2500</v>
      </c>
      <c r="H5" s="24" t="str">
        <f>Paramétrage!$F$3</f>
        <v>8 Tonnes</v>
      </c>
      <c r="I5" s="17">
        <v>44571</v>
      </c>
      <c r="J5" s="17" t="s">
        <v>48</v>
      </c>
      <c r="K5" s="22"/>
      <c r="L5" s="22"/>
    </row>
    <row r="6" spans="1:12" s="17" customFormat="1" ht="13.8" x14ac:dyDescent="0.3">
      <c r="A6" s="26">
        <v>44564</v>
      </c>
      <c r="B6" s="17">
        <v>12</v>
      </c>
      <c r="C6" s="17" t="s">
        <v>33</v>
      </c>
      <c r="D6" s="17" t="s">
        <v>36</v>
      </c>
      <c r="E6" s="17">
        <v>50</v>
      </c>
      <c r="F6" s="17">
        <v>100</v>
      </c>
      <c r="G6" s="24">
        <f>Tableau1[[#This Row],[Quantité]]*Tableau1[[#This Row],[Poids Unitaire]]</f>
        <v>5000</v>
      </c>
      <c r="H6" s="24" t="str">
        <f>Paramétrage!$F$3</f>
        <v>8 Tonnes</v>
      </c>
      <c r="I6" s="22">
        <v>44571</v>
      </c>
      <c r="J6" s="22" t="s">
        <v>48</v>
      </c>
      <c r="K6" s="22"/>
      <c r="L6" s="22"/>
    </row>
    <row r="7" spans="1:12" s="17" customFormat="1" ht="13.8" x14ac:dyDescent="0.3">
      <c r="A7" s="26">
        <v>44564</v>
      </c>
      <c r="B7" s="17">
        <v>12</v>
      </c>
      <c r="C7" s="17" t="s">
        <v>34</v>
      </c>
      <c r="D7" s="17" t="s">
        <v>37</v>
      </c>
      <c r="E7" s="17">
        <v>1000</v>
      </c>
      <c r="F7" s="17">
        <v>100</v>
      </c>
      <c r="G7" s="24">
        <f>Tableau1[[#This Row],[Quantité]]*Tableau1[[#This Row],[Poids Unitaire]]</f>
        <v>100000</v>
      </c>
      <c r="H7" s="24" t="str">
        <f>Paramétrage!$F$3</f>
        <v>8 Tonnes</v>
      </c>
      <c r="I7" s="17">
        <v>44567</v>
      </c>
      <c r="J7" s="17" t="s">
        <v>48</v>
      </c>
      <c r="K7" s="22"/>
      <c r="L7" s="22"/>
    </row>
    <row r="8" spans="1:12" s="17" customFormat="1" ht="13.8" x14ac:dyDescent="0.3">
      <c r="A8" s="26">
        <v>44564</v>
      </c>
      <c r="B8" s="17">
        <v>12</v>
      </c>
      <c r="C8" s="17" t="s">
        <v>32</v>
      </c>
      <c r="D8" s="17" t="s">
        <v>36</v>
      </c>
      <c r="E8" s="17">
        <v>100</v>
      </c>
      <c r="F8" s="17">
        <v>50</v>
      </c>
      <c r="G8" s="24">
        <f>Tableau1[[#This Row],[Quantité]]*Tableau1[[#This Row],[Poids Unitaire]]</f>
        <v>5000</v>
      </c>
      <c r="H8" s="24" t="str">
        <f>Paramétrage!$F$3</f>
        <v>8 Tonnes</v>
      </c>
      <c r="I8" s="22">
        <v>44571</v>
      </c>
      <c r="J8" s="22" t="s">
        <v>48</v>
      </c>
      <c r="K8" s="22"/>
      <c r="L8" s="22"/>
    </row>
    <row r="9" spans="1:12" s="17" customFormat="1" ht="13.8" x14ac:dyDescent="0.3">
      <c r="A9" s="26">
        <v>44564</v>
      </c>
      <c r="B9" s="17">
        <v>12</v>
      </c>
      <c r="C9" s="17" t="s">
        <v>33</v>
      </c>
      <c r="D9" s="17" t="s">
        <v>45</v>
      </c>
      <c r="E9" s="17">
        <v>100</v>
      </c>
      <c r="F9" s="17">
        <v>50</v>
      </c>
      <c r="G9" s="24">
        <f>Tableau1[[#This Row],[Quantité]]*Tableau1[[#This Row],[Poids Unitaire]]</f>
        <v>5000</v>
      </c>
      <c r="H9" s="24" t="str">
        <f>Paramétrage!$F$3</f>
        <v>8 Tonnes</v>
      </c>
      <c r="I9" s="17">
        <v>44571</v>
      </c>
      <c r="J9" s="17" t="s">
        <v>48</v>
      </c>
      <c r="K9" s="22"/>
      <c r="L9" s="22"/>
    </row>
    <row r="10" spans="1:12" s="17" customFormat="1" ht="13.8" x14ac:dyDescent="0.3">
      <c r="A10" s="26">
        <v>44564</v>
      </c>
      <c r="B10" s="17">
        <v>12</v>
      </c>
      <c r="C10" s="17" t="s">
        <v>33</v>
      </c>
      <c r="D10" s="17" t="s">
        <v>44</v>
      </c>
      <c r="E10" s="17">
        <v>200</v>
      </c>
      <c r="F10" s="17">
        <v>20</v>
      </c>
      <c r="G10" s="24">
        <f>Tableau1[[#This Row],[Quantité]]*Tableau1[[#This Row],[Poids Unitaire]]</f>
        <v>4000</v>
      </c>
      <c r="H10" s="24" t="str">
        <f>Paramétrage!$F$3</f>
        <v>8 Tonnes</v>
      </c>
      <c r="I10" s="22">
        <v>44572</v>
      </c>
      <c r="J10" s="22" t="s">
        <v>48</v>
      </c>
      <c r="K10" s="22"/>
      <c r="L10" s="22"/>
    </row>
    <row r="11" spans="1:12" s="17" customFormat="1" ht="13.8" x14ac:dyDescent="0.3">
      <c r="A11" s="26">
        <v>44564</v>
      </c>
      <c r="B11" s="17">
        <v>12</v>
      </c>
      <c r="C11" s="17" t="s">
        <v>39</v>
      </c>
      <c r="D11" s="17" t="s">
        <v>35</v>
      </c>
      <c r="E11" s="17">
        <v>100</v>
      </c>
      <c r="F11" s="17">
        <v>50</v>
      </c>
      <c r="G11" s="24">
        <f>Tableau1[[#This Row],[Quantité]]*Tableau1[[#This Row],[Poids Unitaire]]</f>
        <v>5000</v>
      </c>
      <c r="H11" s="24" t="str">
        <f>Paramétrage!$F$3</f>
        <v>8 Tonnes</v>
      </c>
      <c r="I11" s="17">
        <v>44569</v>
      </c>
      <c r="J11" s="17" t="s">
        <v>48</v>
      </c>
      <c r="K11" s="22"/>
      <c r="L11" s="22"/>
    </row>
    <row r="12" spans="1:12" s="17" customFormat="1" ht="13.8" x14ac:dyDescent="0.3">
      <c r="A12" s="26">
        <v>44564</v>
      </c>
      <c r="B12" s="17">
        <v>12</v>
      </c>
      <c r="C12" s="17" t="s">
        <v>40</v>
      </c>
      <c r="D12" s="17" t="s">
        <v>42</v>
      </c>
      <c r="E12" s="17">
        <v>80</v>
      </c>
      <c r="F12" s="17">
        <v>60</v>
      </c>
      <c r="G12" s="24">
        <f>Tableau1[[#This Row],[Quantité]]*Tableau1[[#This Row],[Poids Unitaire]]</f>
        <v>4800</v>
      </c>
      <c r="H12" s="24" t="str">
        <f>Paramétrage!$F$3</f>
        <v>8 Tonnes</v>
      </c>
      <c r="I12" s="22">
        <v>44567</v>
      </c>
      <c r="J12" s="22" t="s">
        <v>48</v>
      </c>
      <c r="K12" s="22"/>
      <c r="L12" s="22"/>
    </row>
    <row r="13" spans="1:12" s="17" customFormat="1" ht="13.8" x14ac:dyDescent="0.3">
      <c r="A13" s="26">
        <v>44564</v>
      </c>
      <c r="B13" s="17">
        <v>12</v>
      </c>
      <c r="C13" s="17" t="s">
        <v>41</v>
      </c>
      <c r="D13" s="17" t="s">
        <v>43</v>
      </c>
      <c r="E13" s="17">
        <v>50</v>
      </c>
      <c r="F13" s="17">
        <v>50</v>
      </c>
      <c r="G13" s="24">
        <f>Tableau1[[#This Row],[Quantité]]*Tableau1[[#This Row],[Poids Unitaire]]</f>
        <v>2500</v>
      </c>
      <c r="H13" s="24" t="str">
        <f>Paramétrage!$F$3</f>
        <v>8 Tonnes</v>
      </c>
      <c r="I13" s="17">
        <v>44567</v>
      </c>
      <c r="J13" s="17" t="s">
        <v>48</v>
      </c>
      <c r="K13" s="22"/>
      <c r="L13" s="22"/>
    </row>
    <row r="14" spans="1:12" x14ac:dyDescent="0.3">
      <c r="A14" s="25">
        <v>44565</v>
      </c>
      <c r="B14" s="17">
        <v>12</v>
      </c>
      <c r="C14" s="17" t="s">
        <v>41</v>
      </c>
      <c r="D14" s="17" t="s">
        <v>43</v>
      </c>
      <c r="E14" s="17">
        <v>50</v>
      </c>
      <c r="F14" s="17">
        <v>50</v>
      </c>
      <c r="G14" s="24">
        <f>Tableau1[[#This Row],[Quantité]]*Tableau1[[#This Row],[Poids Unitaire]]</f>
        <v>2500</v>
      </c>
      <c r="H14" s="24" t="str">
        <f>Paramétrage!$F$3</f>
        <v>8 Tonnes</v>
      </c>
      <c r="I14" s="22">
        <v>44567</v>
      </c>
      <c r="J14" s="22" t="s">
        <v>48</v>
      </c>
      <c r="K14" s="22"/>
      <c r="L14" s="22"/>
    </row>
    <row r="15" spans="1:12" x14ac:dyDescent="0.3">
      <c r="A15" s="25">
        <v>44565</v>
      </c>
      <c r="B15" s="17"/>
      <c r="C15" s="17"/>
      <c r="D15" s="17"/>
      <c r="E15" s="17"/>
      <c r="F15" s="17"/>
      <c r="G15" s="24">
        <f>Tableau1[[#This Row],[Quantité]]*Tableau1[[#This Row],[Poids Unitaire]]</f>
        <v>0</v>
      </c>
      <c r="H15" s="24" t="str">
        <f>Paramétrage!$F$3</f>
        <v>8 Tonnes</v>
      </c>
      <c r="I15" s="17"/>
      <c r="J15" s="17"/>
      <c r="K15" s="17"/>
      <c r="L15" s="17"/>
    </row>
    <row r="16" spans="1:12" x14ac:dyDescent="0.3">
      <c r="A16" s="25">
        <v>44565</v>
      </c>
      <c r="B16" s="17"/>
      <c r="C16" s="17"/>
      <c r="D16" s="17"/>
      <c r="E16" s="17"/>
      <c r="F16" s="17"/>
      <c r="G16" s="24">
        <f>Tableau1[[#This Row],[Quantité]]*Tableau1[[#This Row],[Poids Unitaire]]</f>
        <v>0</v>
      </c>
      <c r="H16" s="24" t="str">
        <f>Paramétrage!$F$3</f>
        <v>8 Tonnes</v>
      </c>
      <c r="I16" s="17"/>
      <c r="J16" s="17"/>
      <c r="K16" s="17"/>
      <c r="L16" s="17"/>
    </row>
    <row r="17" spans="1:12" x14ac:dyDescent="0.3">
      <c r="A17" s="25">
        <v>44565</v>
      </c>
      <c r="B17" s="17"/>
      <c r="C17" s="17"/>
      <c r="D17" s="17"/>
      <c r="E17" s="17"/>
      <c r="F17" s="17"/>
      <c r="G17" s="24">
        <f>Tableau1[[#This Row],[Quantité]]*Tableau1[[#This Row],[Poids Unitaire]]</f>
        <v>0</v>
      </c>
      <c r="H17" s="24" t="str">
        <f>Paramétrage!$F$3</f>
        <v>8 Tonnes</v>
      </c>
      <c r="I17" s="17"/>
      <c r="J17" s="17"/>
      <c r="K17" s="17"/>
      <c r="L17" s="17"/>
    </row>
  </sheetData>
  <mergeCells count="1">
    <mergeCell ref="A1:C1"/>
  </mergeCells>
  <pageMargins left="0.7" right="0.7" top="0.75" bottom="0.75" header="0.3" footer="0.3"/>
  <tableParts count="1">
    <tablePart r:id="rId1"/>
  </tableParts>
  <extLst>
    <ext xmlns:x14="http://schemas.microsoft.com/office/spreadsheetml/2009/9/main" uri="{CCE6A557-97BC-4b89-ADB6-D9C93CAAB3DF}">
      <x14:dataValidations xmlns:xm="http://schemas.microsoft.com/office/excel/2006/main" disablePrompts="1" count="2">
        <x14:dataValidation type="list" allowBlank="1" showInputMessage="1" showErrorMessage="1">
          <x14:formula1>
            <xm:f>Paramétrage!$H$3:$H$20</xm:f>
          </x14:formula1>
          <xm:sqref>C3:C17</xm:sqref>
        </x14:dataValidation>
        <x14:dataValidation type="list" allowBlank="1" showInputMessage="1" showErrorMessage="1">
          <x14:formula1>
            <xm:f>Paramétrage!$J$3:$J$32</xm:f>
          </x14:formula1>
          <xm:sqref>D3:D17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B2:J32"/>
  <sheetViews>
    <sheetView workbookViewId="0">
      <selection activeCell="L2" sqref="L2"/>
    </sheetView>
  </sheetViews>
  <sheetFormatPr baseColWidth="10" defaultRowHeight="14.4" x14ac:dyDescent="0.3"/>
  <cols>
    <col min="1" max="1" width="2.77734375" customWidth="1"/>
    <col min="3" max="3" width="2.77734375" customWidth="1"/>
    <col min="5" max="5" width="3.109375" customWidth="1"/>
    <col min="6" max="6" width="16.21875" bestFit="1" customWidth="1"/>
    <col min="7" max="7" width="3.109375" customWidth="1"/>
    <col min="9" max="9" width="2.44140625" customWidth="1"/>
  </cols>
  <sheetData>
    <row r="2" spans="2:10" x14ac:dyDescent="0.3">
      <c r="B2" s="16" t="s">
        <v>10</v>
      </c>
      <c r="D2" s="16" t="s">
        <v>8</v>
      </c>
      <c r="F2" s="19" t="s">
        <v>29</v>
      </c>
      <c r="H2" s="19" t="s">
        <v>1</v>
      </c>
      <c r="J2" s="19" t="s">
        <v>2</v>
      </c>
    </row>
    <row r="3" spans="2:10" ht="17.399999999999999" x14ac:dyDescent="0.3">
      <c r="B3" s="18" t="s">
        <v>17</v>
      </c>
      <c r="D3" s="18" t="s">
        <v>20</v>
      </c>
      <c r="F3" s="20" t="s">
        <v>30</v>
      </c>
      <c r="H3" s="20" t="s">
        <v>32</v>
      </c>
      <c r="J3" s="20" t="s">
        <v>35</v>
      </c>
    </row>
    <row r="4" spans="2:10" ht="17.399999999999999" x14ac:dyDescent="0.3">
      <c r="B4" s="18" t="s">
        <v>18</v>
      </c>
      <c r="D4" s="18" t="s">
        <v>21</v>
      </c>
      <c r="F4" s="21" t="s">
        <v>30</v>
      </c>
      <c r="H4" s="21" t="s">
        <v>33</v>
      </c>
      <c r="J4" s="21" t="s">
        <v>36</v>
      </c>
    </row>
    <row r="5" spans="2:10" ht="17.399999999999999" x14ac:dyDescent="0.3">
      <c r="B5" s="18" t="s">
        <v>19</v>
      </c>
      <c r="D5" s="18" t="s">
        <v>22</v>
      </c>
      <c r="F5" s="20" t="s">
        <v>30</v>
      </c>
      <c r="H5" s="20" t="s">
        <v>34</v>
      </c>
      <c r="J5" s="20" t="s">
        <v>37</v>
      </c>
    </row>
    <row r="6" spans="2:10" ht="17.399999999999999" x14ac:dyDescent="0.3">
      <c r="D6" s="18" t="s">
        <v>23</v>
      </c>
      <c r="F6" s="21" t="s">
        <v>30</v>
      </c>
      <c r="H6" s="21" t="s">
        <v>38</v>
      </c>
      <c r="J6" s="21" t="s">
        <v>42</v>
      </c>
    </row>
    <row r="7" spans="2:10" ht="17.399999999999999" x14ac:dyDescent="0.3">
      <c r="D7" s="18" t="s">
        <v>24</v>
      </c>
      <c r="F7" s="20" t="s">
        <v>30</v>
      </c>
      <c r="H7" s="20" t="s">
        <v>39</v>
      </c>
      <c r="J7" s="20" t="s">
        <v>43</v>
      </c>
    </row>
    <row r="8" spans="2:10" ht="17.399999999999999" x14ac:dyDescent="0.3">
      <c r="D8" s="18" t="s">
        <v>25</v>
      </c>
      <c r="F8" s="21" t="s">
        <v>30</v>
      </c>
      <c r="H8" s="21" t="s">
        <v>40</v>
      </c>
      <c r="J8" s="21" t="s">
        <v>44</v>
      </c>
    </row>
    <row r="9" spans="2:10" ht="17.399999999999999" x14ac:dyDescent="0.3">
      <c r="D9" s="18" t="s">
        <v>26</v>
      </c>
      <c r="F9" s="20" t="s">
        <v>30</v>
      </c>
      <c r="H9" s="20" t="s">
        <v>41</v>
      </c>
      <c r="J9" s="20" t="s">
        <v>45</v>
      </c>
    </row>
    <row r="10" spans="2:10" ht="17.399999999999999" x14ac:dyDescent="0.3">
      <c r="D10" s="18" t="s">
        <v>27</v>
      </c>
      <c r="F10" s="21" t="s">
        <v>30</v>
      </c>
      <c r="H10" s="21"/>
      <c r="J10" s="21"/>
    </row>
    <row r="11" spans="2:10" ht="17.399999999999999" x14ac:dyDescent="0.3">
      <c r="D11" s="18" t="s">
        <v>28</v>
      </c>
      <c r="F11" s="20" t="s">
        <v>30</v>
      </c>
      <c r="H11" s="20"/>
      <c r="J11" s="20"/>
    </row>
    <row r="12" spans="2:10" ht="17.399999999999999" x14ac:dyDescent="0.3">
      <c r="H12" s="20"/>
      <c r="J12" s="21"/>
    </row>
    <row r="13" spans="2:10" ht="17.399999999999999" x14ac:dyDescent="0.3">
      <c r="H13" s="21"/>
      <c r="J13" s="20"/>
    </row>
    <row r="14" spans="2:10" ht="17.399999999999999" x14ac:dyDescent="0.3">
      <c r="H14" s="20"/>
      <c r="J14" s="21"/>
    </row>
    <row r="15" spans="2:10" ht="17.399999999999999" x14ac:dyDescent="0.3">
      <c r="H15" s="21"/>
      <c r="J15" s="20"/>
    </row>
    <row r="16" spans="2:10" ht="17.399999999999999" x14ac:dyDescent="0.3">
      <c r="H16" s="20"/>
      <c r="J16" s="21"/>
    </row>
    <row r="17" spans="8:10" ht="17.399999999999999" x14ac:dyDescent="0.3">
      <c r="H17" s="21"/>
      <c r="J17" s="20"/>
    </row>
    <row r="18" spans="8:10" ht="17.399999999999999" x14ac:dyDescent="0.3">
      <c r="H18" s="20"/>
      <c r="J18" s="21"/>
    </row>
    <row r="19" spans="8:10" ht="17.399999999999999" x14ac:dyDescent="0.3">
      <c r="H19" s="21"/>
      <c r="J19" s="20"/>
    </row>
    <row r="20" spans="8:10" ht="17.399999999999999" x14ac:dyDescent="0.3">
      <c r="H20" s="20"/>
      <c r="J20" s="21"/>
    </row>
    <row r="21" spans="8:10" ht="17.399999999999999" x14ac:dyDescent="0.3">
      <c r="J21" s="20"/>
    </row>
    <row r="22" spans="8:10" ht="17.399999999999999" x14ac:dyDescent="0.3">
      <c r="J22" s="21"/>
    </row>
    <row r="23" spans="8:10" ht="17.399999999999999" x14ac:dyDescent="0.3">
      <c r="J23" s="20"/>
    </row>
    <row r="24" spans="8:10" ht="17.399999999999999" x14ac:dyDescent="0.3">
      <c r="J24" s="21"/>
    </row>
    <row r="25" spans="8:10" ht="17.399999999999999" x14ac:dyDescent="0.3">
      <c r="J25" s="20"/>
    </row>
    <row r="26" spans="8:10" ht="17.399999999999999" x14ac:dyDescent="0.3">
      <c r="J26" s="21"/>
    </row>
    <row r="27" spans="8:10" ht="17.399999999999999" x14ac:dyDescent="0.3">
      <c r="J27" s="20"/>
    </row>
    <row r="28" spans="8:10" ht="17.399999999999999" x14ac:dyDescent="0.3">
      <c r="J28" s="21"/>
    </row>
    <row r="29" spans="8:10" ht="17.399999999999999" x14ac:dyDescent="0.3">
      <c r="J29" s="20"/>
    </row>
    <row r="30" spans="8:10" ht="17.399999999999999" x14ac:dyDescent="0.3">
      <c r="J30" s="21"/>
    </row>
    <row r="31" spans="8:10" ht="17.399999999999999" x14ac:dyDescent="0.3">
      <c r="J31" s="20"/>
    </row>
    <row r="32" spans="8:10" ht="17.399999999999999" x14ac:dyDescent="0.3">
      <c r="J32" s="21"/>
    </row>
  </sheetData>
  <pageMargins left="0.7" right="0.7" top="0.75" bottom="0.75" header="0.3" footer="0.3"/>
  <tableParts count="2">
    <tablePart r:id="rId1"/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Dashboard</vt:lpstr>
      <vt:lpstr>Base de Saisi</vt:lpstr>
      <vt:lpstr>Paramétrage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kbvbv</dc:creator>
  <cp:lastModifiedBy>454</cp:lastModifiedBy>
  <dcterms:created xsi:type="dcterms:W3CDTF">2022-03-07T14:28:23Z</dcterms:created>
  <dcterms:modified xsi:type="dcterms:W3CDTF">2022-03-15T16:29:33Z</dcterms:modified>
</cp:coreProperties>
</file>