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Z:\TECHNIQUE\4-METHODOLOGIES_CONCEPTION\Synthese_des_bonnes_pratiques_en_conception\TEST\TP\TEST_Automatisation_des_efforts\Efforts_Extraction\FORD\"/>
    </mc:Choice>
  </mc:AlternateContent>
  <xr:revisionPtr revIDLastSave="0" documentId="8_{8C4B6AEA-19F9-4F22-810C-26770CBD6F2A}" xr6:coauthVersionLast="45" xr6:coauthVersionMax="45" xr10:uidLastSave="{00000000-0000-0000-0000-000000000000}"/>
  <bookViews>
    <workbookView xWindow="7200" yWindow="3645" windowWidth="21600" windowHeight="12750" activeTab="2" xr2:uid="{00000000-000D-0000-FFFF-FFFF00000000}"/>
  </bookViews>
  <sheets>
    <sheet name="Orga_efforts" sheetId="2" r:id="rId1"/>
    <sheet name="Orga_Finale" sheetId="4" r:id="rId2"/>
    <sheet name="test" sheetId="5" r:id="rId3"/>
  </sheets>
  <externalReferences>
    <externalReference r:id="rId4"/>
  </externalReferences>
  <definedNames>
    <definedName name="PTMS_EU_8889_FORD_V4_XN_EK0189_303_Hc_SC_Acier_.od" localSheetId="2" hidden="1">test!#REF!</definedName>
    <definedName name="tab_entree">#REF!</definedName>
  </definedNames>
  <calcPr calcId="18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4" l="1"/>
  <c r="I5" i="4"/>
  <c r="J5" i="4"/>
  <c r="K5" i="4"/>
  <c r="L5" i="4"/>
  <c r="M5" i="4"/>
  <c r="N5" i="4"/>
  <c r="O5" i="4"/>
  <c r="P5" i="4"/>
  <c r="Q5" i="4"/>
  <c r="R5" i="4"/>
  <c r="S5" i="4"/>
  <c r="T5" i="4"/>
  <c r="C2" i="5"/>
  <c r="B2" i="5"/>
  <c r="C3" i="5"/>
  <c r="B7" i="5"/>
  <c r="B13" i="5"/>
  <c r="B29" i="5"/>
  <c r="B27" i="5"/>
  <c r="B15" i="5"/>
  <c r="B22" i="5"/>
  <c r="B20" i="5"/>
  <c r="B31" i="5"/>
  <c r="D4" i="5"/>
  <c r="E24" i="5"/>
  <c r="E4" i="5"/>
  <c r="C24" i="5"/>
  <c r="D6" i="5"/>
  <c r="C26" i="5"/>
  <c r="C28" i="5"/>
  <c r="E27" i="5"/>
  <c r="C5" i="5"/>
  <c r="E13" i="5"/>
  <c r="C7" i="5"/>
  <c r="D13" i="5"/>
  <c r="C34" i="5"/>
  <c r="C4" i="5"/>
  <c r="E23" i="5"/>
  <c r="C35" i="5"/>
  <c r="E11" i="5"/>
  <c r="E33" i="5"/>
  <c r="D11" i="5"/>
  <c r="E5" i="5"/>
  <c r="D20" i="5"/>
  <c r="B8" i="5"/>
  <c r="B23" i="5"/>
  <c r="B33" i="5"/>
  <c r="B14" i="5"/>
  <c r="B12" i="5"/>
  <c r="B3" i="5"/>
  <c r="B9" i="5"/>
  <c r="C20" i="5"/>
  <c r="C21" i="5"/>
  <c r="C29" i="5"/>
  <c r="E8" i="5"/>
  <c r="E29" i="5"/>
  <c r="D16" i="5"/>
  <c r="C27" i="5"/>
  <c r="E25" i="5"/>
  <c r="D8" i="5"/>
  <c r="B10" i="5"/>
  <c r="B4" i="5"/>
  <c r="B34" i="5"/>
  <c r="B30" i="5"/>
  <c r="B28" i="5"/>
  <c r="B5" i="5"/>
  <c r="B19" i="5"/>
  <c r="B25" i="5"/>
  <c r="C30" i="5"/>
  <c r="C8" i="5"/>
  <c r="E14" i="5"/>
  <c r="C10" i="5"/>
  <c r="D14" i="5"/>
  <c r="C12" i="5"/>
  <c r="E16" i="5"/>
  <c r="C18" i="5"/>
  <c r="E34" i="5"/>
  <c r="C23" i="5"/>
  <c r="E2" i="5"/>
  <c r="E21" i="5"/>
  <c r="D5" i="5"/>
  <c r="E20" i="5"/>
  <c r="D3" i="5"/>
  <c r="E26" i="5"/>
  <c r="E19" i="5"/>
  <c r="C25" i="5"/>
  <c r="D19" i="5"/>
  <c r="C33" i="5"/>
  <c r="E12" i="5"/>
  <c r="C6" i="5"/>
  <c r="C15" i="5"/>
  <c r="C31" i="5"/>
  <c r="D9" i="5"/>
  <c r="E3" i="5"/>
  <c r="D7" i="5"/>
  <c r="B26" i="5"/>
  <c r="B24" i="5"/>
  <c r="B16" i="5"/>
  <c r="B11" i="5"/>
  <c r="B17" i="5"/>
  <c r="B6" i="5"/>
  <c r="B35" i="5"/>
  <c r="B18" i="5"/>
  <c r="C22" i="5"/>
  <c r="E32" i="5"/>
  <c r="E10" i="5"/>
  <c r="C32" i="5"/>
  <c r="D10" i="5"/>
  <c r="E22" i="5"/>
  <c r="D2" i="5"/>
  <c r="E35" i="5"/>
  <c r="C17" i="5"/>
  <c r="E17" i="5"/>
  <c r="C19" i="5"/>
  <c r="D17" i="5"/>
  <c r="C9" i="5"/>
  <c r="E7" i="5"/>
  <c r="E31" i="5"/>
  <c r="C11" i="5"/>
  <c r="E15" i="5"/>
  <c r="C13" i="5"/>
  <c r="D15" i="5"/>
  <c r="C14" i="5"/>
  <c r="C16" i="5"/>
  <c r="B21" i="5"/>
  <c r="B32" i="5"/>
  <c r="E18" i="5"/>
  <c r="D18" i="5"/>
  <c r="D12" i="5"/>
  <c r="E9" i="5"/>
  <c r="E30" i="5"/>
  <c r="E6" i="5"/>
  <c r="E28" i="5"/>
  <c r="G5" i="4" l="1"/>
  <c r="G6" i="4"/>
  <c r="H6" i="4"/>
  <c r="I6" i="4"/>
  <c r="J6" i="4"/>
  <c r="G7" i="4"/>
  <c r="H7" i="4"/>
  <c r="I7" i="4"/>
  <c r="J7" i="4"/>
  <c r="G8" i="4"/>
  <c r="H8" i="4"/>
  <c r="I8" i="4"/>
  <c r="J8" i="4"/>
  <c r="G9" i="4"/>
  <c r="H9" i="4"/>
  <c r="I9" i="4"/>
  <c r="J9" i="4"/>
  <c r="G10" i="4"/>
  <c r="H10" i="4"/>
  <c r="I10" i="4"/>
  <c r="J10" i="4"/>
  <c r="G11" i="4"/>
  <c r="H11" i="4"/>
  <c r="I11" i="4"/>
  <c r="J11" i="4"/>
  <c r="G12" i="4"/>
  <c r="H12" i="4"/>
  <c r="I12" i="4"/>
  <c r="J12" i="4"/>
  <c r="T12" i="4"/>
  <c r="S12" i="4"/>
  <c r="R12" i="4"/>
  <c r="Q12" i="4"/>
  <c r="P12" i="4"/>
  <c r="O12" i="4"/>
  <c r="N12" i="4"/>
  <c r="M12" i="4"/>
  <c r="L12" i="4"/>
  <c r="K12" i="4"/>
  <c r="T11" i="4"/>
  <c r="S11" i="4"/>
  <c r="R11" i="4"/>
  <c r="Q11" i="4"/>
  <c r="P11" i="4"/>
  <c r="O11" i="4"/>
  <c r="N11" i="4"/>
  <c r="M11" i="4"/>
  <c r="L11" i="4"/>
  <c r="K11" i="4"/>
  <c r="T10" i="4"/>
  <c r="S10" i="4"/>
  <c r="R10" i="4"/>
  <c r="Q10" i="4"/>
  <c r="P10" i="4"/>
  <c r="O10" i="4"/>
  <c r="N10" i="4"/>
  <c r="M10" i="4"/>
  <c r="L10" i="4"/>
  <c r="K10" i="4"/>
  <c r="T9" i="4"/>
  <c r="S9" i="4"/>
  <c r="R9" i="4"/>
  <c r="Q9" i="4"/>
  <c r="P9" i="4"/>
  <c r="O9" i="4"/>
  <c r="N9" i="4"/>
  <c r="M9" i="4"/>
  <c r="L9" i="4"/>
  <c r="K9" i="4"/>
  <c r="T8" i="4"/>
  <c r="S8" i="4"/>
  <c r="R8" i="4"/>
  <c r="Q8" i="4"/>
  <c r="P8" i="4"/>
  <c r="O8" i="4"/>
  <c r="N8" i="4"/>
  <c r="M8" i="4"/>
  <c r="L8" i="4"/>
  <c r="K8" i="4"/>
  <c r="T7" i="4"/>
  <c r="S7" i="4"/>
  <c r="R7" i="4"/>
  <c r="Q7" i="4"/>
  <c r="P7" i="4"/>
  <c r="O7" i="4"/>
  <c r="N7" i="4"/>
  <c r="M7" i="4"/>
  <c r="L7" i="4"/>
  <c r="K7" i="4"/>
  <c r="T6" i="4"/>
  <c r="S6" i="4"/>
  <c r="R6" i="4"/>
  <c r="Q6" i="4"/>
  <c r="P6" i="4"/>
  <c r="O6" i="4"/>
  <c r="N6" i="4"/>
  <c r="M6" i="4"/>
  <c r="L6" i="4"/>
  <c r="K6" i="4"/>
</calcChain>
</file>

<file path=xl/sharedStrings.xml><?xml version="1.0" encoding="utf-8"?>
<sst xmlns="http://schemas.openxmlformats.org/spreadsheetml/2006/main" count="75" uniqueCount="36">
  <si>
    <t>Load case name</t>
  </si>
  <si>
    <t>Abuse</t>
  </si>
  <si>
    <t>Forward Drive</t>
  </si>
  <si>
    <t>+X</t>
  </si>
  <si>
    <t>-X</t>
  </si>
  <si>
    <t>+Z</t>
  </si>
  <si>
    <t>Reverse Drive</t>
  </si>
  <si>
    <t>Left Turn</t>
  </si>
  <si>
    <t>+Y</t>
  </si>
  <si>
    <t>-Y</t>
  </si>
  <si>
    <t>Right Turn</t>
  </si>
  <si>
    <t>Rebound</t>
  </si>
  <si>
    <t>-Z</t>
  </si>
  <si>
    <t>Bound</t>
  </si>
  <si>
    <t>Étiquettes de lignes</t>
  </si>
  <si>
    <t>Étiquettes de colonnes</t>
  </si>
  <si>
    <t>Somme de value (N) (*)</t>
  </si>
  <si>
    <t>Larea16</t>
  </si>
  <si>
    <t>Larea2</t>
  </si>
  <si>
    <t>Larea22</t>
  </si>
  <si>
    <t>Larea23</t>
  </si>
  <si>
    <t>Larea3</t>
  </si>
  <si>
    <t>Larea32</t>
  </si>
  <si>
    <t>Larea33</t>
  </si>
  <si>
    <t>Larea4</t>
  </si>
  <si>
    <t>Larea42</t>
  </si>
  <si>
    <t>Larea5</t>
  </si>
  <si>
    <t>Larea52</t>
  </si>
  <si>
    <t>Larea6</t>
  </si>
  <si>
    <t>Larea62</t>
  </si>
  <si>
    <t>Larea7</t>
  </si>
  <si>
    <t>Larea72</t>
  </si>
  <si>
    <t>0</t>
  </si>
  <si>
    <t>Area name</t>
  </si>
  <si>
    <t>Direction (*)</t>
  </si>
  <si>
    <t>value (N) (*)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</si>
</sst>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</cellXfs>
  <cellStyles count="3">
    <cellStyle name="Normal" xfId="0" builtinId="0"/>
    <cellStyle name="Normal 2" xfId="1" xr:uid="{BC74CB96-E47E-4ABD-8BE8-B0E2DD2C9B37}"/>
    <cellStyle name="Standard 2 2" xfId="2" xr:uid="{88EAD0FD-85DA-48A4-AF95-7FA68A3A0C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TMS_EU_8889_FORD_V4_XN-EK0189-303-Hc_S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quest"/>
      <sheetName val="loads"/>
      <sheetName val="BC"/>
      <sheetName val="Sigmasoft"/>
      <sheetName val="MoldSteel"/>
      <sheetName val="Data"/>
      <sheetName val="Data_CAD"/>
      <sheetName val="Data_PE"/>
      <sheetName val="Data_PE_HAMBURG"/>
      <sheetName val="Data_PE_WEINHEIM"/>
      <sheetName val="Data_PE_NEUENBURG"/>
      <sheetName val="Data_PE_US"/>
      <sheetName val="Data_PE_CHINA"/>
      <sheetName val="Data_PE_INDIA"/>
      <sheetName val="Data_PE_BRASIL"/>
      <sheetName val="Data_PE_KOREA"/>
      <sheetName val="Data_PE_JAPAN"/>
      <sheetName val="Data_PE_SWEDEN"/>
      <sheetName val="Data_PE_DEJ"/>
      <sheetName val="Data_Function"/>
      <sheetName val="Data_Customer"/>
      <sheetName val="Acier"/>
      <sheetName val="Zinc"/>
      <sheetName val="Aluminium"/>
      <sheetName val="PU"/>
      <sheetName val="Cast Iron"/>
      <sheetName val="Plastique"/>
      <sheetName val="Thermoplastic"/>
      <sheetName val="Caout"/>
      <sheetName val="init"/>
      <sheetName val="Data_PE_NTE"/>
    </sheetNames>
    <sheetDataSet>
      <sheetData sheetId="0"/>
      <sheetData sheetId="1">
        <row r="39">
          <cell r="A39"/>
          <cell r="B39" t="str">
            <v>Load level</v>
          </cell>
          <cell r="C39"/>
          <cell r="D39"/>
          <cell r="E39" t="str">
            <v>Load case number</v>
          </cell>
          <cell r="F39"/>
          <cell r="G39"/>
          <cell r="H39"/>
          <cell r="I39" t="str">
            <v>Load case name</v>
          </cell>
          <cell r="J39"/>
          <cell r="K39"/>
          <cell r="L39"/>
          <cell r="M39" t="str">
            <v>Customer specif.</v>
          </cell>
          <cell r="N39"/>
          <cell r="O39"/>
          <cell r="P39"/>
          <cell r="Q39"/>
          <cell r="R39"/>
          <cell r="S39" t="str">
            <v>Area name</v>
          </cell>
          <cell r="T39"/>
          <cell r="U39"/>
          <cell r="V39"/>
          <cell r="W39" t="str">
            <v>Load area name</v>
          </cell>
          <cell r="X39"/>
          <cell r="Y39"/>
          <cell r="Z39"/>
          <cell r="AA39" t="str">
            <v>Direction (*)</v>
          </cell>
          <cell r="AB39"/>
          <cell r="AC39"/>
          <cell r="AD39" t="str">
            <v>value (N) (*)</v>
          </cell>
          <cell r="AE39"/>
          <cell r="AF39"/>
          <cell r="AG39" t="str">
            <v>Nb Cycles</v>
          </cell>
          <cell r="AH39"/>
          <cell r="AI39"/>
          <cell r="AJ39" t="str">
            <v>Nodes</v>
          </cell>
          <cell r="AK39" t="str">
            <v>Forces</v>
          </cell>
          <cell r="AL39"/>
          <cell r="AM39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10" refreshedDate="43787.617335416668" createdVersion="6" refreshedVersion="6" minRefreshableVersion="3" recordCount="30" xr:uid="{0812CC26-8126-424B-AF34-B832DD025AAD}">
  <cacheSource type="worksheet">
    <worksheetSource name="Tableau1"/>
  </cacheSource>
  <cacheFields count="28">
    <cacheField name="Load level" numFmtId="0">
      <sharedItems containsBlank="1" count="2">
        <s v="Abuse"/>
        <m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Load case name" numFmtId="0">
      <sharedItems containsBlank="1" count="7">
        <s v="Forward Drive"/>
        <m/>
        <s v="Reverse Drive"/>
        <s v="Left Turn"/>
        <s v="Right Turn"/>
        <s v="Rebound"/>
        <s v="Bound"/>
      </sharedItems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ustomer specif." numFmtId="0">
      <sharedItems containsBlank="1" count="8">
        <s v="+X"/>
        <m/>
        <s v="preload"/>
        <s v="-X"/>
        <s v="+Y"/>
        <s v="-Y"/>
        <s v="+Z"/>
        <s v="-Z"/>
      </sharedItems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String="0" containsBlank="1" containsNumber="1" containsInteger="1" minValue="0" maxValue="29000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Area name" numFmtId="0">
      <sharedItems containsBlank="1" count="16">
        <s v="L_area3"/>
        <s v="L_area32"/>
        <s v="L_area33"/>
        <s v="L_area16"/>
        <s v="L_area2"/>
        <s v="L_area22"/>
        <s v="L_area23"/>
        <s v="L_area5"/>
        <s v="L_area52"/>
        <m/>
        <s v="L_area4"/>
        <s v="L_area42"/>
        <s v="L_area7"/>
        <s v="L_area72"/>
        <s v="L_area6"/>
        <s v="L_area62"/>
      </sharedItems>
    </cacheField>
    <cacheField name="Colonne11" numFmtId="0">
      <sharedItems containsNonDate="0" containsString="0" containsBlank="1"/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Load area name" numFmtId="0">
      <sharedItems containsBlank="1" count="21">
        <s v="Bumper X+"/>
        <s v="Bumper2 X+"/>
        <s v="Bumper3 X+"/>
        <s v="Mainspring X+"/>
        <s v="Mainspring Z-"/>
        <s v="Bumper X-"/>
        <s v="Bumper2 X-"/>
        <s v="Bumper3 X-"/>
        <s v="Mainspring X-"/>
        <s v="Bumper Y+"/>
        <s v="Bumper2 Y+"/>
        <m/>
        <s v="Mainspring Y+"/>
        <s v="Bumper Y-"/>
        <s v="Bumper2 Y-"/>
        <s v="Mainspring Y-"/>
        <s v="Bumper Z+"/>
        <s v="Bumper2 Z+"/>
        <s v="Mainspring Z+"/>
        <s v="Bumper Z-"/>
        <s v="Bumper2 Z-"/>
      </sharedItems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Direction (*)" numFmtId="0">
      <sharedItems containsBlank="1" count="7">
        <s v="-X"/>
        <m/>
        <s v="+Z"/>
        <s v="+X"/>
        <s v="-Y"/>
        <s v="+Y"/>
        <s v="-Z"/>
      </sharedItems>
    </cacheField>
    <cacheField name="Colonne17" numFmtId="0">
      <sharedItems containsNonDate="0" containsString="0" containsBlank="1"/>
    </cacheField>
    <cacheField name="Colonne18" numFmtId="0">
      <sharedItems containsNonDate="0" containsString="0" containsBlank="1"/>
    </cacheField>
    <cacheField name="value (N) (*)" numFmtId="0">
      <sharedItems containsString="0" containsBlank="1" containsNumber="1" containsInteger="1" minValue="0" maxValue="29000"/>
    </cacheField>
    <cacheField name="Colonne19" numFmtId="0">
      <sharedItems containsNonDate="0" containsString="0" containsBlank="1"/>
    </cacheField>
    <cacheField name="Colonne20" numFmtId="0">
      <sharedItems containsNonDate="0" containsString="0" containsBlank="1"/>
    </cacheField>
    <cacheField name="Nb Cycles" numFmtId="0">
      <sharedItems containsString="0" containsBlank="1" containsNumber="1" containsInteger="1" minValue="10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m/>
    <m/>
    <x v="0"/>
    <m/>
    <m/>
    <m/>
    <x v="0"/>
    <m/>
    <m/>
    <n v="29000"/>
    <m/>
    <m/>
    <x v="0"/>
    <m/>
    <m/>
    <m/>
    <x v="0"/>
    <m/>
    <m/>
    <m/>
    <x v="0"/>
    <m/>
    <m/>
    <n v="29000"/>
    <m/>
    <m/>
    <n v="100"/>
  </r>
  <r>
    <x v="1"/>
    <m/>
    <m/>
    <x v="1"/>
    <m/>
    <m/>
    <m/>
    <x v="1"/>
    <m/>
    <m/>
    <m/>
    <m/>
    <m/>
    <x v="1"/>
    <m/>
    <m/>
    <m/>
    <x v="1"/>
    <m/>
    <m/>
    <m/>
    <x v="1"/>
    <m/>
    <m/>
    <n v="0"/>
    <m/>
    <m/>
    <m/>
  </r>
  <r>
    <x v="1"/>
    <m/>
    <m/>
    <x v="1"/>
    <m/>
    <m/>
    <m/>
    <x v="1"/>
    <m/>
    <m/>
    <m/>
    <m/>
    <m/>
    <x v="2"/>
    <m/>
    <m/>
    <m/>
    <x v="2"/>
    <m/>
    <m/>
    <m/>
    <x v="1"/>
    <m/>
    <m/>
    <n v="0"/>
    <m/>
    <m/>
    <m/>
  </r>
  <r>
    <x v="1"/>
    <m/>
    <m/>
    <x v="1"/>
    <m/>
    <m/>
    <m/>
    <x v="1"/>
    <m/>
    <m/>
    <m/>
    <m/>
    <m/>
    <x v="3"/>
    <m/>
    <m/>
    <m/>
    <x v="3"/>
    <m/>
    <m/>
    <m/>
    <x v="1"/>
    <m/>
    <m/>
    <n v="0"/>
    <m/>
    <m/>
    <m/>
  </r>
  <r>
    <x v="1"/>
    <m/>
    <m/>
    <x v="1"/>
    <m/>
    <m/>
    <m/>
    <x v="2"/>
    <m/>
    <m/>
    <n v="1694"/>
    <m/>
    <m/>
    <x v="3"/>
    <m/>
    <m/>
    <m/>
    <x v="4"/>
    <m/>
    <m/>
    <m/>
    <x v="2"/>
    <m/>
    <m/>
    <n v="1694"/>
    <m/>
    <m/>
    <m/>
  </r>
  <r>
    <x v="0"/>
    <m/>
    <m/>
    <x v="2"/>
    <m/>
    <m/>
    <m/>
    <x v="3"/>
    <m/>
    <m/>
    <n v="29000"/>
    <m/>
    <m/>
    <x v="4"/>
    <m/>
    <m/>
    <m/>
    <x v="5"/>
    <m/>
    <m/>
    <m/>
    <x v="3"/>
    <m/>
    <m/>
    <n v="29000"/>
    <m/>
    <m/>
    <m/>
  </r>
  <r>
    <x v="1"/>
    <m/>
    <m/>
    <x v="1"/>
    <m/>
    <m/>
    <m/>
    <x v="1"/>
    <m/>
    <m/>
    <m/>
    <m/>
    <m/>
    <x v="5"/>
    <m/>
    <m/>
    <m/>
    <x v="6"/>
    <m/>
    <m/>
    <m/>
    <x v="1"/>
    <m/>
    <m/>
    <n v="0"/>
    <m/>
    <m/>
    <m/>
  </r>
  <r>
    <x v="1"/>
    <m/>
    <m/>
    <x v="1"/>
    <m/>
    <m/>
    <m/>
    <x v="1"/>
    <m/>
    <m/>
    <m/>
    <m/>
    <m/>
    <x v="6"/>
    <m/>
    <m/>
    <m/>
    <x v="7"/>
    <m/>
    <m/>
    <m/>
    <x v="1"/>
    <m/>
    <m/>
    <n v="0"/>
    <m/>
    <m/>
    <m/>
  </r>
  <r>
    <x v="1"/>
    <m/>
    <m/>
    <x v="1"/>
    <m/>
    <m/>
    <m/>
    <x v="1"/>
    <m/>
    <m/>
    <m/>
    <m/>
    <m/>
    <x v="3"/>
    <m/>
    <m/>
    <m/>
    <x v="8"/>
    <m/>
    <m/>
    <m/>
    <x v="1"/>
    <m/>
    <m/>
    <n v="0"/>
    <m/>
    <m/>
    <m/>
  </r>
  <r>
    <x v="1"/>
    <m/>
    <m/>
    <x v="1"/>
    <m/>
    <m/>
    <m/>
    <x v="2"/>
    <m/>
    <m/>
    <n v="1694"/>
    <m/>
    <m/>
    <x v="3"/>
    <m/>
    <m/>
    <m/>
    <x v="4"/>
    <m/>
    <m/>
    <m/>
    <x v="2"/>
    <m/>
    <m/>
    <n v="1694"/>
    <m/>
    <m/>
    <m/>
  </r>
  <r>
    <x v="0"/>
    <m/>
    <m/>
    <x v="3"/>
    <m/>
    <m/>
    <m/>
    <x v="4"/>
    <m/>
    <m/>
    <n v="0"/>
    <m/>
    <m/>
    <x v="7"/>
    <m/>
    <m/>
    <m/>
    <x v="9"/>
    <m/>
    <m/>
    <m/>
    <x v="4"/>
    <m/>
    <m/>
    <n v="0"/>
    <m/>
    <m/>
    <n v="1000"/>
  </r>
  <r>
    <x v="1"/>
    <m/>
    <m/>
    <x v="1"/>
    <m/>
    <m/>
    <m/>
    <x v="1"/>
    <m/>
    <m/>
    <m/>
    <m/>
    <m/>
    <x v="8"/>
    <m/>
    <m/>
    <m/>
    <x v="10"/>
    <m/>
    <m/>
    <m/>
    <x v="1"/>
    <m/>
    <m/>
    <n v="0"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1"/>
    <m/>
    <m/>
    <m/>
    <m/>
    <m/>
    <x v="3"/>
    <m/>
    <m/>
    <m/>
    <x v="12"/>
    <m/>
    <m/>
    <m/>
    <x v="1"/>
    <m/>
    <m/>
    <n v="0"/>
    <m/>
    <m/>
    <m/>
  </r>
  <r>
    <x v="1"/>
    <m/>
    <m/>
    <x v="1"/>
    <m/>
    <m/>
    <m/>
    <x v="2"/>
    <m/>
    <m/>
    <n v="1694"/>
    <m/>
    <m/>
    <x v="3"/>
    <m/>
    <m/>
    <m/>
    <x v="4"/>
    <m/>
    <m/>
    <m/>
    <x v="2"/>
    <m/>
    <m/>
    <n v="1694"/>
    <m/>
    <m/>
    <m/>
  </r>
  <r>
    <x v="0"/>
    <m/>
    <m/>
    <x v="4"/>
    <m/>
    <m/>
    <m/>
    <x v="5"/>
    <m/>
    <m/>
    <n v="10000"/>
    <m/>
    <m/>
    <x v="10"/>
    <m/>
    <m/>
    <m/>
    <x v="13"/>
    <m/>
    <m/>
    <m/>
    <x v="5"/>
    <m/>
    <m/>
    <n v="10000"/>
    <m/>
    <m/>
    <m/>
  </r>
  <r>
    <x v="1"/>
    <m/>
    <m/>
    <x v="1"/>
    <m/>
    <m/>
    <m/>
    <x v="1"/>
    <m/>
    <m/>
    <m/>
    <m/>
    <m/>
    <x v="11"/>
    <m/>
    <m/>
    <m/>
    <x v="14"/>
    <m/>
    <m/>
    <m/>
    <x v="1"/>
    <m/>
    <m/>
    <n v="0"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1"/>
    <m/>
    <m/>
    <m/>
    <m/>
    <m/>
    <x v="3"/>
    <m/>
    <m/>
    <m/>
    <x v="15"/>
    <m/>
    <m/>
    <m/>
    <x v="1"/>
    <m/>
    <m/>
    <n v="0"/>
    <m/>
    <m/>
    <m/>
  </r>
  <r>
    <x v="1"/>
    <m/>
    <m/>
    <x v="1"/>
    <m/>
    <m/>
    <m/>
    <x v="2"/>
    <m/>
    <m/>
    <n v="1694"/>
    <m/>
    <m/>
    <x v="3"/>
    <m/>
    <m/>
    <m/>
    <x v="4"/>
    <m/>
    <m/>
    <m/>
    <x v="2"/>
    <m/>
    <m/>
    <n v="1694"/>
    <m/>
    <m/>
    <m/>
  </r>
  <r>
    <x v="0"/>
    <m/>
    <m/>
    <x v="5"/>
    <m/>
    <m/>
    <m/>
    <x v="6"/>
    <m/>
    <m/>
    <n v="12000"/>
    <m/>
    <m/>
    <x v="12"/>
    <m/>
    <m/>
    <m/>
    <x v="16"/>
    <m/>
    <m/>
    <m/>
    <x v="6"/>
    <m/>
    <m/>
    <n v="10306"/>
    <m/>
    <m/>
    <n v="1000"/>
  </r>
  <r>
    <x v="1"/>
    <m/>
    <m/>
    <x v="1"/>
    <m/>
    <m/>
    <m/>
    <x v="1"/>
    <m/>
    <m/>
    <m/>
    <m/>
    <m/>
    <x v="13"/>
    <m/>
    <m/>
    <m/>
    <x v="17"/>
    <m/>
    <m/>
    <m/>
    <x v="1"/>
    <m/>
    <m/>
    <n v="0"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2"/>
    <m/>
    <m/>
    <n v="1694"/>
    <m/>
    <m/>
    <x v="3"/>
    <m/>
    <m/>
    <m/>
    <x v="18"/>
    <m/>
    <m/>
    <m/>
    <x v="6"/>
    <m/>
    <m/>
    <n v="0"/>
    <m/>
    <m/>
    <m/>
  </r>
  <r>
    <x v="0"/>
    <m/>
    <m/>
    <x v="6"/>
    <m/>
    <m/>
    <m/>
    <x v="7"/>
    <m/>
    <m/>
    <n v="12000"/>
    <m/>
    <m/>
    <x v="14"/>
    <m/>
    <m/>
    <m/>
    <x v="19"/>
    <m/>
    <m/>
    <m/>
    <x v="2"/>
    <m/>
    <m/>
    <n v="9349"/>
    <m/>
    <m/>
    <m/>
  </r>
  <r>
    <x v="1"/>
    <m/>
    <m/>
    <x v="1"/>
    <m/>
    <m/>
    <m/>
    <x v="1"/>
    <m/>
    <m/>
    <m/>
    <m/>
    <m/>
    <x v="15"/>
    <m/>
    <m/>
    <m/>
    <x v="20"/>
    <m/>
    <m/>
    <m/>
    <x v="1"/>
    <m/>
    <m/>
    <n v="0"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1"/>
    <m/>
    <m/>
    <m/>
    <m/>
    <m/>
    <x v="9"/>
    <m/>
    <m/>
    <m/>
    <x v="11"/>
    <m/>
    <m/>
    <m/>
    <x v="1"/>
    <m/>
    <m/>
    <m/>
    <m/>
    <m/>
    <m/>
  </r>
  <r>
    <x v="1"/>
    <m/>
    <m/>
    <x v="1"/>
    <m/>
    <m/>
    <m/>
    <x v="2"/>
    <m/>
    <m/>
    <n v="1694"/>
    <m/>
    <m/>
    <x v="3"/>
    <m/>
    <m/>
    <m/>
    <x v="4"/>
    <m/>
    <m/>
    <m/>
    <x v="2"/>
    <m/>
    <m/>
    <n v="434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28CD92-152B-4F5A-889F-9A4A1A2248BE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S12" firstHeaderRow="1" firstDataRow="3" firstDataCol="2"/>
  <pivotFields count="28">
    <pivotField axis="axisRow" outline="0" showAll="0" defaultSubtotal="0">
      <items count="2">
        <item x="0"/>
        <item n="0" x="1"/>
      </items>
    </pivotField>
    <pivotField showAll="0"/>
    <pivotField showAll="0"/>
    <pivotField axis="axisRow" compact="0" outline="0" subtotalTop="0" showAll="0" defaultSubtotal="0">
      <items count="7">
        <item x="6"/>
        <item x="0"/>
        <item x="3"/>
        <item x="5"/>
        <item x="2"/>
        <item x="4"/>
        <item n="0" x="1"/>
      </items>
    </pivotField>
    <pivotField showAll="0"/>
    <pivotField showAll="0"/>
    <pivotField showAll="0"/>
    <pivotField showAll="0">
      <items count="9">
        <item x="0"/>
        <item x="4"/>
        <item x="6"/>
        <item x="2"/>
        <item x="3"/>
        <item x="5"/>
        <item x="7"/>
        <item x="1"/>
        <item t="default"/>
      </items>
    </pivotField>
    <pivotField showAll="0"/>
    <pivotField showAll="0"/>
    <pivotField showAll="0"/>
    <pivotField showAll="0"/>
    <pivotField showAll="0"/>
    <pivotField axis="axisCol" showAll="0" defaultSubtotal="0">
      <items count="16">
        <item n="Larea16" x="3"/>
        <item n="Larea2" x="4"/>
        <item n="Larea22" x="5"/>
        <item n="Larea23" x="6"/>
        <item n="Larea3" x="0"/>
        <item n="Larea32" x="1"/>
        <item n="Larea33" x="2"/>
        <item n="Larea4" x="10"/>
        <item n="Larea42" x="11"/>
        <item n="Larea5" x="7"/>
        <item n="Larea52" x="8"/>
        <item n="Larea6" x="14"/>
        <item n="Larea62" x="15"/>
        <item n="Larea7" x="12"/>
        <item n="Larea72" x="13"/>
        <item h="1" x="9"/>
      </items>
    </pivotField>
    <pivotField showAll="0"/>
    <pivotField showAll="0"/>
    <pivotField showAll="0"/>
    <pivotField showAll="0">
      <items count="22">
        <item x="5"/>
        <item x="0"/>
        <item x="13"/>
        <item x="9"/>
        <item x="19"/>
        <item x="16"/>
        <item x="6"/>
        <item x="1"/>
        <item x="14"/>
        <item x="10"/>
        <item x="20"/>
        <item x="17"/>
        <item x="7"/>
        <item x="2"/>
        <item x="8"/>
        <item x="3"/>
        <item x="15"/>
        <item x="12"/>
        <item x="4"/>
        <item x="18"/>
        <item x="11"/>
        <item t="default"/>
      </items>
    </pivotField>
    <pivotField showAll="0"/>
    <pivotField showAll="0"/>
    <pivotField showAll="0"/>
    <pivotField axis="axisCol" showAll="0" defaultSubtotal="0">
      <items count="7">
        <item x="3"/>
        <item x="5"/>
        <item x="2"/>
        <item x="0"/>
        <item x="4"/>
        <item x="6"/>
        <item n="0" x="1"/>
      </items>
    </pivotField>
    <pivotField showAll="0"/>
    <pivotField showAll="0"/>
    <pivotField dataField="1" showAll="0"/>
    <pivotField showAll="0"/>
    <pivotField showAll="0"/>
    <pivotField showAll="0"/>
  </pivotFields>
  <rowFields count="2">
    <field x="0"/>
    <field x="3"/>
  </rowFields>
  <rowItems count="7">
    <i>
      <x/>
      <x/>
    </i>
    <i r="1">
      <x v="1"/>
    </i>
    <i r="1">
      <x v="2"/>
    </i>
    <i r="1">
      <x v="3"/>
    </i>
    <i r="1">
      <x v="4"/>
    </i>
    <i r="1">
      <x v="5"/>
    </i>
    <i>
      <x v="1"/>
      <x v="6"/>
    </i>
  </rowItems>
  <colFields count="2">
    <field x="13"/>
    <field x="21"/>
  </colFields>
  <colItems count="17">
    <i>
      <x/>
      <x v="2"/>
    </i>
    <i r="1">
      <x v="5"/>
    </i>
    <i r="1">
      <x v="6"/>
    </i>
    <i>
      <x v="1"/>
      <x/>
    </i>
    <i>
      <x v="2"/>
      <x v="6"/>
    </i>
    <i>
      <x v="3"/>
      <x v="6"/>
    </i>
    <i>
      <x v="4"/>
      <x v="3"/>
    </i>
    <i>
      <x v="5"/>
      <x v="6"/>
    </i>
    <i>
      <x v="6"/>
      <x v="6"/>
    </i>
    <i>
      <x v="7"/>
      <x v="1"/>
    </i>
    <i>
      <x v="8"/>
      <x v="6"/>
    </i>
    <i>
      <x v="9"/>
      <x v="4"/>
    </i>
    <i>
      <x v="10"/>
      <x v="6"/>
    </i>
    <i>
      <x v="11"/>
      <x v="2"/>
    </i>
    <i>
      <x v="12"/>
      <x v="6"/>
    </i>
    <i>
      <x v="13"/>
      <x v="5"/>
    </i>
    <i>
      <x v="14"/>
      <x v="6"/>
    </i>
  </colItems>
  <dataFields count="1">
    <dataField name="Somme de value (N) (*)" fld="2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8B923-C247-48EC-A2FA-9CEE109AB2F1}">
  <dimension ref="A3:S12"/>
  <sheetViews>
    <sheetView workbookViewId="0">
      <selection activeCell="I7" sqref="I7"/>
    </sheetView>
  </sheetViews>
  <sheetFormatPr baseColWidth="10" defaultRowHeight="15" x14ac:dyDescent="0.25"/>
  <cols>
    <col min="1" max="1" width="22.140625" bestFit="1" customWidth="1"/>
    <col min="2" max="2" width="17.140625" bestFit="1" customWidth="1"/>
    <col min="3" max="3" width="23.85546875" bestFit="1" customWidth="1"/>
    <col min="4" max="4" width="2.7109375" bestFit="1" customWidth="1"/>
    <col min="5" max="5" width="6.28515625" bestFit="1" customWidth="1"/>
    <col min="6" max="6" width="8.5703125" bestFit="1" customWidth="1"/>
    <col min="7" max="8" width="9.5703125" bestFit="1" customWidth="1"/>
    <col min="9" max="9" width="8.5703125" bestFit="1" customWidth="1"/>
    <col min="10" max="11" width="9.5703125" bestFit="1" customWidth="1"/>
    <col min="12" max="12" width="8.5703125" bestFit="1" customWidth="1"/>
    <col min="13" max="13" width="9.5703125" bestFit="1" customWidth="1"/>
    <col min="14" max="14" width="8.5703125" bestFit="1" customWidth="1"/>
    <col min="15" max="15" width="9.5703125" bestFit="1" customWidth="1"/>
    <col min="16" max="16" width="8.5703125" bestFit="1" customWidth="1"/>
    <col min="17" max="17" width="9.5703125" bestFit="1" customWidth="1"/>
    <col min="18" max="18" width="8.5703125" bestFit="1" customWidth="1"/>
    <col min="19" max="19" width="9.5703125" bestFit="1" customWidth="1"/>
    <col min="20" max="20" width="10.5703125" bestFit="1" customWidth="1"/>
    <col min="21" max="21" width="13.5703125" bestFit="1" customWidth="1"/>
    <col min="22" max="22" width="9.5703125" bestFit="1" customWidth="1"/>
    <col min="23" max="23" width="12.5703125" bestFit="1" customWidth="1"/>
    <col min="24" max="24" width="10.5703125" bestFit="1" customWidth="1"/>
    <col min="25" max="25" width="13.5703125" bestFit="1" customWidth="1"/>
    <col min="26" max="26" width="9.5703125" bestFit="1" customWidth="1"/>
    <col min="27" max="27" width="12.5703125" bestFit="1" customWidth="1"/>
    <col min="28" max="28" width="10.5703125" bestFit="1" customWidth="1"/>
    <col min="29" max="29" width="13.5703125" bestFit="1" customWidth="1"/>
    <col min="30" max="30" width="9.5703125" bestFit="1" customWidth="1"/>
    <col min="31" max="31" width="12.5703125" bestFit="1" customWidth="1"/>
    <col min="32" max="32" width="10.5703125" bestFit="1" customWidth="1"/>
    <col min="33" max="33" width="13.5703125" bestFit="1" customWidth="1"/>
    <col min="34" max="34" width="12.5703125" bestFit="1" customWidth="1"/>
    <col min="35" max="35" width="11.140625" bestFit="1" customWidth="1"/>
    <col min="36" max="36" width="12.5703125" bestFit="1" customWidth="1"/>
    <col min="37" max="37" width="8.140625" bestFit="1" customWidth="1"/>
    <col min="38" max="38" width="11.140625" bestFit="1" customWidth="1"/>
    <col min="39" max="39" width="12.5703125" bestFit="1" customWidth="1"/>
  </cols>
  <sheetData>
    <row r="3" spans="1:19" x14ac:dyDescent="0.25">
      <c r="A3" s="1" t="s">
        <v>16</v>
      </c>
      <c r="C3" s="1" t="s">
        <v>15</v>
      </c>
    </row>
    <row r="4" spans="1:19" x14ac:dyDescent="0.25">
      <c r="C4" t="s">
        <v>17</v>
      </c>
      <c r="F4" t="s">
        <v>18</v>
      </c>
      <c r="G4" t="s">
        <v>19</v>
      </c>
      <c r="H4" t="s">
        <v>20</v>
      </c>
      <c r="I4" t="s">
        <v>21</v>
      </c>
      <c r="J4" t="s">
        <v>22</v>
      </c>
      <c r="K4" t="s">
        <v>23</v>
      </c>
      <c r="L4" t="s">
        <v>24</v>
      </c>
      <c r="M4" t="s">
        <v>25</v>
      </c>
      <c r="N4" t="s">
        <v>26</v>
      </c>
      <c r="O4" t="s">
        <v>27</v>
      </c>
      <c r="P4" t="s">
        <v>28</v>
      </c>
      <c r="Q4" t="s">
        <v>29</v>
      </c>
      <c r="R4" t="s">
        <v>30</v>
      </c>
      <c r="S4" t="s">
        <v>31</v>
      </c>
    </row>
    <row r="5" spans="1:19" x14ac:dyDescent="0.25">
      <c r="A5" s="1" t="s">
        <v>14</v>
      </c>
      <c r="B5" s="1" t="s">
        <v>0</v>
      </c>
      <c r="C5" t="s">
        <v>5</v>
      </c>
      <c r="D5" t="s">
        <v>12</v>
      </c>
      <c r="E5" t="s">
        <v>32</v>
      </c>
      <c r="F5" t="s">
        <v>3</v>
      </c>
      <c r="G5" t="s">
        <v>32</v>
      </c>
      <c r="H5" t="s">
        <v>32</v>
      </c>
      <c r="I5" t="s">
        <v>4</v>
      </c>
      <c r="J5" t="s">
        <v>32</v>
      </c>
      <c r="K5" t="s">
        <v>32</v>
      </c>
      <c r="L5" t="s">
        <v>8</v>
      </c>
      <c r="M5" t="s">
        <v>32</v>
      </c>
      <c r="N5" t="s">
        <v>9</v>
      </c>
      <c r="O5" t="s">
        <v>32</v>
      </c>
      <c r="P5" t="s">
        <v>5</v>
      </c>
      <c r="Q5" t="s">
        <v>32</v>
      </c>
      <c r="R5" t="s">
        <v>12</v>
      </c>
      <c r="S5" t="s">
        <v>32</v>
      </c>
    </row>
    <row r="6" spans="1:19" x14ac:dyDescent="0.25">
      <c r="A6" t="s">
        <v>1</v>
      </c>
      <c r="B6" t="s">
        <v>13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>
        <v>9349</v>
      </c>
      <c r="Q6" s="2"/>
      <c r="R6" s="2"/>
      <c r="S6" s="2"/>
    </row>
    <row r="7" spans="1:19" x14ac:dyDescent="0.25">
      <c r="B7" t="s">
        <v>2</v>
      </c>
      <c r="C7" s="2"/>
      <c r="D7" s="2"/>
      <c r="E7" s="2"/>
      <c r="F7" s="2"/>
      <c r="G7" s="2"/>
      <c r="H7" s="2"/>
      <c r="I7" s="2">
        <v>29000</v>
      </c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x14ac:dyDescent="0.25">
      <c r="B8" t="s">
        <v>7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>
        <v>0</v>
      </c>
      <c r="O8" s="2"/>
      <c r="P8" s="2"/>
      <c r="Q8" s="2"/>
      <c r="R8" s="2"/>
      <c r="S8" s="2"/>
    </row>
    <row r="9" spans="1:19" x14ac:dyDescent="0.25">
      <c r="B9" t="s">
        <v>11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>
        <v>10306</v>
      </c>
      <c r="S9" s="2"/>
    </row>
    <row r="10" spans="1:19" x14ac:dyDescent="0.25">
      <c r="B10" t="s">
        <v>6</v>
      </c>
      <c r="C10" s="2"/>
      <c r="D10" s="2"/>
      <c r="E10" s="2"/>
      <c r="F10" s="2">
        <v>29000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x14ac:dyDescent="0.25">
      <c r="B11" t="s">
        <v>10</v>
      </c>
      <c r="C11" s="2"/>
      <c r="D11" s="2"/>
      <c r="E11" s="2"/>
      <c r="F11" s="2"/>
      <c r="G11" s="2"/>
      <c r="H11" s="2"/>
      <c r="I11" s="2"/>
      <c r="J11" s="2"/>
      <c r="K11" s="2"/>
      <c r="L11" s="2">
        <v>10000</v>
      </c>
      <c r="M11" s="2"/>
      <c r="N11" s="2"/>
      <c r="O11" s="2"/>
      <c r="P11" s="2"/>
      <c r="Q11" s="2"/>
      <c r="R11" s="2"/>
      <c r="S11" s="2"/>
    </row>
    <row r="12" spans="1:19" x14ac:dyDescent="0.25">
      <c r="A12" t="s">
        <v>32</v>
      </c>
      <c r="B12" t="s">
        <v>32</v>
      </c>
      <c r="C12" s="2">
        <v>11121</v>
      </c>
      <c r="D12" s="2">
        <v>0</v>
      </c>
      <c r="E12" s="2">
        <v>0</v>
      </c>
      <c r="F12" s="2"/>
      <c r="G12" s="2">
        <v>0</v>
      </c>
      <c r="H12" s="2">
        <v>0</v>
      </c>
      <c r="I12" s="2"/>
      <c r="J12" s="2">
        <v>0</v>
      </c>
      <c r="K12" s="2">
        <v>0</v>
      </c>
      <c r="L12" s="2"/>
      <c r="M12" s="2">
        <v>0</v>
      </c>
      <c r="N12" s="2"/>
      <c r="O12" s="2">
        <v>0</v>
      </c>
      <c r="P12" s="2"/>
      <c r="Q12" s="2">
        <v>0</v>
      </c>
      <c r="R12" s="2"/>
      <c r="S12" s="2">
        <v>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207E3-5851-48D6-A715-8BA3A9A9E043}">
  <dimension ref="B3:T12"/>
  <sheetViews>
    <sheetView workbookViewId="0">
      <selection activeCell="G6" sqref="G6"/>
    </sheetView>
  </sheetViews>
  <sheetFormatPr baseColWidth="10" defaultRowHeight="15" x14ac:dyDescent="0.25"/>
  <sheetData>
    <row r="3" spans="2:20" x14ac:dyDescent="0.25">
      <c r="B3" t="s">
        <v>16</v>
      </c>
      <c r="D3" t="s">
        <v>15</v>
      </c>
    </row>
    <row r="4" spans="2:20" x14ac:dyDescent="0.25">
      <c r="D4" t="s">
        <v>17</v>
      </c>
      <c r="G4" t="s">
        <v>18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  <c r="N4" t="s">
        <v>25</v>
      </c>
      <c r="O4" t="s">
        <v>26</v>
      </c>
      <c r="P4" t="s">
        <v>27</v>
      </c>
      <c r="Q4" t="s">
        <v>28</v>
      </c>
      <c r="R4" t="s">
        <v>29</v>
      </c>
      <c r="S4" t="s">
        <v>30</v>
      </c>
      <c r="T4" t="s">
        <v>31</v>
      </c>
    </row>
    <row r="5" spans="2:20" x14ac:dyDescent="0.25">
      <c r="B5" t="s">
        <v>14</v>
      </c>
      <c r="C5" t="s">
        <v>0</v>
      </c>
      <c r="D5">
        <v>1</v>
      </c>
      <c r="E5">
        <v>-1</v>
      </c>
      <c r="F5">
        <v>0</v>
      </c>
      <c r="G5" t="str">
        <f>IF(ISBLANK(Orga_efforts!F5),0,Orga_efforts!F5)</f>
        <v>+X</v>
      </c>
      <c r="H5" t="str">
        <f>IF(ISBLANK(Orga_efforts!G5),0,Orga_efforts!G5)</f>
        <v>0</v>
      </c>
      <c r="I5" t="str">
        <f>IF(ISBLANK(Orga_efforts!H5),0,Orga_efforts!H5)</f>
        <v>0</v>
      </c>
      <c r="J5" t="str">
        <f>IF(ISBLANK(Orga_efforts!I5),0,Orga_efforts!I5)</f>
        <v>-X</v>
      </c>
      <c r="K5" t="str">
        <f>IF(ISBLANK(Orga_efforts!J5),0,Orga_efforts!J5)</f>
        <v>0</v>
      </c>
      <c r="L5" t="str">
        <f>IF(ISBLANK(Orga_efforts!K5),0,Orga_efforts!K5)</f>
        <v>0</v>
      </c>
      <c r="M5" t="str">
        <f>IF(ISBLANK(Orga_efforts!L5),0,Orga_efforts!L5)</f>
        <v>+Y</v>
      </c>
      <c r="N5" t="str">
        <f>IF(ISBLANK(Orga_efforts!M5),0,Orga_efforts!M5)</f>
        <v>0</v>
      </c>
      <c r="O5" t="str">
        <f>IF(ISBLANK(Orga_efforts!N5),0,Orga_efforts!N5)</f>
        <v>-Y</v>
      </c>
      <c r="P5" t="str">
        <f>IF(ISBLANK(Orga_efforts!O5),0,Orga_efforts!O5)</f>
        <v>0</v>
      </c>
      <c r="Q5" t="str">
        <f>IF(ISBLANK(Orga_efforts!P5),0,Orga_efforts!P5)</f>
        <v>+Z</v>
      </c>
      <c r="R5" t="str">
        <f>IF(ISBLANK(Orga_efforts!Q5),0,Orga_efforts!Q5)</f>
        <v>0</v>
      </c>
      <c r="S5" t="str">
        <f>IF(ISBLANK(Orga_efforts!R5),0,Orga_efforts!R5)</f>
        <v>-Z</v>
      </c>
      <c r="T5" t="str">
        <f>IF(ISBLANK(Orga_efforts!S5),0,Orga_efforts!S5)</f>
        <v>0</v>
      </c>
    </row>
    <row r="6" spans="2:20" x14ac:dyDescent="0.25">
      <c r="B6" t="s">
        <v>1</v>
      </c>
      <c r="C6" t="s">
        <v>13</v>
      </c>
      <c r="G6">
        <f>IF(ISBLANK(Orga_efforts!F6),0,Orga_efforts!F6)</f>
        <v>0</v>
      </c>
      <c r="H6">
        <f>IF(ISBLANK(Orga_efforts!G6),0,Orga_efforts!G6)</f>
        <v>0</v>
      </c>
      <c r="I6">
        <f>IF(ISBLANK(Orga_efforts!H6),0,Orga_efforts!H6)</f>
        <v>0</v>
      </c>
      <c r="J6">
        <f>IF(ISBLANK(Orga_efforts!I6),0,Orga_efforts!I6)</f>
        <v>0</v>
      </c>
      <c r="K6">
        <f>IF(ISBLANK(Orga_efforts!J6),0,Orga_efforts!J6)</f>
        <v>0</v>
      </c>
      <c r="L6">
        <f>IF(ISBLANK(Orga_efforts!K6),0,Orga_efforts!K6)</f>
        <v>0</v>
      </c>
      <c r="M6">
        <f>IF(ISBLANK(Orga_efforts!L6),0,Orga_efforts!L6)</f>
        <v>0</v>
      </c>
      <c r="N6">
        <f>IF(ISBLANK(Orga_efforts!M6),0,Orga_efforts!M6)</f>
        <v>0</v>
      </c>
      <c r="O6">
        <f>IF(ISBLANK(Orga_efforts!N6),0,Orga_efforts!N6)</f>
        <v>0</v>
      </c>
      <c r="P6">
        <f>IF(ISBLANK(Orga_efforts!O6),0,Orga_efforts!O6)</f>
        <v>0</v>
      </c>
      <c r="Q6">
        <f>IF(ISBLANK(Orga_efforts!P6),0,Orga_efforts!P6)</f>
        <v>9349</v>
      </c>
      <c r="R6">
        <f>IF(ISBLANK(Orga_efforts!Q6),0,Orga_efforts!Q6)</f>
        <v>0</v>
      </c>
      <c r="S6">
        <f>IF(ISBLANK(Orga_efforts!R6),0,Orga_efforts!R6)</f>
        <v>0</v>
      </c>
      <c r="T6">
        <f>IF(ISBLANK(Orga_efforts!S6),0,Orga_efforts!S6)</f>
        <v>0</v>
      </c>
    </row>
    <row r="7" spans="2:20" x14ac:dyDescent="0.25">
      <c r="C7" t="s">
        <v>2</v>
      </c>
      <c r="G7">
        <f>IF(ISBLANK(Orga_efforts!F7),0,Orga_efforts!F7)</f>
        <v>0</v>
      </c>
      <c r="H7">
        <f>IF(ISBLANK(Orga_efforts!G7),0,Orga_efforts!G7)</f>
        <v>0</v>
      </c>
      <c r="I7">
        <f>IF(ISBLANK(Orga_efforts!H7),0,Orga_efforts!H7)</f>
        <v>0</v>
      </c>
      <c r="J7">
        <f>IF(ISBLANK(Orga_efforts!I7),0,Orga_efforts!I7)</f>
        <v>29000</v>
      </c>
      <c r="K7">
        <f>IF(ISBLANK(Orga_efforts!J7),0,Orga_efforts!J7)</f>
        <v>0</v>
      </c>
      <c r="L7">
        <f>IF(ISBLANK(Orga_efforts!K7),0,Orga_efforts!K7)</f>
        <v>0</v>
      </c>
      <c r="M7">
        <f>IF(ISBLANK(Orga_efforts!L7),0,Orga_efforts!L7)</f>
        <v>0</v>
      </c>
      <c r="N7">
        <f>IF(ISBLANK(Orga_efforts!M7),0,Orga_efforts!M7)</f>
        <v>0</v>
      </c>
      <c r="O7">
        <f>IF(ISBLANK(Orga_efforts!N7),0,Orga_efforts!N7)</f>
        <v>0</v>
      </c>
      <c r="P7">
        <f>IF(ISBLANK(Orga_efforts!O7),0,Orga_efforts!O7)</f>
        <v>0</v>
      </c>
      <c r="Q7">
        <f>IF(ISBLANK(Orga_efforts!P7),0,Orga_efforts!P7)</f>
        <v>0</v>
      </c>
      <c r="R7">
        <f>IF(ISBLANK(Orga_efforts!Q7),0,Orga_efforts!Q7)</f>
        <v>0</v>
      </c>
      <c r="S7">
        <f>IF(ISBLANK(Orga_efforts!R7),0,Orga_efforts!R7)</f>
        <v>0</v>
      </c>
      <c r="T7">
        <f>IF(ISBLANK(Orga_efforts!S7),0,Orga_efforts!S7)</f>
        <v>0</v>
      </c>
    </row>
    <row r="8" spans="2:20" x14ac:dyDescent="0.25">
      <c r="C8" t="s">
        <v>7</v>
      </c>
      <c r="G8">
        <f>IF(ISBLANK(Orga_efforts!F8),0,Orga_efforts!F8)</f>
        <v>0</v>
      </c>
      <c r="H8">
        <f>IF(ISBLANK(Orga_efforts!G8),0,Orga_efforts!G8)</f>
        <v>0</v>
      </c>
      <c r="I8">
        <f>IF(ISBLANK(Orga_efforts!H8),0,Orga_efforts!H8)</f>
        <v>0</v>
      </c>
      <c r="J8">
        <f>IF(ISBLANK(Orga_efforts!I8),0,Orga_efforts!I8)</f>
        <v>0</v>
      </c>
      <c r="K8">
        <f>IF(ISBLANK(Orga_efforts!J8),0,Orga_efforts!J8)</f>
        <v>0</v>
      </c>
      <c r="L8">
        <f>IF(ISBLANK(Orga_efforts!K8),0,Orga_efforts!K8)</f>
        <v>0</v>
      </c>
      <c r="M8">
        <f>IF(ISBLANK(Orga_efforts!L8),0,Orga_efforts!L8)</f>
        <v>0</v>
      </c>
      <c r="N8">
        <f>IF(ISBLANK(Orga_efforts!M8),0,Orga_efforts!M8)</f>
        <v>0</v>
      </c>
      <c r="O8">
        <f>IF(ISBLANK(Orga_efforts!N8),0,Orga_efforts!N8)</f>
        <v>0</v>
      </c>
      <c r="P8">
        <f>IF(ISBLANK(Orga_efforts!O8),0,Orga_efforts!O8)</f>
        <v>0</v>
      </c>
      <c r="Q8">
        <f>IF(ISBLANK(Orga_efforts!P8),0,Orga_efforts!P8)</f>
        <v>0</v>
      </c>
      <c r="R8">
        <f>IF(ISBLANK(Orga_efforts!Q8),0,Orga_efforts!Q8)</f>
        <v>0</v>
      </c>
      <c r="S8">
        <f>IF(ISBLANK(Orga_efforts!R8),0,Orga_efforts!R8)</f>
        <v>0</v>
      </c>
      <c r="T8">
        <f>IF(ISBLANK(Orga_efforts!S8),0,Orga_efforts!S8)</f>
        <v>0</v>
      </c>
    </row>
    <row r="9" spans="2:20" x14ac:dyDescent="0.25">
      <c r="C9" t="s">
        <v>11</v>
      </c>
      <c r="G9">
        <f>IF(ISBLANK(Orga_efforts!F9),0,Orga_efforts!F9)</f>
        <v>0</v>
      </c>
      <c r="H9">
        <f>IF(ISBLANK(Orga_efforts!G9),0,Orga_efforts!G9)</f>
        <v>0</v>
      </c>
      <c r="I9">
        <f>IF(ISBLANK(Orga_efforts!H9),0,Orga_efforts!H9)</f>
        <v>0</v>
      </c>
      <c r="J9">
        <f>IF(ISBLANK(Orga_efforts!I9),0,Orga_efforts!I9)</f>
        <v>0</v>
      </c>
      <c r="K9">
        <f>IF(ISBLANK(Orga_efforts!J9),0,Orga_efforts!J9)</f>
        <v>0</v>
      </c>
      <c r="L9">
        <f>IF(ISBLANK(Orga_efforts!K9),0,Orga_efforts!K9)</f>
        <v>0</v>
      </c>
      <c r="M9">
        <f>IF(ISBLANK(Orga_efforts!L9),0,Orga_efforts!L9)</f>
        <v>0</v>
      </c>
      <c r="N9">
        <f>IF(ISBLANK(Orga_efforts!M9),0,Orga_efforts!M9)</f>
        <v>0</v>
      </c>
      <c r="O9">
        <f>IF(ISBLANK(Orga_efforts!N9),0,Orga_efforts!N9)</f>
        <v>0</v>
      </c>
      <c r="P9">
        <f>IF(ISBLANK(Orga_efforts!O9),0,Orga_efforts!O9)</f>
        <v>0</v>
      </c>
      <c r="Q9">
        <f>IF(ISBLANK(Orga_efforts!P9),0,Orga_efforts!P9)</f>
        <v>0</v>
      </c>
      <c r="R9">
        <f>IF(ISBLANK(Orga_efforts!Q9),0,Orga_efforts!Q9)</f>
        <v>0</v>
      </c>
      <c r="S9">
        <f>IF(ISBLANK(Orga_efforts!R9),0,Orga_efforts!R9)</f>
        <v>10306</v>
      </c>
      <c r="T9">
        <f>IF(ISBLANK(Orga_efforts!S9),0,Orga_efforts!S9)</f>
        <v>0</v>
      </c>
    </row>
    <row r="10" spans="2:20" x14ac:dyDescent="0.25">
      <c r="C10" t="s">
        <v>6</v>
      </c>
      <c r="G10">
        <f>IF(ISBLANK(Orga_efforts!F10),0,Orga_efforts!F10)</f>
        <v>29000</v>
      </c>
      <c r="H10">
        <f>IF(ISBLANK(Orga_efforts!G10),0,Orga_efforts!G10)</f>
        <v>0</v>
      </c>
      <c r="I10">
        <f>IF(ISBLANK(Orga_efforts!H10),0,Orga_efforts!H10)</f>
        <v>0</v>
      </c>
      <c r="J10">
        <f>IF(ISBLANK(Orga_efforts!I10),0,Orga_efforts!I10)</f>
        <v>0</v>
      </c>
      <c r="K10">
        <f>IF(ISBLANK(Orga_efforts!J10),0,Orga_efforts!J10)</f>
        <v>0</v>
      </c>
      <c r="L10">
        <f>IF(ISBLANK(Orga_efforts!K10),0,Orga_efforts!K10)</f>
        <v>0</v>
      </c>
      <c r="M10">
        <f>IF(ISBLANK(Orga_efforts!L10),0,Orga_efforts!L10)</f>
        <v>0</v>
      </c>
      <c r="N10">
        <f>IF(ISBLANK(Orga_efforts!M10),0,Orga_efforts!M10)</f>
        <v>0</v>
      </c>
      <c r="O10">
        <f>IF(ISBLANK(Orga_efforts!N10),0,Orga_efforts!N10)</f>
        <v>0</v>
      </c>
      <c r="P10">
        <f>IF(ISBLANK(Orga_efforts!O10),0,Orga_efforts!O10)</f>
        <v>0</v>
      </c>
      <c r="Q10">
        <f>IF(ISBLANK(Orga_efforts!P10),0,Orga_efforts!P10)</f>
        <v>0</v>
      </c>
      <c r="R10">
        <f>IF(ISBLANK(Orga_efforts!Q10),0,Orga_efforts!Q10)</f>
        <v>0</v>
      </c>
      <c r="S10">
        <f>IF(ISBLANK(Orga_efforts!R10),0,Orga_efforts!R10)</f>
        <v>0</v>
      </c>
      <c r="T10">
        <f>IF(ISBLANK(Orga_efforts!S10),0,Orga_efforts!S10)</f>
        <v>0</v>
      </c>
    </row>
    <row r="11" spans="2:20" x14ac:dyDescent="0.25">
      <c r="C11" t="s">
        <v>10</v>
      </c>
      <c r="G11">
        <f>IF(ISBLANK(Orga_efforts!F11),0,Orga_efforts!F11)</f>
        <v>0</v>
      </c>
      <c r="H11">
        <f>IF(ISBLANK(Orga_efforts!G11),0,Orga_efforts!G11)</f>
        <v>0</v>
      </c>
      <c r="I11">
        <f>IF(ISBLANK(Orga_efforts!H11),0,Orga_efforts!H11)</f>
        <v>0</v>
      </c>
      <c r="J11">
        <f>IF(ISBLANK(Orga_efforts!I11),0,Orga_efforts!I11)</f>
        <v>0</v>
      </c>
      <c r="K11">
        <f>IF(ISBLANK(Orga_efforts!J11),0,Orga_efforts!J11)</f>
        <v>0</v>
      </c>
      <c r="L11">
        <f>IF(ISBLANK(Orga_efforts!K11),0,Orga_efforts!K11)</f>
        <v>0</v>
      </c>
      <c r="M11">
        <f>IF(ISBLANK(Orga_efforts!L11),0,Orga_efforts!L11)</f>
        <v>10000</v>
      </c>
      <c r="N11">
        <f>IF(ISBLANK(Orga_efforts!M11),0,Orga_efforts!M11)</f>
        <v>0</v>
      </c>
      <c r="O11">
        <f>IF(ISBLANK(Orga_efforts!N11),0,Orga_efforts!N11)</f>
        <v>0</v>
      </c>
      <c r="P11">
        <f>IF(ISBLANK(Orga_efforts!O11),0,Orga_efforts!O11)</f>
        <v>0</v>
      </c>
      <c r="Q11">
        <f>IF(ISBLANK(Orga_efforts!P11),0,Orga_efforts!P11)</f>
        <v>0</v>
      </c>
      <c r="R11">
        <f>IF(ISBLANK(Orga_efforts!Q11),0,Orga_efforts!Q11)</f>
        <v>0</v>
      </c>
      <c r="S11">
        <f>IF(ISBLANK(Orga_efforts!R11),0,Orga_efforts!R11)</f>
        <v>0</v>
      </c>
      <c r="T11">
        <f>IF(ISBLANK(Orga_efforts!S11),0,Orga_efforts!S11)</f>
        <v>0</v>
      </c>
    </row>
    <row r="12" spans="2:20" x14ac:dyDescent="0.25">
      <c r="B12">
        <v>0</v>
      </c>
      <c r="C12">
        <v>0</v>
      </c>
      <c r="D12">
        <v>11121</v>
      </c>
      <c r="E12">
        <v>0</v>
      </c>
      <c r="F12">
        <v>0</v>
      </c>
      <c r="G12">
        <f>IF(ISBLANK(Orga_efforts!F12),0,Orga_efforts!F12)</f>
        <v>0</v>
      </c>
      <c r="H12">
        <f>IF(ISBLANK(Orga_efforts!G12),0,Orga_efforts!G12)</f>
        <v>0</v>
      </c>
      <c r="I12">
        <f>IF(ISBLANK(Orga_efforts!H12),0,Orga_efforts!H12)</f>
        <v>0</v>
      </c>
      <c r="J12">
        <f>IF(ISBLANK(Orga_efforts!I12),0,Orga_efforts!I12)</f>
        <v>0</v>
      </c>
      <c r="K12">
        <f>IF(ISBLANK(Orga_efforts!J12),0,Orga_efforts!J12)</f>
        <v>0</v>
      </c>
      <c r="L12">
        <f>IF(ISBLANK(Orga_efforts!K12),0,Orga_efforts!K12)</f>
        <v>0</v>
      </c>
      <c r="M12">
        <f>IF(ISBLANK(Orga_efforts!L12),0,Orga_efforts!L12)</f>
        <v>0</v>
      </c>
      <c r="N12">
        <f>IF(ISBLANK(Orga_efforts!M12),0,Orga_efforts!M12)</f>
        <v>0</v>
      </c>
      <c r="O12">
        <f>IF(ISBLANK(Orga_efforts!N12),0,Orga_efforts!N12)</f>
        <v>0</v>
      </c>
      <c r="P12">
        <f>IF(ISBLANK(Orga_efforts!O12),0,Orga_efforts!O12)</f>
        <v>0</v>
      </c>
      <c r="Q12">
        <f>IF(ISBLANK(Orga_efforts!P12),0,Orga_efforts!P12)</f>
        <v>0</v>
      </c>
      <c r="R12">
        <f>IF(ISBLANK(Orga_efforts!Q12),0,Orga_efforts!Q12)</f>
        <v>0</v>
      </c>
      <c r="S12">
        <f>IF(ISBLANK(Orga_efforts!R12),0,Orga_efforts!R12)</f>
        <v>0</v>
      </c>
      <c r="T12">
        <f>IF(ISBLANK(Orga_efforts!S12),0,Orga_efforts!S12)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C612A-DC17-41F3-A124-31BDDBBE975B}">
  <dimension ref="B1:E35"/>
  <sheetViews>
    <sheetView tabSelected="1" workbookViewId="0">
      <selection activeCell="C3" sqref="C3"/>
    </sheetView>
  </sheetViews>
  <sheetFormatPr baseColWidth="10" defaultRowHeight="15" x14ac:dyDescent="0.25"/>
  <cols>
    <col min="2" max="2" width="23.42578125" customWidth="1"/>
    <col min="3" max="3" width="18.5703125" customWidth="1"/>
    <col min="4" max="4" width="12.7109375" customWidth="1"/>
    <col min="5" max="5" width="12.5703125" customWidth="1"/>
  </cols>
  <sheetData>
    <row r="1" spans="2:5" x14ac:dyDescent="0.25">
      <c r="B1" t="s">
        <v>0</v>
      </c>
      <c r="C1" t="s">
        <v>33</v>
      </c>
      <c r="D1" t="s">
        <v>34</v>
      </c>
      <c r="E1" t="s">
        <v>35</v>
      </c>
    </row>
    <row r="2" spans="2:5" x14ac:dyDescent="0.25">
      <c r="B2" s="3" t="e">
        <f ca="1">INDIRECT("'[PTMS_EU_8889_FORD_V4_XN-EK0189-303-Hc_SC.xlsm]loads'!"&amp;ADDRESS(ROW(A40),MATCH($B$1,[1]loads!$39:$39,0)))</f>
        <v>#REF!</v>
      </c>
      <c r="C2" t="e">
        <f ca="1">(INDIRECT("'[PTMS_EU_8889_FORD_V4_XN-EK0189-303-Hc_SC.xlsm]loads'!"&amp;ADDRESS(ROW(A40),MATCH($C$1,[1]loads!$39:$39,0))))</f>
        <v>#REF!</v>
      </c>
      <c r="D2" t="e">
        <f ca="1">(INDIRECT("'[PTMS_EU_8889_FORD_V4_XN-EK0189-303-Hc_SC.xlsm]loads'!"&amp;ADDRESS(ROW(A40),MATCH($D$1,[1]loads!$39:$39,0))))</f>
        <v>#REF!</v>
      </c>
      <c r="E2" t="e">
        <f ca="1">(INDIRECT("'[PTMS_EU_8889_FORD_V4_XN-EK0189-303-Hc_SC.xlsm]loads'!"&amp;ADDRESS(ROW(A40),MATCH($E$1,[1]loads!$39:$39,0))))</f>
        <v>#REF!</v>
      </c>
    </row>
    <row r="3" spans="2:5" ht="30" x14ac:dyDescent="0.25">
      <c r="B3" s="3" t="e">
        <f ca="1">INDIRECT("'[PTMS_EU_8889_FORD_V4_XN-EK0189-303-Hc_SC.xlsm]loads'!"&amp;ADDRESS(ROW(A41),MATCH($B$1,[1]loads!$39:$39,0)))</f>
        <v>#REF!</v>
      </c>
      <c r="C3" t="e">
        <f ca="1">(INDIRECT("'[PTMS_EU_8889_FORD_V4_XN-EK0189-303-Hc_SC.xlsm]loads'!"&amp;ADDRESS(ROW(A41),MATCH($C$1,[1]loads!$39:$39,0))))</f>
        <v>#REF!</v>
      </c>
      <c r="D3" t="e">
        <f ca="1">(INDIRECT("'[PTMS_EU_8889_FORD_V4_XN-EK0189-303-Hc_SC.xlsm]loads'!"&amp;ADDRESS(ROW(A41),MATCH($D$1,[1]loads!$39:$39,0))))</f>
        <v>#REF!</v>
      </c>
      <c r="E3" t="e">
        <f ca="1">(INDIRECT("'[PTMS_EU_8889_FORD_V4_XN-EK0189-303-Hc_SC.xlsm]loads'!"&amp;ADDRESS(ROW(A41),MATCH($E$1,[1]loads!$39:$39,0))))</f>
        <v>#REF!</v>
      </c>
    </row>
    <row r="4" spans="2:5" ht="30" x14ac:dyDescent="0.25">
      <c r="B4" s="3" t="e">
        <f ca="1">INDIRECT("'[PTMS_EU_8889_FORD_V4_XN-EK0189-303-Hc_SC.xlsm]loads'!"&amp;ADDRESS(ROW(A42),MATCH($B$1,[1]loads!$39:$39,0)))</f>
        <v>#REF!</v>
      </c>
      <c r="C4" t="e">
        <f ca="1">(INDIRECT("'[PTMS_EU_8889_FORD_V4_XN-EK0189-303-Hc_SC.xlsm]loads'!"&amp;ADDRESS(ROW(A42),MATCH($C$1,[1]loads!$39:$39,0))))</f>
        <v>#REF!</v>
      </c>
      <c r="D4" t="e">
        <f ca="1">(INDIRECT("'[PTMS_EU_8889_FORD_V4_XN-EK0189-303-Hc_SC.xlsm]loads'!"&amp;ADDRESS(ROW(A42),MATCH($D$1,[1]loads!$39:$39,0))))</f>
        <v>#REF!</v>
      </c>
      <c r="E4" t="e">
        <f ca="1">(INDIRECT("'[PTMS_EU_8889_FORD_V4_XN-EK0189-303-Hc_SC.xlsm]loads'!"&amp;ADDRESS(ROW(A42),MATCH($E$1,[1]loads!$39:$39,0))))</f>
        <v>#REF!</v>
      </c>
    </row>
    <row r="5" spans="2:5" ht="30" x14ac:dyDescent="0.25">
      <c r="B5" s="3" t="e">
        <f ca="1">INDIRECT("'[PTMS_EU_8889_FORD_V4_XN-EK0189-303-Hc_SC.xlsm]loads'!"&amp;ADDRESS(ROW(A43),MATCH($B$1,[1]loads!$39:$39,0)))</f>
        <v>#REF!</v>
      </c>
      <c r="C5" t="e">
        <f ca="1">(INDIRECT("'[PTMS_EU_8889_FORD_V4_XN-EK0189-303-Hc_SC.xlsm]loads'!"&amp;ADDRESS(ROW(A43),MATCH($C$1,[1]loads!$39:$39,0))))</f>
        <v>#REF!</v>
      </c>
      <c r="D5" t="e">
        <f ca="1">(INDIRECT("'[PTMS_EU_8889_FORD_V4_XN-EK0189-303-Hc_SC.xlsm]loads'!"&amp;ADDRESS(ROW(A43),MATCH($D$1,[1]loads!$39:$39,0))))</f>
        <v>#REF!</v>
      </c>
      <c r="E5" t="e">
        <f ca="1">(INDIRECT("'[PTMS_EU_8889_FORD_V4_XN-EK0189-303-Hc_SC.xlsm]loads'!"&amp;ADDRESS(ROW(A43),MATCH($E$1,[1]loads!$39:$39,0))))</f>
        <v>#REF!</v>
      </c>
    </row>
    <row r="6" spans="2:5" ht="30" x14ac:dyDescent="0.25">
      <c r="B6" s="3" t="e">
        <f ca="1">INDIRECT("'[PTMS_EU_8889_FORD_V4_XN-EK0189-303-Hc_SC.xlsm]loads'!"&amp;ADDRESS(ROW(A44),MATCH($B$1,[1]loads!$39:$39,0)))</f>
        <v>#REF!</v>
      </c>
      <c r="C6" t="e">
        <f ca="1">(INDIRECT("'[PTMS_EU_8889_FORD_V4_XN-EK0189-303-Hc_SC.xlsm]loads'!"&amp;ADDRESS(ROW(A44),MATCH($C$1,[1]loads!$39:$39,0))))</f>
        <v>#REF!</v>
      </c>
      <c r="D6" t="e">
        <f ca="1">(INDIRECT("'[PTMS_EU_8889_FORD_V4_XN-EK0189-303-Hc_SC.xlsm]loads'!"&amp;ADDRESS(ROW(A44),MATCH($D$1,[1]loads!$39:$39,0))))</f>
        <v>#REF!</v>
      </c>
      <c r="E6" t="e">
        <f ca="1">(INDIRECT("'[PTMS_EU_8889_FORD_V4_XN-EK0189-303-Hc_SC.xlsm]loads'!"&amp;ADDRESS(ROW(A44),MATCH($E$1,[1]loads!$39:$39,0))))</f>
        <v>#REF!</v>
      </c>
    </row>
    <row r="7" spans="2:5" ht="30" x14ac:dyDescent="0.25">
      <c r="B7" s="3" t="e">
        <f ca="1">INDIRECT("'[PTMS_EU_8889_FORD_V4_XN-EK0189-303-Hc_SC.xlsm]loads'!"&amp;ADDRESS(ROW(A45),MATCH($B$1,[1]loads!$39:$39,0)))</f>
        <v>#REF!</v>
      </c>
      <c r="C7" t="e">
        <f ca="1">(INDIRECT("'[PTMS_EU_8889_FORD_V4_XN-EK0189-303-Hc_SC.xlsm]loads'!"&amp;ADDRESS(ROW(A45),MATCH($C$1,[1]loads!$39:$39,0))))</f>
        <v>#REF!</v>
      </c>
      <c r="D7" t="e">
        <f ca="1">(INDIRECT("'[PTMS_EU_8889_FORD_V4_XN-EK0189-303-Hc_SC.xlsm]loads'!"&amp;ADDRESS(ROW(A45),MATCH($D$1,[1]loads!$39:$39,0))))</f>
        <v>#REF!</v>
      </c>
      <c r="E7" t="e">
        <f ca="1">(INDIRECT("'[PTMS_EU_8889_FORD_V4_XN-EK0189-303-Hc_SC.xlsm]loads'!"&amp;ADDRESS(ROW(A45),MATCH($E$1,[1]loads!$39:$39,0))))</f>
        <v>#REF!</v>
      </c>
    </row>
    <row r="8" spans="2:5" ht="30" x14ac:dyDescent="0.25">
      <c r="B8" s="3" t="e">
        <f ca="1">INDIRECT("'[PTMS_EU_8889_FORD_V4_XN-EK0189-303-Hc_SC.xlsm]loads'!"&amp;ADDRESS(ROW(A46),MATCH($B$1,[1]loads!$39:$39,0)))</f>
        <v>#REF!</v>
      </c>
      <c r="C8" t="e">
        <f ca="1">(INDIRECT("'[PTMS_EU_8889_FORD_V4_XN-EK0189-303-Hc_SC.xlsm]loads'!"&amp;ADDRESS(ROW(A46),MATCH($C$1,[1]loads!$39:$39,0))))</f>
        <v>#REF!</v>
      </c>
      <c r="D8" t="e">
        <f ca="1">(INDIRECT("'[PTMS_EU_8889_FORD_V4_XN-EK0189-303-Hc_SC.xlsm]loads'!"&amp;ADDRESS(ROW(A46),MATCH($D$1,[1]loads!$39:$39,0))))</f>
        <v>#REF!</v>
      </c>
      <c r="E8" t="e">
        <f ca="1">(INDIRECT("'[PTMS_EU_8889_FORD_V4_XN-EK0189-303-Hc_SC.xlsm]loads'!"&amp;ADDRESS(ROW(A46),MATCH($E$1,[1]loads!$39:$39,0))))</f>
        <v>#REF!</v>
      </c>
    </row>
    <row r="9" spans="2:5" ht="30" x14ac:dyDescent="0.25">
      <c r="B9" s="3" t="e">
        <f ca="1">INDIRECT("'[PTMS_EU_8889_FORD_V4_XN-EK0189-303-Hc_SC.xlsm]loads'!"&amp;ADDRESS(ROW(A47),MATCH($B$1,[1]loads!$39:$39,0)))</f>
        <v>#REF!</v>
      </c>
      <c r="C9" t="e">
        <f ca="1">(INDIRECT("'[PTMS_EU_8889_FORD_V4_XN-EK0189-303-Hc_SC.xlsm]loads'!"&amp;ADDRESS(ROW(A47),MATCH($C$1,[1]loads!$39:$39,0))))</f>
        <v>#REF!</v>
      </c>
      <c r="D9" t="e">
        <f ca="1">(INDIRECT("'[PTMS_EU_8889_FORD_V4_XN-EK0189-303-Hc_SC.xlsm]loads'!"&amp;ADDRESS(ROW(A47),MATCH($D$1,[1]loads!$39:$39,0))))</f>
        <v>#REF!</v>
      </c>
      <c r="E9" t="e">
        <f ca="1">(INDIRECT("'[PTMS_EU_8889_FORD_V4_XN-EK0189-303-Hc_SC.xlsm]loads'!"&amp;ADDRESS(ROW(A47),MATCH($E$1,[1]loads!$39:$39,0))))</f>
        <v>#REF!</v>
      </c>
    </row>
    <row r="10" spans="2:5" ht="30" x14ac:dyDescent="0.25">
      <c r="B10" s="3" t="e">
        <f ca="1">INDIRECT("'[PTMS_EU_8889_FORD_V4_XN-EK0189-303-Hc_SC.xlsm]loads'!"&amp;ADDRESS(ROW(A48),MATCH($B$1,[1]loads!$39:$39,0)))</f>
        <v>#REF!</v>
      </c>
      <c r="C10" t="e">
        <f ca="1">(INDIRECT("'[PTMS_EU_8889_FORD_V4_XN-EK0189-303-Hc_SC.xlsm]loads'!"&amp;ADDRESS(ROW(A48),MATCH($C$1,[1]loads!$39:$39,0))))</f>
        <v>#REF!</v>
      </c>
      <c r="D10" t="e">
        <f ca="1">(INDIRECT("'[PTMS_EU_8889_FORD_V4_XN-EK0189-303-Hc_SC.xlsm]loads'!"&amp;ADDRESS(ROW(A48),MATCH($D$1,[1]loads!$39:$39,0))))</f>
        <v>#REF!</v>
      </c>
      <c r="E10" t="e">
        <f ca="1">(INDIRECT("'[PTMS_EU_8889_FORD_V4_XN-EK0189-303-Hc_SC.xlsm]loads'!"&amp;ADDRESS(ROW(A48),MATCH($E$1,[1]loads!$39:$39,0))))</f>
        <v>#REF!</v>
      </c>
    </row>
    <row r="11" spans="2:5" ht="30" x14ac:dyDescent="0.25">
      <c r="B11" s="3" t="e">
        <f ca="1">INDIRECT("'[PTMS_EU_8889_FORD_V4_XN-EK0189-303-Hc_SC.xlsm]loads'!"&amp;ADDRESS(ROW(A49),MATCH($B$1,[1]loads!$39:$39,0)))</f>
        <v>#REF!</v>
      </c>
      <c r="C11" t="e">
        <f ca="1">(INDIRECT("'[PTMS_EU_8889_FORD_V4_XN-EK0189-303-Hc_SC.xlsm]loads'!"&amp;ADDRESS(ROW(A49),MATCH($C$1,[1]loads!$39:$39,0))))</f>
        <v>#REF!</v>
      </c>
      <c r="D11" t="e">
        <f ca="1">(INDIRECT("'[PTMS_EU_8889_FORD_V4_XN-EK0189-303-Hc_SC.xlsm]loads'!"&amp;ADDRESS(ROW(A49),MATCH($D$1,[1]loads!$39:$39,0))))</f>
        <v>#REF!</v>
      </c>
      <c r="E11" t="e">
        <f ca="1">(INDIRECT("'[PTMS_EU_8889_FORD_V4_XN-EK0189-303-Hc_SC.xlsm]loads'!"&amp;ADDRESS(ROW(A49),MATCH($E$1,[1]loads!$39:$39,0))))</f>
        <v>#REF!</v>
      </c>
    </row>
    <row r="12" spans="2:5" ht="30" x14ac:dyDescent="0.25">
      <c r="B12" s="3" t="e">
        <f ca="1">INDIRECT("'[PTMS_EU_8889_FORD_V4_XN-EK0189-303-Hc_SC.xlsm]loads'!"&amp;ADDRESS(ROW(A50),MATCH($B$1,[1]loads!$39:$39,0)))</f>
        <v>#REF!</v>
      </c>
      <c r="C12" t="e">
        <f ca="1">(INDIRECT("'[PTMS_EU_8889_FORD_V4_XN-EK0189-303-Hc_SC.xlsm]loads'!"&amp;ADDRESS(ROW(A50),MATCH($C$1,[1]loads!$39:$39,0))))</f>
        <v>#REF!</v>
      </c>
      <c r="D12" t="e">
        <f ca="1">(INDIRECT("'[PTMS_EU_8889_FORD_V4_XN-EK0189-303-Hc_SC.xlsm]loads'!"&amp;ADDRESS(ROW(A50),MATCH($D$1,[1]loads!$39:$39,0))))</f>
        <v>#REF!</v>
      </c>
      <c r="E12" t="e">
        <f ca="1">(INDIRECT("'[PTMS_EU_8889_FORD_V4_XN-EK0189-303-Hc_SC.xlsm]loads'!"&amp;ADDRESS(ROW(A50),MATCH($E$1,[1]loads!$39:$39,0))))</f>
        <v>#REF!</v>
      </c>
    </row>
    <row r="13" spans="2:5" ht="30" x14ac:dyDescent="0.25">
      <c r="B13" s="3" t="e">
        <f ca="1">INDIRECT("'[PTMS_EU_8889_FORD_V4_XN-EK0189-303-Hc_SC.xlsm]loads'!"&amp;ADDRESS(ROW(A51),MATCH($B$1,[1]loads!$39:$39,0)))</f>
        <v>#REF!</v>
      </c>
      <c r="C13" t="e">
        <f ca="1">(INDIRECT("'[PTMS_EU_8889_FORD_V4_XN-EK0189-303-Hc_SC.xlsm]loads'!"&amp;ADDRESS(ROW(A51),MATCH($C$1,[1]loads!$39:$39,0))))</f>
        <v>#REF!</v>
      </c>
      <c r="D13" t="e">
        <f ca="1">(INDIRECT("'[PTMS_EU_8889_FORD_V4_XN-EK0189-303-Hc_SC.xlsm]loads'!"&amp;ADDRESS(ROW(A51),MATCH($D$1,[1]loads!$39:$39,0))))</f>
        <v>#REF!</v>
      </c>
      <c r="E13" t="e">
        <f ca="1">(INDIRECT("'[PTMS_EU_8889_FORD_V4_XN-EK0189-303-Hc_SC.xlsm]loads'!"&amp;ADDRESS(ROW(A51),MATCH($E$1,[1]loads!$39:$39,0))))</f>
        <v>#REF!</v>
      </c>
    </row>
    <row r="14" spans="2:5" ht="30" x14ac:dyDescent="0.25">
      <c r="B14" s="3" t="e">
        <f ca="1">INDIRECT("'[PTMS_EU_8889_FORD_V4_XN-EK0189-303-Hc_SC.xlsm]loads'!"&amp;ADDRESS(ROW(A52),MATCH($B$1,[1]loads!$39:$39,0)))</f>
        <v>#REF!</v>
      </c>
      <c r="C14" t="e">
        <f ca="1">(INDIRECT("'[PTMS_EU_8889_FORD_V4_XN-EK0189-303-Hc_SC.xlsm]loads'!"&amp;ADDRESS(ROW(A52),MATCH($C$1,[1]loads!$39:$39,0))))</f>
        <v>#REF!</v>
      </c>
      <c r="D14" t="e">
        <f ca="1">(INDIRECT("'[PTMS_EU_8889_FORD_V4_XN-EK0189-303-Hc_SC.xlsm]loads'!"&amp;ADDRESS(ROW(A52),MATCH($D$1,[1]loads!$39:$39,0))))</f>
        <v>#REF!</v>
      </c>
      <c r="E14" t="e">
        <f ca="1">(INDIRECT("'[PTMS_EU_8889_FORD_V4_XN-EK0189-303-Hc_SC.xlsm]loads'!"&amp;ADDRESS(ROW(A52),MATCH($E$1,[1]loads!$39:$39,0))))</f>
        <v>#REF!</v>
      </c>
    </row>
    <row r="15" spans="2:5" ht="30" x14ac:dyDescent="0.25">
      <c r="B15" s="3" t="e">
        <f ca="1">INDIRECT("'[PTMS_EU_8889_FORD_V4_XN-EK0189-303-Hc_SC.xlsm]loads'!"&amp;ADDRESS(ROW(A53),MATCH($B$1,[1]loads!$39:$39,0)))</f>
        <v>#REF!</v>
      </c>
      <c r="C15" t="e">
        <f ca="1">(INDIRECT("'[PTMS_EU_8889_FORD_V4_XN-EK0189-303-Hc_SC.xlsm]loads'!"&amp;ADDRESS(ROW(A53),MATCH($C$1,[1]loads!$39:$39,0))))</f>
        <v>#REF!</v>
      </c>
      <c r="D15" t="e">
        <f ca="1">(INDIRECT("'[PTMS_EU_8889_FORD_V4_XN-EK0189-303-Hc_SC.xlsm]loads'!"&amp;ADDRESS(ROW(A53),MATCH($D$1,[1]loads!$39:$39,0))))</f>
        <v>#REF!</v>
      </c>
      <c r="E15" t="e">
        <f ca="1">(INDIRECT("'[PTMS_EU_8889_FORD_V4_XN-EK0189-303-Hc_SC.xlsm]loads'!"&amp;ADDRESS(ROW(A53),MATCH($E$1,[1]loads!$39:$39,0))))</f>
        <v>#REF!</v>
      </c>
    </row>
    <row r="16" spans="2:5" ht="30" x14ac:dyDescent="0.25">
      <c r="B16" s="3" t="e">
        <f ca="1">INDIRECT("'[PTMS_EU_8889_FORD_V4_XN-EK0189-303-Hc_SC.xlsm]loads'!"&amp;ADDRESS(ROW(A54),MATCH($B$1,[1]loads!$39:$39,0)))</f>
        <v>#REF!</v>
      </c>
      <c r="C16" t="e">
        <f ca="1">(INDIRECT("'[PTMS_EU_8889_FORD_V4_XN-EK0189-303-Hc_SC.xlsm]loads'!"&amp;ADDRESS(ROW(A54),MATCH($C$1,[1]loads!$39:$39,0))))</f>
        <v>#REF!</v>
      </c>
      <c r="D16" t="e">
        <f ca="1">(INDIRECT("'[PTMS_EU_8889_FORD_V4_XN-EK0189-303-Hc_SC.xlsm]loads'!"&amp;ADDRESS(ROW(A54),MATCH($D$1,[1]loads!$39:$39,0))))</f>
        <v>#REF!</v>
      </c>
      <c r="E16" t="e">
        <f ca="1">(INDIRECT("'[PTMS_EU_8889_FORD_V4_XN-EK0189-303-Hc_SC.xlsm]loads'!"&amp;ADDRESS(ROW(A54),MATCH($E$1,[1]loads!$39:$39,0))))</f>
        <v>#REF!</v>
      </c>
    </row>
    <row r="17" spans="2:5" x14ac:dyDescent="0.25">
      <c r="B17" s="3" t="e">
        <f ca="1">INDIRECT("'[PTMS_EU_8889_FORD_V4_XN-EK0189-303-Hc_SC.xlsm]loads'!"&amp;ADDRESS(ROW(A55),MATCH($B$1,[1]loads!$39:$39,0)))</f>
        <v>#REF!</v>
      </c>
      <c r="C17" t="e">
        <f ca="1">(INDIRECT("'[PTMS_EU_8889_FORD_V4_XN-EK0189-303-Hc_SC.xlsm]loads'!"&amp;ADDRESS(ROW(A55),MATCH($C$1,[1]loads!$39:$39,0))))</f>
        <v>#REF!</v>
      </c>
      <c r="D17" t="e">
        <f ca="1">(INDIRECT("'[PTMS_EU_8889_FORD_V4_XN-EK0189-303-Hc_SC.xlsm]loads'!"&amp;ADDRESS(ROW(A55),MATCH($D$1,[1]loads!$39:$39,0))))</f>
        <v>#REF!</v>
      </c>
      <c r="E17" t="e">
        <f ca="1">(INDIRECT("'[PTMS_EU_8889_FORD_V4_XN-EK0189-303-Hc_SC.xlsm]loads'!"&amp;ADDRESS(ROW(A55),MATCH($E$1,[1]loads!$39:$39,0))))</f>
        <v>#REF!</v>
      </c>
    </row>
    <row r="18" spans="2:5" x14ac:dyDescent="0.25">
      <c r="B18" s="3" t="e">
        <f ca="1">INDIRECT("'[PTMS_EU_8889_FORD_V4_XN-EK0189-303-Hc_SC.xlsm]loads'!"&amp;ADDRESS(ROW(A56),MATCH($B$1,[1]loads!$39:$39,0)))</f>
        <v>#REF!</v>
      </c>
      <c r="C18" t="e">
        <f ca="1">(INDIRECT("'[PTMS_EU_8889_FORD_V4_XN-EK0189-303-Hc_SC.xlsm]loads'!"&amp;ADDRESS(ROW(A56),MATCH($C$1,[1]loads!$39:$39,0))))</f>
        <v>#REF!</v>
      </c>
      <c r="D18" t="e">
        <f ca="1">(INDIRECT("'[PTMS_EU_8889_FORD_V4_XN-EK0189-303-Hc_SC.xlsm]loads'!"&amp;ADDRESS(ROW(A56),MATCH($D$1,[1]loads!$39:$39,0))))</f>
        <v>#REF!</v>
      </c>
      <c r="E18" t="e">
        <f ca="1">(INDIRECT("'[PTMS_EU_8889_FORD_V4_XN-EK0189-303-Hc_SC.xlsm]loads'!"&amp;ADDRESS(ROW(A56),MATCH($E$1,[1]loads!$39:$39,0))))</f>
        <v>#REF!</v>
      </c>
    </row>
    <row r="19" spans="2:5" x14ac:dyDescent="0.25">
      <c r="B19" s="3" t="e">
        <f ca="1">INDIRECT("'[PTMS_EU_8889_FORD_V4_XN-EK0189-303-Hc_SC.xlsm]loads'!"&amp;ADDRESS(ROW(A57),MATCH($B$1,[1]loads!$39:$39,0)))</f>
        <v>#REF!</v>
      </c>
      <c r="C19" t="e">
        <f ca="1">(INDIRECT("'[PTMS_EU_8889_FORD_V4_XN-EK0189-303-Hc_SC.xlsm]loads'!"&amp;ADDRESS(ROW(A57),MATCH($C$1,[1]loads!$39:$39,0))))</f>
        <v>#REF!</v>
      </c>
      <c r="D19" t="e">
        <f ca="1">(INDIRECT("'[PTMS_EU_8889_FORD_V4_XN-EK0189-303-Hc_SC.xlsm]loads'!"&amp;ADDRESS(ROW(A57),MATCH($D$1,[1]loads!$39:$39,0))))</f>
        <v>#REF!</v>
      </c>
      <c r="E19" t="e">
        <f ca="1">(INDIRECT("'[PTMS_EU_8889_FORD_V4_XN-EK0189-303-Hc_SC.xlsm]loads'!"&amp;ADDRESS(ROW(A57),MATCH($E$1,[1]loads!$39:$39,0))))</f>
        <v>#REF!</v>
      </c>
    </row>
    <row r="20" spans="2:5" x14ac:dyDescent="0.25">
      <c r="B20" s="3" t="e">
        <f ca="1">INDIRECT("'[PTMS_EU_8889_FORD_V4_XN-EK0189-303-Hc_SC.xlsm]loads'!"&amp;ADDRESS(ROW(A58),MATCH($B$1,[1]loads!$39:$39,0)))</f>
        <v>#REF!</v>
      </c>
      <c r="C20" t="e">
        <f ca="1">(INDIRECT("'[PTMS_EU_8889_FORD_V4_XN-EK0189-303-Hc_SC.xlsm]loads'!"&amp;ADDRESS(ROW(A58),MATCH($C$1,[1]loads!$39:$39,0))))</f>
        <v>#REF!</v>
      </c>
      <c r="D20" t="e">
        <f ca="1">(INDIRECT("'[PTMS_EU_8889_FORD_V4_XN-EK0189-303-Hc_SC.xlsm]loads'!"&amp;ADDRESS(ROW(A58),MATCH($D$1,[1]loads!$39:$39,0))))</f>
        <v>#REF!</v>
      </c>
      <c r="E20" t="e">
        <f ca="1">(INDIRECT("'[PTMS_EU_8889_FORD_V4_XN-EK0189-303-Hc_SC.xlsm]loads'!"&amp;ADDRESS(ROW(A58),MATCH($E$1,[1]loads!$39:$39,0))))</f>
        <v>#REF!</v>
      </c>
    </row>
    <row r="21" spans="2:5" ht="36.75" customHeight="1" x14ac:dyDescent="0.25">
      <c r="B21" s="3" t="e">
        <f ca="1">INDIRECT("'[PTMS_EU_8889_FORD_V4_XN-EK0189-303-Hc_SC.xlsm]loads'!"&amp;ADDRESS(ROW(A59),MATCH($B$1,[1]loads!$39:$39,0)))</f>
        <v>#REF!</v>
      </c>
      <c r="C21" t="e">
        <f ca="1">(INDIRECT("'[PTMS_EU_8889_FORD_V4_XN-EK0189-303-Hc_SC.xlsm]loads'!"&amp;ADDRESS(ROW(A59),MATCH($C$1,[1]loads!$39:$39,0))))</f>
        <v>#REF!</v>
      </c>
      <c r="E21" t="e">
        <f ca="1">(INDIRECT("'[PTMS_EU_8889_FORD_V4_XN-EK0189-303-Hc_SC.xlsm]loads'!"&amp;ADDRESS(ROW(A59),MATCH($E$1,[1]loads!$39:$39,0))))</f>
        <v>#REF!</v>
      </c>
    </row>
    <row r="22" spans="2:5" ht="39" customHeight="1" x14ac:dyDescent="0.25">
      <c r="B22" s="3" t="e">
        <f ca="1">INDIRECT("'[PTMS_EU_8889_FORD_V4_XN-EK0189-303-Hc_SC.xlsm]loads'!"&amp;ADDRESS(ROW(A60),MATCH($B$1,[1]loads!$39:$39,0)))</f>
        <v>#REF!</v>
      </c>
      <c r="C22" t="e">
        <f ca="1">(INDIRECT("'[PTMS_EU_8889_FORD_V4_XN-EK0189-303-Hc_SC.xlsm]loads'!"&amp;ADDRESS(ROW(A60),MATCH($C$1,[1]loads!$39:$39,0))))</f>
        <v>#REF!</v>
      </c>
      <c r="E22" t="e">
        <f ca="1">(INDIRECT("'[PTMS_EU_8889_FORD_V4_XN-EK0189-303-Hc_SC.xlsm]loads'!"&amp;ADDRESS(ROW(A60),MATCH($E$1,[1]loads!$39:$39,0))))</f>
        <v>#REF!</v>
      </c>
    </row>
    <row r="23" spans="2:5" ht="30.75" customHeight="1" x14ac:dyDescent="0.25">
      <c r="B23" s="3" t="e">
        <f ca="1">INDIRECT("'[PTMS_EU_8889_FORD_V4_XN-EK0189-303-Hc_SC.xlsm]loads'!"&amp;ADDRESS(ROW(A61),MATCH($B$1,[1]loads!$39:$39,0)))</f>
        <v>#REF!</v>
      </c>
      <c r="C23" t="e">
        <f ca="1">(INDIRECT("'[PTMS_EU_8889_FORD_V4_XN-EK0189-303-Hc_SC.xlsm]loads'!"&amp;ADDRESS(ROW(A61),MATCH($C$1,[1]loads!$39:$39,0))))</f>
        <v>#REF!</v>
      </c>
      <c r="E23" t="e">
        <f ca="1">(INDIRECT("'[PTMS_EU_8889_FORD_V4_XN-EK0189-303-Hc_SC.xlsm]loads'!"&amp;ADDRESS(ROW(A61),MATCH($E$1,[1]loads!$39:$39,0))))</f>
        <v>#REF!</v>
      </c>
    </row>
    <row r="24" spans="2:5" x14ac:dyDescent="0.25">
      <c r="B24" s="3" t="e">
        <f ca="1">INDIRECT("'[PTMS_EU_8889_FORD_V4_XN-EK0189-303-Hc_SC.xlsm]loads'!"&amp;ADDRESS(ROW(A62),MATCH($B$1,[1]loads!$39:$39,0)))</f>
        <v>#REF!</v>
      </c>
      <c r="C24" t="e">
        <f ca="1">(INDIRECT("'[PTMS_EU_8889_FORD_V4_XN-EK0189-303-Hc_SC.xlsm]loads'!"&amp;ADDRESS(ROW(A62),MATCH($C$1,[1]loads!$39:$39,0))))</f>
        <v>#REF!</v>
      </c>
      <c r="E24" t="e">
        <f ca="1">(INDIRECT("'[PTMS_EU_8889_FORD_V4_XN-EK0189-303-Hc_SC.xlsm]loads'!"&amp;ADDRESS(ROW(A62),MATCH($E$1,[1]loads!$39:$39,0))))</f>
        <v>#REF!</v>
      </c>
    </row>
    <row r="25" spans="2:5" x14ac:dyDescent="0.25">
      <c r="B25" s="3" t="e">
        <f ca="1">INDIRECT("'[PTMS_EU_8889_FORD_V4_XN-EK0189-303-Hc_SC.xlsm]loads'!"&amp;ADDRESS(ROW(A63),MATCH($B$1,[1]loads!$39:$39,0)))</f>
        <v>#REF!</v>
      </c>
      <c r="C25" t="e">
        <f ca="1">(INDIRECT("'[PTMS_EU_8889_FORD_V4_XN-EK0189-303-Hc_SC.xlsm]loads'!"&amp;ADDRESS(ROW(A63),MATCH($C$1,[1]loads!$39:$39,0))))</f>
        <v>#REF!</v>
      </c>
      <c r="E25" t="e">
        <f ca="1">(INDIRECT("'[PTMS_EU_8889_FORD_V4_XN-EK0189-303-Hc_SC.xlsm]loads'!"&amp;ADDRESS(ROW(A63),MATCH($E$1,[1]loads!$39:$39,0))))</f>
        <v>#REF!</v>
      </c>
    </row>
    <row r="26" spans="2:5" x14ac:dyDescent="0.25">
      <c r="B26" s="3" t="e">
        <f ca="1">INDIRECT("'[PTMS_EU_8889_FORD_V4_XN-EK0189-303-Hc_SC.xlsm]loads'!"&amp;ADDRESS(ROW(A64),MATCH($B$1,[1]loads!$39:$39,0)))</f>
        <v>#REF!</v>
      </c>
      <c r="C26" t="e">
        <f ca="1">(INDIRECT("'[PTMS_EU_8889_FORD_V4_XN-EK0189-303-Hc_SC.xlsm]loads'!"&amp;ADDRESS(ROW(A64),MATCH($C$1,[1]loads!$39:$39,0))))</f>
        <v>#REF!</v>
      </c>
      <c r="E26" t="e">
        <f ca="1">(INDIRECT("'[PTMS_EU_8889_FORD_V4_XN-EK0189-303-Hc_SC.xlsm]loads'!"&amp;ADDRESS(ROW(A64),MATCH($E$1,[1]loads!$39:$39,0))))</f>
        <v>#REF!</v>
      </c>
    </row>
    <row r="27" spans="2:5" x14ac:dyDescent="0.25">
      <c r="B27" s="3" t="e">
        <f ca="1">INDIRECT("'[PTMS_EU_8889_FORD_V4_XN-EK0189-303-Hc_SC.xlsm]loads'!"&amp;ADDRESS(ROW(A65),MATCH($B$1,[1]loads!$39:$39,0)))</f>
        <v>#REF!</v>
      </c>
      <c r="C27" t="e">
        <f ca="1">(INDIRECT("'[PTMS_EU_8889_FORD_V4_XN-EK0189-303-Hc_SC.xlsm]loads'!"&amp;ADDRESS(ROW(A65),MATCH($C$1,[1]loads!$39:$39,0))))</f>
        <v>#REF!</v>
      </c>
      <c r="E27" t="e">
        <f ca="1">(INDIRECT("'[PTMS_EU_8889_FORD_V4_XN-EK0189-303-Hc_SC.xlsm]loads'!"&amp;ADDRESS(ROW(A65),MATCH($E$1,[1]loads!$39:$39,0))))</f>
        <v>#REF!</v>
      </c>
    </row>
    <row r="28" spans="2:5" x14ac:dyDescent="0.25">
      <c r="B28" s="3" t="e">
        <f ca="1">INDIRECT("'[PTMS_EU_8889_FORD_V4_XN-EK0189-303-Hc_SC.xlsm]loads'!"&amp;ADDRESS(ROW(A66),MATCH($B$1,[1]loads!$39:$39,0)))</f>
        <v>#REF!</v>
      </c>
      <c r="C28" t="e">
        <f ca="1">(INDIRECT("'[PTMS_EU_8889_FORD_V4_XN-EK0189-303-Hc_SC.xlsm]loads'!"&amp;ADDRESS(ROW(A66),MATCH($C$1,[1]loads!$39:$39,0))))</f>
        <v>#REF!</v>
      </c>
      <c r="E28" t="e">
        <f ca="1">(INDIRECT("'[PTMS_EU_8889_FORD_V4_XN-EK0189-303-Hc_SC.xlsm]loads'!"&amp;ADDRESS(ROW(A66),MATCH($E$1,[1]loads!$39:$39,0))))</f>
        <v>#REF!</v>
      </c>
    </row>
    <row r="29" spans="2:5" x14ac:dyDescent="0.25">
      <c r="B29" s="3" t="e">
        <f ca="1">INDIRECT("'[PTMS_EU_8889_FORD_V4_XN-EK0189-303-Hc_SC.xlsm]loads'!"&amp;ADDRESS(ROW(A67),MATCH($B$1,[1]loads!$39:$39,0)))</f>
        <v>#REF!</v>
      </c>
      <c r="C29" t="e">
        <f ca="1">(INDIRECT("'[PTMS_EU_8889_FORD_V4_XN-EK0189-303-Hc_SC.xlsm]loads'!"&amp;ADDRESS(ROW(A67),MATCH($C$1,[1]loads!$39:$39,0))))</f>
        <v>#REF!</v>
      </c>
      <c r="E29" t="e">
        <f ca="1">(INDIRECT("'[PTMS_EU_8889_FORD_V4_XN-EK0189-303-Hc_SC.xlsm]loads'!"&amp;ADDRESS(ROW(A67),MATCH($E$1,[1]loads!$39:$39,0))))</f>
        <v>#REF!</v>
      </c>
    </row>
    <row r="30" spans="2:5" x14ac:dyDescent="0.25">
      <c r="B30" s="3" t="e">
        <f ca="1">INDIRECT("'[PTMS_EU_8889_FORD_V4_XN-EK0189-303-Hc_SC.xlsm]loads'!"&amp;ADDRESS(ROW(A68),MATCH($B$1,[1]loads!$39:$39,0)))</f>
        <v>#REF!</v>
      </c>
      <c r="C30" t="e">
        <f ca="1">(INDIRECT("'[PTMS_EU_8889_FORD_V4_XN-EK0189-303-Hc_SC.xlsm]loads'!"&amp;ADDRESS(ROW(A68),MATCH($C$1,[1]loads!$39:$39,0))))</f>
        <v>#REF!</v>
      </c>
      <c r="E30" t="e">
        <f ca="1">(INDIRECT("'[PTMS_EU_8889_FORD_V4_XN-EK0189-303-Hc_SC.xlsm]loads'!"&amp;ADDRESS(ROW(A68),MATCH($E$1,[1]loads!$39:$39,0))))</f>
        <v>#REF!</v>
      </c>
    </row>
    <row r="31" spans="2:5" x14ac:dyDescent="0.25">
      <c r="B31" s="3" t="e">
        <f ca="1">INDIRECT("'[PTMS_EU_8889_FORD_V4_XN-EK0189-303-Hc_SC.xlsm]loads'!"&amp;ADDRESS(ROW(A69),MATCH($B$1,[1]loads!$39:$39,0)))</f>
        <v>#REF!</v>
      </c>
      <c r="C31" t="e">
        <f ca="1">(INDIRECT("'[PTMS_EU_8889_FORD_V4_XN-EK0189-303-Hc_SC.xlsm]loads'!"&amp;ADDRESS(ROW(A69),MATCH($C$1,[1]loads!$39:$39,0))))</f>
        <v>#REF!</v>
      </c>
      <c r="E31" t="e">
        <f ca="1">(INDIRECT("'[PTMS_EU_8889_FORD_V4_XN-EK0189-303-Hc_SC.xlsm]loads'!"&amp;ADDRESS(ROW(A69),MATCH($E$1,[1]loads!$39:$39,0))))</f>
        <v>#REF!</v>
      </c>
    </row>
    <row r="32" spans="2:5" x14ac:dyDescent="0.25">
      <c r="B32" s="3" t="e">
        <f ca="1">INDIRECT("'[PTMS_EU_8889_FORD_V4_XN-EK0189-303-Hc_SC.xlsm]loads'!"&amp;ADDRESS(ROW(A70),MATCH($B$1,[1]loads!$39:$39,0)))</f>
        <v>#REF!</v>
      </c>
      <c r="C32" t="e">
        <f ca="1">(INDIRECT("'[PTMS_EU_8889_FORD_V4_XN-EK0189-303-Hc_SC.xlsm]loads'!"&amp;ADDRESS(ROW(A70),MATCH($C$1,[1]loads!$39:$39,0))))</f>
        <v>#REF!</v>
      </c>
      <c r="E32" t="e">
        <f ca="1">(INDIRECT("'[PTMS_EU_8889_FORD_V4_XN-EK0189-303-Hc_SC.xlsm]loads'!"&amp;ADDRESS(ROW(A70),MATCH($E$1,[1]loads!$39:$39,0))))</f>
        <v>#REF!</v>
      </c>
    </row>
    <row r="33" spans="2:5" x14ac:dyDescent="0.25">
      <c r="B33" s="3" t="e">
        <f ca="1">INDIRECT("'[PTMS_EU_8889_FORD_V4_XN-EK0189-303-Hc_SC.xlsm]loads'!"&amp;ADDRESS(ROW(A71),MATCH($B$1,[1]loads!$39:$39,0)))</f>
        <v>#REF!</v>
      </c>
      <c r="C33" t="e">
        <f ca="1">(INDIRECT("'[PTMS_EU_8889_FORD_V4_XN-EK0189-303-Hc_SC.xlsm]loads'!"&amp;ADDRESS(ROW(A71),MATCH($C$1,[1]loads!$39:$39,0))))</f>
        <v>#REF!</v>
      </c>
      <c r="E33" t="e">
        <f ca="1">(INDIRECT("'[PTMS_EU_8889_FORD_V4_XN-EK0189-303-Hc_SC.xlsm]loads'!"&amp;ADDRESS(ROW(A71),MATCH($E$1,[1]loads!$39:$39,0))))</f>
        <v>#REF!</v>
      </c>
    </row>
    <row r="34" spans="2:5" x14ac:dyDescent="0.25">
      <c r="B34" s="3" t="e">
        <f ca="1">INDIRECT("'[PTMS_EU_8889_FORD_V4_XN-EK0189-303-Hc_SC.xlsm]loads'!"&amp;ADDRESS(ROW(A72),MATCH($B$1,[1]loads!$39:$39,0)))</f>
        <v>#REF!</v>
      </c>
      <c r="C34" t="e">
        <f ca="1">(INDIRECT("'[PTMS_EU_8889_FORD_V4_XN-EK0189-303-Hc_SC.xlsm]loads'!"&amp;ADDRESS(ROW(A72),MATCH($C$1,[1]loads!$39:$39,0))))</f>
        <v>#REF!</v>
      </c>
      <c r="E34" t="e">
        <f ca="1">(INDIRECT("'[PTMS_EU_8889_FORD_V4_XN-EK0189-303-Hc_SC.xlsm]loads'!"&amp;ADDRESS(ROW(A72),MATCH($E$1,[1]loads!$39:$39,0))))</f>
        <v>#REF!</v>
      </c>
    </row>
    <row r="35" spans="2:5" x14ac:dyDescent="0.25">
      <c r="B35" s="3" t="e">
        <f ca="1">INDIRECT("'[PTMS_EU_8889_FORD_V4_XN-EK0189-303-Hc_SC.xlsm]loads'!"&amp;ADDRESS(ROW(A73),MATCH($B$1,[1]loads!$39:$39,0)))</f>
        <v>#REF!</v>
      </c>
      <c r="C35" t="e">
        <f ca="1">(INDIRECT("'[PTMS_EU_8889_FORD_V4_XN-EK0189-303-Hc_SC.xlsm]loads'!"&amp;ADDRESS(ROW(A73),MATCH($C$1,[1]loads!$39:$39,0))))</f>
        <v>#REF!</v>
      </c>
      <c r="E35" t="e">
        <f ca="1">(INDIRECT("'[PTMS_EU_8889_FORD_V4_XN-EK0189-303-Hc_SC.xlsm]loads'!"&amp;ADDRESS(ROW(A73),MATCH($E$1,[1]loads!$39:$39,0))))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Orga_efforts</vt:lpstr>
      <vt:lpstr>Orga_Finale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user10</dc:creator>
  <cp:lastModifiedBy>user10</cp:lastModifiedBy>
  <dcterms:created xsi:type="dcterms:W3CDTF">2015-06-05T18:17:20Z</dcterms:created>
  <dcterms:modified xsi:type="dcterms:W3CDTF">2019-11-22T14:34:17Z</dcterms:modified>
</cp:coreProperties>
</file>