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Xavier\Desktop\Dossier Karine\"/>
    </mc:Choice>
  </mc:AlternateContent>
  <xr:revisionPtr revIDLastSave="0" documentId="13_ncr:1_{670B2DB4-08DB-4EE1-BA4D-48B473EE7552}" xr6:coauthVersionLast="45" xr6:coauthVersionMax="45" xr10:uidLastSave="{00000000-0000-0000-0000-000000000000}"/>
  <bookViews>
    <workbookView xWindow="-120" yWindow="-120" windowWidth="29040" windowHeight="15840" tabRatio="764" activeTab="2" xr2:uid="{00000000-000D-0000-FFFF-FFFF00000000}"/>
  </bookViews>
  <sheets>
    <sheet name="Voeux élèves" sheetId="1" r:id="rId1"/>
    <sheet name="répartition périodes" sheetId="24" r:id="rId2"/>
    <sheet name="pour les élèves " sheetId="25" r:id="rId3"/>
    <sheet name="liste pour les profs" sheetId="2" r:id="rId4"/>
    <sheet name="répartition - bis" sheetId="27" r:id="rId5"/>
    <sheet name="fl tr" sheetId="3" r:id="rId6"/>
    <sheet name="htb" sheetId="5" r:id="rId7"/>
    <sheet name="cl" sheetId="7" r:id="rId8"/>
    <sheet name="basson" sheetId="8" r:id="rId9"/>
    <sheet name="saxo" sheetId="9" r:id="rId10"/>
    <sheet name="violon" sheetId="10" r:id="rId11"/>
    <sheet name="alto" sheetId="11" r:id="rId12"/>
    <sheet name="vlc" sheetId="12" r:id="rId13"/>
    <sheet name="cb" sheetId="13" r:id="rId14"/>
    <sheet name="tromp" sheetId="15" r:id="rId15"/>
    <sheet name="cor" sheetId="16" r:id="rId16"/>
    <sheet name="trombone" sheetId="17" r:id="rId17"/>
    <sheet name="tuba" sheetId="18" r:id="rId18"/>
    <sheet name="percus" sheetId="19" r:id="rId19"/>
    <sheet name="guitare" sheetId="21" r:id="rId20"/>
    <sheet name="harpe" sheetId="22" r:id="rId21"/>
    <sheet name="piano" sheetId="23" r:id="rId22"/>
  </sheets>
  <definedNames>
    <definedName name="tInstruments">Tableau1[#Headers]</definedName>
    <definedName name="_xlnm.Print_Area" localSheetId="0">'Voeux élèves'!$A$1:$S$50</definedName>
  </definedNames>
  <calcPr calcId="18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5" i="25" l="1"/>
  <c r="S50" i="1"/>
  <c r="S51" i="1"/>
  <c r="S52" i="1"/>
  <c r="S53" i="1"/>
  <c r="A2" i="24" l="1"/>
  <c r="B2" i="25" s="1"/>
  <c r="B54" i="1"/>
  <c r="S2" i="1"/>
  <c r="A3" i="25"/>
  <c r="A4" i="25"/>
  <c r="A6" i="25"/>
  <c r="A7" i="25"/>
  <c r="A8" i="25"/>
  <c r="A9" i="25"/>
  <c r="A10" i="25"/>
  <c r="A11" i="25"/>
  <c r="A12" i="25"/>
  <c r="A13" i="25"/>
  <c r="A14" i="25"/>
  <c r="A15" i="25"/>
  <c r="A16" i="25"/>
  <c r="A17" i="25"/>
  <c r="A18" i="25"/>
  <c r="A19" i="25"/>
  <c r="A20" i="25"/>
  <c r="A21" i="25"/>
  <c r="A22" i="25"/>
  <c r="A23" i="25"/>
  <c r="A24" i="25"/>
  <c r="A25" i="25"/>
  <c r="A26" i="25"/>
  <c r="A27" i="25"/>
  <c r="A28" i="25"/>
  <c r="A29" i="25"/>
  <c r="A30" i="25"/>
  <c r="A31" i="25"/>
  <c r="A32" i="25"/>
  <c r="A33" i="25"/>
  <c r="A34" i="25"/>
  <c r="A35" i="25"/>
  <c r="A36" i="25"/>
  <c r="A37" i="25"/>
  <c r="A38" i="25"/>
  <c r="A39" i="25"/>
  <c r="A40" i="25"/>
  <c r="A41" i="25"/>
  <c r="A42" i="25"/>
  <c r="A43" i="25"/>
  <c r="A44" i="25"/>
  <c r="A45" i="25"/>
  <c r="A46" i="25"/>
  <c r="A47" i="25"/>
  <c r="A48" i="25"/>
  <c r="A49" i="25"/>
  <c r="A2" i="25"/>
  <c r="A3" i="24"/>
  <c r="A4" i="24"/>
  <c r="A5" i="24"/>
  <c r="A6" i="24"/>
  <c r="A7" i="24"/>
  <c r="A8" i="24"/>
  <c r="A9" i="24"/>
  <c r="A10" i="24"/>
  <c r="A11" i="24"/>
  <c r="A12" i="24"/>
  <c r="A13" i="24"/>
  <c r="A14" i="24"/>
  <c r="A15" i="24"/>
  <c r="A16" i="24"/>
  <c r="A17" i="24"/>
  <c r="A18" i="24"/>
  <c r="A19" i="24"/>
  <c r="A20" i="24"/>
  <c r="A21" i="24"/>
  <c r="A22" i="24"/>
  <c r="A23" i="24"/>
  <c r="A24" i="24"/>
  <c r="A25" i="24"/>
  <c r="A26" i="24"/>
  <c r="A27" i="24"/>
  <c r="A28" i="24"/>
  <c r="A29" i="24"/>
  <c r="A30" i="24"/>
  <c r="A31" i="24"/>
  <c r="A32" i="24"/>
  <c r="A33" i="24"/>
  <c r="A34" i="24"/>
  <c r="A35" i="24"/>
  <c r="A36" i="24"/>
  <c r="A37" i="24"/>
  <c r="A38" i="24"/>
  <c r="A39" i="24"/>
  <c r="A40" i="24"/>
  <c r="A41" i="24"/>
  <c r="A42" i="24"/>
  <c r="A43" i="24"/>
  <c r="A44" i="24"/>
  <c r="A45" i="24"/>
  <c r="A46" i="24"/>
  <c r="A47" i="24"/>
  <c r="A48" i="24"/>
  <c r="A49" i="24"/>
  <c r="B3" i="25" l="1"/>
  <c r="C3" i="25"/>
  <c r="D3" i="25"/>
  <c r="E3" i="25"/>
  <c r="B4" i="25"/>
  <c r="C4" i="25"/>
  <c r="D4" i="25"/>
  <c r="E4" i="25"/>
  <c r="B5" i="25"/>
  <c r="C5" i="25"/>
  <c r="D5" i="25"/>
  <c r="E5" i="25"/>
  <c r="B6" i="25"/>
  <c r="C6" i="25"/>
  <c r="D6" i="25"/>
  <c r="E6" i="25"/>
  <c r="B7" i="25"/>
  <c r="C7" i="25"/>
  <c r="D7" i="25"/>
  <c r="E7" i="25"/>
  <c r="B8" i="25"/>
  <c r="C8" i="25"/>
  <c r="D8" i="25"/>
  <c r="E8" i="25"/>
  <c r="B9" i="25"/>
  <c r="C9" i="25"/>
  <c r="D9" i="25"/>
  <c r="E9" i="25"/>
  <c r="B10" i="25"/>
  <c r="C10" i="25"/>
  <c r="D10" i="25"/>
  <c r="E10" i="25"/>
  <c r="B11" i="25"/>
  <c r="C11" i="25"/>
  <c r="D11" i="25"/>
  <c r="E11" i="25"/>
  <c r="B12" i="25"/>
  <c r="C12" i="25"/>
  <c r="D12" i="25"/>
  <c r="E12" i="25"/>
  <c r="B13" i="25"/>
  <c r="C13" i="25"/>
  <c r="D13" i="25"/>
  <c r="E13" i="25"/>
  <c r="B14" i="25"/>
  <c r="C14" i="25"/>
  <c r="D14" i="25"/>
  <c r="E14" i="25"/>
  <c r="B15" i="25"/>
  <c r="C15" i="25"/>
  <c r="D15" i="25"/>
  <c r="E15" i="25"/>
  <c r="B16" i="25"/>
  <c r="C16" i="25"/>
  <c r="D16" i="25"/>
  <c r="E16" i="25"/>
  <c r="B17" i="25"/>
  <c r="C17" i="25"/>
  <c r="D17" i="25"/>
  <c r="E17" i="25"/>
  <c r="B18" i="25"/>
  <c r="C18" i="25"/>
  <c r="D18" i="25"/>
  <c r="E18" i="25"/>
  <c r="B19" i="25"/>
  <c r="C19" i="25"/>
  <c r="D19" i="25"/>
  <c r="E19" i="25"/>
  <c r="B20" i="25"/>
  <c r="C20" i="25"/>
  <c r="D20" i="25"/>
  <c r="E20" i="25"/>
  <c r="B21" i="25"/>
  <c r="C21" i="25"/>
  <c r="D21" i="25"/>
  <c r="E21" i="25"/>
  <c r="B22" i="25"/>
  <c r="C22" i="25"/>
  <c r="D22" i="25"/>
  <c r="E22" i="25"/>
  <c r="B23" i="25"/>
  <c r="C23" i="25"/>
  <c r="D23" i="25"/>
  <c r="E23" i="25"/>
  <c r="B24" i="25"/>
  <c r="C24" i="25"/>
  <c r="D24" i="25"/>
  <c r="E24" i="25"/>
  <c r="B25" i="25"/>
  <c r="C25" i="25"/>
  <c r="D25" i="25"/>
  <c r="E25" i="25"/>
  <c r="B26" i="25"/>
  <c r="C26" i="25"/>
  <c r="D26" i="25"/>
  <c r="E26" i="25"/>
  <c r="B27" i="25"/>
  <c r="C27" i="25"/>
  <c r="D27" i="25"/>
  <c r="E27" i="25"/>
  <c r="B28" i="25"/>
  <c r="C28" i="25"/>
  <c r="D28" i="25"/>
  <c r="E28" i="25"/>
  <c r="B29" i="25"/>
  <c r="C29" i="25"/>
  <c r="D29" i="25"/>
  <c r="E29" i="25"/>
  <c r="B30" i="25"/>
  <c r="C30" i="25"/>
  <c r="D30" i="25"/>
  <c r="E30" i="25"/>
  <c r="B31" i="25"/>
  <c r="C31" i="25"/>
  <c r="D31" i="25"/>
  <c r="E31" i="25"/>
  <c r="B32" i="25"/>
  <c r="C32" i="25"/>
  <c r="D32" i="25"/>
  <c r="E32" i="25"/>
  <c r="B33" i="25"/>
  <c r="C33" i="25"/>
  <c r="D33" i="25"/>
  <c r="E33" i="25"/>
  <c r="B34" i="25"/>
  <c r="C34" i="25"/>
  <c r="D34" i="25"/>
  <c r="E34" i="25"/>
  <c r="B35" i="25"/>
  <c r="C35" i="25"/>
  <c r="D35" i="25"/>
  <c r="E35" i="25"/>
  <c r="B36" i="25"/>
  <c r="C36" i="25"/>
  <c r="D36" i="25"/>
  <c r="E36" i="25"/>
  <c r="B37" i="25"/>
  <c r="C37" i="25"/>
  <c r="D37" i="25"/>
  <c r="E37" i="25"/>
  <c r="B38" i="25"/>
  <c r="C38" i="25"/>
  <c r="D38" i="25"/>
  <c r="E38" i="25"/>
  <c r="B39" i="25"/>
  <c r="C39" i="25"/>
  <c r="D39" i="25"/>
  <c r="E39" i="25"/>
  <c r="B40" i="25"/>
  <c r="C40" i="25"/>
  <c r="D40" i="25"/>
  <c r="E40" i="25"/>
  <c r="B41" i="25"/>
  <c r="C41" i="25"/>
  <c r="D41" i="25"/>
  <c r="E41" i="25"/>
  <c r="B42" i="25"/>
  <c r="C42" i="25"/>
  <c r="D42" i="25"/>
  <c r="E42" i="25"/>
  <c r="B43" i="25"/>
  <c r="C43" i="25"/>
  <c r="D43" i="25"/>
  <c r="E43" i="25"/>
  <c r="B44" i="25"/>
  <c r="C44" i="25"/>
  <c r="D44" i="25"/>
  <c r="E44" i="25"/>
  <c r="B45" i="25"/>
  <c r="C45" i="25"/>
  <c r="D45" i="25"/>
  <c r="E45" i="25"/>
  <c r="B46" i="25"/>
  <c r="C46" i="25"/>
  <c r="D46" i="25"/>
  <c r="E46" i="25"/>
  <c r="B47" i="25"/>
  <c r="C47" i="25"/>
  <c r="D47" i="25"/>
  <c r="E47" i="25"/>
  <c r="B48" i="25"/>
  <c r="C48" i="25"/>
  <c r="D48" i="25"/>
  <c r="E48" i="25"/>
  <c r="B49" i="25"/>
  <c r="C49" i="25"/>
  <c r="D49" i="25"/>
  <c r="E49" i="25"/>
  <c r="E2" i="25"/>
  <c r="D2" i="25"/>
  <c r="C2" i="25"/>
  <c r="R50" i="27" l="1"/>
  <c r="R54" i="27" s="1"/>
  <c r="Q50" i="27"/>
  <c r="Q54" i="27"/>
  <c r="P50" i="27"/>
  <c r="P54" i="27" s="1"/>
  <c r="O50" i="27"/>
  <c r="O54" i="27" s="1"/>
  <c r="N50" i="27"/>
  <c r="N54" i="27" s="1"/>
  <c r="M50" i="27"/>
  <c r="M54" i="27" s="1"/>
  <c r="L50" i="27"/>
  <c r="L54" i="27" s="1"/>
  <c r="K50" i="27"/>
  <c r="K52" i="27" s="1"/>
  <c r="J50" i="27"/>
  <c r="J54" i="27" s="1"/>
  <c r="I50" i="27"/>
  <c r="I54" i="27" s="1"/>
  <c r="H50" i="27"/>
  <c r="H54" i="27" s="1"/>
  <c r="G50" i="27"/>
  <c r="G54" i="27" s="1"/>
  <c r="F50" i="27"/>
  <c r="F54" i="27" s="1"/>
  <c r="E50" i="27"/>
  <c r="E54" i="27" s="1"/>
  <c r="D50" i="27"/>
  <c r="D54" i="27" s="1"/>
  <c r="C50" i="27"/>
  <c r="C53" i="27" s="1"/>
  <c r="C54" i="27"/>
  <c r="B50" i="27"/>
  <c r="B54" i="27" s="1"/>
  <c r="Q53" i="27"/>
  <c r="O53" i="27"/>
  <c r="L53" i="27"/>
  <c r="K53" i="27"/>
  <c r="I53" i="27"/>
  <c r="G53" i="27"/>
  <c r="D53" i="27"/>
  <c r="Q52" i="27"/>
  <c r="O52" i="27"/>
  <c r="M52" i="27"/>
  <c r="I52" i="27"/>
  <c r="G52" i="27"/>
  <c r="E52" i="27"/>
  <c r="R51" i="27"/>
  <c r="Q51" i="27"/>
  <c r="O51" i="27"/>
  <c r="K51" i="27"/>
  <c r="J51" i="27"/>
  <c r="I51" i="27"/>
  <c r="G51" i="27"/>
  <c r="F51" i="27"/>
  <c r="E51" i="27"/>
  <c r="B51" i="27"/>
  <c r="A50" i="27"/>
  <c r="W49" i="27"/>
  <c r="V49" i="27"/>
  <c r="U49" i="27"/>
  <c r="T49" i="27"/>
  <c r="S49" i="27"/>
  <c r="W48" i="27"/>
  <c r="V48" i="27"/>
  <c r="U48" i="27"/>
  <c r="T48" i="27"/>
  <c r="S48" i="27"/>
  <c r="W47" i="27"/>
  <c r="V47" i="27"/>
  <c r="U47" i="27"/>
  <c r="T47" i="27"/>
  <c r="S47" i="27"/>
  <c r="W46" i="27"/>
  <c r="V46" i="27"/>
  <c r="U46" i="27"/>
  <c r="T46" i="27"/>
  <c r="S46" i="27"/>
  <c r="W45" i="27"/>
  <c r="V45" i="27"/>
  <c r="U45" i="27"/>
  <c r="T45" i="27"/>
  <c r="S45" i="27"/>
  <c r="W44" i="27"/>
  <c r="V44" i="27"/>
  <c r="U44" i="27"/>
  <c r="T44" i="27"/>
  <c r="S44" i="27"/>
  <c r="W43" i="27"/>
  <c r="V43" i="27"/>
  <c r="U43" i="27"/>
  <c r="T43" i="27"/>
  <c r="S43" i="27"/>
  <c r="W42" i="27"/>
  <c r="V42" i="27"/>
  <c r="U42" i="27"/>
  <c r="T42" i="27"/>
  <c r="S42" i="27"/>
  <c r="W41" i="27"/>
  <c r="V41" i="27"/>
  <c r="U41" i="27"/>
  <c r="T41" i="27"/>
  <c r="S41" i="27"/>
  <c r="W40" i="27"/>
  <c r="V40" i="27"/>
  <c r="U40" i="27"/>
  <c r="T40" i="27"/>
  <c r="S40" i="27"/>
  <c r="W39" i="27"/>
  <c r="V39" i="27"/>
  <c r="U39" i="27"/>
  <c r="T39" i="27"/>
  <c r="S39" i="27"/>
  <c r="W38" i="27"/>
  <c r="V38" i="27"/>
  <c r="U38" i="27"/>
  <c r="T38" i="27"/>
  <c r="S38" i="27"/>
  <c r="W37" i="27"/>
  <c r="V37" i="27"/>
  <c r="U37" i="27"/>
  <c r="T37" i="27"/>
  <c r="S37" i="27"/>
  <c r="W36" i="27"/>
  <c r="V36" i="27"/>
  <c r="U36" i="27"/>
  <c r="T36" i="27"/>
  <c r="S36" i="27"/>
  <c r="W35" i="27"/>
  <c r="V35" i="27"/>
  <c r="U35" i="27"/>
  <c r="T35" i="27"/>
  <c r="S35" i="27"/>
  <c r="W34" i="27"/>
  <c r="V34" i="27"/>
  <c r="U34" i="27"/>
  <c r="T34" i="27"/>
  <c r="S34" i="27"/>
  <c r="W33" i="27"/>
  <c r="V33" i="27"/>
  <c r="U33" i="27"/>
  <c r="T33" i="27"/>
  <c r="S33" i="27"/>
  <c r="W32" i="27"/>
  <c r="V32" i="27"/>
  <c r="U32" i="27"/>
  <c r="T32" i="27"/>
  <c r="S32" i="27"/>
  <c r="W31" i="27"/>
  <c r="V31" i="27"/>
  <c r="U31" i="27"/>
  <c r="T31" i="27"/>
  <c r="S31" i="27"/>
  <c r="W30" i="27"/>
  <c r="V30" i="27"/>
  <c r="U30" i="27"/>
  <c r="T30" i="27"/>
  <c r="S30" i="27"/>
  <c r="W29" i="27"/>
  <c r="V29" i="27"/>
  <c r="U29" i="27"/>
  <c r="T29" i="27"/>
  <c r="S29" i="27"/>
  <c r="W28" i="27"/>
  <c r="V28" i="27"/>
  <c r="U28" i="27"/>
  <c r="T28" i="27"/>
  <c r="S28" i="27"/>
  <c r="W27" i="27"/>
  <c r="V27" i="27"/>
  <c r="U27" i="27"/>
  <c r="T27" i="27"/>
  <c r="S27" i="27"/>
  <c r="W26" i="27"/>
  <c r="V26" i="27"/>
  <c r="U26" i="27"/>
  <c r="T26" i="27"/>
  <c r="S26" i="27"/>
  <c r="W25" i="27"/>
  <c r="V25" i="27"/>
  <c r="U25" i="27"/>
  <c r="T25" i="27"/>
  <c r="S25" i="27"/>
  <c r="W24" i="27"/>
  <c r="V24" i="27"/>
  <c r="U24" i="27"/>
  <c r="T24" i="27"/>
  <c r="S24" i="27"/>
  <c r="W23" i="27"/>
  <c r="V23" i="27"/>
  <c r="U23" i="27"/>
  <c r="T23" i="27"/>
  <c r="S23" i="27"/>
  <c r="W22" i="27"/>
  <c r="V22" i="27"/>
  <c r="U22" i="27"/>
  <c r="T22" i="27"/>
  <c r="S22" i="27"/>
  <c r="W21" i="27"/>
  <c r="V21" i="27"/>
  <c r="U21" i="27"/>
  <c r="T21" i="27"/>
  <c r="S21" i="27"/>
  <c r="W20" i="27"/>
  <c r="V20" i="27"/>
  <c r="U20" i="27"/>
  <c r="T20" i="27"/>
  <c r="S20" i="27"/>
  <c r="W19" i="27"/>
  <c r="V19" i="27"/>
  <c r="U19" i="27"/>
  <c r="T19" i="27"/>
  <c r="S19" i="27"/>
  <c r="W18" i="27"/>
  <c r="V18" i="27"/>
  <c r="U18" i="27"/>
  <c r="T18" i="27"/>
  <c r="S18" i="27"/>
  <c r="W17" i="27"/>
  <c r="V17" i="27"/>
  <c r="U17" i="27"/>
  <c r="T17" i="27"/>
  <c r="S17" i="27"/>
  <c r="W16" i="27"/>
  <c r="V16" i="27"/>
  <c r="U16" i="27"/>
  <c r="T16" i="27"/>
  <c r="S16" i="27"/>
  <c r="W15" i="27"/>
  <c r="V15" i="27"/>
  <c r="U15" i="27"/>
  <c r="T15" i="27"/>
  <c r="S15" i="27"/>
  <c r="W14" i="27"/>
  <c r="V14" i="27"/>
  <c r="U14" i="27"/>
  <c r="T14" i="27"/>
  <c r="S14" i="27"/>
  <c r="W13" i="27"/>
  <c r="V13" i="27"/>
  <c r="U13" i="27"/>
  <c r="T13" i="27"/>
  <c r="S13" i="27"/>
  <c r="W12" i="27"/>
  <c r="V12" i="27"/>
  <c r="U12" i="27"/>
  <c r="T12" i="27"/>
  <c r="S12" i="27"/>
  <c r="W11" i="27"/>
  <c r="V11" i="27"/>
  <c r="U11" i="27"/>
  <c r="T11" i="27"/>
  <c r="S11" i="27"/>
  <c r="W10" i="27"/>
  <c r="V10" i="27"/>
  <c r="U10" i="27"/>
  <c r="T10" i="27"/>
  <c r="S10" i="27"/>
  <c r="W9" i="27"/>
  <c r="V9" i="27"/>
  <c r="U9" i="27"/>
  <c r="T9" i="27"/>
  <c r="S9" i="27"/>
  <c r="W8" i="27"/>
  <c r="V8" i="27"/>
  <c r="U8" i="27"/>
  <c r="T8" i="27"/>
  <c r="S8" i="27"/>
  <c r="W7" i="27"/>
  <c r="V7" i="27"/>
  <c r="U7" i="27"/>
  <c r="T7" i="27"/>
  <c r="S7" i="27"/>
  <c r="W6" i="27"/>
  <c r="V6" i="27"/>
  <c r="U6" i="27"/>
  <c r="T6" i="27"/>
  <c r="S6" i="27"/>
  <c r="W5" i="27"/>
  <c r="V5" i="27"/>
  <c r="U5" i="27"/>
  <c r="T5" i="27"/>
  <c r="S5" i="27"/>
  <c r="W4" i="27"/>
  <c r="V4" i="27"/>
  <c r="U4" i="27"/>
  <c r="T4" i="27"/>
  <c r="S4" i="27"/>
  <c r="W3" i="27"/>
  <c r="V3" i="27"/>
  <c r="U3" i="27"/>
  <c r="T3" i="27"/>
  <c r="S3" i="27"/>
  <c r="W2" i="27"/>
  <c r="V2" i="27"/>
  <c r="U2" i="27"/>
  <c r="T2" i="27"/>
  <c r="S2" i="27"/>
  <c r="W3" i="24"/>
  <c r="W4" i="24"/>
  <c r="W5" i="24"/>
  <c r="W6" i="24"/>
  <c r="W7" i="24"/>
  <c r="W8" i="24"/>
  <c r="W9" i="24"/>
  <c r="W10" i="24"/>
  <c r="W11" i="24"/>
  <c r="W12" i="24"/>
  <c r="W13" i="24"/>
  <c r="W14" i="24"/>
  <c r="W15" i="24"/>
  <c r="W16" i="24"/>
  <c r="W17" i="24"/>
  <c r="W18" i="24"/>
  <c r="W19" i="24"/>
  <c r="W20" i="24"/>
  <c r="W21" i="24"/>
  <c r="W22" i="24"/>
  <c r="W23" i="24"/>
  <c r="W24" i="24"/>
  <c r="W25" i="24"/>
  <c r="W26" i="24"/>
  <c r="W27" i="24"/>
  <c r="W28" i="24"/>
  <c r="W29" i="24"/>
  <c r="W30" i="24"/>
  <c r="W31" i="24"/>
  <c r="W32" i="24"/>
  <c r="W33" i="24"/>
  <c r="W34" i="24"/>
  <c r="W35" i="24"/>
  <c r="W36" i="24"/>
  <c r="W37" i="24"/>
  <c r="W38" i="24"/>
  <c r="W39" i="24"/>
  <c r="W40" i="24"/>
  <c r="W41" i="24"/>
  <c r="W42" i="24"/>
  <c r="W43" i="24"/>
  <c r="W44" i="24"/>
  <c r="W45" i="24"/>
  <c r="W46" i="24"/>
  <c r="W47" i="24"/>
  <c r="W48" i="24"/>
  <c r="W49" i="24"/>
  <c r="V3" i="24"/>
  <c r="V4" i="24"/>
  <c r="V5" i="24"/>
  <c r="V6" i="24"/>
  <c r="V7" i="24"/>
  <c r="V8" i="24"/>
  <c r="V9" i="24"/>
  <c r="V10" i="24"/>
  <c r="V11" i="24"/>
  <c r="V12" i="24"/>
  <c r="V13" i="24"/>
  <c r="V14" i="24"/>
  <c r="V15" i="24"/>
  <c r="V16" i="24"/>
  <c r="V17" i="24"/>
  <c r="V18" i="24"/>
  <c r="V19" i="24"/>
  <c r="V20" i="24"/>
  <c r="V21" i="24"/>
  <c r="V22" i="24"/>
  <c r="V23" i="24"/>
  <c r="V24" i="24"/>
  <c r="V25" i="24"/>
  <c r="V26" i="24"/>
  <c r="V27" i="24"/>
  <c r="V28" i="24"/>
  <c r="V29" i="24"/>
  <c r="V30" i="24"/>
  <c r="V31" i="24"/>
  <c r="V32" i="24"/>
  <c r="V33" i="24"/>
  <c r="V34" i="24"/>
  <c r="V35" i="24"/>
  <c r="V36" i="24"/>
  <c r="V37" i="24"/>
  <c r="V38" i="24"/>
  <c r="V39" i="24"/>
  <c r="V40" i="24"/>
  <c r="V41" i="24"/>
  <c r="V42" i="24"/>
  <c r="V43" i="24"/>
  <c r="V44" i="24"/>
  <c r="V45" i="24"/>
  <c r="V46" i="24"/>
  <c r="V47" i="24"/>
  <c r="V48" i="24"/>
  <c r="V49" i="24"/>
  <c r="U3" i="24"/>
  <c r="U4" i="24"/>
  <c r="U5" i="24"/>
  <c r="U6" i="24"/>
  <c r="U7" i="24"/>
  <c r="U8" i="24"/>
  <c r="U9" i="24"/>
  <c r="U10" i="24"/>
  <c r="U11" i="24"/>
  <c r="U12" i="24"/>
  <c r="U13" i="24"/>
  <c r="U14" i="24"/>
  <c r="U15" i="24"/>
  <c r="U16" i="24"/>
  <c r="U17" i="24"/>
  <c r="U18" i="24"/>
  <c r="U19" i="24"/>
  <c r="U20" i="24"/>
  <c r="U21" i="24"/>
  <c r="U22" i="24"/>
  <c r="U23" i="24"/>
  <c r="U24" i="24"/>
  <c r="U25" i="24"/>
  <c r="U26" i="24"/>
  <c r="U27" i="24"/>
  <c r="U28" i="24"/>
  <c r="U29" i="24"/>
  <c r="U30" i="24"/>
  <c r="U31" i="24"/>
  <c r="U32" i="24"/>
  <c r="U33" i="24"/>
  <c r="U34" i="24"/>
  <c r="U35" i="24"/>
  <c r="U36" i="24"/>
  <c r="U37" i="24"/>
  <c r="U38" i="24"/>
  <c r="U39" i="24"/>
  <c r="U40" i="24"/>
  <c r="U41" i="24"/>
  <c r="U42" i="24"/>
  <c r="U43" i="24"/>
  <c r="U44" i="24"/>
  <c r="U45" i="24"/>
  <c r="U46" i="24"/>
  <c r="U47" i="24"/>
  <c r="U48" i="24"/>
  <c r="U49" i="24"/>
  <c r="W2" i="24"/>
  <c r="V2" i="24"/>
  <c r="U2" i="24"/>
  <c r="T3" i="24"/>
  <c r="T4" i="24"/>
  <c r="T5" i="24"/>
  <c r="T6" i="24"/>
  <c r="T7" i="24"/>
  <c r="T8" i="24"/>
  <c r="T9" i="24"/>
  <c r="T10" i="24"/>
  <c r="T11" i="24"/>
  <c r="T12" i="24"/>
  <c r="T13" i="24"/>
  <c r="T14" i="24"/>
  <c r="T15" i="24"/>
  <c r="T16" i="24"/>
  <c r="T17" i="24"/>
  <c r="T18" i="24"/>
  <c r="T19" i="24"/>
  <c r="T20" i="24"/>
  <c r="T21" i="24"/>
  <c r="T22" i="24"/>
  <c r="T23" i="24"/>
  <c r="T24" i="24"/>
  <c r="T25" i="24"/>
  <c r="T26" i="24"/>
  <c r="T27" i="24"/>
  <c r="T28" i="24"/>
  <c r="T29" i="24"/>
  <c r="T30" i="24"/>
  <c r="T31" i="24"/>
  <c r="T32" i="24"/>
  <c r="T33" i="24"/>
  <c r="T34" i="24"/>
  <c r="T35" i="24"/>
  <c r="T36" i="24"/>
  <c r="T37" i="24"/>
  <c r="T38" i="24"/>
  <c r="T39" i="24"/>
  <c r="T40" i="24"/>
  <c r="T41" i="24"/>
  <c r="T42" i="24"/>
  <c r="T43" i="24"/>
  <c r="T44" i="24"/>
  <c r="T45" i="24"/>
  <c r="T46" i="24"/>
  <c r="T47" i="24"/>
  <c r="T48" i="24"/>
  <c r="T49" i="24"/>
  <c r="T2" i="24"/>
  <c r="B50" i="24"/>
  <c r="B51" i="24" s="1"/>
  <c r="C50" i="24"/>
  <c r="C51" i="24" s="1"/>
  <c r="D50" i="24"/>
  <c r="D51" i="24" s="1"/>
  <c r="E50" i="24"/>
  <c r="E52" i="24" s="1"/>
  <c r="F50" i="24"/>
  <c r="F53" i="24" s="1"/>
  <c r="G50" i="24"/>
  <c r="G53" i="24" s="1"/>
  <c r="H50" i="24"/>
  <c r="H53" i="24" s="1"/>
  <c r="I50" i="24"/>
  <c r="I54" i="24" s="1"/>
  <c r="J50" i="24"/>
  <c r="J53" i="24" s="1"/>
  <c r="K50" i="24"/>
  <c r="K52" i="24" s="1"/>
  <c r="L50" i="24"/>
  <c r="L54" i="24" s="1"/>
  <c r="M50" i="24"/>
  <c r="M51" i="24" s="1"/>
  <c r="N50" i="24"/>
  <c r="N51" i="24" s="1"/>
  <c r="O50" i="24"/>
  <c r="O51" i="24" s="1"/>
  <c r="P50" i="24"/>
  <c r="P54" i="24" s="1"/>
  <c r="Q50" i="24"/>
  <c r="Q53" i="24" s="1"/>
  <c r="R50" i="24"/>
  <c r="R53" i="24" s="1"/>
  <c r="S3" i="24"/>
  <c r="S4" i="24"/>
  <c r="S5" i="24"/>
  <c r="S6" i="24"/>
  <c r="S7" i="24"/>
  <c r="S8" i="24"/>
  <c r="S9" i="24"/>
  <c r="S10" i="24"/>
  <c r="S11" i="24"/>
  <c r="S12" i="24"/>
  <c r="S13" i="24"/>
  <c r="S14" i="24"/>
  <c r="S15" i="24"/>
  <c r="S16" i="24"/>
  <c r="S17" i="24"/>
  <c r="S18" i="24"/>
  <c r="S19" i="24"/>
  <c r="S20" i="24"/>
  <c r="S21" i="24"/>
  <c r="S22" i="24"/>
  <c r="S23" i="24"/>
  <c r="S24" i="24"/>
  <c r="S25" i="24"/>
  <c r="S26" i="24"/>
  <c r="S27" i="24"/>
  <c r="S28" i="24"/>
  <c r="S29" i="24"/>
  <c r="S30" i="24"/>
  <c r="S31" i="24"/>
  <c r="S32" i="24"/>
  <c r="S33" i="24"/>
  <c r="S34" i="24"/>
  <c r="S35" i="24"/>
  <c r="S36" i="24"/>
  <c r="S37" i="24"/>
  <c r="S38" i="24"/>
  <c r="S39" i="24"/>
  <c r="S40" i="24"/>
  <c r="S41" i="24"/>
  <c r="S42" i="24"/>
  <c r="S43" i="24"/>
  <c r="S44" i="24"/>
  <c r="S45" i="24"/>
  <c r="S46" i="24"/>
  <c r="S47" i="24"/>
  <c r="S48" i="24"/>
  <c r="S49" i="24"/>
  <c r="S2" i="24"/>
  <c r="A50" i="24"/>
  <c r="S44" i="1"/>
  <c r="C54" i="1"/>
  <c r="D54" i="1"/>
  <c r="E54" i="1"/>
  <c r="F54" i="1"/>
  <c r="G54" i="1"/>
  <c r="H54" i="1"/>
  <c r="I54" i="1"/>
  <c r="J54" i="1"/>
  <c r="K54" i="1"/>
  <c r="L54" i="1"/>
  <c r="M54" i="1"/>
  <c r="N54" i="1"/>
  <c r="O54" i="1"/>
  <c r="P54" i="1"/>
  <c r="Q54" i="1"/>
  <c r="R54" i="1"/>
  <c r="S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5" i="1"/>
  <c r="S46" i="1"/>
  <c r="S47" i="1"/>
  <c r="S48" i="1"/>
  <c r="S49" i="1"/>
  <c r="B25" i="16"/>
  <c r="B28" i="17"/>
  <c r="B27" i="17"/>
  <c r="B26" i="17"/>
  <c r="B25" i="17"/>
  <c r="B28" i="18"/>
  <c r="B27" i="18"/>
  <c r="B26" i="18"/>
  <c r="B25" i="18"/>
  <c r="B28" i="16"/>
  <c r="B27" i="16"/>
  <c r="B26" i="16"/>
  <c r="B28" i="11"/>
  <c r="B27" i="11"/>
  <c r="B28" i="12"/>
  <c r="B27" i="12"/>
  <c r="B26" i="12"/>
  <c r="B25" i="13"/>
  <c r="B25" i="10"/>
  <c r="B26" i="10"/>
  <c r="B28" i="23"/>
  <c r="B27" i="23"/>
  <c r="B26" i="23"/>
  <c r="B25" i="23"/>
  <c r="B28" i="22"/>
  <c r="B27" i="22"/>
  <c r="B26" i="22"/>
  <c r="B25" i="22"/>
  <c r="B28" i="21"/>
  <c r="B27" i="21"/>
  <c r="B26" i="21"/>
  <c r="B25" i="21"/>
  <c r="B28" i="19"/>
  <c r="B27" i="19"/>
  <c r="B26" i="19"/>
  <c r="B25" i="19"/>
  <c r="B28" i="15"/>
  <c r="B27" i="15"/>
  <c r="B26" i="15"/>
  <c r="B25" i="15"/>
  <c r="B28" i="13"/>
  <c r="B27" i="13"/>
  <c r="B26" i="13"/>
  <c r="B28" i="10"/>
  <c r="B27" i="10"/>
  <c r="B28" i="9"/>
  <c r="B27" i="9"/>
  <c r="B26" i="9"/>
  <c r="B25" i="9"/>
  <c r="B28" i="8"/>
  <c r="B27" i="8"/>
  <c r="B26" i="8"/>
  <c r="B25" i="8"/>
  <c r="B28" i="7"/>
  <c r="B27" i="7"/>
  <c r="B26" i="7"/>
  <c r="B25" i="7"/>
  <c r="B28" i="5"/>
  <c r="B27" i="5"/>
  <c r="B26" i="5"/>
  <c r="B25" i="5"/>
  <c r="B28" i="3"/>
  <c r="B27" i="3"/>
  <c r="B26" i="3"/>
  <c r="B25" i="3"/>
  <c r="F51" i="24"/>
  <c r="G51" i="24"/>
  <c r="L51" i="24"/>
  <c r="F52" i="24"/>
  <c r="G52" i="24"/>
  <c r="I52" i="24"/>
  <c r="D53" i="24"/>
  <c r="I53" i="24"/>
  <c r="N53" i="24"/>
  <c r="G54" i="24"/>
  <c r="R54" i="24"/>
  <c r="Q52" i="24"/>
  <c r="O53" i="24"/>
  <c r="E53" i="24"/>
  <c r="E51" i="24"/>
  <c r="O54" i="24"/>
  <c r="M54" i="24"/>
  <c r="H52" i="24"/>
  <c r="R51" i="24"/>
  <c r="Q54" i="24"/>
  <c r="C53" i="24" l="1"/>
  <c r="C54" i="24"/>
  <c r="B53" i="24"/>
  <c r="B52" i="24"/>
  <c r="B54" i="24"/>
  <c r="K54" i="24"/>
  <c r="R52" i="24"/>
  <c r="J51" i="24"/>
  <c r="N54" i="24"/>
  <c r="L53" i="24"/>
  <c r="N52" i="24"/>
  <c r="J54" i="24"/>
  <c r="J52" i="24"/>
  <c r="F54" i="24"/>
  <c r="K54" i="27"/>
  <c r="M52" i="24"/>
  <c r="Q51" i="24"/>
  <c r="I51" i="24"/>
  <c r="E54" i="24"/>
  <c r="M53" i="24"/>
  <c r="P51" i="24"/>
  <c r="K51" i="24"/>
  <c r="P53" i="24"/>
  <c r="O52" i="24"/>
  <c r="K53" i="24"/>
  <c r="D54" i="24"/>
  <c r="L52" i="24"/>
  <c r="D52" i="24"/>
  <c r="H51" i="24"/>
  <c r="P52" i="24"/>
  <c r="C52" i="24"/>
  <c r="H54" i="24"/>
  <c r="P53" i="27"/>
  <c r="E53" i="27"/>
  <c r="M51" i="27"/>
  <c r="C51" i="27"/>
  <c r="N51" i="27"/>
  <c r="C52" i="27"/>
  <c r="H53" i="27"/>
  <c r="M53" i="27"/>
  <c r="B52" i="27"/>
  <c r="F52" i="27"/>
  <c r="J52" i="27"/>
  <c r="N52" i="27"/>
  <c r="R52" i="27"/>
  <c r="D51" i="27"/>
  <c r="H51" i="27"/>
  <c r="L51" i="27"/>
  <c r="P51" i="27"/>
  <c r="B53" i="27"/>
  <c r="F53" i="27"/>
  <c r="J53" i="27"/>
  <c r="N53" i="27"/>
  <c r="R53" i="27"/>
  <c r="D52" i="27"/>
  <c r="H52" i="27"/>
  <c r="L52" i="27"/>
  <c r="P52" i="27"/>
</calcChain>
</file>

<file path=xl/sharedStrings.xml><?xml version="1.0" encoding="utf-8"?>
<sst xmlns="http://schemas.openxmlformats.org/spreadsheetml/2006/main" count="1120" uniqueCount="96">
  <si>
    <t>DE SELLE Elouan</t>
  </si>
  <si>
    <t>flute traversière</t>
  </si>
  <si>
    <t>hautbois</t>
  </si>
  <si>
    <t>clarinette</t>
  </si>
  <si>
    <t>basson</t>
  </si>
  <si>
    <t>saxo</t>
  </si>
  <si>
    <t>violon</t>
  </si>
  <si>
    <t>alto</t>
  </si>
  <si>
    <t>violoncelle</t>
  </si>
  <si>
    <t>contrebasse</t>
  </si>
  <si>
    <t>trompette</t>
  </si>
  <si>
    <t>cor</t>
  </si>
  <si>
    <t>trombone</t>
  </si>
  <si>
    <t>tuba</t>
  </si>
  <si>
    <t>percus</t>
  </si>
  <si>
    <t>guitare</t>
  </si>
  <si>
    <t>harpe</t>
  </si>
  <si>
    <t>piano</t>
  </si>
  <si>
    <t xml:space="preserve">Nom et prénom / instrument </t>
  </si>
  <si>
    <t>Flûte traversière</t>
  </si>
  <si>
    <t>Hautbois</t>
  </si>
  <si>
    <t>Clarinette</t>
  </si>
  <si>
    <t>Basson</t>
  </si>
  <si>
    <t>Saxo</t>
  </si>
  <si>
    <t xml:space="preserve">harpe </t>
  </si>
  <si>
    <t>percussions</t>
  </si>
  <si>
    <t>1 séance = 30 minutes</t>
  </si>
  <si>
    <t>période</t>
  </si>
  <si>
    <t>ALBANO-FABLET Ninon</t>
  </si>
  <si>
    <t>BERANGER Liam</t>
  </si>
  <si>
    <t>BERNET Cécile</t>
  </si>
  <si>
    <t>BERTELLE Jeremy</t>
  </si>
  <si>
    <t>BOUFFAY BALAGUIER Georgia</t>
  </si>
  <si>
    <t>BUIRON Justine</t>
  </si>
  <si>
    <t>BUIRON-ROUVIER Juliette</t>
  </si>
  <si>
    <t>BUN Lucas</t>
  </si>
  <si>
    <t>CARRON Arthur</t>
  </si>
  <si>
    <t>CATALAO PACHECO Mercedes</t>
  </si>
  <si>
    <t>CHAMPAGNAT Clément</t>
  </si>
  <si>
    <t>CUI Elina</t>
  </si>
  <si>
    <t>DAVID DE SAUZEA Gaël</t>
  </si>
  <si>
    <t>DE LA POMMERAYE Loïc</t>
  </si>
  <si>
    <t>DE SOLA - BOUILLO Manon</t>
  </si>
  <si>
    <t>DONETTI Thomas</t>
  </si>
  <si>
    <t>DOUZIECH Manon</t>
  </si>
  <si>
    <t>FONDRETON Arthur</t>
  </si>
  <si>
    <t>GARRIGUES  Rémi</t>
  </si>
  <si>
    <t>GENEVOIS Loan</t>
  </si>
  <si>
    <t xml:space="preserve">GEORGEL Bastien </t>
  </si>
  <si>
    <t>GONZALEZ Eva</t>
  </si>
  <si>
    <t>GREMILLON Charlotte</t>
  </si>
  <si>
    <t>GUYOT Natacha</t>
  </si>
  <si>
    <t>HACHICHI Hillele</t>
  </si>
  <si>
    <t>IPATOVA Alisa</t>
  </si>
  <si>
    <t>JAUSSAUD FURMANSKI Tristan</t>
  </si>
  <si>
    <t>KARAGIANNIS Clervie</t>
  </si>
  <si>
    <t>KOHLER Nils</t>
  </si>
  <si>
    <t>LEGENDRE Arthur</t>
  </si>
  <si>
    <t>LUCAS CAMILLETTI Luna</t>
  </si>
  <si>
    <t>MACCARY Camille</t>
  </si>
  <si>
    <t>PAYELLE Mélinée</t>
  </si>
  <si>
    <t>PEJOAN Louise</t>
  </si>
  <si>
    <t>PERDRIEU Romy</t>
  </si>
  <si>
    <t>PERRONE Victoire</t>
  </si>
  <si>
    <t>RAHMANI Sarah</t>
  </si>
  <si>
    <t>RAJAONA YAELLE</t>
  </si>
  <si>
    <t>REINQUIN Camille</t>
  </si>
  <si>
    <t>ROCA Martin</t>
  </si>
  <si>
    <t>ROSALES Pénélope</t>
  </si>
  <si>
    <t>SCREMIN Joanie</t>
  </si>
  <si>
    <t>THAUNAT Eugene</t>
  </si>
  <si>
    <t>P1 du 21/01 au 16/02</t>
  </si>
  <si>
    <t>P2 du 4/03 au 30/03</t>
  </si>
  <si>
    <t>P3 du 1er/04 au 11/05</t>
  </si>
  <si>
    <t>P4 du 13/05 au 8/06</t>
  </si>
  <si>
    <t xml:space="preserve">BARONNET Charlotte </t>
  </si>
  <si>
    <t xml:space="preserve">MAZLOUM Naya </t>
  </si>
  <si>
    <t xml:space="preserve">MARMORET Khémis </t>
  </si>
  <si>
    <t xml:space="preserve">RICHARD Léonard </t>
  </si>
  <si>
    <t>P2</t>
  </si>
  <si>
    <t>p3</t>
  </si>
  <si>
    <t>p4</t>
  </si>
  <si>
    <t>p1</t>
  </si>
  <si>
    <t>p2</t>
  </si>
  <si>
    <t>minimum 1 séance par instrument obligatoire - libre à chacun de faire plus de séances</t>
  </si>
  <si>
    <t>minimum 1 séance par élève</t>
  </si>
  <si>
    <t>Colonne1</t>
  </si>
  <si>
    <t>VŒUX</t>
  </si>
  <si>
    <t>P1</t>
  </si>
  <si>
    <t>P3</t>
  </si>
  <si>
    <t>P4</t>
  </si>
  <si>
    <t>flûte traversière</t>
  </si>
  <si>
    <t>élève 1</t>
  </si>
  <si>
    <t>élève 2</t>
  </si>
  <si>
    <t>élève 3</t>
  </si>
  <si>
    <t>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</si>
</sst>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indexed="8"/>
      <name val="Helvetica Neue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7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5"/>
        <bgColor indexed="64"/>
      </patternFill>
    </fill>
  </fills>
  <borders count="1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10"/>
      </bottom>
      <diagonal/>
    </border>
    <border>
      <left style="medium">
        <color indexed="64"/>
      </left>
      <right style="medium">
        <color indexed="64"/>
      </right>
      <top style="thin">
        <color indexed="10"/>
      </top>
      <bottom style="thin">
        <color indexed="10"/>
      </bottom>
      <diagonal/>
    </border>
    <border>
      <left style="medium">
        <color indexed="64"/>
      </left>
      <right style="medium">
        <color indexed="64"/>
      </right>
      <top style="thin">
        <color indexed="10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1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1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10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10"/>
      </top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10"/>
      </top>
      <bottom style="thin">
        <color indexed="10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10"/>
      </top>
      <bottom style="thin">
        <color indexed="10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10"/>
      </top>
      <bottom style="thin">
        <color indexed="10"/>
      </bottom>
      <diagonal/>
    </border>
    <border>
      <left style="medium">
        <color indexed="64"/>
      </left>
      <right style="medium">
        <color indexed="64"/>
      </right>
      <top style="thin">
        <color indexed="10"/>
      </top>
      <bottom style="thin">
        <color indexed="10"/>
      </bottom>
      <diagonal/>
    </border>
    <border>
      <left style="medium">
        <color indexed="64"/>
      </left>
      <right style="medium">
        <color indexed="64"/>
      </right>
      <top style="thin">
        <color indexed="1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10"/>
      </top>
      <bottom style="thin">
        <color indexed="10"/>
      </bottom>
      <diagonal/>
    </border>
    <border>
      <left style="medium">
        <color indexed="64"/>
      </left>
      <right style="medium">
        <color indexed="64"/>
      </right>
      <top style="thin">
        <color indexed="1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10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10"/>
      </top>
      <bottom style="thin">
        <color indexed="10"/>
      </bottom>
      <diagonal/>
    </border>
    <border>
      <left style="medium">
        <color indexed="64"/>
      </left>
      <right style="medium">
        <color indexed="64"/>
      </right>
      <top style="thin">
        <color indexed="10"/>
      </top>
      <bottom style="thin">
        <color indexed="10"/>
      </bottom>
      <diagonal/>
    </border>
    <border>
      <left style="medium">
        <color indexed="64"/>
      </left>
      <right style="medium">
        <color indexed="64"/>
      </right>
      <top/>
      <bottom style="thin">
        <color indexed="10"/>
      </bottom>
      <diagonal/>
    </border>
    <border>
      <left style="medium">
        <color indexed="64"/>
      </left>
      <right style="medium">
        <color indexed="64"/>
      </right>
      <top style="thin">
        <color indexed="10"/>
      </top>
      <bottom style="thin">
        <color indexed="10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10"/>
      </top>
      <bottom style="thin">
        <color indexed="1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10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10"/>
      </top>
      <bottom style="thin">
        <color indexed="10"/>
      </bottom>
      <diagonal/>
    </border>
    <border>
      <left style="medium">
        <color indexed="64"/>
      </left>
      <right style="medium">
        <color indexed="64"/>
      </right>
      <top/>
      <bottom style="thin">
        <color indexed="10"/>
      </bottom>
      <diagonal/>
    </border>
    <border>
      <left style="medium">
        <color indexed="64"/>
      </left>
      <right style="medium">
        <color indexed="64"/>
      </right>
      <top style="thin">
        <color indexed="10"/>
      </top>
      <bottom style="thin">
        <color indexed="10"/>
      </bottom>
      <diagonal/>
    </border>
    <border>
      <left style="medium">
        <color indexed="64"/>
      </left>
      <right style="medium">
        <color indexed="64"/>
      </right>
      <top style="thin">
        <color indexed="1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10"/>
      </top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10"/>
      </top>
      <bottom style="thin">
        <color indexed="10"/>
      </bottom>
      <diagonal/>
    </border>
    <border>
      <left style="medium">
        <color indexed="64"/>
      </left>
      <right style="medium">
        <color indexed="64"/>
      </right>
      <top style="thin">
        <color indexed="1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10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10"/>
      </top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10"/>
      </top>
      <bottom style="thin">
        <color indexed="10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10"/>
      </top>
      <bottom style="thin">
        <color indexed="1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dashDot">
        <color auto="1"/>
      </left>
      <right style="dashDot">
        <color auto="1"/>
      </right>
      <top style="dashDot">
        <color auto="1"/>
      </top>
      <bottom style="dashDot">
        <color auto="1"/>
      </bottom>
      <diagonal/>
    </border>
    <border>
      <left style="thin">
        <color theme="4" tint="0.39997558519241921"/>
      </left>
      <right style="medium">
        <color indexed="64"/>
      </right>
      <top style="thin">
        <color theme="4" tint="0.3999755851924192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4" tint="0.3999755851924192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4" tint="0.39997558519241921"/>
      </top>
      <bottom style="thin">
        <color indexed="10"/>
      </bottom>
      <diagonal/>
    </border>
    <border>
      <left style="thin">
        <color theme="4" tint="0.39997558519241921"/>
      </left>
      <right style="medium">
        <color indexed="64"/>
      </right>
      <top style="thin">
        <color theme="4" tint="0.39997558519241921"/>
      </top>
      <bottom style="thin">
        <color indexed="10"/>
      </bottom>
      <diagonal/>
    </border>
    <border>
      <left style="medium">
        <color indexed="64"/>
      </left>
      <right style="medium">
        <color indexed="64"/>
      </right>
      <top style="thin">
        <color indexed="1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10"/>
      </top>
      <bottom style="thin">
        <color indexed="10"/>
      </bottom>
      <diagonal/>
    </border>
    <border>
      <left style="medium">
        <color indexed="64"/>
      </left>
      <right style="thin">
        <color theme="4" tint="0.39997558519241921"/>
      </right>
      <top style="thin">
        <color theme="4" tint="0.39997558519241921"/>
      </top>
      <bottom style="medium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Border="0" applyAlignment="0" applyProtection="0"/>
    <xf numFmtId="0" fontId="1" fillId="5" borderId="0" applyNumberFormat="0" applyBorder="0" applyAlignment="0" applyProtection="0"/>
  </cellStyleXfs>
  <cellXfs count="254">
    <xf numFmtId="0" fontId="0" fillId="0" borderId="0" xfId="0"/>
    <xf numFmtId="0" fontId="0" fillId="0" borderId="2" xfId="0" applyBorder="1"/>
    <xf numFmtId="0" fontId="1" fillId="2" borderId="1" xfId="1" applyNumberFormat="1" applyBorder="1"/>
    <xf numFmtId="0" fontId="1" fillId="3" borderId="3" xfId="2" applyNumberFormat="1" applyBorder="1"/>
    <xf numFmtId="0" fontId="1" fillId="4" borderId="4" xfId="3" applyNumberFormat="1" applyBorder="1"/>
    <xf numFmtId="0" fontId="1" fillId="5" borderId="1" xfId="4" applyNumberFormat="1" applyBorder="1"/>
    <xf numFmtId="0" fontId="0" fillId="0" borderId="0" xfId="0" applyNumberForma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6" borderId="1" xfId="4" applyNumberFormat="1" applyFill="1" applyBorder="1"/>
    <xf numFmtId="0" fontId="0" fillId="0" borderId="8" xfId="0" applyBorder="1"/>
    <xf numFmtId="49" fontId="6" fillId="6" borderId="9" xfId="0" applyNumberFormat="1" applyFont="1" applyFill="1" applyBorder="1" applyAlignment="1">
      <alignment vertical="top"/>
    </xf>
    <xf numFmtId="49" fontId="6" fillId="6" borderId="10" xfId="0" applyNumberFormat="1" applyFont="1" applyFill="1" applyBorder="1" applyAlignment="1">
      <alignment vertical="top"/>
    </xf>
    <xf numFmtId="49" fontId="6" fillId="6" borderId="11" xfId="0" applyNumberFormat="1" applyFont="1" applyFill="1" applyBorder="1" applyAlignment="1">
      <alignment vertical="top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" fillId="6" borderId="4" xfId="3" applyNumberFormat="1" applyFill="1" applyBorder="1"/>
    <xf numFmtId="0" fontId="1" fillId="6" borderId="1" xfId="1" applyNumberFormat="1" applyFill="1" applyBorder="1"/>
    <xf numFmtId="0" fontId="1" fillId="6" borderId="3" xfId="2" applyNumberFormat="1" applyFill="1" applyBorder="1"/>
    <xf numFmtId="0" fontId="0" fillId="6" borderId="0" xfId="0" applyFill="1"/>
    <xf numFmtId="49" fontId="6" fillId="6" borderId="31" xfId="0" applyNumberFormat="1" applyFont="1" applyFill="1" applyBorder="1" applyAlignment="1">
      <alignment vertical="top"/>
    </xf>
    <xf numFmtId="0" fontId="0" fillId="0" borderId="0" xfId="0" applyNumberFormat="1" applyFill="1"/>
    <xf numFmtId="0" fontId="0" fillId="0" borderId="0" xfId="0" applyAlignment="1">
      <alignment horizontal="left"/>
    </xf>
    <xf numFmtId="0" fontId="0" fillId="0" borderId="36" xfId="0" applyBorder="1"/>
    <xf numFmtId="0" fontId="0" fillId="0" borderId="0" xfId="0" applyBorder="1"/>
    <xf numFmtId="0" fontId="1" fillId="6" borderId="35" xfId="1" applyNumberFormat="1" applyFill="1" applyBorder="1"/>
    <xf numFmtId="0" fontId="1" fillId="2" borderId="41" xfId="1" applyNumberFormat="1" applyBorder="1"/>
    <xf numFmtId="0" fontId="1" fillId="7" borderId="1" xfId="1" applyNumberFormat="1" applyFill="1" applyBorder="1"/>
    <xf numFmtId="0" fontId="1" fillId="7" borderId="23" xfId="0" applyNumberFormat="1" applyFont="1" applyFill="1" applyBorder="1" applyAlignment="1">
      <alignment horizontal="center"/>
    </xf>
    <xf numFmtId="0" fontId="1" fillId="6" borderId="16" xfId="0" applyNumberFormat="1" applyFont="1" applyFill="1" applyBorder="1" applyAlignment="1">
      <alignment horizontal="center"/>
    </xf>
    <xf numFmtId="0" fontId="1" fillId="6" borderId="16" xfId="1" applyNumberFormat="1" applyFont="1" applyFill="1" applyBorder="1" applyAlignment="1">
      <alignment horizontal="center"/>
    </xf>
    <xf numFmtId="0" fontId="1" fillId="6" borderId="24" xfId="0" applyNumberFormat="1" applyFont="1" applyFill="1" applyBorder="1" applyAlignment="1">
      <alignment horizontal="center"/>
    </xf>
    <xf numFmtId="0" fontId="1" fillId="6" borderId="15" xfId="2" applyNumberFormat="1" applyFont="1" applyFill="1" applyBorder="1" applyAlignment="1">
      <alignment horizontal="center"/>
    </xf>
    <xf numFmtId="0" fontId="1" fillId="6" borderId="27" xfId="0" applyNumberFormat="1" applyFont="1" applyFill="1" applyBorder="1" applyAlignment="1">
      <alignment horizontal="center"/>
    </xf>
    <xf numFmtId="0" fontId="1" fillId="6" borderId="15" xfId="0" applyNumberFormat="1" applyFont="1" applyFill="1" applyBorder="1" applyAlignment="1">
      <alignment horizontal="center"/>
    </xf>
    <xf numFmtId="0" fontId="1" fillId="6" borderId="17" xfId="3" applyNumberFormat="1" applyFont="1" applyFill="1" applyBorder="1" applyAlignment="1">
      <alignment horizontal="center"/>
    </xf>
    <xf numFmtId="0" fontId="1" fillId="6" borderId="23" xfId="0" applyNumberFormat="1" applyFont="1" applyFill="1" applyBorder="1" applyAlignment="1">
      <alignment horizontal="center"/>
    </xf>
    <xf numFmtId="0" fontId="1" fillId="6" borderId="16" xfId="4" applyNumberFormat="1" applyFont="1" applyFill="1" applyBorder="1" applyAlignment="1">
      <alignment horizontal="center"/>
    </xf>
    <xf numFmtId="0" fontId="1" fillId="6" borderId="17" xfId="0" applyNumberFormat="1" applyFont="1" applyFill="1" applyBorder="1" applyAlignment="1">
      <alignment horizontal="center"/>
    </xf>
    <xf numFmtId="0" fontId="1" fillId="3" borderId="16" xfId="2" applyNumberFormat="1" applyBorder="1" applyAlignment="1">
      <alignment horizontal="center"/>
    </xf>
    <xf numFmtId="0" fontId="1" fillId="4" borderId="16" xfId="3" applyBorder="1" applyAlignment="1">
      <alignment horizontal="center"/>
    </xf>
    <xf numFmtId="0" fontId="1" fillId="5" borderId="15" xfId="4" applyNumberFormat="1" applyBorder="1" applyAlignment="1">
      <alignment horizontal="center"/>
    </xf>
    <xf numFmtId="0" fontId="8" fillId="6" borderId="32" xfId="0" applyNumberFormat="1" applyFont="1" applyFill="1" applyBorder="1" applyAlignment="1">
      <alignment horizontal="center"/>
    </xf>
    <xf numFmtId="0" fontId="8" fillId="6" borderId="32" xfId="1" applyNumberFormat="1" applyFont="1" applyFill="1" applyBorder="1" applyAlignment="1">
      <alignment horizontal="center"/>
    </xf>
    <xf numFmtId="0" fontId="8" fillId="6" borderId="33" xfId="0" applyNumberFormat="1" applyFont="1" applyFill="1" applyBorder="1" applyAlignment="1">
      <alignment horizontal="center"/>
    </xf>
    <xf numFmtId="0" fontId="8" fillId="6" borderId="34" xfId="2" applyNumberFormat="1" applyFont="1" applyFill="1" applyBorder="1" applyAlignment="1">
      <alignment horizontal="center"/>
    </xf>
    <xf numFmtId="0" fontId="8" fillId="6" borderId="35" xfId="0" applyNumberFormat="1" applyFont="1" applyFill="1" applyBorder="1" applyAlignment="1">
      <alignment horizontal="center"/>
    </xf>
    <xf numFmtId="0" fontId="8" fillId="6" borderId="36" xfId="0" applyNumberFormat="1" applyFont="1" applyFill="1" applyBorder="1" applyAlignment="1">
      <alignment horizontal="center"/>
    </xf>
    <xf numFmtId="0" fontId="8" fillId="6" borderId="34" xfId="0" applyNumberFormat="1" applyFont="1" applyFill="1" applyBorder="1" applyAlignment="1">
      <alignment horizontal="center"/>
    </xf>
    <xf numFmtId="0" fontId="8" fillId="6" borderId="37" xfId="3" applyNumberFormat="1" applyFont="1" applyFill="1" applyBorder="1" applyAlignment="1">
      <alignment horizontal="center"/>
    </xf>
    <xf numFmtId="0" fontId="8" fillId="6" borderId="38" xfId="0" applyNumberFormat="1" applyFont="1" applyFill="1" applyBorder="1" applyAlignment="1">
      <alignment horizontal="center"/>
    </xf>
    <xf numFmtId="0" fontId="8" fillId="6" borderId="35" xfId="4" applyNumberFormat="1" applyFont="1" applyFill="1" applyBorder="1" applyAlignment="1">
      <alignment horizontal="center"/>
    </xf>
    <xf numFmtId="0" fontId="8" fillId="0" borderId="3" xfId="0" applyFont="1" applyBorder="1"/>
    <xf numFmtId="0" fontId="8" fillId="0" borderId="1" xfId="0" applyFont="1" applyBorder="1"/>
    <xf numFmtId="0" fontId="8" fillId="0" borderId="4" xfId="0" applyFont="1" applyBorder="1"/>
    <xf numFmtId="0" fontId="8" fillId="0" borderId="5" xfId="0" applyFont="1" applyBorder="1"/>
    <xf numFmtId="0" fontId="8" fillId="6" borderId="25" xfId="0" applyNumberFormat="1" applyFont="1" applyFill="1" applyBorder="1" applyAlignment="1">
      <alignment horizontal="center"/>
    </xf>
    <xf numFmtId="0" fontId="8" fillId="6" borderId="6" xfId="0" applyNumberFormat="1" applyFont="1" applyFill="1" applyBorder="1" applyAlignment="1">
      <alignment horizontal="center"/>
    </xf>
    <xf numFmtId="0" fontId="8" fillId="6" borderId="7" xfId="0" applyNumberFormat="1" applyFont="1" applyFill="1" applyBorder="1" applyAlignment="1">
      <alignment horizontal="center"/>
    </xf>
    <xf numFmtId="0" fontId="8" fillId="6" borderId="18" xfId="0" applyNumberFormat="1" applyFont="1" applyFill="1" applyBorder="1" applyAlignment="1">
      <alignment horizontal="center"/>
    </xf>
    <xf numFmtId="0" fontId="8" fillId="6" borderId="6" xfId="3" applyNumberFormat="1" applyFont="1" applyFill="1" applyBorder="1" applyAlignment="1">
      <alignment horizontal="center"/>
    </xf>
    <xf numFmtId="0" fontId="8" fillId="6" borderId="28" xfId="0" applyNumberFormat="1" applyFont="1" applyFill="1" applyBorder="1" applyAlignment="1">
      <alignment horizontal="center"/>
    </xf>
    <xf numFmtId="0" fontId="8" fillId="6" borderId="19" xfId="4" applyNumberFormat="1" applyFont="1" applyFill="1" applyBorder="1" applyAlignment="1">
      <alignment horizontal="center"/>
    </xf>
    <xf numFmtId="0" fontId="8" fillId="6" borderId="25" xfId="2" applyNumberFormat="1" applyFont="1" applyFill="1" applyBorder="1" applyAlignment="1">
      <alignment horizontal="center"/>
    </xf>
    <xf numFmtId="0" fontId="8" fillId="6" borderId="19" xfId="0" applyNumberFormat="1" applyFont="1" applyFill="1" applyBorder="1" applyAlignment="1">
      <alignment horizontal="center"/>
    </xf>
    <xf numFmtId="0" fontId="8" fillId="6" borderId="6" xfId="1" applyNumberFormat="1" applyFont="1" applyFill="1" applyBorder="1" applyAlignment="1">
      <alignment horizontal="center"/>
    </xf>
    <xf numFmtId="0" fontId="8" fillId="6" borderId="6" xfId="4" applyNumberFormat="1" applyFont="1" applyFill="1" applyBorder="1" applyAlignment="1">
      <alignment horizontal="center"/>
    </xf>
    <xf numFmtId="0" fontId="8" fillId="6" borderId="6" xfId="2" applyNumberFormat="1" applyFont="1" applyFill="1" applyBorder="1" applyAlignment="1">
      <alignment horizontal="center"/>
    </xf>
    <xf numFmtId="0" fontId="8" fillId="6" borderId="18" xfId="3" applyNumberFormat="1" applyFont="1" applyFill="1" applyBorder="1" applyAlignment="1">
      <alignment horizontal="center"/>
    </xf>
    <xf numFmtId="0" fontId="8" fillId="6" borderId="28" xfId="3" applyNumberFormat="1" applyFont="1" applyFill="1" applyBorder="1" applyAlignment="1">
      <alignment horizontal="center"/>
    </xf>
    <xf numFmtId="0" fontId="8" fillId="6" borderId="18" xfId="2" applyNumberFormat="1" applyFont="1" applyFill="1" applyBorder="1" applyAlignment="1">
      <alignment horizontal="center"/>
    </xf>
    <xf numFmtId="0" fontId="8" fillId="6" borderId="25" xfId="3" applyNumberFormat="1" applyFont="1" applyFill="1" applyBorder="1" applyAlignment="1">
      <alignment horizontal="center"/>
    </xf>
    <xf numFmtId="0" fontId="8" fillId="6" borderId="19" xfId="3" applyNumberFormat="1" applyFont="1" applyFill="1" applyBorder="1" applyAlignment="1">
      <alignment horizontal="center"/>
    </xf>
    <xf numFmtId="0" fontId="8" fillId="6" borderId="7" xfId="1" applyNumberFormat="1" applyFont="1" applyFill="1" applyBorder="1" applyAlignment="1">
      <alignment horizontal="center"/>
    </xf>
    <xf numFmtId="0" fontId="8" fillId="6" borderId="25" xfId="1" applyNumberFormat="1" applyFont="1" applyFill="1" applyBorder="1" applyAlignment="1">
      <alignment horizontal="center"/>
    </xf>
    <xf numFmtId="0" fontId="8" fillId="6" borderId="18" xfId="4" applyNumberFormat="1" applyFont="1" applyFill="1" applyBorder="1" applyAlignment="1">
      <alignment horizontal="center"/>
    </xf>
    <xf numFmtId="0" fontId="8" fillId="6" borderId="28" xfId="4" applyNumberFormat="1" applyFont="1" applyFill="1" applyBorder="1" applyAlignment="1">
      <alignment horizontal="center"/>
    </xf>
    <xf numFmtId="0" fontId="8" fillId="6" borderId="18" xfId="1" applyNumberFormat="1" applyFont="1" applyFill="1" applyBorder="1" applyAlignment="1">
      <alignment horizontal="center"/>
    </xf>
    <xf numFmtId="0" fontId="8" fillId="6" borderId="7" xfId="2" applyNumberFormat="1" applyFont="1" applyFill="1" applyBorder="1" applyAlignment="1">
      <alignment horizontal="center"/>
    </xf>
    <xf numFmtId="0" fontId="8" fillId="6" borderId="39" xfId="2" applyNumberFormat="1" applyFont="1" applyFill="1" applyBorder="1" applyAlignment="1">
      <alignment horizontal="center"/>
    </xf>
    <xf numFmtId="0" fontId="8" fillId="6" borderId="1" xfId="0" applyNumberFormat="1" applyFont="1" applyFill="1" applyBorder="1" applyAlignment="1">
      <alignment horizontal="center"/>
    </xf>
    <xf numFmtId="0" fontId="8" fillId="6" borderId="1" xfId="1" applyNumberFormat="1" applyFont="1" applyFill="1" applyBorder="1" applyAlignment="1">
      <alignment horizontal="center"/>
    </xf>
    <xf numFmtId="0" fontId="8" fillId="6" borderId="2" xfId="0" applyNumberFormat="1" applyFont="1" applyFill="1" applyBorder="1" applyAlignment="1">
      <alignment horizontal="center"/>
    </xf>
    <xf numFmtId="0" fontId="8" fillId="6" borderId="25" xfId="4" applyNumberFormat="1" applyFont="1" applyFill="1" applyBorder="1" applyAlignment="1">
      <alignment horizontal="center"/>
    </xf>
    <xf numFmtId="0" fontId="8" fillId="6" borderId="28" xfId="2" applyNumberFormat="1" applyFont="1" applyFill="1" applyBorder="1" applyAlignment="1">
      <alignment horizontal="center"/>
    </xf>
    <xf numFmtId="0" fontId="8" fillId="6" borderId="26" xfId="3" applyNumberFormat="1" applyFont="1" applyFill="1" applyBorder="1" applyAlignment="1">
      <alignment horizontal="center"/>
    </xf>
    <xf numFmtId="0" fontId="8" fillId="6" borderId="21" xfId="0" applyNumberFormat="1" applyFont="1" applyFill="1" applyBorder="1" applyAlignment="1">
      <alignment horizontal="center"/>
    </xf>
    <xf numFmtId="0" fontId="8" fillId="6" borderId="20" xfId="0" applyNumberFormat="1" applyFont="1" applyFill="1" applyBorder="1" applyAlignment="1">
      <alignment horizontal="center"/>
    </xf>
    <xf numFmtId="0" fontId="8" fillId="6" borderId="29" xfId="2" applyNumberFormat="1" applyFont="1" applyFill="1" applyBorder="1" applyAlignment="1">
      <alignment horizontal="center"/>
    </xf>
    <xf numFmtId="0" fontId="8" fillId="6" borderId="22" xfId="0" applyNumberFormat="1" applyFont="1" applyFill="1" applyBorder="1" applyAlignment="1">
      <alignment horizontal="center"/>
    </xf>
    <xf numFmtId="0" fontId="1" fillId="6" borderId="16" xfId="2" applyNumberForma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1" fillId="6" borderId="15" xfId="4" applyNumberFormat="1" applyFill="1" applyBorder="1" applyAlignment="1">
      <alignment horizontal="center"/>
    </xf>
    <xf numFmtId="0" fontId="1" fillId="6" borderId="16" xfId="3" applyFill="1" applyBorder="1" applyAlignment="1">
      <alignment horizontal="center"/>
    </xf>
    <xf numFmtId="0" fontId="0" fillId="0" borderId="42" xfId="0" applyBorder="1"/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1" fillId="5" borderId="15" xfId="4" applyNumberFormat="1" applyFont="1" applyFill="1" applyBorder="1" applyAlignment="1">
      <alignment horizontal="center"/>
    </xf>
    <xf numFmtId="0" fontId="1" fillId="7" borderId="48" xfId="0" applyNumberFormat="1" applyFont="1" applyFill="1" applyBorder="1" applyAlignment="1">
      <alignment horizontal="center"/>
    </xf>
    <xf numFmtId="0" fontId="1" fillId="3" borderId="50" xfId="2" applyNumberFormat="1" applyFont="1" applyFill="1" applyBorder="1" applyAlignment="1">
      <alignment horizontal="center"/>
    </xf>
    <xf numFmtId="0" fontId="1" fillId="4" borderId="50" xfId="3" applyNumberFormat="1" applyFont="1" applyFill="1" applyBorder="1" applyAlignment="1">
      <alignment horizontal="center"/>
    </xf>
    <xf numFmtId="0" fontId="1" fillId="7" borderId="51" xfId="0" applyNumberFormat="1" applyFont="1" applyFill="1" applyBorder="1" applyAlignment="1">
      <alignment horizontal="center"/>
    </xf>
    <xf numFmtId="0" fontId="1" fillId="3" borderId="52" xfId="2" applyNumberFormat="1" applyFont="1" applyFill="1" applyBorder="1" applyAlignment="1">
      <alignment horizontal="center"/>
    </xf>
    <xf numFmtId="0" fontId="1" fillId="4" borderId="52" xfId="3" applyNumberFormat="1" applyFont="1" applyFill="1" applyBorder="1" applyAlignment="1">
      <alignment horizontal="center"/>
    </xf>
    <xf numFmtId="0" fontId="1" fillId="7" borderId="54" xfId="0" applyNumberFormat="1" applyFont="1" applyFill="1" applyBorder="1" applyAlignment="1">
      <alignment horizontal="center"/>
    </xf>
    <xf numFmtId="0" fontId="1" fillId="3" borderId="55" xfId="2" applyNumberFormat="1" applyFont="1" applyFill="1" applyBorder="1" applyAlignment="1">
      <alignment horizontal="center"/>
    </xf>
    <xf numFmtId="0" fontId="1" fillId="4" borderId="55" xfId="3" applyNumberFormat="1" applyFont="1" applyFill="1" applyBorder="1" applyAlignment="1">
      <alignment horizontal="center"/>
    </xf>
    <xf numFmtId="49" fontId="6" fillId="6" borderId="56" xfId="0" applyNumberFormat="1" applyFont="1" applyFill="1" applyBorder="1" applyAlignment="1">
      <alignment vertical="top"/>
    </xf>
    <xf numFmtId="49" fontId="6" fillId="6" borderId="53" xfId="0" applyNumberFormat="1" applyFont="1" applyFill="1" applyBorder="1" applyAlignment="1">
      <alignment vertical="top"/>
    </xf>
    <xf numFmtId="49" fontId="6" fillId="6" borderId="47" xfId="0" applyNumberFormat="1" applyFont="1" applyFill="1" applyBorder="1" applyAlignment="1">
      <alignment vertical="top"/>
    </xf>
    <xf numFmtId="49" fontId="6" fillId="6" borderId="46" xfId="0" applyNumberFormat="1" applyFont="1" applyFill="1" applyBorder="1" applyAlignment="1">
      <alignment vertical="top"/>
    </xf>
    <xf numFmtId="49" fontId="6" fillId="6" borderId="49" xfId="0" applyNumberFormat="1" applyFont="1" applyFill="1" applyBorder="1" applyAlignment="1">
      <alignment vertical="top"/>
    </xf>
    <xf numFmtId="0" fontId="1" fillId="7" borderId="57" xfId="0" applyNumberFormat="1" applyFont="1" applyFill="1" applyBorder="1" applyAlignment="1">
      <alignment horizontal="center"/>
    </xf>
    <xf numFmtId="0" fontId="1" fillId="3" borderId="58" xfId="2" applyNumberFormat="1" applyFont="1" applyFill="1" applyBorder="1" applyAlignment="1">
      <alignment horizontal="center"/>
    </xf>
    <xf numFmtId="0" fontId="1" fillId="4" borderId="58" xfId="3" applyNumberFormat="1" applyFont="1" applyFill="1" applyBorder="1" applyAlignment="1">
      <alignment horizontal="center"/>
    </xf>
    <xf numFmtId="49" fontId="6" fillId="6" borderId="59" xfId="0" applyNumberFormat="1" applyFont="1" applyFill="1" applyBorder="1" applyAlignment="1">
      <alignment vertical="top"/>
    </xf>
    <xf numFmtId="49" fontId="6" fillId="6" borderId="60" xfId="0" applyNumberFormat="1" applyFont="1" applyFill="1" applyBorder="1" applyAlignment="1">
      <alignment vertical="top"/>
    </xf>
    <xf numFmtId="49" fontId="6" fillId="6" borderId="61" xfId="0" applyNumberFormat="1" applyFont="1" applyFill="1" applyBorder="1" applyAlignment="1">
      <alignment vertical="top"/>
    </xf>
    <xf numFmtId="0" fontId="1" fillId="7" borderId="62" xfId="0" applyNumberFormat="1" applyFont="1" applyFill="1" applyBorder="1" applyAlignment="1">
      <alignment horizontal="center"/>
    </xf>
    <xf numFmtId="0" fontId="1" fillId="3" borderId="63" xfId="2" applyNumberFormat="1" applyFont="1" applyFill="1" applyBorder="1" applyAlignment="1">
      <alignment horizontal="center"/>
    </xf>
    <xf numFmtId="0" fontId="1" fillId="4" borderId="63" xfId="3" applyNumberFormat="1" applyFont="1" applyFill="1" applyBorder="1" applyAlignment="1">
      <alignment horizontal="center"/>
    </xf>
    <xf numFmtId="49" fontId="6" fillId="6" borderId="64" xfId="0" applyNumberFormat="1" applyFont="1" applyFill="1" applyBorder="1" applyAlignment="1">
      <alignment vertical="top"/>
    </xf>
    <xf numFmtId="49" fontId="6" fillId="6" borderId="65" xfId="0" applyNumberFormat="1" applyFont="1" applyFill="1" applyBorder="1" applyAlignment="1">
      <alignment vertical="top"/>
    </xf>
    <xf numFmtId="0" fontId="1" fillId="7" borderId="67" xfId="0" applyNumberFormat="1" applyFont="1" applyFill="1" applyBorder="1" applyAlignment="1">
      <alignment horizontal="center"/>
    </xf>
    <xf numFmtId="0" fontId="1" fillId="3" borderId="68" xfId="2" applyNumberFormat="1" applyFont="1" applyFill="1" applyBorder="1" applyAlignment="1">
      <alignment horizontal="center"/>
    </xf>
    <xf numFmtId="0" fontId="1" fillId="4" borderId="68" xfId="3" applyNumberFormat="1" applyFont="1" applyFill="1" applyBorder="1" applyAlignment="1">
      <alignment horizontal="center"/>
    </xf>
    <xf numFmtId="49" fontId="6" fillId="6" borderId="69" xfId="0" applyNumberFormat="1" applyFont="1" applyFill="1" applyBorder="1" applyAlignment="1">
      <alignment vertical="top"/>
    </xf>
    <xf numFmtId="49" fontId="6" fillId="6" borderId="66" xfId="0" applyNumberFormat="1" applyFont="1" applyFill="1" applyBorder="1" applyAlignment="1">
      <alignment vertical="top"/>
    </xf>
    <xf numFmtId="49" fontId="6" fillId="6" borderId="71" xfId="0" applyNumberFormat="1" applyFont="1" applyFill="1" applyBorder="1" applyAlignment="1">
      <alignment vertical="top"/>
    </xf>
    <xf numFmtId="49" fontId="6" fillId="6" borderId="70" xfId="0" applyNumberFormat="1" applyFont="1" applyFill="1" applyBorder="1" applyAlignment="1">
      <alignment vertical="top"/>
    </xf>
    <xf numFmtId="49" fontId="6" fillId="6" borderId="72" xfId="0" applyNumberFormat="1" applyFont="1" applyFill="1" applyBorder="1" applyAlignment="1">
      <alignment vertical="top"/>
    </xf>
    <xf numFmtId="0" fontId="1" fillId="7" borderId="73" xfId="0" applyNumberFormat="1" applyFont="1" applyFill="1" applyBorder="1" applyAlignment="1">
      <alignment horizontal="center"/>
    </xf>
    <xf numFmtId="0" fontId="1" fillId="3" borderId="74" xfId="2" applyNumberFormat="1" applyFont="1" applyFill="1" applyBorder="1" applyAlignment="1">
      <alignment horizontal="center"/>
    </xf>
    <xf numFmtId="0" fontId="1" fillId="4" borderId="74" xfId="3" applyNumberFormat="1" applyFont="1" applyFill="1" applyBorder="1" applyAlignment="1">
      <alignment horizontal="center"/>
    </xf>
    <xf numFmtId="49" fontId="6" fillId="6" borderId="75" xfId="0" applyNumberFormat="1" applyFont="1" applyFill="1" applyBorder="1" applyAlignment="1">
      <alignment vertical="top"/>
    </xf>
    <xf numFmtId="0" fontId="1" fillId="7" borderId="77" xfId="0" applyNumberFormat="1" applyFont="1" applyFill="1" applyBorder="1" applyAlignment="1">
      <alignment horizontal="center"/>
    </xf>
    <xf numFmtId="49" fontId="6" fillId="6" borderId="79" xfId="0" applyNumberFormat="1" applyFont="1" applyFill="1" applyBorder="1" applyAlignment="1">
      <alignment vertical="top"/>
    </xf>
    <xf numFmtId="49" fontId="6" fillId="6" borderId="78" xfId="0" applyNumberFormat="1" applyFont="1" applyFill="1" applyBorder="1" applyAlignment="1">
      <alignment vertical="top"/>
    </xf>
    <xf numFmtId="0" fontId="1" fillId="3" borderId="82" xfId="2" applyNumberFormat="1" applyFont="1" applyFill="1" applyBorder="1" applyAlignment="1">
      <alignment horizontal="center"/>
    </xf>
    <xf numFmtId="0" fontId="1" fillId="4" borderId="82" xfId="3" applyNumberFormat="1" applyFont="1" applyFill="1" applyBorder="1" applyAlignment="1">
      <alignment horizontal="center"/>
    </xf>
    <xf numFmtId="0" fontId="1" fillId="7" borderId="83" xfId="0" applyNumberFormat="1" applyFont="1" applyFill="1" applyBorder="1" applyAlignment="1">
      <alignment horizontal="center"/>
    </xf>
    <xf numFmtId="49" fontId="6" fillId="6" borderId="84" xfId="0" applyNumberFormat="1" applyFont="1" applyFill="1" applyBorder="1" applyAlignment="1">
      <alignment vertical="top"/>
    </xf>
    <xf numFmtId="0" fontId="1" fillId="3" borderId="85" xfId="2" applyNumberFormat="1" applyFont="1" applyFill="1" applyBorder="1" applyAlignment="1">
      <alignment horizontal="center"/>
    </xf>
    <xf numFmtId="0" fontId="1" fillId="4" borderId="85" xfId="3" applyNumberFormat="1" applyFont="1" applyFill="1" applyBorder="1" applyAlignment="1">
      <alignment horizontal="center"/>
    </xf>
    <xf numFmtId="49" fontId="6" fillId="6" borderId="86" xfId="0" applyNumberFormat="1" applyFont="1" applyFill="1" applyBorder="1" applyAlignment="1">
      <alignment vertical="top"/>
    </xf>
    <xf numFmtId="49" fontId="6" fillId="6" borderId="87" xfId="0" applyNumberFormat="1" applyFont="1" applyFill="1" applyBorder="1" applyAlignment="1">
      <alignment vertical="top"/>
    </xf>
    <xf numFmtId="0" fontId="1" fillId="7" borderId="89" xfId="0" applyNumberFormat="1" applyFont="1" applyFill="1" applyBorder="1" applyAlignment="1">
      <alignment horizontal="center"/>
    </xf>
    <xf numFmtId="0" fontId="7" fillId="0" borderId="0" xfId="0" applyFont="1"/>
    <xf numFmtId="0" fontId="7" fillId="0" borderId="0" xfId="0" applyFont="1" applyBorder="1"/>
    <xf numFmtId="49" fontId="6" fillId="6" borderId="88" xfId="0" applyNumberFormat="1" applyFont="1" applyFill="1" applyBorder="1" applyAlignment="1">
      <alignment vertical="top"/>
    </xf>
    <xf numFmtId="49" fontId="6" fillId="6" borderId="90" xfId="0" applyNumberFormat="1" applyFont="1" applyFill="1" applyBorder="1" applyAlignment="1">
      <alignment vertical="top"/>
    </xf>
    <xf numFmtId="0" fontId="1" fillId="3" borderId="91" xfId="2" applyNumberFormat="1" applyFont="1" applyFill="1" applyBorder="1" applyAlignment="1">
      <alignment horizontal="center"/>
    </xf>
    <xf numFmtId="0" fontId="1" fillId="4" borderId="91" xfId="3" applyNumberFormat="1" applyFont="1" applyFill="1" applyBorder="1" applyAlignment="1">
      <alignment horizontal="center"/>
    </xf>
    <xf numFmtId="49" fontId="6" fillId="6" borderId="92" xfId="0" applyNumberFormat="1" applyFont="1" applyFill="1" applyBorder="1" applyAlignment="1">
      <alignment vertical="top"/>
    </xf>
    <xf numFmtId="0" fontId="1" fillId="7" borderId="93" xfId="0" applyNumberFormat="1" applyFont="1" applyFill="1" applyBorder="1" applyAlignment="1">
      <alignment horizontal="center"/>
    </xf>
    <xf numFmtId="0" fontId="1" fillId="3" borderId="95" xfId="2" applyNumberFormat="1" applyFont="1" applyFill="1" applyBorder="1" applyAlignment="1">
      <alignment horizontal="center"/>
    </xf>
    <xf numFmtId="0" fontId="1" fillId="4" borderId="95" xfId="3" applyNumberFormat="1" applyFont="1" applyFill="1" applyBorder="1" applyAlignment="1">
      <alignment horizontal="center"/>
    </xf>
    <xf numFmtId="49" fontId="6" fillId="6" borderId="94" xfId="0" applyNumberFormat="1" applyFont="1" applyFill="1" applyBorder="1" applyAlignment="1">
      <alignment vertical="top"/>
    </xf>
    <xf numFmtId="49" fontId="6" fillId="6" borderId="96" xfId="0" applyNumberFormat="1" applyFont="1" applyFill="1" applyBorder="1" applyAlignment="1">
      <alignment vertical="top"/>
    </xf>
    <xf numFmtId="49" fontId="6" fillId="6" borderId="76" xfId="0" applyNumberFormat="1" applyFont="1" applyFill="1" applyBorder="1" applyAlignment="1">
      <alignment vertical="top"/>
    </xf>
    <xf numFmtId="49" fontId="6" fillId="6" borderId="80" xfId="0" applyNumberFormat="1" applyFont="1" applyFill="1" applyBorder="1" applyAlignment="1">
      <alignment vertical="top"/>
    </xf>
    <xf numFmtId="49" fontId="6" fillId="6" borderId="81" xfId="0" applyNumberFormat="1" applyFont="1" applyFill="1" applyBorder="1" applyAlignment="1">
      <alignment vertical="top"/>
    </xf>
    <xf numFmtId="0" fontId="0" fillId="0" borderId="0" xfId="0" applyAlignment="1">
      <alignment shrinkToFit="1"/>
    </xf>
    <xf numFmtId="0" fontId="8" fillId="6" borderId="28" xfId="0" applyNumberFormat="1" applyFont="1" applyFill="1" applyBorder="1" applyAlignment="1">
      <alignment horizontal="center" vertical="center" wrapText="1"/>
    </xf>
    <xf numFmtId="0" fontId="8" fillId="6" borderId="28" xfId="3" applyNumberFormat="1" applyFont="1" applyFill="1" applyBorder="1" applyAlignment="1">
      <alignment horizontal="center" vertical="center" wrapText="1"/>
    </xf>
    <xf numFmtId="0" fontId="8" fillId="6" borderId="28" xfId="2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 shrinkToFit="1"/>
    </xf>
    <xf numFmtId="0" fontId="1" fillId="7" borderId="97" xfId="0" applyNumberFormat="1" applyFont="1" applyFill="1" applyBorder="1" applyAlignment="1">
      <alignment horizontal="center" vertical="center" wrapText="1"/>
    </xf>
    <xf numFmtId="0" fontId="1" fillId="5" borderId="97" xfId="4" applyNumberFormat="1" applyBorder="1" applyAlignment="1">
      <alignment horizontal="center" vertical="center" wrapText="1"/>
    </xf>
    <xf numFmtId="0" fontId="8" fillId="0" borderId="97" xfId="0" applyFont="1" applyBorder="1" applyAlignment="1">
      <alignment horizontal="center" vertical="center" wrapText="1"/>
    </xf>
    <xf numFmtId="0" fontId="8" fillId="6" borderId="97" xfId="0" applyNumberFormat="1" applyFont="1" applyFill="1" applyBorder="1" applyAlignment="1">
      <alignment horizontal="center" vertical="center" wrapText="1"/>
    </xf>
    <xf numFmtId="0" fontId="1" fillId="3" borderId="97" xfId="2" applyNumberFormat="1" applyBorder="1" applyAlignment="1">
      <alignment horizontal="center" vertical="center" wrapText="1"/>
    </xf>
    <xf numFmtId="0" fontId="8" fillId="6" borderId="97" xfId="1" applyNumberFormat="1" applyFont="1" applyFill="1" applyBorder="1" applyAlignment="1">
      <alignment horizontal="center" vertical="center" wrapText="1"/>
    </xf>
    <xf numFmtId="0" fontId="1" fillId="4" borderId="97" xfId="3" applyBorder="1" applyAlignment="1">
      <alignment horizontal="center" vertical="center" wrapText="1"/>
    </xf>
    <xf numFmtId="0" fontId="8" fillId="6" borderId="97" xfId="2" applyNumberFormat="1" applyFont="1" applyFill="1" applyBorder="1" applyAlignment="1">
      <alignment horizontal="center" vertical="center" wrapText="1"/>
    </xf>
    <xf numFmtId="0" fontId="8" fillId="6" borderId="97" xfId="3" applyNumberFormat="1" applyFont="1" applyFill="1" applyBorder="1" applyAlignment="1">
      <alignment horizontal="center" vertical="center" wrapText="1"/>
    </xf>
    <xf numFmtId="0" fontId="1" fillId="6" borderId="97" xfId="0" applyNumberFormat="1" applyFont="1" applyFill="1" applyBorder="1" applyAlignment="1">
      <alignment horizontal="center" vertical="center" wrapText="1"/>
    </xf>
    <xf numFmtId="0" fontId="1" fillId="6" borderId="97" xfId="4" applyNumberFormat="1" applyFill="1" applyBorder="1" applyAlignment="1">
      <alignment horizontal="center" vertical="center" wrapText="1"/>
    </xf>
    <xf numFmtId="0" fontId="1" fillId="6" borderId="97" xfId="1" applyNumberFormat="1" applyFont="1" applyFill="1" applyBorder="1" applyAlignment="1">
      <alignment horizontal="center" vertical="center" wrapText="1"/>
    </xf>
    <xf numFmtId="0" fontId="1" fillId="6" borderId="97" xfId="3" applyFill="1" applyBorder="1" applyAlignment="1">
      <alignment horizontal="center" vertical="center" wrapText="1"/>
    </xf>
    <xf numFmtId="0" fontId="1" fillId="6" borderId="97" xfId="2" applyNumberFormat="1" applyFont="1" applyFill="1" applyBorder="1" applyAlignment="1">
      <alignment horizontal="center" vertical="center" wrapText="1"/>
    </xf>
    <xf numFmtId="0" fontId="8" fillId="6" borderId="97" xfId="4" applyNumberFormat="1" applyFont="1" applyFill="1" applyBorder="1" applyAlignment="1">
      <alignment horizontal="center" vertical="center" wrapText="1"/>
    </xf>
    <xf numFmtId="0" fontId="1" fillId="6" borderId="97" xfId="2" applyNumberFormat="1" applyFill="1" applyBorder="1" applyAlignment="1">
      <alignment horizontal="center" vertical="center" wrapText="1"/>
    </xf>
    <xf numFmtId="0" fontId="1" fillId="6" borderId="97" xfId="3" applyNumberFormat="1" applyFont="1" applyFill="1" applyBorder="1" applyAlignment="1">
      <alignment horizontal="center" vertical="center" wrapText="1"/>
    </xf>
    <xf numFmtId="0" fontId="1" fillId="6" borderId="97" xfId="4" applyNumberFormat="1" applyFont="1" applyFill="1" applyBorder="1" applyAlignment="1">
      <alignment horizontal="center" vertical="center" wrapText="1"/>
    </xf>
    <xf numFmtId="0" fontId="1" fillId="5" borderId="28" xfId="4" applyNumberFormat="1" applyBorder="1" applyAlignment="1">
      <alignment horizontal="center" vertical="center" wrapText="1"/>
    </xf>
    <xf numFmtId="0" fontId="1" fillId="7" borderId="28" xfId="0" applyNumberFormat="1" applyFont="1" applyFill="1" applyBorder="1" applyAlignment="1">
      <alignment horizontal="center" vertical="center" wrapText="1"/>
    </xf>
    <xf numFmtId="0" fontId="1" fillId="3" borderId="28" xfId="2" applyNumberFormat="1" applyBorder="1" applyAlignment="1">
      <alignment horizontal="center" vertical="center" wrapText="1"/>
    </xf>
    <xf numFmtId="0" fontId="1" fillId="4" borderId="28" xfId="3" applyBorder="1" applyAlignment="1">
      <alignment horizontal="center" vertical="center" wrapText="1"/>
    </xf>
    <xf numFmtId="49" fontId="6" fillId="6" borderId="99" xfId="0" applyNumberFormat="1" applyFont="1" applyFill="1" applyBorder="1" applyAlignment="1">
      <alignment horizontal="center" vertical="center" wrapText="1" shrinkToFit="1"/>
    </xf>
    <xf numFmtId="49" fontId="6" fillId="6" borderId="100" xfId="0" applyNumberFormat="1" applyFont="1" applyFill="1" applyBorder="1" applyAlignment="1">
      <alignment horizontal="center" vertical="center" wrapText="1" shrinkToFit="1"/>
    </xf>
    <xf numFmtId="0" fontId="1" fillId="7" borderId="13" xfId="0" applyNumberFormat="1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6" borderId="13" xfId="0" applyNumberFormat="1" applyFont="1" applyFill="1" applyBorder="1" applyAlignment="1">
      <alignment horizontal="center" vertical="center" wrapText="1"/>
    </xf>
    <xf numFmtId="0" fontId="1" fillId="5" borderId="13" xfId="4" applyNumberFormat="1" applyBorder="1" applyAlignment="1">
      <alignment horizontal="center" vertical="center" wrapText="1"/>
    </xf>
    <xf numFmtId="0" fontId="1" fillId="3" borderId="13" xfId="2" applyNumberFormat="1" applyBorder="1" applyAlignment="1">
      <alignment horizontal="center" vertical="center" wrapText="1"/>
    </xf>
    <xf numFmtId="0" fontId="1" fillId="4" borderId="13" xfId="3" applyBorder="1" applyAlignment="1">
      <alignment horizontal="center" vertical="center" wrapText="1"/>
    </xf>
    <xf numFmtId="0" fontId="8" fillId="6" borderId="13" xfId="3" applyNumberFormat="1" applyFont="1" applyFill="1" applyBorder="1" applyAlignment="1">
      <alignment horizontal="center" vertical="center" wrapText="1"/>
    </xf>
    <xf numFmtId="0" fontId="8" fillId="6" borderId="8" xfId="0" applyNumberFormat="1" applyFont="1" applyFill="1" applyBorder="1" applyAlignment="1">
      <alignment horizontal="center" vertical="center" wrapText="1"/>
    </xf>
    <xf numFmtId="0" fontId="0" fillId="0" borderId="98" xfId="0" applyBorder="1" applyAlignment="1">
      <alignment wrapText="1"/>
    </xf>
    <xf numFmtId="0" fontId="0" fillId="0" borderId="41" xfId="0" applyNumberFormat="1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101" xfId="0" applyBorder="1" applyAlignment="1">
      <alignment horizontal="center" vertical="center" wrapText="1"/>
    </xf>
    <xf numFmtId="0" fontId="8" fillId="6" borderId="13" xfId="4" applyNumberFormat="1" applyFont="1" applyFill="1" applyBorder="1" applyAlignment="1">
      <alignment horizontal="center" vertical="center" wrapText="1"/>
    </xf>
    <xf numFmtId="0" fontId="8" fillId="6" borderId="13" xfId="1" applyNumberFormat="1" applyFont="1" applyFill="1" applyBorder="1" applyAlignment="1">
      <alignment horizontal="center" vertical="center" wrapText="1"/>
    </xf>
    <xf numFmtId="0" fontId="0" fillId="0" borderId="28" xfId="0" applyBorder="1"/>
    <xf numFmtId="0" fontId="0" fillId="0" borderId="97" xfId="0" applyBorder="1"/>
    <xf numFmtId="49" fontId="6" fillId="6" borderId="97" xfId="0" applyNumberFormat="1" applyFont="1" applyFill="1" applyBorder="1" applyAlignment="1">
      <alignment vertical="top"/>
    </xf>
    <xf numFmtId="0" fontId="0" fillId="0" borderId="97" xfId="0" applyBorder="1" applyAlignment="1">
      <alignment horizontal="left"/>
    </xf>
    <xf numFmtId="0" fontId="0" fillId="0" borderId="97" xfId="0" applyNumberFormat="1" applyBorder="1"/>
    <xf numFmtId="0" fontId="1" fillId="2" borderId="99" xfId="1" applyNumberFormat="1" applyBorder="1"/>
    <xf numFmtId="0" fontId="0" fillId="0" borderId="98" xfId="0" applyBorder="1"/>
    <xf numFmtId="0" fontId="1" fillId="3" borderId="99" xfId="2" applyNumberFormat="1" applyBorder="1"/>
    <xf numFmtId="0" fontId="1" fillId="4" borderId="99" xfId="3" applyNumberFormat="1" applyBorder="1"/>
    <xf numFmtId="0" fontId="1" fillId="5" borderId="100" xfId="4" applyNumberFormat="1" applyBorder="1"/>
    <xf numFmtId="49" fontId="6" fillId="6" borderId="41" xfId="0" applyNumberFormat="1" applyFont="1" applyFill="1" applyBorder="1" applyAlignment="1">
      <alignment vertical="top"/>
    </xf>
    <xf numFmtId="49" fontId="6" fillId="6" borderId="101" xfId="0" applyNumberFormat="1" applyFont="1" applyFill="1" applyBorder="1" applyAlignment="1">
      <alignment vertical="top"/>
    </xf>
    <xf numFmtId="0" fontId="0" fillId="0" borderId="13" xfId="0" applyBorder="1"/>
    <xf numFmtId="0" fontId="0" fillId="0" borderId="42" xfId="0" applyBorder="1" applyAlignment="1">
      <alignment horizontal="center" vertical="center"/>
    </xf>
    <xf numFmtId="0" fontId="1" fillId="9" borderId="3" xfId="2" applyNumberFormat="1" applyFill="1" applyBorder="1"/>
    <xf numFmtId="0" fontId="10" fillId="0" borderId="97" xfId="0" applyNumberFormat="1" applyFont="1" applyFill="1" applyBorder="1" applyAlignment="1">
      <alignment horizontal="center" vertical="center"/>
    </xf>
    <xf numFmtId="0" fontId="10" fillId="0" borderId="97" xfId="1" applyNumberFormat="1" applyFont="1" applyFill="1" applyBorder="1" applyAlignment="1">
      <alignment horizontal="center" vertical="center"/>
    </xf>
    <xf numFmtId="0" fontId="10" fillId="0" borderId="97" xfId="2" applyNumberFormat="1" applyFont="1" applyFill="1" applyBorder="1" applyAlignment="1">
      <alignment horizontal="center" vertical="center"/>
    </xf>
    <xf numFmtId="0" fontId="10" fillId="0" borderId="97" xfId="3" applyFont="1" applyFill="1" applyBorder="1" applyAlignment="1">
      <alignment horizontal="center" vertical="center"/>
    </xf>
    <xf numFmtId="0" fontId="10" fillId="0" borderId="97" xfId="3" applyNumberFormat="1" applyFont="1" applyFill="1" applyBorder="1" applyAlignment="1">
      <alignment horizontal="center" vertical="center"/>
    </xf>
    <xf numFmtId="0" fontId="10" fillId="0" borderId="97" xfId="4" applyNumberFormat="1" applyFont="1" applyFill="1" applyBorder="1" applyAlignment="1">
      <alignment horizontal="center" vertical="center"/>
    </xf>
    <xf numFmtId="0" fontId="10" fillId="0" borderId="97" xfId="0" applyFont="1" applyFill="1" applyBorder="1" applyAlignment="1">
      <alignment horizontal="center" vertical="center"/>
    </xf>
    <xf numFmtId="0" fontId="10" fillId="0" borderId="28" xfId="0" applyNumberFormat="1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/>
    </xf>
    <xf numFmtId="0" fontId="10" fillId="0" borderId="28" xfId="4" applyNumberFormat="1" applyFont="1" applyFill="1" applyBorder="1" applyAlignment="1">
      <alignment horizontal="center" vertical="center"/>
    </xf>
    <xf numFmtId="0" fontId="10" fillId="0" borderId="28" xfId="2" applyNumberFormat="1" applyFont="1" applyFill="1" applyBorder="1" applyAlignment="1">
      <alignment horizontal="center" vertical="center"/>
    </xf>
    <xf numFmtId="0" fontId="10" fillId="0" borderId="28" xfId="3" applyFont="1" applyFill="1" applyBorder="1" applyAlignment="1">
      <alignment horizontal="center" vertical="center"/>
    </xf>
    <xf numFmtId="0" fontId="10" fillId="0" borderId="28" xfId="3" applyNumberFormat="1" applyFont="1" applyFill="1" applyBorder="1" applyAlignment="1">
      <alignment horizontal="center" vertical="center"/>
    </xf>
    <xf numFmtId="0" fontId="0" fillId="0" borderId="102" xfId="0" applyNumberFormat="1" applyFill="1" applyBorder="1" applyAlignment="1">
      <alignment horizontal="center" vertical="center"/>
    </xf>
    <xf numFmtId="0" fontId="0" fillId="0" borderId="102" xfId="0" applyBorder="1" applyAlignment="1">
      <alignment horizontal="center" vertical="center"/>
    </xf>
    <xf numFmtId="0" fontId="0" fillId="0" borderId="44" xfId="0" applyBorder="1" applyAlignment="1">
      <alignment horizontal="center" vertical="center" shrinkToFit="1"/>
    </xf>
    <xf numFmtId="0" fontId="0" fillId="0" borderId="45" xfId="0" applyBorder="1" applyAlignment="1">
      <alignment horizontal="center" vertical="center" shrinkToFit="1"/>
    </xf>
    <xf numFmtId="0" fontId="0" fillId="0" borderId="43" xfId="0" applyBorder="1" applyAlignment="1">
      <alignment horizontal="center" vertical="center" shrinkToFit="1"/>
    </xf>
    <xf numFmtId="0" fontId="0" fillId="0" borderId="40" xfId="0" applyBorder="1" applyAlignment="1">
      <alignment horizontal="center" vertical="center" shrinkToFit="1"/>
    </xf>
    <xf numFmtId="0" fontId="0" fillId="0" borderId="43" xfId="0" applyNumberFormat="1" applyBorder="1" applyAlignment="1">
      <alignment horizontal="center" vertical="center" shrinkToFit="1"/>
    </xf>
    <xf numFmtId="0" fontId="9" fillId="8" borderId="103" xfId="0" applyFont="1" applyFill="1" applyBorder="1"/>
    <xf numFmtId="0" fontId="9" fillId="8" borderId="104" xfId="0" applyFont="1" applyFill="1" applyBorder="1"/>
    <xf numFmtId="0" fontId="9" fillId="8" borderId="109" xfId="0" applyFont="1" applyFill="1" applyBorder="1"/>
    <xf numFmtId="0" fontId="6" fillId="6" borderId="106" xfId="0" applyNumberFormat="1" applyFont="1" applyFill="1" applyBorder="1" applyAlignment="1">
      <alignment vertical="top"/>
    </xf>
    <xf numFmtId="49" fontId="6" fillId="6" borderId="105" xfId="0" applyNumberFormat="1" applyFont="1" applyFill="1" applyBorder="1" applyAlignment="1">
      <alignment vertical="top"/>
    </xf>
    <xf numFmtId="49" fontId="6" fillId="6" borderId="108" xfId="0" applyNumberFormat="1" applyFont="1" applyFill="1" applyBorder="1" applyAlignment="1">
      <alignment vertical="top"/>
    </xf>
    <xf numFmtId="0" fontId="0" fillId="0" borderId="104" xfId="0" applyFont="1" applyBorder="1"/>
    <xf numFmtId="49" fontId="6" fillId="6" borderId="107" xfId="0" applyNumberFormat="1" applyFont="1" applyFill="1" applyBorder="1" applyAlignment="1">
      <alignment vertical="top"/>
    </xf>
  </cellXfs>
  <cellStyles count="5">
    <cellStyle name="Accent1" xfId="1" builtinId="29"/>
    <cellStyle name="Accent2" xfId="2" builtinId="33"/>
    <cellStyle name="Accent4" xfId="3" builtinId="41" customBuiltin="1"/>
    <cellStyle name="Accent6" xfId="4" builtinId="49"/>
    <cellStyle name="Normal" xfId="0" builtinId="0"/>
  </cellStyles>
  <dxfs count="1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textRotation="0" wrapText="1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textRotation="0" wrapText="1" indent="0" justifyLastLine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Helvetica Neue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Helvetica Neue"/>
        <scheme val="none"/>
      </font>
      <numFmt numFmtId="30" formatCode="@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Helvetica Neue"/>
        <scheme val="none"/>
      </font>
      <numFmt numFmtId="30" formatCode="@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auto="1"/>
        </top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Helvetica Neue"/>
        <scheme val="none"/>
      </font>
      <numFmt numFmtId="30" formatCode="@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right style="medium">
          <color auto="1"/>
        </right>
        <top style="thin">
          <color indexed="64"/>
        </top>
      </border>
    </dxf>
    <dxf>
      <border outline="0"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1AFD7BE-D35C-4DF2-9968-2EE64E15717B}" name="Tableau4" displayName="Tableau4" ref="A1:R53" totalsRowShown="0" headerRowDxfId="109" headerRowBorderDxfId="108" tableBorderDxfId="107">
  <autoFilter ref="A1:R53" xr:uid="{000A2697-4B21-436D-B2EC-9F7CE224E6E1}"/>
  <tableColumns count="18">
    <tableColumn id="1" xr3:uid="{B14F0613-DCD7-44C1-9AD8-82844FDB61C5}" name="VŒUX" dataDxfId="106"/>
    <tableColumn id="2" xr3:uid="{68814FB2-8257-4B86-943D-FCF9CE2237E1}" name="flute traversière" dataDxfId="105"/>
    <tableColumn id="3" xr3:uid="{0682313B-F45C-46BD-9412-62D505085258}" name="hautbois" dataDxfId="104"/>
    <tableColumn id="4" xr3:uid="{A76851A3-A1A7-40ED-AF07-5262021D4B84}" name="clarinette" dataDxfId="103"/>
    <tableColumn id="5" xr3:uid="{07ED7823-3488-4A0B-B4BD-26B9A2B877D4}" name="basson" dataDxfId="102"/>
    <tableColumn id="6" xr3:uid="{DED9D68E-B6B0-41C6-BC3C-5154DBD42F68}" name="saxo" dataDxfId="101"/>
    <tableColumn id="7" xr3:uid="{A4A5D122-08F2-4583-91C2-0B95E92E3DCD}" name="violon" dataDxfId="100"/>
    <tableColumn id="8" xr3:uid="{55056E1E-AE5C-4E79-A82B-FFA5D3C2BE32}" name="alto" dataDxfId="99"/>
    <tableColumn id="9" xr3:uid="{D31BC5B7-5577-4A84-926F-00610259E778}" name="violoncelle" dataDxfId="98"/>
    <tableColumn id="10" xr3:uid="{6495A003-53FD-46AB-8293-F193C9B0956D}" name="contrebasse" dataDxfId="97"/>
    <tableColumn id="11" xr3:uid="{E2A0762D-519C-44E7-97A9-8CA2F60FD577}" name="trompette" dataDxfId="96"/>
    <tableColumn id="12" xr3:uid="{E7336065-CAC6-43D8-98FF-458AAD8F8807}" name="cor" dataDxfId="95"/>
    <tableColumn id="13" xr3:uid="{DD439F9E-C02B-48C9-8DBF-82AB733D1D55}" name="trombone" dataDxfId="94"/>
    <tableColumn id="14" xr3:uid="{37CA8B93-8757-46C1-A137-9ACB45BF1E67}" name="tuba" dataDxfId="93"/>
    <tableColumn id="15" xr3:uid="{9AA63DEB-2EC5-4F52-91D4-8F4EDAAB5844}" name="percus" dataDxfId="92"/>
    <tableColumn id="16" xr3:uid="{44947915-F236-4351-968C-76702A798D83}" name="guitare" dataDxfId="91"/>
    <tableColumn id="17" xr3:uid="{DD4CE6C7-E424-4B6A-A204-063E003653D2}" name="harpe" dataDxfId="90"/>
    <tableColumn id="18" xr3:uid="{DC250A16-4BAB-4458-BAE5-2A1FD2769631}" name="piano" dataDxfId="8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2DE9C9A-3A72-4EEA-98D6-D556EA9D1C25}" name="Tableau1" displayName="Tableau1" ref="A1:R49" totalsRowShown="0" headerRowDxfId="83" tableBorderDxfId="82">
  <autoFilter ref="A1:R49" xr:uid="{10269CD4-C210-46A4-AFDE-72E34B5F0950}"/>
  <tableColumns count="18">
    <tableColumn id="1" xr3:uid="{BD57CE65-53FC-4E30-A9F7-F76B52DE1B9A}" name="Nom et prénom / instrument " dataDxfId="81">
      <calculatedColumnFormula>'Voeux élèves'!A2</calculatedColumnFormula>
    </tableColumn>
    <tableColumn id="2" xr3:uid="{F3D75BB8-DC36-4EF1-8F8A-D2B53EE8E4AA}" name="flûte traversière" dataDxfId="80" dataCellStyle="Accent4"/>
    <tableColumn id="3" xr3:uid="{82E2396B-5542-41B8-AEAA-7FB52DB07FFA}" name="hautbois" dataDxfId="79"/>
    <tableColumn id="4" xr3:uid="{00459777-BEBB-4A1B-9886-5731C74376BE}" name="clarinette" dataDxfId="78"/>
    <tableColumn id="5" xr3:uid="{0D3EC3DB-3B23-4491-9C7A-6B3825D670E3}" name="basson" dataDxfId="77"/>
    <tableColumn id="6" xr3:uid="{B217374A-9EA0-47EA-8C39-F0A8F6B71EE2}" name="saxo" dataDxfId="76"/>
    <tableColumn id="7" xr3:uid="{F1AAB3CB-C8C0-4A3E-A6AB-DF2921A7AB70}" name="violon" dataDxfId="75"/>
    <tableColumn id="8" xr3:uid="{578A49A5-F6AE-4B4C-9CD6-72DCB8759D60}" name="alto" dataDxfId="74"/>
    <tableColumn id="9" xr3:uid="{2CCFFEB6-2F28-4A06-9444-E3E8917102FB}" name="violoncelle" dataDxfId="73"/>
    <tableColumn id="10" xr3:uid="{CC9AF21C-9046-4DF5-842C-57F605233AD6}" name="contrebasse" dataDxfId="72" dataCellStyle="Accent2"/>
    <tableColumn id="11" xr3:uid="{8CDD4182-C184-4ED6-95D9-0AAB545B3030}" name="trompette" dataDxfId="71"/>
    <tableColumn id="12" xr3:uid="{99B228FD-A025-4F06-9398-A89D6082F115}" name="cor" dataDxfId="70"/>
    <tableColumn id="13" xr3:uid="{75B9E7DE-8D86-409D-9A17-8785DA4590EB}" name="trombone" dataDxfId="69" dataCellStyle="Accent1"/>
    <tableColumn id="14" xr3:uid="{263D7B7E-42DC-44E2-A461-B91500CE9E6B}" name="tuba" dataDxfId="68"/>
    <tableColumn id="15" xr3:uid="{65A8F21B-8974-43B0-89C1-047BE0F43F1E}" name="percus" dataDxfId="67" dataCellStyle="Accent4"/>
    <tableColumn id="16" xr3:uid="{E4D020A5-4090-433B-B011-78901415CDAA}" name="guitare" dataDxfId="66"/>
    <tableColumn id="17" xr3:uid="{965A2D27-BC74-458D-B90D-1457596EE07A}" name="harpe" dataDxfId="65"/>
    <tableColumn id="18" xr3:uid="{ED210D82-D5B7-4DA6-8E4D-8FE3E2A7F300}" name="piano" dataDxfId="64"/>
  </tableColumns>
  <tableStyleInfo showFirstColumn="1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B69042C-2215-4CBD-8078-EA11BA7669FE}" name="Tableau5" displayName="Tableau5" ref="A1:E49" totalsRowShown="0" headerRowDxfId="63" headerRowBorderDxfId="62" tableBorderDxfId="61" totalsRowBorderDxfId="60" headerRowCellStyle="Accent4">
  <autoFilter ref="A1:E49" xr:uid="{CA967148-9E1D-4E54-9524-CE8BBD5DC6B9}"/>
  <tableColumns count="5">
    <tableColumn id="1" xr3:uid="{BD182196-A4B9-4D85-A57A-B1622A4E69EF}" name="Nom et prénom / instrument " dataDxfId="59">
      <calculatedColumnFormula>'Voeux élèves'!A2</calculatedColumnFormula>
    </tableColumn>
    <tableColumn id="2" xr3:uid="{1D12C62D-816F-4B0F-9A26-5250278F3BB7}" name="P1 du 21/01 au 16/02" dataDxfId="58">
      <calculatedColumnFormula>INDEX(tInstruments,1,MATCH("p1",Tableau1[#This Row],0))</calculatedColumnFormula>
    </tableColumn>
    <tableColumn id="3" xr3:uid="{EE917AD5-181E-4AEA-9E33-51144FA7615C}" name="P2 du 4/03 au 30/03" dataDxfId="57">
      <calculatedColumnFormula>INDEX(tInstruments,1,MATCH("p2",Tableau1[#This Row],0))</calculatedColumnFormula>
    </tableColumn>
    <tableColumn id="4" xr3:uid="{471B383A-FF04-422E-9BFD-741BBF9B51BC}" name="P3 du 1er/04 au 11/05" dataDxfId="56">
      <calculatedColumnFormula>INDEX(tInstruments,1,MATCH("p3",Tableau1[#This Row],0))</calculatedColumnFormula>
    </tableColumn>
    <tableColumn id="5" xr3:uid="{22B9B4B7-BC68-4EF4-B5B0-E2FDE7E0F14B}" name="P4 du 13/05 au 8/06" dataDxfId="55">
      <calculatedColumnFormula>INDEX(tInstruments,1,MATCH("p4",Tableau1[#This Row],0))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4122040-7527-413D-A8A1-9F5E85428289}" name="Tableau2" displayName="Tableau2" ref="Y1:BU18" totalsRowShown="0" headerRowDxfId="53" dataDxfId="51" headerRowBorderDxfId="52" tableBorderDxfId="50" totalsRowBorderDxfId="49">
  <autoFilter ref="Y1:BU18" xr:uid="{C1139B87-5DB1-4B9B-82B3-795D4CCF43D0}"/>
  <sortState ref="Y2:BU18">
    <sortCondition ref="Y1:Y18"/>
  </sortState>
  <tableColumns count="49">
    <tableColumn id="1" xr3:uid="{22DF90D8-0BB2-457D-A622-816274228FEC}" name="Colonne1" dataDxfId="48"/>
    <tableColumn id="2" xr3:uid="{A3230E42-BB64-43DA-9BFB-B0F8A489840E}" name="ALBANO-FABLET Ninon" dataDxfId="47" dataCellStyle="Accent6"/>
    <tableColumn id="3" xr3:uid="{2B27EE7B-1C21-415C-9ADE-F132B20CE05B}" name="BARONNET Charlotte " dataDxfId="46" dataCellStyle="Accent6"/>
    <tableColumn id="4" xr3:uid="{98A8F419-D8A3-484D-A6C9-71CD60910FFD}" name="BERANGER Liam" dataDxfId="45"/>
    <tableColumn id="5" xr3:uid="{BCCA74A1-3038-409E-9059-D18DE1B43BFA}" name="BERNET Cécile" dataDxfId="44"/>
    <tableColumn id="6" xr3:uid="{E0945328-51FB-4253-A751-E616F37CB643}" name="BERTELLE Jeremy" dataDxfId="43"/>
    <tableColumn id="7" xr3:uid="{01B6EEBA-FABF-483C-A0C4-7618385451D0}" name="BOUFFAY BALAGUIER Georgia" dataDxfId="42" dataCellStyle="Accent4"/>
    <tableColumn id="8" xr3:uid="{E0C29AC9-F1FB-481E-848E-C1C5B5505F4E}" name="BUIRON Justine" dataDxfId="41"/>
    <tableColumn id="9" xr3:uid="{E9E9DE8A-4037-4318-8179-ADA51DCE5153}" name="BUIRON-ROUVIER Juliette" dataDxfId="40"/>
    <tableColumn id="10" xr3:uid="{B18C8E39-CAF8-4FCE-8B61-9CA30A62F947}" name="BUN Lucas" dataDxfId="39"/>
    <tableColumn id="11" xr3:uid="{1C8CC23F-ED4B-4429-A0B2-9DA136470AE9}" name="CARRON Arthur" dataDxfId="38"/>
    <tableColumn id="12" xr3:uid="{9D2A78E5-7B0B-4DE9-8C67-401E6F55A197}" name="CATALAO PACHECO Mercedes" dataDxfId="37"/>
    <tableColumn id="13" xr3:uid="{EF4E2A96-232F-4523-BBA1-3E9A2AE4EBD6}" name="CHAMPAGNAT Clément" dataDxfId="36"/>
    <tableColumn id="14" xr3:uid="{B6488C50-8D65-4F83-8BF3-C7CFD12CF9B7}" name="CUI Elina" dataDxfId="35" dataCellStyle="Accent6"/>
    <tableColumn id="15" xr3:uid="{BD8CE5E5-493C-497A-84D5-18E17C37B83F}" name="DAVID DE SAUZEA Gaël" dataDxfId="34"/>
    <tableColumn id="16" xr3:uid="{7AF47CFD-DFEF-417B-9E2A-7AB3B176C8C6}" name="DE LA POMMERAYE Loïc" dataDxfId="33" dataCellStyle="Accent6"/>
    <tableColumn id="17" xr3:uid="{1CE294C3-82B3-4001-A6B3-FD225232FBC6}" name="DE SELLE Elouan" dataDxfId="32"/>
    <tableColumn id="18" xr3:uid="{2315B5AD-3D77-40D1-8675-ED3732557963}" name="DE SOLA - BOUILLO Manon" dataDxfId="31"/>
    <tableColumn id="19" xr3:uid="{304DA827-DE02-4E88-BAAE-8E792239EFCB}" name="DONETTI Thomas" dataDxfId="30"/>
    <tableColumn id="20" xr3:uid="{097C723D-1A4B-4739-8DDC-BC40C6B804A5}" name="DOUZIECH Manon" dataDxfId="29"/>
    <tableColumn id="21" xr3:uid="{F57032E5-E636-45AF-BBC9-7F48C8074D34}" name="FONDRETON Arthur" dataDxfId="28" dataCellStyle="Accent4"/>
    <tableColumn id="22" xr3:uid="{15F4401B-859A-439B-9FB9-D33E5BA8C424}" name="GARRIGUES  Rémi" dataDxfId="27"/>
    <tableColumn id="23" xr3:uid="{F67F0498-CC86-4558-954B-887E8922C7EA}" name="GENEVOIS Loan" dataDxfId="26"/>
    <tableColumn id="24" xr3:uid="{035E5D84-E619-48F2-8CFF-1A41FF308DB2}" name="GEORGEL Bastien " dataDxfId="25"/>
    <tableColumn id="25" xr3:uid="{135AAD67-6EC2-4782-B950-95AC4A895B01}" name="GONZALEZ Eva" dataDxfId="24"/>
    <tableColumn id="26" xr3:uid="{09DAFEBD-C5F8-4CE0-81D1-8097B9449DAC}" name="GREMILLON Charlotte" dataDxfId="23" dataCellStyle="Accent1"/>
    <tableColumn id="27" xr3:uid="{B67974BC-2EFB-4409-9AD3-5660CCFFF40A}" name="GUYOT Natacha" dataDxfId="22"/>
    <tableColumn id="28" xr3:uid="{CEDF3E25-1CB4-439F-A374-B9FC5ADDA413}" name="HACHICHI Hillele" dataDxfId="21"/>
    <tableColumn id="29" xr3:uid="{C10E343A-E5FE-4F7B-8517-BEFA7ABE1370}" name="IPATOVA Alisa" dataDxfId="20"/>
    <tableColumn id="30" xr3:uid="{CD821E8E-4E3E-4563-9491-F5EC6F4B7F35}" name="JAUSSAUD FURMANSKI Tristan" dataDxfId="19"/>
    <tableColumn id="31" xr3:uid="{067DC626-94E4-4FC4-87F3-0C999832B23C}" name="KARAGIANNIS Clervie" dataDxfId="18"/>
    <tableColumn id="32" xr3:uid="{69D2CC9F-C944-4B5B-AA52-282658C6AFF0}" name="KOHLER Nils" dataDxfId="17"/>
    <tableColumn id="33" xr3:uid="{EE83DC76-699A-4419-8284-9294B74A8BE9}" name="LEGENDRE Arthur" dataDxfId="16"/>
    <tableColumn id="34" xr3:uid="{9926EC9E-2F08-4188-A00B-3F12FE6B9BB5}" name="LUCAS CAMILLETTI Luna" dataDxfId="15"/>
    <tableColumn id="35" xr3:uid="{8C334103-774D-4ACF-B659-605E4D6BA6F9}" name="MACCARY Camille" dataDxfId="14"/>
    <tableColumn id="36" xr3:uid="{91E900A2-B49B-4BC4-9EAE-FF19355A01C6}" name="MARMORET Khémis " dataDxfId="13"/>
    <tableColumn id="37" xr3:uid="{6393064B-EF71-46ED-8700-993FEBD5C77C}" name="MAZLOUM Naya " dataDxfId="12"/>
    <tableColumn id="38" xr3:uid="{757BDA22-388E-438A-B4BA-8488145B2C97}" name="PAYELLE Mélinée" dataDxfId="11"/>
    <tableColumn id="39" xr3:uid="{7675D0A7-25A5-4EB6-A8B9-662FA4BD73FA}" name="PEJOAN Louise" dataDxfId="10"/>
    <tableColumn id="40" xr3:uid="{E3065181-E882-450E-B7FF-4DF31EED16A7}" name="PERDRIEU Romy" dataDxfId="9"/>
    <tableColumn id="41" xr3:uid="{D8A9EEC3-DB6B-402D-9CE5-BEBD93153EDC}" name="PERRONE Victoire" dataDxfId="8"/>
    <tableColumn id="42" xr3:uid="{878C4DD2-B1F0-489C-8ECE-982951C51E49}" name="RAHMANI Sarah" dataDxfId="7"/>
    <tableColumn id="43" xr3:uid="{899EAE29-8135-4E5A-8DD4-BBF5844AB2BA}" name="RAJAONA YAELLE" dataDxfId="6"/>
    <tableColumn id="44" xr3:uid="{E1AD4BBB-CF45-4168-BD2C-D18C8C2ABEE0}" name="REINQUIN Camille" dataDxfId="5"/>
    <tableColumn id="45" xr3:uid="{49481D59-72A7-4D0D-8D41-B3B39F9E7692}" name="RICHARD Léonard " dataDxfId="4"/>
    <tableColumn id="46" xr3:uid="{4688EB20-2179-4566-A29F-D15E09ED6807}" name="ROCA Martin" dataDxfId="3" dataCellStyle="Accent2"/>
    <tableColumn id="47" xr3:uid="{EEED57EC-ECD8-4A18-926A-49C50A5EEB30}" name="ROSALES Pénélope" dataDxfId="2"/>
    <tableColumn id="48" xr3:uid="{AC0AFE7D-7502-43A7-B442-5EDDAE89CFB0}" name="SCREMIN Joanie" dataDxfId="1"/>
    <tableColumn id="49" xr3:uid="{648182E0-21AF-43BB-999C-63A43BDDE43A}" name="THAUNAT Eugene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54"/>
  <sheetViews>
    <sheetView zoomScale="60" zoomScaleNormal="60" workbookViewId="0">
      <pane xSplit="1" ySplit="1" topLeftCell="B5" activePane="bottomRight" state="frozen"/>
      <selection pane="topRight" activeCell="B1" sqref="B1"/>
      <selection pane="bottomLeft" activeCell="A2" sqref="A2"/>
      <selection pane="bottomRight" activeCell="A5" sqref="A5"/>
    </sheetView>
  </sheetViews>
  <sheetFormatPr baseColWidth="10" defaultRowHeight="15"/>
  <cols>
    <col min="1" max="1" width="37.28515625" bestFit="1" customWidth="1"/>
    <col min="2" max="2" width="22.85546875" customWidth="1"/>
    <col min="3" max="8" width="15.42578125" customWidth="1"/>
    <col min="9" max="9" width="16.85546875" customWidth="1"/>
    <col min="10" max="10" width="18.5703125" customWidth="1"/>
    <col min="11" max="18" width="15.42578125" customWidth="1"/>
  </cols>
  <sheetData>
    <row r="1" spans="1:19">
      <c r="A1" s="98" t="s">
        <v>87</v>
      </c>
      <c r="B1" s="101" t="s">
        <v>1</v>
      </c>
      <c r="C1" s="99" t="s">
        <v>2</v>
      </c>
      <c r="D1" s="99" t="s">
        <v>3</v>
      </c>
      <c r="E1" s="99" t="s">
        <v>4</v>
      </c>
      <c r="F1" s="100" t="s">
        <v>5</v>
      </c>
      <c r="G1" s="101" t="s">
        <v>6</v>
      </c>
      <c r="H1" s="99" t="s">
        <v>7</v>
      </c>
      <c r="I1" s="99" t="s">
        <v>8</v>
      </c>
      <c r="J1" s="100" t="s">
        <v>9</v>
      </c>
      <c r="K1" s="101" t="s">
        <v>10</v>
      </c>
      <c r="L1" s="99" t="s">
        <v>11</v>
      </c>
      <c r="M1" s="99" t="s">
        <v>12</v>
      </c>
      <c r="N1" s="100" t="s">
        <v>13</v>
      </c>
      <c r="O1" s="102" t="s">
        <v>14</v>
      </c>
      <c r="P1" s="99" t="s">
        <v>15</v>
      </c>
      <c r="Q1" s="99" t="s">
        <v>16</v>
      </c>
      <c r="R1" s="224" t="s">
        <v>17</v>
      </c>
    </row>
    <row r="2" spans="1:19">
      <c r="A2" s="213" t="s">
        <v>92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>
        <f>COUNTA(B2:B53)</f>
        <v>0</v>
      </c>
    </row>
    <row r="3" spans="1:19">
      <c r="A3" s="213" t="s">
        <v>93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>
        <f t="shared" ref="S3:S53" si="0">COUNTA(B3:R3)</f>
        <v>0</v>
      </c>
    </row>
    <row r="4" spans="1:19">
      <c r="A4" s="213" t="s">
        <v>94</v>
      </c>
      <c r="B4" s="212"/>
      <c r="C4" s="212"/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>
        <f t="shared" si="0"/>
        <v>0</v>
      </c>
    </row>
    <row r="5" spans="1:19">
      <c r="A5" s="213" t="s">
        <v>95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>
        <f t="shared" si="0"/>
        <v>0</v>
      </c>
    </row>
    <row r="6" spans="1:19">
      <c r="A6" s="213"/>
      <c r="B6" s="212"/>
      <c r="C6" s="212"/>
      <c r="D6" s="212"/>
      <c r="E6" s="212"/>
      <c r="F6" s="212"/>
      <c r="G6" s="212"/>
      <c r="H6" s="212"/>
      <c r="I6" s="212"/>
      <c r="J6" s="212"/>
      <c r="K6" s="212"/>
      <c r="L6" s="212"/>
      <c r="M6" s="212"/>
      <c r="N6" s="212"/>
      <c r="O6" s="212"/>
      <c r="P6" s="212"/>
      <c r="Q6" s="212"/>
      <c r="R6" s="212"/>
      <c r="S6">
        <f t="shared" si="0"/>
        <v>0</v>
      </c>
    </row>
    <row r="7" spans="1:19">
      <c r="A7" s="213"/>
      <c r="B7" s="212"/>
      <c r="C7" s="212"/>
      <c r="D7" s="212"/>
      <c r="E7" s="212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>
        <f t="shared" si="0"/>
        <v>0</v>
      </c>
    </row>
    <row r="8" spans="1:19">
      <c r="A8" s="213"/>
      <c r="B8" s="212"/>
      <c r="C8" s="212"/>
      <c r="D8" s="212"/>
      <c r="E8" s="212"/>
      <c r="F8" s="212"/>
      <c r="G8" s="212"/>
      <c r="H8" s="212"/>
      <c r="I8" s="212"/>
      <c r="J8" s="212"/>
      <c r="K8" s="212"/>
      <c r="L8" s="212"/>
      <c r="M8" s="212"/>
      <c r="N8" s="212"/>
      <c r="O8" s="212"/>
      <c r="P8" s="212"/>
      <c r="Q8" s="212"/>
      <c r="R8" s="212"/>
      <c r="S8">
        <f t="shared" si="0"/>
        <v>0</v>
      </c>
    </row>
    <row r="9" spans="1:19">
      <c r="A9" s="213"/>
      <c r="B9" s="212"/>
      <c r="C9" s="212"/>
      <c r="D9" s="212"/>
      <c r="E9" s="212"/>
      <c r="F9" s="212"/>
      <c r="G9" s="212"/>
      <c r="H9" s="212"/>
      <c r="I9" s="212"/>
      <c r="J9" s="212"/>
      <c r="K9" s="212"/>
      <c r="L9" s="212"/>
      <c r="M9" s="212"/>
      <c r="N9" s="212"/>
      <c r="O9" s="212"/>
      <c r="P9" s="212"/>
      <c r="Q9" s="212"/>
      <c r="R9" s="212"/>
      <c r="S9">
        <f t="shared" si="0"/>
        <v>0</v>
      </c>
    </row>
    <row r="10" spans="1:19">
      <c r="A10" s="213"/>
      <c r="B10" s="212"/>
      <c r="C10" s="212"/>
      <c r="D10" s="212"/>
      <c r="E10" s="212"/>
      <c r="F10" s="212"/>
      <c r="G10" s="212"/>
      <c r="H10" s="212"/>
      <c r="I10" s="212"/>
      <c r="J10" s="212"/>
      <c r="K10" s="212"/>
      <c r="L10" s="212"/>
      <c r="M10" s="212"/>
      <c r="N10" s="212"/>
      <c r="O10" s="212"/>
      <c r="P10" s="212"/>
      <c r="Q10" s="212"/>
      <c r="R10" s="212"/>
      <c r="S10">
        <f t="shared" si="0"/>
        <v>0</v>
      </c>
    </row>
    <row r="11" spans="1:19">
      <c r="A11" s="213"/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2"/>
      <c r="N11" s="212"/>
      <c r="O11" s="212"/>
      <c r="P11" s="212"/>
      <c r="Q11" s="212"/>
      <c r="R11" s="212"/>
      <c r="S11">
        <f t="shared" si="0"/>
        <v>0</v>
      </c>
    </row>
    <row r="12" spans="1:19">
      <c r="A12" s="213"/>
      <c r="B12" s="212"/>
      <c r="C12" s="212"/>
      <c r="D12" s="212"/>
      <c r="E12" s="212"/>
      <c r="F12" s="212"/>
      <c r="G12" s="212"/>
      <c r="H12" s="212"/>
      <c r="I12" s="212"/>
      <c r="J12" s="212"/>
      <c r="K12" s="212"/>
      <c r="L12" s="212"/>
      <c r="M12" s="212"/>
      <c r="N12" s="212"/>
      <c r="O12" s="212"/>
      <c r="P12" s="212"/>
      <c r="Q12" s="212"/>
      <c r="R12" s="212"/>
      <c r="S12">
        <f t="shared" si="0"/>
        <v>0</v>
      </c>
    </row>
    <row r="13" spans="1:19">
      <c r="A13" s="213"/>
      <c r="B13" s="212"/>
      <c r="C13" s="212"/>
      <c r="D13" s="212"/>
      <c r="E13" s="212"/>
      <c r="F13" s="212"/>
      <c r="G13" s="212"/>
      <c r="H13" s="212"/>
      <c r="I13" s="212"/>
      <c r="J13" s="212"/>
      <c r="K13" s="212"/>
      <c r="L13" s="212"/>
      <c r="M13" s="212"/>
      <c r="N13" s="212"/>
      <c r="O13" s="212"/>
      <c r="P13" s="212"/>
      <c r="Q13" s="212"/>
      <c r="R13" s="212"/>
      <c r="S13">
        <f t="shared" si="0"/>
        <v>0</v>
      </c>
    </row>
    <row r="14" spans="1:19">
      <c r="A14" s="213"/>
      <c r="B14" s="212"/>
      <c r="C14" s="212"/>
      <c r="D14" s="212"/>
      <c r="E14" s="212"/>
      <c r="F14" s="212"/>
      <c r="G14" s="212"/>
      <c r="H14" s="212"/>
      <c r="I14" s="212"/>
      <c r="J14" s="212"/>
      <c r="K14" s="212"/>
      <c r="L14" s="212"/>
      <c r="M14" s="212"/>
      <c r="N14" s="212"/>
      <c r="O14" s="212"/>
      <c r="P14" s="212"/>
      <c r="Q14" s="212"/>
      <c r="R14" s="212"/>
      <c r="S14">
        <f t="shared" si="0"/>
        <v>0</v>
      </c>
    </row>
    <row r="15" spans="1:19">
      <c r="A15" s="213"/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>
        <f t="shared" si="0"/>
        <v>0</v>
      </c>
    </row>
    <row r="16" spans="1:19">
      <c r="A16" s="213"/>
      <c r="B16" s="212"/>
      <c r="C16" s="212"/>
      <c r="D16" s="212"/>
      <c r="E16" s="212"/>
      <c r="F16" s="212"/>
      <c r="G16" s="212"/>
      <c r="H16" s="212"/>
      <c r="I16" s="212"/>
      <c r="J16" s="212"/>
      <c r="K16" s="212"/>
      <c r="L16" s="212"/>
      <c r="M16" s="212"/>
      <c r="N16" s="212"/>
      <c r="O16" s="212"/>
      <c r="P16" s="212"/>
      <c r="Q16" s="212"/>
      <c r="R16" s="212"/>
      <c r="S16">
        <f t="shared" si="0"/>
        <v>0</v>
      </c>
    </row>
    <row r="17" spans="1:19">
      <c r="A17" s="213"/>
      <c r="B17" s="212"/>
      <c r="C17" s="212"/>
      <c r="D17" s="212"/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>
        <f t="shared" si="0"/>
        <v>0</v>
      </c>
    </row>
    <row r="18" spans="1:19">
      <c r="A18" s="213"/>
      <c r="B18" s="212"/>
      <c r="C18" s="212"/>
      <c r="D18" s="212"/>
      <c r="E18" s="212"/>
      <c r="F18" s="212"/>
      <c r="G18" s="212"/>
      <c r="H18" s="212"/>
      <c r="I18" s="212"/>
      <c r="J18" s="212"/>
      <c r="K18" s="212"/>
      <c r="L18" s="212"/>
      <c r="M18" s="212"/>
      <c r="N18" s="212"/>
      <c r="O18" s="212"/>
      <c r="P18" s="212"/>
      <c r="Q18" s="212"/>
      <c r="R18" s="212"/>
      <c r="S18">
        <f t="shared" si="0"/>
        <v>0</v>
      </c>
    </row>
    <row r="19" spans="1:19">
      <c r="A19" s="213"/>
      <c r="B19" s="212"/>
      <c r="C19" s="212"/>
      <c r="D19" s="212"/>
      <c r="E19" s="212"/>
      <c r="F19" s="212"/>
      <c r="G19" s="212"/>
      <c r="H19" s="212"/>
      <c r="I19" s="212"/>
      <c r="J19" s="212"/>
      <c r="K19" s="212"/>
      <c r="L19" s="212"/>
      <c r="M19" s="212"/>
      <c r="N19" s="212"/>
      <c r="O19" s="212"/>
      <c r="P19" s="212"/>
      <c r="Q19" s="212"/>
      <c r="R19" s="212"/>
      <c r="S19">
        <f t="shared" si="0"/>
        <v>0</v>
      </c>
    </row>
    <row r="20" spans="1:19">
      <c r="A20" s="213"/>
      <c r="B20" s="212"/>
      <c r="C20" s="212"/>
      <c r="D20" s="212"/>
      <c r="E20" s="212"/>
      <c r="F20" s="212"/>
      <c r="G20" s="212"/>
      <c r="H20" s="212"/>
      <c r="I20" s="212"/>
      <c r="J20" s="212"/>
      <c r="K20" s="212"/>
      <c r="L20" s="212"/>
      <c r="M20" s="212"/>
      <c r="N20" s="212"/>
      <c r="O20" s="212"/>
      <c r="P20" s="212"/>
      <c r="Q20" s="212"/>
      <c r="R20" s="212"/>
      <c r="S20">
        <f t="shared" si="0"/>
        <v>0</v>
      </c>
    </row>
    <row r="21" spans="1:19">
      <c r="A21" s="213"/>
      <c r="B21" s="212"/>
      <c r="C21" s="212"/>
      <c r="D21" s="212"/>
      <c r="E21" s="212"/>
      <c r="F21" s="212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212"/>
      <c r="R21" s="212"/>
      <c r="S21">
        <f t="shared" si="0"/>
        <v>0</v>
      </c>
    </row>
    <row r="22" spans="1:19">
      <c r="A22" s="213"/>
      <c r="B22" s="212"/>
      <c r="C22" s="212"/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>
        <f t="shared" si="0"/>
        <v>0</v>
      </c>
    </row>
    <row r="23" spans="1:19">
      <c r="A23" s="213"/>
      <c r="B23" s="212"/>
      <c r="C23" s="212"/>
      <c r="D23" s="212"/>
      <c r="E23" s="212"/>
      <c r="F23" s="212"/>
      <c r="G23" s="212"/>
      <c r="H23" s="212"/>
      <c r="I23" s="212"/>
      <c r="J23" s="212"/>
      <c r="K23" s="212"/>
      <c r="L23" s="212"/>
      <c r="M23" s="212"/>
      <c r="N23" s="212"/>
      <c r="O23" s="212"/>
      <c r="P23" s="212"/>
      <c r="Q23" s="212"/>
      <c r="R23" s="212"/>
      <c r="S23">
        <f t="shared" si="0"/>
        <v>0</v>
      </c>
    </row>
    <row r="24" spans="1:19">
      <c r="A24" s="213"/>
      <c r="B24" s="212"/>
      <c r="C24" s="212"/>
      <c r="D24" s="212"/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>
        <f t="shared" si="0"/>
        <v>0</v>
      </c>
    </row>
    <row r="25" spans="1:19">
      <c r="A25" s="213"/>
      <c r="B25" s="212"/>
      <c r="C25" s="212"/>
      <c r="D25" s="212"/>
      <c r="E25" s="212"/>
      <c r="F25" s="212"/>
      <c r="G25" s="212"/>
      <c r="H25" s="212"/>
      <c r="I25" s="212"/>
      <c r="J25" s="212"/>
      <c r="K25" s="212"/>
      <c r="L25" s="212"/>
      <c r="M25" s="212"/>
      <c r="N25" s="212"/>
      <c r="O25" s="212"/>
      <c r="P25" s="212"/>
      <c r="Q25" s="212"/>
      <c r="R25" s="212"/>
      <c r="S25">
        <f t="shared" si="0"/>
        <v>0</v>
      </c>
    </row>
    <row r="26" spans="1:19">
      <c r="A26" s="213"/>
      <c r="B26" s="212"/>
      <c r="C26" s="212"/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>
        <f t="shared" si="0"/>
        <v>0</v>
      </c>
    </row>
    <row r="27" spans="1:19">
      <c r="A27" s="213"/>
      <c r="B27" s="212"/>
      <c r="C27" s="212"/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>
        <f t="shared" si="0"/>
        <v>0</v>
      </c>
    </row>
    <row r="28" spans="1:19">
      <c r="A28" s="213"/>
      <c r="B28" s="212"/>
      <c r="C28" s="212"/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>
        <f t="shared" si="0"/>
        <v>0</v>
      </c>
    </row>
    <row r="29" spans="1:19">
      <c r="A29" s="213"/>
      <c r="B29" s="212"/>
      <c r="C29" s="212"/>
      <c r="D29" s="212"/>
      <c r="E29" s="212"/>
      <c r="F29" s="212"/>
      <c r="G29" s="212"/>
      <c r="H29" s="212"/>
      <c r="I29" s="212"/>
      <c r="J29" s="212"/>
      <c r="K29" s="212"/>
      <c r="L29" s="212"/>
      <c r="M29" s="212"/>
      <c r="N29" s="212"/>
      <c r="O29" s="212"/>
      <c r="P29" s="212"/>
      <c r="Q29" s="212"/>
      <c r="R29" s="212"/>
      <c r="S29">
        <f t="shared" si="0"/>
        <v>0</v>
      </c>
    </row>
    <row r="30" spans="1:19">
      <c r="A30" s="213"/>
      <c r="B30" s="212"/>
      <c r="C30" s="212"/>
      <c r="D30" s="212"/>
      <c r="E30" s="212"/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>
        <f t="shared" si="0"/>
        <v>0</v>
      </c>
    </row>
    <row r="31" spans="1:19">
      <c r="A31" s="213"/>
      <c r="B31" s="212"/>
      <c r="C31" s="212"/>
      <c r="D31" s="212"/>
      <c r="E31" s="212"/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>
        <f t="shared" si="0"/>
        <v>0</v>
      </c>
    </row>
    <row r="32" spans="1:19">
      <c r="A32" s="213"/>
      <c r="B32" s="212"/>
      <c r="C32" s="212"/>
      <c r="D32" s="212"/>
      <c r="E32" s="212"/>
      <c r="F32" s="212"/>
      <c r="G32" s="212"/>
      <c r="H32" s="212"/>
      <c r="I32" s="212"/>
      <c r="J32" s="212"/>
      <c r="K32" s="212"/>
      <c r="L32" s="212"/>
      <c r="M32" s="212"/>
      <c r="N32" s="212"/>
      <c r="O32" s="212"/>
      <c r="P32" s="212"/>
      <c r="Q32" s="212"/>
      <c r="R32" s="212"/>
      <c r="S32">
        <f t="shared" si="0"/>
        <v>0</v>
      </c>
    </row>
    <row r="33" spans="1:19">
      <c r="A33" s="213"/>
      <c r="B33" s="212"/>
      <c r="C33" s="212"/>
      <c r="D33" s="212"/>
      <c r="E33" s="212"/>
      <c r="F33" s="212"/>
      <c r="G33" s="212"/>
      <c r="H33" s="212"/>
      <c r="I33" s="212"/>
      <c r="J33" s="212"/>
      <c r="K33" s="212"/>
      <c r="L33" s="212"/>
      <c r="M33" s="212"/>
      <c r="N33" s="212"/>
      <c r="O33" s="212"/>
      <c r="P33" s="212"/>
      <c r="Q33" s="212"/>
      <c r="R33" s="212"/>
      <c r="S33">
        <f t="shared" si="0"/>
        <v>0</v>
      </c>
    </row>
    <row r="34" spans="1:19">
      <c r="A34" s="213"/>
      <c r="B34" s="212"/>
      <c r="C34" s="212"/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>
        <f t="shared" si="0"/>
        <v>0</v>
      </c>
    </row>
    <row r="35" spans="1:19">
      <c r="A35" s="213"/>
      <c r="B35" s="212"/>
      <c r="C35" s="212"/>
      <c r="D35" s="212"/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>
        <f t="shared" si="0"/>
        <v>0</v>
      </c>
    </row>
    <row r="36" spans="1:19">
      <c r="A36" s="213"/>
      <c r="B36" s="212"/>
      <c r="C36" s="212"/>
      <c r="D36" s="212"/>
      <c r="E36" s="212"/>
      <c r="F36" s="212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>
        <f t="shared" si="0"/>
        <v>0</v>
      </c>
    </row>
    <row r="37" spans="1:19">
      <c r="A37" s="213"/>
      <c r="B37" s="212"/>
      <c r="C37" s="212"/>
      <c r="D37" s="212"/>
      <c r="E37" s="212"/>
      <c r="F37" s="212"/>
      <c r="G37" s="212"/>
      <c r="H37" s="212"/>
      <c r="I37" s="212"/>
      <c r="J37" s="212"/>
      <c r="K37" s="212"/>
      <c r="L37" s="212"/>
      <c r="M37" s="212"/>
      <c r="N37" s="212"/>
      <c r="O37" s="212"/>
      <c r="P37" s="212"/>
      <c r="Q37" s="212"/>
      <c r="R37" s="212"/>
      <c r="S37">
        <f t="shared" si="0"/>
        <v>0</v>
      </c>
    </row>
    <row r="38" spans="1:19">
      <c r="A38" s="213"/>
      <c r="B38" s="212"/>
      <c r="C38" s="212"/>
      <c r="D38" s="212"/>
      <c r="E38" s="212"/>
      <c r="F38" s="212"/>
      <c r="G38" s="212"/>
      <c r="H38" s="212"/>
      <c r="I38" s="212"/>
      <c r="J38" s="212"/>
      <c r="K38" s="212"/>
      <c r="L38" s="212"/>
      <c r="M38" s="212"/>
      <c r="N38" s="212"/>
      <c r="O38" s="212"/>
      <c r="P38" s="212"/>
      <c r="Q38" s="212"/>
      <c r="R38" s="212"/>
      <c r="S38">
        <f t="shared" si="0"/>
        <v>0</v>
      </c>
    </row>
    <row r="39" spans="1:19">
      <c r="A39" s="213"/>
      <c r="B39" s="212"/>
      <c r="C39" s="212"/>
      <c r="D39" s="212"/>
      <c r="E39" s="212"/>
      <c r="F39" s="212"/>
      <c r="G39" s="212"/>
      <c r="H39" s="212"/>
      <c r="I39" s="212"/>
      <c r="J39" s="212"/>
      <c r="K39" s="212"/>
      <c r="L39" s="212"/>
      <c r="M39" s="212"/>
      <c r="N39" s="212"/>
      <c r="O39" s="212"/>
      <c r="P39" s="212"/>
      <c r="Q39" s="212"/>
      <c r="R39" s="212"/>
      <c r="S39">
        <f t="shared" si="0"/>
        <v>0</v>
      </c>
    </row>
    <row r="40" spans="1:19">
      <c r="A40" s="213"/>
      <c r="B40" s="212"/>
      <c r="C40" s="212"/>
      <c r="D40" s="212"/>
      <c r="E40" s="212"/>
      <c r="F40" s="212"/>
      <c r="G40" s="212"/>
      <c r="H40" s="212"/>
      <c r="I40" s="212"/>
      <c r="J40" s="212"/>
      <c r="K40" s="212"/>
      <c r="L40" s="212"/>
      <c r="M40" s="212"/>
      <c r="N40" s="212"/>
      <c r="O40" s="212"/>
      <c r="P40" s="212"/>
      <c r="Q40" s="212"/>
      <c r="R40" s="212"/>
      <c r="S40">
        <f t="shared" si="0"/>
        <v>0</v>
      </c>
    </row>
    <row r="41" spans="1:19">
      <c r="A41" s="213"/>
      <c r="B41" s="212"/>
      <c r="C41" s="212"/>
      <c r="D41" s="212"/>
      <c r="E41" s="212"/>
      <c r="F41" s="212"/>
      <c r="G41" s="212"/>
      <c r="H41" s="212"/>
      <c r="I41" s="212"/>
      <c r="J41" s="212"/>
      <c r="K41" s="212"/>
      <c r="L41" s="212"/>
      <c r="M41" s="212"/>
      <c r="N41" s="212"/>
      <c r="O41" s="212"/>
      <c r="P41" s="212"/>
      <c r="Q41" s="212"/>
      <c r="R41" s="212"/>
      <c r="S41">
        <f t="shared" si="0"/>
        <v>0</v>
      </c>
    </row>
    <row r="42" spans="1:19">
      <c r="A42" s="213"/>
      <c r="B42" s="212"/>
      <c r="C42" s="212"/>
      <c r="D42" s="212"/>
      <c r="E42" s="212"/>
      <c r="F42" s="212"/>
      <c r="G42" s="212"/>
      <c r="H42" s="212"/>
      <c r="I42" s="212"/>
      <c r="J42" s="212"/>
      <c r="K42" s="212"/>
      <c r="L42" s="212"/>
      <c r="M42" s="212"/>
      <c r="N42" s="212"/>
      <c r="O42" s="212"/>
      <c r="P42" s="212"/>
      <c r="Q42" s="212"/>
      <c r="R42" s="212"/>
      <c r="S42">
        <f t="shared" si="0"/>
        <v>0</v>
      </c>
    </row>
    <row r="43" spans="1:19">
      <c r="A43" s="213"/>
      <c r="B43" s="212"/>
      <c r="C43" s="212"/>
      <c r="D43" s="212"/>
      <c r="E43" s="212"/>
      <c r="F43" s="212"/>
      <c r="G43" s="212"/>
      <c r="H43" s="212"/>
      <c r="I43" s="212"/>
      <c r="J43" s="212"/>
      <c r="K43" s="212"/>
      <c r="L43" s="212"/>
      <c r="M43" s="212"/>
      <c r="N43" s="212"/>
      <c r="O43" s="212"/>
      <c r="P43" s="212"/>
      <c r="Q43" s="212"/>
      <c r="R43" s="212"/>
      <c r="S43">
        <f t="shared" si="0"/>
        <v>0</v>
      </c>
    </row>
    <row r="44" spans="1:19">
      <c r="A44" s="213"/>
      <c r="B44" s="212"/>
      <c r="C44" s="212"/>
      <c r="D44" s="212"/>
      <c r="E44" s="212"/>
      <c r="F44" s="212"/>
      <c r="G44" s="212"/>
      <c r="H44" s="212"/>
      <c r="I44" s="212"/>
      <c r="J44" s="212"/>
      <c r="K44" s="212"/>
      <c r="L44" s="212"/>
      <c r="M44" s="212"/>
      <c r="N44" s="212"/>
      <c r="O44" s="212"/>
      <c r="P44" s="212"/>
      <c r="Q44" s="212"/>
      <c r="R44" s="212"/>
      <c r="S44">
        <f>COUNTA(B44:R44)</f>
        <v>0</v>
      </c>
    </row>
    <row r="45" spans="1:19">
      <c r="A45" s="213"/>
      <c r="B45" s="212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>
        <f t="shared" si="0"/>
        <v>0</v>
      </c>
    </row>
    <row r="46" spans="1:19">
      <c r="A46" s="213"/>
      <c r="B46" s="212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>
        <f t="shared" si="0"/>
        <v>0</v>
      </c>
    </row>
    <row r="47" spans="1:19">
      <c r="A47" s="213"/>
      <c r="B47" s="212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>
        <f t="shared" si="0"/>
        <v>0</v>
      </c>
    </row>
    <row r="48" spans="1:19">
      <c r="A48" s="213"/>
      <c r="B48" s="212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>
        <f t="shared" si="0"/>
        <v>0</v>
      </c>
    </row>
    <row r="49" spans="1:19">
      <c r="A49" s="213"/>
      <c r="B49" s="212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>
        <f t="shared" si="0"/>
        <v>0</v>
      </c>
    </row>
    <row r="50" spans="1:19">
      <c r="A50" s="213"/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>
        <f t="shared" si="0"/>
        <v>0</v>
      </c>
    </row>
    <row r="51" spans="1:19">
      <c r="A51" s="213"/>
      <c r="B51" s="212"/>
      <c r="C51" s="212"/>
      <c r="D51" s="212"/>
      <c r="E51" s="212"/>
      <c r="F51" s="212"/>
      <c r="G51" s="212"/>
      <c r="H51" s="212"/>
      <c r="I51" s="212"/>
      <c r="J51" s="212"/>
      <c r="K51" s="212"/>
      <c r="L51" s="212"/>
      <c r="M51" s="212"/>
      <c r="N51" s="212"/>
      <c r="O51" s="212"/>
      <c r="P51" s="212"/>
      <c r="Q51" s="212"/>
      <c r="R51" s="212"/>
      <c r="S51">
        <f t="shared" si="0"/>
        <v>0</v>
      </c>
    </row>
    <row r="52" spans="1:19">
      <c r="A52" s="213"/>
      <c r="B52" s="212"/>
      <c r="C52" s="212"/>
      <c r="D52" s="212"/>
      <c r="E52" s="212"/>
      <c r="F52" s="212"/>
      <c r="G52" s="212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>
        <f t="shared" si="0"/>
        <v>0</v>
      </c>
    </row>
    <row r="53" spans="1:19">
      <c r="A53" s="213"/>
      <c r="B53" s="212"/>
      <c r="C53" s="212"/>
      <c r="D53" s="212"/>
      <c r="E53" s="212"/>
      <c r="F53" s="212"/>
      <c r="G53" s="212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>
        <f t="shared" si="0"/>
        <v>0</v>
      </c>
    </row>
    <row r="54" spans="1:19">
      <c r="B54">
        <f>COUNTA(B2:B53)</f>
        <v>0</v>
      </c>
      <c r="C54">
        <f t="shared" ref="C54:R54" si="1">COUNTA(C2:C49)</f>
        <v>0</v>
      </c>
      <c r="D54">
        <f t="shared" si="1"/>
        <v>0</v>
      </c>
      <c r="E54">
        <f t="shared" si="1"/>
        <v>0</v>
      </c>
      <c r="F54">
        <f t="shared" si="1"/>
        <v>0</v>
      </c>
      <c r="G54">
        <f t="shared" si="1"/>
        <v>0</v>
      </c>
      <c r="H54">
        <f t="shared" si="1"/>
        <v>0</v>
      </c>
      <c r="I54">
        <f t="shared" si="1"/>
        <v>0</v>
      </c>
      <c r="J54">
        <f t="shared" si="1"/>
        <v>0</v>
      </c>
      <c r="K54">
        <f t="shared" si="1"/>
        <v>0</v>
      </c>
      <c r="L54">
        <f t="shared" si="1"/>
        <v>0</v>
      </c>
      <c r="M54">
        <f t="shared" si="1"/>
        <v>0</v>
      </c>
      <c r="N54">
        <f t="shared" si="1"/>
        <v>0</v>
      </c>
      <c r="O54">
        <f t="shared" si="1"/>
        <v>0</v>
      </c>
      <c r="P54">
        <f t="shared" si="1"/>
        <v>0</v>
      </c>
      <c r="Q54">
        <f t="shared" si="1"/>
        <v>0</v>
      </c>
      <c r="R54">
        <f t="shared" si="1"/>
        <v>0</v>
      </c>
    </row>
  </sheetData>
  <sortState ref="A2:S54">
    <sortCondition ref="A2:A54"/>
  </sortState>
  <phoneticPr fontId="5" type="noConversion"/>
  <conditionalFormatting sqref="C2">
    <cfRule type="iconSet" priority="4">
      <iconSet iconSet="3Symbols2">
        <cfvo type="percent" val="0"/>
        <cfvo type="percent" val="33"/>
        <cfvo type="percent" val="67"/>
      </iconSet>
    </cfRule>
  </conditionalFormatting>
  <conditionalFormatting sqref="B2:R53">
    <cfRule type="iconSet" priority="1">
      <iconSet iconSet="3Signs">
        <cfvo type="percent" val="0"/>
        <cfvo type="percent" val="33"/>
        <cfvo type="percent" val="67"/>
      </iconSet>
    </cfRule>
  </conditionalFormatting>
  <pageMargins left="0.25" right="0.25" top="0.75" bottom="0.75" header="0.3" footer="0.3"/>
  <pageSetup paperSize="9" scale="45" orientation="landscape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59"/>
  <sheetViews>
    <sheetView zoomScale="60" zoomScaleNormal="6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4" sqref="C4"/>
    </sheetView>
  </sheetViews>
  <sheetFormatPr baseColWidth="10" defaultRowHeight="15"/>
  <cols>
    <col min="1" max="1" width="44.140625" bestFit="1" customWidth="1"/>
    <col min="2" max="18" width="20.7109375" customWidth="1"/>
    <col min="19" max="19" width="2.7109375" bestFit="1" customWidth="1"/>
  </cols>
  <sheetData>
    <row r="1" spans="1:23">
      <c r="A1" s="98" t="s">
        <v>18</v>
      </c>
      <c r="B1" s="245" t="s">
        <v>91</v>
      </c>
      <c r="C1" s="241" t="s">
        <v>2</v>
      </c>
      <c r="D1" s="241" t="s">
        <v>3</v>
      </c>
      <c r="E1" s="241" t="s">
        <v>4</v>
      </c>
      <c r="F1" s="242" t="s">
        <v>5</v>
      </c>
      <c r="G1" s="243" t="s">
        <v>6</v>
      </c>
      <c r="H1" s="241" t="s">
        <v>7</v>
      </c>
      <c r="I1" s="241" t="s">
        <v>8</v>
      </c>
      <c r="J1" s="242" t="s">
        <v>9</v>
      </c>
      <c r="K1" s="243" t="s">
        <v>10</v>
      </c>
      <c r="L1" s="241" t="s">
        <v>11</v>
      </c>
      <c r="M1" s="241" t="s">
        <v>12</v>
      </c>
      <c r="N1" s="242" t="s">
        <v>13</v>
      </c>
      <c r="O1" s="244" t="s">
        <v>14</v>
      </c>
      <c r="P1" s="241" t="s">
        <v>15</v>
      </c>
      <c r="Q1" s="241" t="s">
        <v>16</v>
      </c>
      <c r="R1" s="242" t="s">
        <v>17</v>
      </c>
      <c r="T1" s="95" t="s">
        <v>82</v>
      </c>
      <c r="U1" s="95" t="s">
        <v>83</v>
      </c>
      <c r="V1" s="95" t="s">
        <v>80</v>
      </c>
      <c r="W1" s="95" t="s">
        <v>81</v>
      </c>
    </row>
    <row r="2" spans="1:23">
      <c r="A2" s="213" t="str">
        <f>'Voeux élèves'!A2</f>
        <v>élève 1</v>
      </c>
      <c r="B2" s="226" t="s">
        <v>88</v>
      </c>
      <c r="C2" s="226"/>
      <c r="D2" s="227"/>
      <c r="E2" s="226"/>
      <c r="F2" s="226"/>
      <c r="G2" s="228"/>
      <c r="H2" s="226"/>
      <c r="I2" s="228"/>
      <c r="J2" s="226"/>
      <c r="K2" s="226"/>
      <c r="L2" s="226"/>
      <c r="M2" s="229"/>
      <c r="N2" s="230"/>
      <c r="O2" s="226"/>
      <c r="P2" s="231"/>
      <c r="Q2" s="231"/>
      <c r="R2" s="233"/>
      <c r="S2" s="239">
        <f>COUNTA(B2:R2)</f>
        <v>1</v>
      </c>
      <c r="T2" s="240">
        <f>COUNTIF(B2:R2, "p1")</f>
        <v>1</v>
      </c>
      <c r="U2" s="240">
        <f>COUNTIF(B2:R2, "p2")</f>
        <v>0</v>
      </c>
      <c r="V2" s="240">
        <f>COUNTIF(B2:R2, "p3")</f>
        <v>0</v>
      </c>
      <c r="W2" s="240">
        <f>COUNTIF(B2:R2, "p4")</f>
        <v>0</v>
      </c>
    </row>
    <row r="3" spans="1:23">
      <c r="A3" s="213" t="str">
        <f>'Voeux élèves'!A3</f>
        <v>élève 2</v>
      </c>
      <c r="B3" s="231" t="s">
        <v>79</v>
      </c>
      <c r="C3" s="226" t="s">
        <v>82</v>
      </c>
      <c r="D3" s="227"/>
      <c r="E3" s="226"/>
      <c r="F3" s="226"/>
      <c r="G3" s="228"/>
      <c r="H3" s="226"/>
      <c r="I3" s="228"/>
      <c r="J3" s="226"/>
      <c r="K3" s="226"/>
      <c r="L3" s="229"/>
      <c r="M3" s="226"/>
      <c r="N3" s="230"/>
      <c r="O3" s="226"/>
      <c r="P3" s="226"/>
      <c r="Q3" s="231"/>
      <c r="R3" s="233"/>
      <c r="S3" s="239">
        <f t="shared" ref="S3:S49" si="0">COUNTA(B3:R3)</f>
        <v>2</v>
      </c>
      <c r="T3" s="240">
        <f t="shared" ref="T3:T49" si="1">COUNTIF(B3:R3, "p1")</f>
        <v>1</v>
      </c>
      <c r="U3" s="240">
        <f t="shared" ref="U3:U49" si="2">COUNTIF(B3:R3, "p2")</f>
        <v>1</v>
      </c>
      <c r="V3" s="240">
        <f t="shared" ref="V3:V49" si="3">COUNTIF(B3:R3, "p3")</f>
        <v>0</v>
      </c>
      <c r="W3" s="240">
        <f t="shared" ref="W3:W49" si="4">COUNTIF(B3:R3, "p4")</f>
        <v>0</v>
      </c>
    </row>
    <row r="4" spans="1:23">
      <c r="A4" s="213" t="str">
        <f>'Voeux élèves'!A4</f>
        <v>élève 3</v>
      </c>
      <c r="B4" s="232" t="s">
        <v>89</v>
      </c>
      <c r="C4" s="232"/>
      <c r="D4" s="232"/>
      <c r="E4" s="232"/>
      <c r="F4" s="231"/>
      <c r="G4" s="232"/>
      <c r="H4" s="232"/>
      <c r="I4" s="232"/>
      <c r="J4" s="228"/>
      <c r="K4" s="232"/>
      <c r="L4" s="232"/>
      <c r="M4" s="232"/>
      <c r="N4" s="226"/>
      <c r="O4" s="232"/>
      <c r="P4" s="229"/>
      <c r="Q4" s="232"/>
      <c r="R4" s="234"/>
      <c r="S4" s="239">
        <f t="shared" si="0"/>
        <v>1</v>
      </c>
      <c r="T4" s="240">
        <f t="shared" si="1"/>
        <v>0</v>
      </c>
      <c r="U4" s="240">
        <f t="shared" si="2"/>
        <v>0</v>
      </c>
      <c r="V4" s="240">
        <f t="shared" si="3"/>
        <v>1</v>
      </c>
      <c r="W4" s="240">
        <f t="shared" si="4"/>
        <v>0</v>
      </c>
    </row>
    <row r="5" spans="1:23">
      <c r="A5" s="213" t="str">
        <f>'Voeux élèves'!A5</f>
        <v>etc…</v>
      </c>
      <c r="B5" s="226" t="s">
        <v>90</v>
      </c>
      <c r="C5" s="226"/>
      <c r="D5" s="226"/>
      <c r="E5" s="228"/>
      <c r="F5" s="226"/>
      <c r="G5" s="226"/>
      <c r="H5" s="226"/>
      <c r="I5" s="226"/>
      <c r="J5" s="226"/>
      <c r="K5" s="226"/>
      <c r="L5" s="226"/>
      <c r="M5" s="226"/>
      <c r="N5" s="229"/>
      <c r="O5" s="228"/>
      <c r="P5" s="231"/>
      <c r="Q5" s="226"/>
      <c r="R5" s="233"/>
      <c r="S5" s="239">
        <f t="shared" si="0"/>
        <v>1</v>
      </c>
      <c r="T5" s="240">
        <f t="shared" si="1"/>
        <v>0</v>
      </c>
      <c r="U5" s="240">
        <f t="shared" si="2"/>
        <v>0</v>
      </c>
      <c r="V5" s="240">
        <f t="shared" si="3"/>
        <v>0</v>
      </c>
      <c r="W5" s="240">
        <f t="shared" si="4"/>
        <v>1</v>
      </c>
    </row>
    <row r="6" spans="1:23">
      <c r="A6" s="213">
        <f>'Voeux élèves'!A6</f>
        <v>0</v>
      </c>
      <c r="B6" s="232"/>
      <c r="C6" s="232"/>
      <c r="D6" s="226"/>
      <c r="E6" s="232"/>
      <c r="F6" s="232"/>
      <c r="G6" s="232"/>
      <c r="H6" s="232"/>
      <c r="I6" s="229"/>
      <c r="J6" s="232"/>
      <c r="K6" s="232"/>
      <c r="L6" s="231"/>
      <c r="M6" s="232"/>
      <c r="N6" s="232"/>
      <c r="O6" s="228"/>
      <c r="P6" s="232"/>
      <c r="Q6" s="232"/>
      <c r="R6" s="234"/>
      <c r="S6" s="239">
        <f t="shared" si="0"/>
        <v>0</v>
      </c>
      <c r="T6" s="240">
        <f t="shared" si="1"/>
        <v>0</v>
      </c>
      <c r="U6" s="240">
        <f t="shared" si="2"/>
        <v>0</v>
      </c>
      <c r="V6" s="240">
        <f t="shared" si="3"/>
        <v>0</v>
      </c>
      <c r="W6" s="240">
        <f t="shared" si="4"/>
        <v>0</v>
      </c>
    </row>
    <row r="7" spans="1:23">
      <c r="A7" s="213">
        <f>'Voeux élèves'!A7</f>
        <v>0</v>
      </c>
      <c r="B7" s="226"/>
      <c r="C7" s="226"/>
      <c r="D7" s="226"/>
      <c r="E7" s="227"/>
      <c r="F7" s="226"/>
      <c r="G7" s="226"/>
      <c r="H7" s="228"/>
      <c r="I7" s="226"/>
      <c r="J7" s="226"/>
      <c r="K7" s="231"/>
      <c r="L7" s="226"/>
      <c r="M7" s="228"/>
      <c r="N7" s="226"/>
      <c r="O7" s="226"/>
      <c r="P7" s="230"/>
      <c r="Q7" s="229"/>
      <c r="R7" s="233"/>
      <c r="S7" s="239">
        <f t="shared" si="0"/>
        <v>0</v>
      </c>
      <c r="T7" s="240">
        <f t="shared" si="1"/>
        <v>0</v>
      </c>
      <c r="U7" s="240">
        <f t="shared" si="2"/>
        <v>0</v>
      </c>
      <c r="V7" s="240">
        <f t="shared" si="3"/>
        <v>0</v>
      </c>
      <c r="W7" s="240">
        <f t="shared" si="4"/>
        <v>0</v>
      </c>
    </row>
    <row r="8" spans="1:23">
      <c r="A8" s="213">
        <f>'Voeux élèves'!A8</f>
        <v>0</v>
      </c>
      <c r="B8" s="228"/>
      <c r="C8" s="227"/>
      <c r="D8" s="226"/>
      <c r="E8" s="226"/>
      <c r="F8" s="226"/>
      <c r="G8" s="226"/>
      <c r="H8" s="229"/>
      <c r="I8" s="226"/>
      <c r="J8" s="226"/>
      <c r="K8" s="226"/>
      <c r="L8" s="226"/>
      <c r="M8" s="226"/>
      <c r="N8" s="226"/>
      <c r="O8" s="228"/>
      <c r="P8" s="226"/>
      <c r="Q8" s="226"/>
      <c r="R8" s="235"/>
      <c r="S8" s="239">
        <f t="shared" si="0"/>
        <v>0</v>
      </c>
      <c r="T8" s="240">
        <f t="shared" si="1"/>
        <v>0</v>
      </c>
      <c r="U8" s="240">
        <f t="shared" si="2"/>
        <v>0</v>
      </c>
      <c r="V8" s="240">
        <f t="shared" si="3"/>
        <v>0</v>
      </c>
      <c r="W8" s="240">
        <f t="shared" si="4"/>
        <v>0</v>
      </c>
    </row>
    <row r="9" spans="1:23">
      <c r="A9" s="213">
        <f>'Voeux élèves'!A9</f>
        <v>0</v>
      </c>
      <c r="B9" s="226"/>
      <c r="C9" s="226"/>
      <c r="D9" s="226"/>
      <c r="E9" s="226"/>
      <c r="F9" s="226"/>
      <c r="G9" s="228"/>
      <c r="H9" s="226"/>
      <c r="I9" s="226"/>
      <c r="J9" s="230"/>
      <c r="K9" s="229"/>
      <c r="L9" s="226"/>
      <c r="M9" s="226"/>
      <c r="N9" s="226"/>
      <c r="O9" s="226"/>
      <c r="P9" s="226"/>
      <c r="Q9" s="226"/>
      <c r="R9" s="235"/>
      <c r="S9" s="239">
        <f t="shared" si="0"/>
        <v>0</v>
      </c>
      <c r="T9" s="240">
        <f t="shared" si="1"/>
        <v>0</v>
      </c>
      <c r="U9" s="240">
        <f t="shared" si="2"/>
        <v>0</v>
      </c>
      <c r="V9" s="240">
        <f t="shared" si="3"/>
        <v>0</v>
      </c>
      <c r="W9" s="240">
        <f t="shared" si="4"/>
        <v>0</v>
      </c>
    </row>
    <row r="10" spans="1:23">
      <c r="A10" s="213">
        <f>'Voeux élèves'!A10</f>
        <v>0</v>
      </c>
      <c r="B10" s="226"/>
      <c r="C10" s="226"/>
      <c r="D10" s="231"/>
      <c r="E10" s="227"/>
      <c r="F10" s="226"/>
      <c r="G10" s="228"/>
      <c r="H10" s="226"/>
      <c r="I10" s="226"/>
      <c r="J10" s="226"/>
      <c r="K10" s="226"/>
      <c r="L10" s="231"/>
      <c r="M10" s="229"/>
      <c r="N10" s="226"/>
      <c r="O10" s="230"/>
      <c r="P10" s="226"/>
      <c r="Q10" s="226"/>
      <c r="R10" s="233"/>
      <c r="S10" s="239">
        <f t="shared" si="0"/>
        <v>0</v>
      </c>
      <c r="T10" s="240">
        <f t="shared" si="1"/>
        <v>0</v>
      </c>
      <c r="U10" s="240">
        <f t="shared" si="2"/>
        <v>0</v>
      </c>
      <c r="V10" s="240">
        <f t="shared" si="3"/>
        <v>0</v>
      </c>
      <c r="W10" s="240">
        <f t="shared" si="4"/>
        <v>0</v>
      </c>
    </row>
    <row r="11" spans="1:23">
      <c r="A11" s="213">
        <f>'Voeux élèves'!A11</f>
        <v>0</v>
      </c>
      <c r="B11" s="232"/>
      <c r="C11" s="226"/>
      <c r="D11" s="232"/>
      <c r="E11" s="232"/>
      <c r="F11" s="232"/>
      <c r="G11" s="232"/>
      <c r="H11" s="228"/>
      <c r="I11" s="232"/>
      <c r="J11" s="232"/>
      <c r="K11" s="232"/>
      <c r="L11" s="229"/>
      <c r="M11" s="232"/>
      <c r="N11" s="232"/>
      <c r="O11" s="232"/>
      <c r="P11" s="232"/>
      <c r="Q11" s="231"/>
      <c r="R11" s="234"/>
      <c r="S11" s="239">
        <f t="shared" si="0"/>
        <v>0</v>
      </c>
      <c r="T11" s="240">
        <f t="shared" si="1"/>
        <v>0</v>
      </c>
      <c r="U11" s="240">
        <f t="shared" si="2"/>
        <v>0</v>
      </c>
      <c r="V11" s="240">
        <f t="shared" si="3"/>
        <v>0</v>
      </c>
      <c r="W11" s="240">
        <f t="shared" si="4"/>
        <v>0</v>
      </c>
    </row>
    <row r="12" spans="1:23">
      <c r="A12" s="213">
        <f>'Voeux élèves'!A12</f>
        <v>0</v>
      </c>
      <c r="B12" s="228"/>
      <c r="C12" s="232"/>
      <c r="D12" s="232"/>
      <c r="E12" s="232"/>
      <c r="F12" s="232"/>
      <c r="G12" s="229"/>
      <c r="H12" s="232"/>
      <c r="I12" s="232"/>
      <c r="J12" s="232"/>
      <c r="K12" s="232"/>
      <c r="L12" s="232"/>
      <c r="M12" s="231"/>
      <c r="N12" s="232"/>
      <c r="O12" s="226"/>
      <c r="P12" s="232"/>
      <c r="Q12" s="232"/>
      <c r="R12" s="234"/>
      <c r="S12" s="239">
        <f t="shared" si="0"/>
        <v>0</v>
      </c>
      <c r="T12" s="240">
        <f t="shared" si="1"/>
        <v>0</v>
      </c>
      <c r="U12" s="240">
        <f t="shared" si="2"/>
        <v>0</v>
      </c>
      <c r="V12" s="240">
        <f t="shared" si="3"/>
        <v>0</v>
      </c>
      <c r="W12" s="240">
        <f t="shared" si="4"/>
        <v>0</v>
      </c>
    </row>
    <row r="13" spans="1:23">
      <c r="A13" s="213">
        <f>'Voeux élèves'!A13</f>
        <v>0</v>
      </c>
      <c r="B13" s="226"/>
      <c r="C13" s="226"/>
      <c r="D13" s="227"/>
      <c r="E13" s="226"/>
      <c r="F13" s="226"/>
      <c r="G13" s="226"/>
      <c r="H13" s="226"/>
      <c r="I13" s="226"/>
      <c r="J13" s="228"/>
      <c r="K13" s="228"/>
      <c r="L13" s="226"/>
      <c r="M13" s="226"/>
      <c r="N13" s="229"/>
      <c r="O13" s="231"/>
      <c r="P13" s="226"/>
      <c r="Q13" s="226"/>
      <c r="R13" s="233"/>
      <c r="S13" s="239">
        <f t="shared" si="0"/>
        <v>0</v>
      </c>
      <c r="T13" s="240">
        <f t="shared" si="1"/>
        <v>0</v>
      </c>
      <c r="U13" s="240">
        <f t="shared" si="2"/>
        <v>0</v>
      </c>
      <c r="V13" s="240">
        <f t="shared" si="3"/>
        <v>0</v>
      </c>
      <c r="W13" s="240">
        <f t="shared" si="4"/>
        <v>0</v>
      </c>
    </row>
    <row r="14" spans="1:23">
      <c r="A14" s="213">
        <f>'Voeux élèves'!A14</f>
        <v>0</v>
      </c>
      <c r="B14" s="226"/>
      <c r="C14" s="228"/>
      <c r="D14" s="227"/>
      <c r="E14" s="226"/>
      <c r="F14" s="226"/>
      <c r="G14" s="228"/>
      <c r="H14" s="226"/>
      <c r="I14" s="229"/>
      <c r="J14" s="226"/>
      <c r="K14" s="226"/>
      <c r="L14" s="231"/>
      <c r="M14" s="226"/>
      <c r="N14" s="230"/>
      <c r="O14" s="226"/>
      <c r="P14" s="226"/>
      <c r="Q14" s="231"/>
      <c r="R14" s="233"/>
      <c r="S14" s="239">
        <f t="shared" si="0"/>
        <v>0</v>
      </c>
      <c r="T14" s="240">
        <f t="shared" si="1"/>
        <v>0</v>
      </c>
      <c r="U14" s="240">
        <f t="shared" si="2"/>
        <v>0</v>
      </c>
      <c r="V14" s="240">
        <f t="shared" si="3"/>
        <v>0</v>
      </c>
      <c r="W14" s="240">
        <f t="shared" si="4"/>
        <v>0</v>
      </c>
    </row>
    <row r="15" spans="1:23">
      <c r="A15" s="213">
        <f>'Voeux élèves'!A15</f>
        <v>0</v>
      </c>
      <c r="B15" s="232"/>
      <c r="C15" s="232"/>
      <c r="D15" s="226"/>
      <c r="E15" s="232"/>
      <c r="F15" s="232"/>
      <c r="G15" s="232"/>
      <c r="H15" s="232"/>
      <c r="I15" s="232"/>
      <c r="J15" s="228"/>
      <c r="K15" s="232"/>
      <c r="L15" s="232"/>
      <c r="M15" s="232"/>
      <c r="N15" s="231"/>
      <c r="O15" s="232"/>
      <c r="P15" s="229"/>
      <c r="Q15" s="232"/>
      <c r="R15" s="234"/>
      <c r="S15" s="239">
        <f t="shared" si="0"/>
        <v>0</v>
      </c>
      <c r="T15" s="240">
        <f t="shared" si="1"/>
        <v>0</v>
      </c>
      <c r="U15" s="240">
        <f t="shared" si="2"/>
        <v>0</v>
      </c>
      <c r="V15" s="240">
        <f t="shared" si="3"/>
        <v>0</v>
      </c>
      <c r="W15" s="240">
        <f t="shared" si="4"/>
        <v>0</v>
      </c>
    </row>
    <row r="16" spans="1:23">
      <c r="A16" s="213">
        <f>'Voeux élèves'!A16</f>
        <v>0</v>
      </c>
      <c r="B16" s="226"/>
      <c r="C16" s="226"/>
      <c r="D16" s="226"/>
      <c r="E16" s="226"/>
      <c r="F16" s="227"/>
      <c r="G16" s="226"/>
      <c r="H16" s="226"/>
      <c r="I16" s="230"/>
      <c r="J16" s="231"/>
      <c r="K16" s="228"/>
      <c r="L16" s="226"/>
      <c r="M16" s="229"/>
      <c r="N16" s="226"/>
      <c r="O16" s="228"/>
      <c r="P16" s="226"/>
      <c r="Q16" s="231"/>
      <c r="R16" s="233"/>
      <c r="S16" s="239">
        <f t="shared" si="0"/>
        <v>0</v>
      </c>
      <c r="T16" s="240">
        <f t="shared" si="1"/>
        <v>0</v>
      </c>
      <c r="U16" s="240">
        <f t="shared" si="2"/>
        <v>0</v>
      </c>
      <c r="V16" s="240">
        <f t="shared" si="3"/>
        <v>0</v>
      </c>
      <c r="W16" s="240">
        <f t="shared" si="4"/>
        <v>0</v>
      </c>
    </row>
    <row r="17" spans="1:23">
      <c r="A17" s="213">
        <f>'Voeux élèves'!A17</f>
        <v>0</v>
      </c>
      <c r="B17" s="232"/>
      <c r="C17" s="232"/>
      <c r="D17" s="232"/>
      <c r="E17" s="226"/>
      <c r="F17" s="232"/>
      <c r="G17" s="232"/>
      <c r="H17" s="232"/>
      <c r="I17" s="229"/>
      <c r="J17" s="232"/>
      <c r="K17" s="231"/>
      <c r="L17" s="232"/>
      <c r="M17" s="232"/>
      <c r="N17" s="232"/>
      <c r="O17" s="232"/>
      <c r="P17" s="232"/>
      <c r="Q17" s="232"/>
      <c r="R17" s="236"/>
      <c r="S17" s="239">
        <f t="shared" si="0"/>
        <v>0</v>
      </c>
      <c r="T17" s="240">
        <f t="shared" si="1"/>
        <v>0</v>
      </c>
      <c r="U17" s="240">
        <f t="shared" si="2"/>
        <v>0</v>
      </c>
      <c r="V17" s="240">
        <f t="shared" si="3"/>
        <v>0</v>
      </c>
      <c r="W17" s="240">
        <f t="shared" si="4"/>
        <v>0</v>
      </c>
    </row>
    <row r="18" spans="1:23">
      <c r="A18" s="213">
        <f>'Voeux élèves'!A18</f>
        <v>0</v>
      </c>
      <c r="B18" s="232"/>
      <c r="C18" s="228"/>
      <c r="D18" s="232"/>
      <c r="E18" s="232"/>
      <c r="F18" s="232"/>
      <c r="G18" s="232"/>
      <c r="H18" s="229"/>
      <c r="I18" s="232"/>
      <c r="J18" s="226"/>
      <c r="K18" s="232"/>
      <c r="L18" s="232"/>
      <c r="M18" s="231"/>
      <c r="N18" s="232"/>
      <c r="O18" s="232"/>
      <c r="P18" s="232"/>
      <c r="Q18" s="232"/>
      <c r="R18" s="237"/>
      <c r="S18" s="239">
        <f t="shared" si="0"/>
        <v>0</v>
      </c>
      <c r="T18" s="240">
        <f t="shared" si="1"/>
        <v>0</v>
      </c>
      <c r="U18" s="240">
        <f t="shared" si="2"/>
        <v>0</v>
      </c>
      <c r="V18" s="240">
        <f t="shared" si="3"/>
        <v>0</v>
      </c>
      <c r="W18" s="240">
        <f t="shared" si="4"/>
        <v>0</v>
      </c>
    </row>
    <row r="19" spans="1:23">
      <c r="A19" s="213">
        <f>'Voeux élèves'!A19</f>
        <v>0</v>
      </c>
      <c r="B19" s="232"/>
      <c r="C19" s="232"/>
      <c r="D19" s="228"/>
      <c r="E19" s="232"/>
      <c r="F19" s="232"/>
      <c r="G19" s="232"/>
      <c r="H19" s="232"/>
      <c r="I19" s="231"/>
      <c r="J19" s="232"/>
      <c r="K19" s="229"/>
      <c r="L19" s="232"/>
      <c r="M19" s="232"/>
      <c r="N19" s="232"/>
      <c r="O19" s="232"/>
      <c r="P19" s="226"/>
      <c r="Q19" s="232"/>
      <c r="R19" s="234"/>
      <c r="S19" s="239">
        <f t="shared" si="0"/>
        <v>0</v>
      </c>
      <c r="T19" s="240">
        <f t="shared" si="1"/>
        <v>0</v>
      </c>
      <c r="U19" s="240">
        <f t="shared" si="2"/>
        <v>0</v>
      </c>
      <c r="V19" s="240">
        <f t="shared" si="3"/>
        <v>0</v>
      </c>
      <c r="W19" s="240">
        <f t="shared" si="4"/>
        <v>0</v>
      </c>
    </row>
    <row r="20" spans="1:23">
      <c r="A20" s="213">
        <f>'Voeux élèves'!A20</f>
        <v>0</v>
      </c>
      <c r="B20" s="227"/>
      <c r="C20" s="226"/>
      <c r="D20" s="226"/>
      <c r="E20" s="226"/>
      <c r="F20" s="226"/>
      <c r="G20" s="228"/>
      <c r="H20" s="230"/>
      <c r="I20" s="226"/>
      <c r="J20" s="226"/>
      <c r="K20" s="226"/>
      <c r="L20" s="229"/>
      <c r="M20" s="228"/>
      <c r="N20" s="226"/>
      <c r="O20" s="226"/>
      <c r="P20" s="231"/>
      <c r="Q20" s="226"/>
      <c r="R20" s="235"/>
      <c r="S20" s="239">
        <f t="shared" si="0"/>
        <v>0</v>
      </c>
      <c r="T20" s="240">
        <f t="shared" si="1"/>
        <v>0</v>
      </c>
      <c r="U20" s="240">
        <f t="shared" si="2"/>
        <v>0</v>
      </c>
      <c r="V20" s="240">
        <f t="shared" si="3"/>
        <v>0</v>
      </c>
      <c r="W20" s="240">
        <f t="shared" si="4"/>
        <v>0</v>
      </c>
    </row>
    <row r="21" spans="1:23">
      <c r="A21" s="213">
        <f>'Voeux élèves'!A21</f>
        <v>0</v>
      </c>
      <c r="B21" s="226"/>
      <c r="C21" s="228"/>
      <c r="D21" s="228"/>
      <c r="E21" s="226"/>
      <c r="F21" s="226"/>
      <c r="G21" s="226"/>
      <c r="H21" s="226"/>
      <c r="I21" s="231"/>
      <c r="J21" s="231"/>
      <c r="K21" s="229"/>
      <c r="L21" s="227"/>
      <c r="M21" s="226"/>
      <c r="N21" s="226"/>
      <c r="O21" s="226"/>
      <c r="P21" s="230"/>
      <c r="Q21" s="226"/>
      <c r="R21" s="233"/>
      <c r="S21" s="239">
        <f t="shared" si="0"/>
        <v>0</v>
      </c>
      <c r="T21" s="240">
        <f t="shared" si="1"/>
        <v>0</v>
      </c>
      <c r="U21" s="240">
        <f t="shared" si="2"/>
        <v>0</v>
      </c>
      <c r="V21" s="240">
        <f t="shared" si="3"/>
        <v>0</v>
      </c>
      <c r="W21" s="240">
        <f t="shared" si="4"/>
        <v>0</v>
      </c>
    </row>
    <row r="22" spans="1:23">
      <c r="A22" s="213">
        <f>'Voeux élèves'!A22</f>
        <v>0</v>
      </c>
      <c r="B22" s="226"/>
      <c r="C22" s="226"/>
      <c r="D22" s="226"/>
      <c r="E22" s="228"/>
      <c r="F22" s="227"/>
      <c r="G22" s="226"/>
      <c r="H22" s="229"/>
      <c r="I22" s="230"/>
      <c r="J22" s="226"/>
      <c r="K22" s="226"/>
      <c r="L22" s="226"/>
      <c r="M22" s="226"/>
      <c r="N22" s="231"/>
      <c r="O22" s="231"/>
      <c r="P22" s="226"/>
      <c r="Q22" s="226"/>
      <c r="R22" s="233"/>
      <c r="S22" s="239">
        <f t="shared" si="0"/>
        <v>0</v>
      </c>
      <c r="T22" s="240">
        <f t="shared" si="1"/>
        <v>0</v>
      </c>
      <c r="U22" s="240">
        <f t="shared" si="2"/>
        <v>0</v>
      </c>
      <c r="V22" s="240">
        <f t="shared" si="3"/>
        <v>0</v>
      </c>
      <c r="W22" s="240">
        <f t="shared" si="4"/>
        <v>0</v>
      </c>
    </row>
    <row r="23" spans="1:23">
      <c r="A23" s="213">
        <f>'Voeux élèves'!A23</f>
        <v>0</v>
      </c>
      <c r="B23" s="226"/>
      <c r="C23" s="226"/>
      <c r="D23" s="226"/>
      <c r="E23" s="228"/>
      <c r="F23" s="226"/>
      <c r="G23" s="226"/>
      <c r="H23" s="231"/>
      <c r="I23" s="230"/>
      <c r="J23" s="226"/>
      <c r="K23" s="226"/>
      <c r="L23" s="226"/>
      <c r="M23" s="226"/>
      <c r="N23" s="226"/>
      <c r="O23" s="226"/>
      <c r="P23" s="226"/>
      <c r="Q23" s="229"/>
      <c r="R23" s="233"/>
      <c r="S23" s="239">
        <f t="shared" si="0"/>
        <v>0</v>
      </c>
      <c r="T23" s="240">
        <f t="shared" si="1"/>
        <v>0</v>
      </c>
      <c r="U23" s="240">
        <f t="shared" si="2"/>
        <v>0</v>
      </c>
      <c r="V23" s="240">
        <f t="shared" si="3"/>
        <v>0</v>
      </c>
      <c r="W23" s="240">
        <f t="shared" si="4"/>
        <v>0</v>
      </c>
    </row>
    <row r="24" spans="1:23">
      <c r="A24" s="213">
        <f>'Voeux élèves'!A24</f>
        <v>0</v>
      </c>
      <c r="B24" s="227"/>
      <c r="C24" s="226"/>
      <c r="D24" s="226"/>
      <c r="E24" s="226"/>
      <c r="F24" s="228"/>
      <c r="G24" s="226"/>
      <c r="H24" s="226"/>
      <c r="I24" s="231"/>
      <c r="J24" s="226"/>
      <c r="K24" s="226"/>
      <c r="L24" s="226"/>
      <c r="M24" s="226"/>
      <c r="N24" s="230"/>
      <c r="O24" s="228"/>
      <c r="P24" s="226"/>
      <c r="Q24" s="229"/>
      <c r="R24" s="233"/>
      <c r="S24" s="239">
        <f t="shared" si="0"/>
        <v>0</v>
      </c>
      <c r="T24" s="240">
        <f t="shared" si="1"/>
        <v>0</v>
      </c>
      <c r="U24" s="240">
        <f t="shared" si="2"/>
        <v>0</v>
      </c>
      <c r="V24" s="240">
        <f t="shared" si="3"/>
        <v>0</v>
      </c>
      <c r="W24" s="240">
        <f t="shared" si="4"/>
        <v>0</v>
      </c>
    </row>
    <row r="25" spans="1:23">
      <c r="A25" s="213">
        <f>'Voeux élèves'!A25</f>
        <v>0</v>
      </c>
      <c r="B25" s="229"/>
      <c r="C25" s="232"/>
      <c r="D25" s="232"/>
      <c r="E25" s="232"/>
      <c r="F25" s="232"/>
      <c r="G25" s="231"/>
      <c r="H25" s="232"/>
      <c r="I25" s="232"/>
      <c r="J25" s="232"/>
      <c r="K25" s="232"/>
      <c r="L25" s="232"/>
      <c r="M25" s="232"/>
      <c r="N25" s="228"/>
      <c r="O25" s="232"/>
      <c r="P25" s="232"/>
      <c r="Q25" s="226"/>
      <c r="R25" s="234"/>
      <c r="S25" s="239">
        <f t="shared" si="0"/>
        <v>0</v>
      </c>
      <c r="T25" s="240">
        <f t="shared" si="1"/>
        <v>0</v>
      </c>
      <c r="U25" s="240">
        <f t="shared" si="2"/>
        <v>0</v>
      </c>
      <c r="V25" s="240">
        <f t="shared" si="3"/>
        <v>0</v>
      </c>
      <c r="W25" s="240">
        <f t="shared" si="4"/>
        <v>0</v>
      </c>
    </row>
    <row r="26" spans="1:23">
      <c r="A26" s="213">
        <f>'Voeux élèves'!A26</f>
        <v>0</v>
      </c>
      <c r="B26" s="226"/>
      <c r="C26" s="226"/>
      <c r="D26" s="229"/>
      <c r="E26" s="228"/>
      <c r="F26" s="226"/>
      <c r="G26" s="231"/>
      <c r="H26" s="230"/>
      <c r="I26" s="226"/>
      <c r="J26" s="226"/>
      <c r="K26" s="226"/>
      <c r="L26" s="226"/>
      <c r="M26" s="226"/>
      <c r="N26" s="226"/>
      <c r="O26" s="226"/>
      <c r="P26" s="228"/>
      <c r="Q26" s="227"/>
      <c r="R26" s="233"/>
      <c r="S26" s="239">
        <f t="shared" si="0"/>
        <v>0</v>
      </c>
      <c r="T26" s="240">
        <f t="shared" si="1"/>
        <v>0</v>
      </c>
      <c r="U26" s="240">
        <f t="shared" si="2"/>
        <v>0</v>
      </c>
      <c r="V26" s="240">
        <f t="shared" si="3"/>
        <v>0</v>
      </c>
      <c r="W26" s="240">
        <f t="shared" si="4"/>
        <v>0</v>
      </c>
    </row>
    <row r="27" spans="1:23">
      <c r="A27" s="213">
        <f>'Voeux élèves'!A27</f>
        <v>0</v>
      </c>
      <c r="B27" s="226"/>
      <c r="C27" s="231"/>
      <c r="D27" s="226"/>
      <c r="E27" s="226"/>
      <c r="F27" s="226"/>
      <c r="G27" s="229"/>
      <c r="H27" s="230"/>
      <c r="I27" s="226"/>
      <c r="J27" s="226"/>
      <c r="K27" s="226"/>
      <c r="L27" s="226"/>
      <c r="M27" s="226"/>
      <c r="N27" s="231"/>
      <c r="O27" s="226"/>
      <c r="P27" s="226"/>
      <c r="Q27" s="226"/>
      <c r="R27" s="236"/>
      <c r="S27" s="239">
        <f t="shared" si="0"/>
        <v>0</v>
      </c>
      <c r="T27" s="240">
        <f t="shared" si="1"/>
        <v>0</v>
      </c>
      <c r="U27" s="240">
        <f t="shared" si="2"/>
        <v>0</v>
      </c>
      <c r="V27" s="240">
        <f t="shared" si="3"/>
        <v>0</v>
      </c>
      <c r="W27" s="240">
        <f t="shared" si="4"/>
        <v>0</v>
      </c>
    </row>
    <row r="28" spans="1:23">
      <c r="A28" s="213">
        <f>'Voeux élèves'!A28</f>
        <v>0</v>
      </c>
      <c r="B28" s="232"/>
      <c r="C28" s="229"/>
      <c r="D28" s="232"/>
      <c r="E28" s="232"/>
      <c r="F28" s="232"/>
      <c r="G28" s="232"/>
      <c r="H28" s="232"/>
      <c r="I28" s="232"/>
      <c r="J28" s="231"/>
      <c r="K28" s="232"/>
      <c r="L28" s="232"/>
      <c r="M28" s="226"/>
      <c r="N28" s="232"/>
      <c r="O28" s="232"/>
      <c r="P28" s="232"/>
      <c r="Q28" s="228"/>
      <c r="R28" s="234"/>
      <c r="S28" s="239">
        <f t="shared" si="0"/>
        <v>0</v>
      </c>
      <c r="T28" s="240">
        <f t="shared" si="1"/>
        <v>0</v>
      </c>
      <c r="U28" s="240">
        <f t="shared" si="2"/>
        <v>0</v>
      </c>
      <c r="V28" s="240">
        <f t="shared" si="3"/>
        <v>0</v>
      </c>
      <c r="W28" s="240">
        <f t="shared" si="4"/>
        <v>0</v>
      </c>
    </row>
    <row r="29" spans="1:23">
      <c r="A29" s="213">
        <f>'Voeux élèves'!A29</f>
        <v>0</v>
      </c>
      <c r="B29" s="226"/>
      <c r="C29" s="226"/>
      <c r="D29" s="226"/>
      <c r="E29" s="229"/>
      <c r="F29" s="226"/>
      <c r="G29" s="226"/>
      <c r="H29" s="228"/>
      <c r="I29" s="231"/>
      <c r="J29" s="226"/>
      <c r="K29" s="227"/>
      <c r="L29" s="226"/>
      <c r="M29" s="231"/>
      <c r="N29" s="226"/>
      <c r="O29" s="226"/>
      <c r="P29" s="226"/>
      <c r="Q29" s="226"/>
      <c r="R29" s="233"/>
      <c r="S29" s="239">
        <f t="shared" si="0"/>
        <v>0</v>
      </c>
      <c r="T29" s="240">
        <f t="shared" si="1"/>
        <v>0</v>
      </c>
      <c r="U29" s="240">
        <f t="shared" si="2"/>
        <v>0</v>
      </c>
      <c r="V29" s="240">
        <f t="shared" si="3"/>
        <v>0</v>
      </c>
      <c r="W29" s="240">
        <f t="shared" si="4"/>
        <v>0</v>
      </c>
    </row>
    <row r="30" spans="1:23">
      <c r="A30" s="213">
        <f>'Voeux élèves'!A30</f>
        <v>0</v>
      </c>
      <c r="B30" s="228"/>
      <c r="C30" s="226"/>
      <c r="D30" s="226"/>
      <c r="E30" s="226"/>
      <c r="F30" s="228"/>
      <c r="G30" s="229"/>
      <c r="H30" s="226"/>
      <c r="I30" s="226"/>
      <c r="J30" s="231"/>
      <c r="K30" s="226"/>
      <c r="L30" s="231"/>
      <c r="M30" s="226"/>
      <c r="N30" s="226"/>
      <c r="O30" s="226"/>
      <c r="P30" s="226"/>
      <c r="Q30" s="226"/>
      <c r="R30" s="233"/>
      <c r="S30" s="239">
        <f t="shared" si="0"/>
        <v>0</v>
      </c>
      <c r="T30" s="240">
        <f t="shared" si="1"/>
        <v>0</v>
      </c>
      <c r="U30" s="240">
        <f t="shared" si="2"/>
        <v>0</v>
      </c>
      <c r="V30" s="240">
        <f t="shared" si="3"/>
        <v>0</v>
      </c>
      <c r="W30" s="240">
        <f t="shared" si="4"/>
        <v>0</v>
      </c>
    </row>
    <row r="31" spans="1:23">
      <c r="A31" s="213">
        <f>'Voeux élèves'!A31</f>
        <v>0</v>
      </c>
      <c r="B31" s="226"/>
      <c r="C31" s="228"/>
      <c r="D31" s="226"/>
      <c r="E31" s="231"/>
      <c r="F31" s="226"/>
      <c r="G31" s="226"/>
      <c r="H31" s="226"/>
      <c r="I31" s="228"/>
      <c r="J31" s="231"/>
      <c r="K31" s="226"/>
      <c r="L31" s="227"/>
      <c r="M31" s="226"/>
      <c r="N31" s="226"/>
      <c r="O31" s="226"/>
      <c r="P31" s="229"/>
      <c r="Q31" s="226"/>
      <c r="R31" s="233"/>
      <c r="S31" s="239">
        <f t="shared" si="0"/>
        <v>0</v>
      </c>
      <c r="T31" s="240">
        <f t="shared" si="1"/>
        <v>0</v>
      </c>
      <c r="U31" s="240">
        <f t="shared" si="2"/>
        <v>0</v>
      </c>
      <c r="V31" s="240">
        <f t="shared" si="3"/>
        <v>0</v>
      </c>
      <c r="W31" s="240">
        <f t="shared" si="4"/>
        <v>0</v>
      </c>
    </row>
    <row r="32" spans="1:23">
      <c r="A32" s="213">
        <f>'Voeux élèves'!A32</f>
        <v>0</v>
      </c>
      <c r="B32" s="226"/>
      <c r="C32" s="226"/>
      <c r="D32" s="226"/>
      <c r="E32" s="226"/>
      <c r="F32" s="229"/>
      <c r="G32" s="227"/>
      <c r="H32" s="226"/>
      <c r="I32" s="226"/>
      <c r="J32" s="231"/>
      <c r="K32" s="226"/>
      <c r="L32" s="226"/>
      <c r="M32" s="228"/>
      <c r="N32" s="226"/>
      <c r="O32" s="226"/>
      <c r="P32" s="231"/>
      <c r="Q32" s="226"/>
      <c r="R32" s="233"/>
      <c r="S32" s="239">
        <f t="shared" si="0"/>
        <v>0</v>
      </c>
      <c r="T32" s="240">
        <f t="shared" si="1"/>
        <v>0</v>
      </c>
      <c r="U32" s="240">
        <f t="shared" si="2"/>
        <v>0</v>
      </c>
      <c r="V32" s="240">
        <f t="shared" si="3"/>
        <v>0</v>
      </c>
      <c r="W32" s="240">
        <f t="shared" si="4"/>
        <v>0</v>
      </c>
    </row>
    <row r="33" spans="1:23">
      <c r="A33" s="213">
        <f>'Voeux élèves'!A33</f>
        <v>0</v>
      </c>
      <c r="B33" s="226"/>
      <c r="C33" s="226"/>
      <c r="D33" s="229"/>
      <c r="E33" s="226"/>
      <c r="F33" s="226"/>
      <c r="G33" s="226"/>
      <c r="H33" s="226"/>
      <c r="I33" s="231"/>
      <c r="J33" s="226"/>
      <c r="K33" s="226"/>
      <c r="L33" s="226"/>
      <c r="M33" s="226"/>
      <c r="N33" s="231"/>
      <c r="O33" s="228"/>
      <c r="P33" s="226"/>
      <c r="Q33" s="226"/>
      <c r="R33" s="233"/>
      <c r="S33" s="239">
        <f t="shared" si="0"/>
        <v>0</v>
      </c>
      <c r="T33" s="240">
        <f t="shared" si="1"/>
        <v>0</v>
      </c>
      <c r="U33" s="240">
        <f t="shared" si="2"/>
        <v>0</v>
      </c>
      <c r="V33" s="240">
        <f t="shared" si="3"/>
        <v>0</v>
      </c>
      <c r="W33" s="240">
        <f t="shared" si="4"/>
        <v>0</v>
      </c>
    </row>
    <row r="34" spans="1:23">
      <c r="A34" s="213">
        <f>'Voeux élèves'!A34</f>
        <v>0</v>
      </c>
      <c r="B34" s="232"/>
      <c r="C34" s="232"/>
      <c r="D34" s="232"/>
      <c r="E34" s="232"/>
      <c r="F34" s="229"/>
      <c r="G34" s="231"/>
      <c r="H34" s="232"/>
      <c r="I34" s="232"/>
      <c r="J34" s="232"/>
      <c r="K34" s="232"/>
      <c r="L34" s="228"/>
      <c r="M34" s="232"/>
      <c r="N34" s="226"/>
      <c r="O34" s="232"/>
      <c r="P34" s="226"/>
      <c r="Q34" s="232"/>
      <c r="R34" s="234"/>
      <c r="S34" s="239">
        <f t="shared" si="0"/>
        <v>0</v>
      </c>
      <c r="T34" s="240">
        <f t="shared" si="1"/>
        <v>0</v>
      </c>
      <c r="U34" s="240">
        <f t="shared" si="2"/>
        <v>0</v>
      </c>
      <c r="V34" s="240">
        <f t="shared" si="3"/>
        <v>0</v>
      </c>
      <c r="W34" s="240">
        <f t="shared" si="4"/>
        <v>0</v>
      </c>
    </row>
    <row r="35" spans="1:23">
      <c r="A35" s="213">
        <f>'Voeux élèves'!A35</f>
        <v>0</v>
      </c>
      <c r="B35" s="229"/>
      <c r="C35" s="226"/>
      <c r="D35" s="226"/>
      <c r="E35" s="226"/>
      <c r="F35" s="228"/>
      <c r="G35" s="226"/>
      <c r="H35" s="231"/>
      <c r="I35" s="231"/>
      <c r="J35" s="226"/>
      <c r="K35" s="226"/>
      <c r="L35" s="226"/>
      <c r="M35" s="230"/>
      <c r="N35" s="226"/>
      <c r="O35" s="226"/>
      <c r="P35" s="226"/>
      <c r="Q35" s="228"/>
      <c r="R35" s="233"/>
      <c r="S35" s="239">
        <f t="shared" si="0"/>
        <v>0</v>
      </c>
      <c r="T35" s="240">
        <f t="shared" si="1"/>
        <v>0</v>
      </c>
      <c r="U35" s="240">
        <f t="shared" si="2"/>
        <v>0</v>
      </c>
      <c r="V35" s="240">
        <f t="shared" si="3"/>
        <v>0</v>
      </c>
      <c r="W35" s="240">
        <f t="shared" si="4"/>
        <v>0</v>
      </c>
    </row>
    <row r="36" spans="1:23">
      <c r="A36" s="213">
        <f>'Voeux élèves'!A36</f>
        <v>0</v>
      </c>
      <c r="B36" s="226"/>
      <c r="C36" s="231"/>
      <c r="D36" s="231"/>
      <c r="E36" s="226"/>
      <c r="F36" s="228"/>
      <c r="G36" s="227"/>
      <c r="H36" s="226"/>
      <c r="I36" s="226"/>
      <c r="J36" s="226"/>
      <c r="K36" s="226"/>
      <c r="L36" s="228"/>
      <c r="M36" s="230"/>
      <c r="N36" s="229"/>
      <c r="O36" s="226"/>
      <c r="P36" s="228"/>
      <c r="Q36" s="226"/>
      <c r="R36" s="237"/>
      <c r="S36" s="239">
        <f t="shared" si="0"/>
        <v>0</v>
      </c>
      <c r="T36" s="240">
        <f t="shared" si="1"/>
        <v>0</v>
      </c>
      <c r="U36" s="240">
        <f t="shared" si="2"/>
        <v>0</v>
      </c>
      <c r="V36" s="240">
        <f t="shared" si="3"/>
        <v>0</v>
      </c>
      <c r="W36" s="240">
        <f t="shared" si="4"/>
        <v>0</v>
      </c>
    </row>
    <row r="37" spans="1:23">
      <c r="A37" s="213">
        <f>'Voeux élèves'!A37</f>
        <v>0</v>
      </c>
      <c r="B37" s="228"/>
      <c r="C37" s="226"/>
      <c r="D37" s="226"/>
      <c r="E37" s="229"/>
      <c r="F37" s="226"/>
      <c r="G37" s="226"/>
      <c r="H37" s="231"/>
      <c r="I37" s="227"/>
      <c r="J37" s="226"/>
      <c r="K37" s="226"/>
      <c r="L37" s="226"/>
      <c r="M37" s="226"/>
      <c r="N37" s="231"/>
      <c r="O37" s="226"/>
      <c r="P37" s="228"/>
      <c r="Q37" s="226"/>
      <c r="R37" s="238"/>
      <c r="S37" s="239">
        <f t="shared" si="0"/>
        <v>0</v>
      </c>
      <c r="T37" s="240">
        <f t="shared" si="1"/>
        <v>0</v>
      </c>
      <c r="U37" s="240">
        <f t="shared" si="2"/>
        <v>0</v>
      </c>
      <c r="V37" s="240">
        <f t="shared" si="3"/>
        <v>0</v>
      </c>
      <c r="W37" s="240">
        <f t="shared" si="4"/>
        <v>0</v>
      </c>
    </row>
    <row r="38" spans="1:23">
      <c r="A38" s="213">
        <f>'Voeux élèves'!A38</f>
        <v>0</v>
      </c>
      <c r="B38" s="226"/>
      <c r="C38" s="229"/>
      <c r="D38" s="229"/>
      <c r="E38" s="226"/>
      <c r="F38" s="226"/>
      <c r="G38" s="226"/>
      <c r="H38" s="226"/>
      <c r="I38" s="226"/>
      <c r="J38" s="231"/>
      <c r="K38" s="231"/>
      <c r="L38" s="227"/>
      <c r="M38" s="226"/>
      <c r="N38" s="226"/>
      <c r="O38" s="226"/>
      <c r="P38" s="226"/>
      <c r="Q38" s="228"/>
      <c r="R38" s="233"/>
      <c r="S38" s="239">
        <f t="shared" si="0"/>
        <v>0</v>
      </c>
      <c r="T38" s="240">
        <f t="shared" si="1"/>
        <v>0</v>
      </c>
      <c r="U38" s="240">
        <f t="shared" si="2"/>
        <v>0</v>
      </c>
      <c r="V38" s="240">
        <f t="shared" si="3"/>
        <v>0</v>
      </c>
      <c r="W38" s="240">
        <f t="shared" si="4"/>
        <v>0</v>
      </c>
    </row>
    <row r="39" spans="1:23">
      <c r="A39" s="213">
        <f>'Voeux élèves'!A39</f>
        <v>0</v>
      </c>
      <c r="B39" s="226"/>
      <c r="C39" s="231"/>
      <c r="D39" s="228"/>
      <c r="E39" s="226"/>
      <c r="F39" s="226"/>
      <c r="G39" s="226"/>
      <c r="H39" s="226"/>
      <c r="I39" s="226"/>
      <c r="J39" s="226"/>
      <c r="K39" s="226"/>
      <c r="L39" s="228"/>
      <c r="M39" s="226"/>
      <c r="N39" s="226"/>
      <c r="O39" s="231"/>
      <c r="P39" s="226"/>
      <c r="Q39" s="226"/>
      <c r="R39" s="237"/>
      <c r="S39" s="239">
        <f t="shared" si="0"/>
        <v>0</v>
      </c>
      <c r="T39" s="240">
        <f t="shared" si="1"/>
        <v>0</v>
      </c>
      <c r="U39" s="240">
        <f t="shared" si="2"/>
        <v>0</v>
      </c>
      <c r="V39" s="240">
        <f t="shared" si="3"/>
        <v>0</v>
      </c>
      <c r="W39" s="240">
        <f t="shared" si="4"/>
        <v>0</v>
      </c>
    </row>
    <row r="40" spans="1:23">
      <c r="A40" s="213">
        <f>'Voeux élèves'!A40</f>
        <v>0</v>
      </c>
      <c r="B40" s="226"/>
      <c r="C40" s="230"/>
      <c r="D40" s="226"/>
      <c r="E40" s="231"/>
      <c r="F40" s="226"/>
      <c r="G40" s="226"/>
      <c r="H40" s="226"/>
      <c r="I40" s="227"/>
      <c r="J40" s="229"/>
      <c r="K40" s="226"/>
      <c r="L40" s="226"/>
      <c r="M40" s="226"/>
      <c r="N40" s="226"/>
      <c r="O40" s="226"/>
      <c r="P40" s="226"/>
      <c r="Q40" s="226"/>
      <c r="R40" s="236"/>
      <c r="S40" s="239">
        <f t="shared" si="0"/>
        <v>0</v>
      </c>
      <c r="T40" s="240">
        <f t="shared" si="1"/>
        <v>0</v>
      </c>
      <c r="U40" s="240">
        <f t="shared" si="2"/>
        <v>0</v>
      </c>
      <c r="V40" s="240">
        <f t="shared" si="3"/>
        <v>0</v>
      </c>
      <c r="W40" s="240">
        <f t="shared" si="4"/>
        <v>0</v>
      </c>
    </row>
    <row r="41" spans="1:23">
      <c r="A41" s="213">
        <f>'Voeux élèves'!A41</f>
        <v>0</v>
      </c>
      <c r="B41" s="232"/>
      <c r="C41" s="229"/>
      <c r="D41" s="232"/>
      <c r="E41" s="232"/>
      <c r="F41" s="232"/>
      <c r="G41" s="232"/>
      <c r="H41" s="226"/>
      <c r="I41" s="232"/>
      <c r="J41" s="232"/>
      <c r="K41" s="228"/>
      <c r="L41" s="232"/>
      <c r="M41" s="232"/>
      <c r="N41" s="232"/>
      <c r="O41" s="232"/>
      <c r="P41" s="232"/>
      <c r="Q41" s="231"/>
      <c r="R41" s="236"/>
      <c r="S41" s="239">
        <f t="shared" si="0"/>
        <v>0</v>
      </c>
      <c r="T41" s="240">
        <f t="shared" si="1"/>
        <v>0</v>
      </c>
      <c r="U41" s="240">
        <f t="shared" si="2"/>
        <v>0</v>
      </c>
      <c r="V41" s="240">
        <f t="shared" si="3"/>
        <v>0</v>
      </c>
      <c r="W41" s="240">
        <f t="shared" si="4"/>
        <v>0</v>
      </c>
    </row>
    <row r="42" spans="1:23">
      <c r="A42" s="213">
        <f>'Voeux élèves'!A42</f>
        <v>0</v>
      </c>
      <c r="B42" s="226"/>
      <c r="C42" s="226"/>
      <c r="D42" s="226"/>
      <c r="E42" s="226"/>
      <c r="F42" s="226"/>
      <c r="G42" s="226"/>
      <c r="H42" s="229"/>
      <c r="I42" s="227"/>
      <c r="J42" s="226"/>
      <c r="K42" s="228"/>
      <c r="L42" s="226"/>
      <c r="M42" s="230"/>
      <c r="N42" s="226"/>
      <c r="O42" s="231"/>
      <c r="P42" s="226"/>
      <c r="Q42" s="231"/>
      <c r="R42" s="233"/>
      <c r="S42" s="239">
        <f t="shared" si="0"/>
        <v>0</v>
      </c>
      <c r="T42" s="240">
        <f t="shared" si="1"/>
        <v>0</v>
      </c>
      <c r="U42" s="240">
        <f t="shared" si="2"/>
        <v>0</v>
      </c>
      <c r="V42" s="240">
        <f t="shared" si="3"/>
        <v>0</v>
      </c>
      <c r="W42" s="240">
        <f t="shared" si="4"/>
        <v>0</v>
      </c>
    </row>
    <row r="43" spans="1:23">
      <c r="A43" s="213">
        <f>'Voeux élèves'!A43</f>
        <v>0</v>
      </c>
      <c r="B43" s="232"/>
      <c r="C43" s="232"/>
      <c r="D43" s="231"/>
      <c r="E43" s="232"/>
      <c r="F43" s="232"/>
      <c r="G43" s="232"/>
      <c r="H43" s="232"/>
      <c r="I43" s="226"/>
      <c r="J43" s="232"/>
      <c r="K43" s="232"/>
      <c r="L43" s="232"/>
      <c r="M43" s="228"/>
      <c r="N43" s="232"/>
      <c r="O43" s="232"/>
      <c r="P43" s="232"/>
      <c r="Q43" s="232"/>
      <c r="R43" s="237"/>
      <c r="S43" s="239">
        <f t="shared" si="0"/>
        <v>0</v>
      </c>
      <c r="T43" s="240">
        <f t="shared" si="1"/>
        <v>0</v>
      </c>
      <c r="U43" s="240">
        <f t="shared" si="2"/>
        <v>0</v>
      </c>
      <c r="V43" s="240">
        <f t="shared" si="3"/>
        <v>0</v>
      </c>
      <c r="W43" s="240">
        <f t="shared" si="4"/>
        <v>0</v>
      </c>
    </row>
    <row r="44" spans="1:23">
      <c r="A44" s="213">
        <f>'Voeux élèves'!A44</f>
        <v>0</v>
      </c>
      <c r="B44" s="230"/>
      <c r="C44" s="226"/>
      <c r="D44" s="226"/>
      <c r="E44" s="231"/>
      <c r="F44" s="226"/>
      <c r="G44" s="226"/>
      <c r="H44" s="226"/>
      <c r="I44" s="227"/>
      <c r="J44" s="229"/>
      <c r="K44" s="226"/>
      <c r="L44" s="226"/>
      <c r="M44" s="231"/>
      <c r="N44" s="228"/>
      <c r="O44" s="226"/>
      <c r="P44" s="226"/>
      <c r="Q44" s="226"/>
      <c r="R44" s="233"/>
      <c r="S44" s="239">
        <f t="shared" si="0"/>
        <v>0</v>
      </c>
      <c r="T44" s="240">
        <f t="shared" si="1"/>
        <v>0</v>
      </c>
      <c r="U44" s="240">
        <f t="shared" si="2"/>
        <v>0</v>
      </c>
      <c r="V44" s="240">
        <f t="shared" si="3"/>
        <v>0</v>
      </c>
      <c r="W44" s="240">
        <f t="shared" si="4"/>
        <v>0</v>
      </c>
    </row>
    <row r="45" spans="1:23">
      <c r="A45" s="213">
        <f>'Voeux élèves'!A45</f>
        <v>0</v>
      </c>
      <c r="B45" s="232"/>
      <c r="C45" s="232"/>
      <c r="D45" s="228"/>
      <c r="E45" s="232"/>
      <c r="F45" s="232"/>
      <c r="G45" s="232"/>
      <c r="H45" s="232"/>
      <c r="I45" s="232"/>
      <c r="J45" s="229"/>
      <c r="K45" s="232"/>
      <c r="L45" s="232"/>
      <c r="M45" s="232"/>
      <c r="N45" s="231"/>
      <c r="O45" s="226"/>
      <c r="P45" s="232"/>
      <c r="Q45" s="232"/>
      <c r="R45" s="234"/>
      <c r="S45" s="239">
        <f t="shared" si="0"/>
        <v>0</v>
      </c>
      <c r="T45" s="240">
        <f t="shared" si="1"/>
        <v>0</v>
      </c>
      <c r="U45" s="240">
        <f t="shared" si="2"/>
        <v>0</v>
      </c>
      <c r="V45" s="240">
        <f t="shared" si="3"/>
        <v>0</v>
      </c>
      <c r="W45" s="240">
        <f t="shared" si="4"/>
        <v>0</v>
      </c>
    </row>
    <row r="46" spans="1:23">
      <c r="A46" s="213">
        <f>'Voeux élèves'!A46</f>
        <v>0</v>
      </c>
      <c r="B46" s="226"/>
      <c r="C46" s="226"/>
      <c r="D46" s="226"/>
      <c r="E46" s="226"/>
      <c r="F46" s="229"/>
      <c r="G46" s="231"/>
      <c r="H46" s="226"/>
      <c r="I46" s="226"/>
      <c r="J46" s="226"/>
      <c r="K46" s="226"/>
      <c r="L46" s="227"/>
      <c r="M46" s="226"/>
      <c r="N46" s="228"/>
      <c r="O46" s="231"/>
      <c r="P46" s="226"/>
      <c r="Q46" s="228"/>
      <c r="R46" s="233"/>
      <c r="S46" s="239">
        <f t="shared" si="0"/>
        <v>0</v>
      </c>
      <c r="T46" s="240">
        <f t="shared" si="1"/>
        <v>0</v>
      </c>
      <c r="U46" s="240">
        <f t="shared" si="2"/>
        <v>0</v>
      </c>
      <c r="V46" s="240">
        <f t="shared" si="3"/>
        <v>0</v>
      </c>
      <c r="W46" s="240">
        <f t="shared" si="4"/>
        <v>0</v>
      </c>
    </row>
    <row r="47" spans="1:23">
      <c r="A47" s="213">
        <f>'Voeux élèves'!A47</f>
        <v>0</v>
      </c>
      <c r="B47" s="231"/>
      <c r="C47" s="226"/>
      <c r="D47" s="226"/>
      <c r="E47" s="226"/>
      <c r="F47" s="226"/>
      <c r="G47" s="226"/>
      <c r="H47" s="226"/>
      <c r="I47" s="226"/>
      <c r="J47" s="228"/>
      <c r="K47" s="228"/>
      <c r="L47" s="226"/>
      <c r="M47" s="227"/>
      <c r="N47" s="226"/>
      <c r="O47" s="229"/>
      <c r="P47" s="226"/>
      <c r="Q47" s="226"/>
      <c r="R47" s="233"/>
      <c r="S47" s="239">
        <f t="shared" si="0"/>
        <v>0</v>
      </c>
      <c r="T47" s="240">
        <f t="shared" si="1"/>
        <v>0</v>
      </c>
      <c r="U47" s="240">
        <f t="shared" si="2"/>
        <v>0</v>
      </c>
      <c r="V47" s="240">
        <f t="shared" si="3"/>
        <v>0</v>
      </c>
      <c r="W47" s="240">
        <f t="shared" si="4"/>
        <v>0</v>
      </c>
    </row>
    <row r="48" spans="1:23">
      <c r="A48" s="213">
        <f>'Voeux élèves'!A48</f>
        <v>0</v>
      </c>
      <c r="B48" s="230"/>
      <c r="C48" s="226"/>
      <c r="D48" s="226"/>
      <c r="E48" s="226"/>
      <c r="F48" s="231"/>
      <c r="G48" s="226"/>
      <c r="H48" s="226"/>
      <c r="I48" s="226"/>
      <c r="J48" s="228"/>
      <c r="K48" s="226"/>
      <c r="L48" s="228"/>
      <c r="M48" s="227"/>
      <c r="N48" s="226"/>
      <c r="O48" s="229"/>
      <c r="P48" s="226"/>
      <c r="Q48" s="226"/>
      <c r="R48" s="233"/>
      <c r="S48" s="239">
        <f t="shared" si="0"/>
        <v>0</v>
      </c>
      <c r="T48" s="240">
        <f t="shared" si="1"/>
        <v>0</v>
      </c>
      <c r="U48" s="240">
        <f t="shared" si="2"/>
        <v>0</v>
      </c>
      <c r="V48" s="240">
        <f t="shared" si="3"/>
        <v>0</v>
      </c>
      <c r="W48" s="240">
        <f t="shared" si="4"/>
        <v>0</v>
      </c>
    </row>
    <row r="49" spans="1:23">
      <c r="A49" s="213">
        <f>'Voeux élèves'!A49</f>
        <v>0</v>
      </c>
      <c r="B49" s="230"/>
      <c r="C49" s="226"/>
      <c r="D49" s="226"/>
      <c r="E49" s="226"/>
      <c r="F49" s="231"/>
      <c r="G49" s="226"/>
      <c r="H49" s="226"/>
      <c r="I49" s="226"/>
      <c r="J49" s="228"/>
      <c r="K49" s="226"/>
      <c r="L49" s="226"/>
      <c r="M49" s="228"/>
      <c r="N49" s="226"/>
      <c r="O49" s="229"/>
      <c r="P49" s="226"/>
      <c r="Q49" s="226"/>
      <c r="R49" s="233"/>
      <c r="S49" s="239">
        <f t="shared" si="0"/>
        <v>0</v>
      </c>
      <c r="T49" s="240">
        <f t="shared" si="1"/>
        <v>0</v>
      </c>
      <c r="U49" s="240">
        <f t="shared" si="2"/>
        <v>0</v>
      </c>
      <c r="V49" s="240">
        <f t="shared" si="3"/>
        <v>0</v>
      </c>
      <c r="W49" s="240">
        <f t="shared" si="4"/>
        <v>0</v>
      </c>
    </row>
    <row r="50" spans="1:23">
      <c r="A50" s="214">
        <f>COUNTA(A2:A49)</f>
        <v>48</v>
      </c>
      <c r="B50" s="215">
        <f>COUNTA(B2:B49)</f>
        <v>4</v>
      </c>
      <c r="C50" s="215">
        <f t="shared" ref="C50:R50" si="5">COUNTA(C2:C49)</f>
        <v>1</v>
      </c>
      <c r="D50" s="215">
        <f t="shared" si="5"/>
        <v>0</v>
      </c>
      <c r="E50" s="215">
        <f t="shared" si="5"/>
        <v>0</v>
      </c>
      <c r="F50" s="215">
        <f t="shared" si="5"/>
        <v>0</v>
      </c>
      <c r="G50" s="215">
        <f t="shared" si="5"/>
        <v>0</v>
      </c>
      <c r="H50" s="215">
        <f t="shared" si="5"/>
        <v>0</v>
      </c>
      <c r="I50" s="215">
        <f t="shared" si="5"/>
        <v>0</v>
      </c>
      <c r="J50" s="215">
        <f t="shared" si="5"/>
        <v>0</v>
      </c>
      <c r="K50" s="215">
        <f t="shared" si="5"/>
        <v>0</v>
      </c>
      <c r="L50" s="215">
        <f t="shared" si="5"/>
        <v>0</v>
      </c>
      <c r="M50" s="215">
        <f t="shared" si="5"/>
        <v>0</v>
      </c>
      <c r="N50" s="215">
        <f t="shared" si="5"/>
        <v>0</v>
      </c>
      <c r="O50" s="215">
        <f t="shared" si="5"/>
        <v>0</v>
      </c>
      <c r="P50" s="215">
        <f t="shared" si="5"/>
        <v>0</v>
      </c>
      <c r="Q50" s="215">
        <f t="shared" si="5"/>
        <v>0</v>
      </c>
      <c r="R50" s="215">
        <f t="shared" si="5"/>
        <v>0</v>
      </c>
      <c r="S50" s="6"/>
    </row>
    <row r="51" spans="1:23">
      <c r="A51" s="31" t="s">
        <v>71</v>
      </c>
      <c r="B51" s="2">
        <f>COUNTIF(B2:B50,"P1")</f>
        <v>1</v>
      </c>
      <c r="C51" s="2">
        <f t="shared" ref="C51:R51" si="6">COUNTIF(C2:C50,"P1")</f>
        <v>1</v>
      </c>
      <c r="D51" s="2">
        <f t="shared" si="6"/>
        <v>0</v>
      </c>
      <c r="E51" s="2">
        <f t="shared" si="6"/>
        <v>0</v>
      </c>
      <c r="F51" s="2">
        <f t="shared" si="6"/>
        <v>0</v>
      </c>
      <c r="G51" s="2">
        <f t="shared" si="6"/>
        <v>0</v>
      </c>
      <c r="H51" s="2">
        <f t="shared" si="6"/>
        <v>0</v>
      </c>
      <c r="I51" s="2">
        <f t="shared" si="6"/>
        <v>0</v>
      </c>
      <c r="J51" s="2">
        <f t="shared" si="6"/>
        <v>0</v>
      </c>
      <c r="K51" s="2">
        <f t="shared" si="6"/>
        <v>0</v>
      </c>
      <c r="L51" s="2">
        <f t="shared" si="6"/>
        <v>0</v>
      </c>
      <c r="M51" s="2">
        <f t="shared" si="6"/>
        <v>0</v>
      </c>
      <c r="N51" s="2">
        <f t="shared" si="6"/>
        <v>0</v>
      </c>
      <c r="O51" s="2">
        <f t="shared" si="6"/>
        <v>0</v>
      </c>
      <c r="P51" s="2">
        <f t="shared" si="6"/>
        <v>0</v>
      </c>
      <c r="Q51" s="2">
        <f t="shared" si="6"/>
        <v>0</v>
      </c>
      <c r="R51" s="2">
        <f t="shared" si="6"/>
        <v>0</v>
      </c>
      <c r="S51" s="6"/>
    </row>
    <row r="52" spans="1:23">
      <c r="A52" s="225" t="s">
        <v>72</v>
      </c>
      <c r="B52" s="2">
        <f t="shared" ref="B52:R52" si="7">COUNTIF(B2:B50,"P2")</f>
        <v>1</v>
      </c>
      <c r="C52" s="2">
        <f t="shared" si="7"/>
        <v>0</v>
      </c>
      <c r="D52" s="2">
        <f t="shared" si="7"/>
        <v>0</v>
      </c>
      <c r="E52" s="2">
        <f t="shared" si="7"/>
        <v>0</v>
      </c>
      <c r="F52" s="2">
        <f t="shared" si="7"/>
        <v>0</v>
      </c>
      <c r="G52" s="2">
        <f t="shared" si="7"/>
        <v>0</v>
      </c>
      <c r="H52" s="2">
        <f t="shared" si="7"/>
        <v>0</v>
      </c>
      <c r="I52" s="2">
        <f t="shared" si="7"/>
        <v>0</v>
      </c>
      <c r="J52" s="2">
        <f t="shared" si="7"/>
        <v>0</v>
      </c>
      <c r="K52" s="2">
        <f t="shared" si="7"/>
        <v>0</v>
      </c>
      <c r="L52" s="2">
        <f t="shared" si="7"/>
        <v>0</v>
      </c>
      <c r="M52" s="2">
        <f t="shared" si="7"/>
        <v>0</v>
      </c>
      <c r="N52" s="2">
        <f t="shared" si="7"/>
        <v>0</v>
      </c>
      <c r="O52" s="2">
        <f t="shared" si="7"/>
        <v>0</v>
      </c>
      <c r="P52" s="2">
        <f t="shared" si="7"/>
        <v>0</v>
      </c>
      <c r="Q52" s="2">
        <f t="shared" si="7"/>
        <v>0</v>
      </c>
      <c r="R52" s="2">
        <f t="shared" si="7"/>
        <v>0</v>
      </c>
    </row>
    <row r="53" spans="1:23">
      <c r="A53" s="4" t="s">
        <v>73</v>
      </c>
      <c r="B53" s="2">
        <f t="shared" ref="B53:R53" si="8">COUNTIF(B2:B50,"P3")</f>
        <v>1</v>
      </c>
      <c r="C53" s="2">
        <f t="shared" si="8"/>
        <v>0</v>
      </c>
      <c r="D53" s="2">
        <f t="shared" si="8"/>
        <v>0</v>
      </c>
      <c r="E53" s="2">
        <f t="shared" si="8"/>
        <v>0</v>
      </c>
      <c r="F53" s="2">
        <f t="shared" si="8"/>
        <v>0</v>
      </c>
      <c r="G53" s="2">
        <f t="shared" si="8"/>
        <v>0</v>
      </c>
      <c r="H53" s="2">
        <f t="shared" si="8"/>
        <v>0</v>
      </c>
      <c r="I53" s="2">
        <f t="shared" si="8"/>
        <v>0</v>
      </c>
      <c r="J53" s="2">
        <f t="shared" si="8"/>
        <v>0</v>
      </c>
      <c r="K53" s="2">
        <f t="shared" si="8"/>
        <v>0</v>
      </c>
      <c r="L53" s="2">
        <f t="shared" si="8"/>
        <v>0</v>
      </c>
      <c r="M53" s="2">
        <f t="shared" si="8"/>
        <v>0</v>
      </c>
      <c r="N53" s="2">
        <f t="shared" si="8"/>
        <v>0</v>
      </c>
      <c r="O53" s="2">
        <f t="shared" si="8"/>
        <v>0</v>
      </c>
      <c r="P53" s="2">
        <f t="shared" si="8"/>
        <v>0</v>
      </c>
      <c r="Q53" s="2">
        <f t="shared" si="8"/>
        <v>0</v>
      </c>
      <c r="R53" s="2">
        <f t="shared" si="8"/>
        <v>0</v>
      </c>
    </row>
    <row r="54" spans="1:23">
      <c r="A54" s="5" t="s">
        <v>74</v>
      </c>
      <c r="B54" s="2">
        <f t="shared" ref="B54:R54" si="9">COUNTIF(B2:B50,"P4")</f>
        <v>1</v>
      </c>
      <c r="C54" s="2">
        <f t="shared" si="9"/>
        <v>0</v>
      </c>
      <c r="D54" s="2">
        <f t="shared" si="9"/>
        <v>0</v>
      </c>
      <c r="E54" s="2">
        <f t="shared" si="9"/>
        <v>0</v>
      </c>
      <c r="F54" s="2">
        <f t="shared" si="9"/>
        <v>0</v>
      </c>
      <c r="G54" s="2">
        <f t="shared" si="9"/>
        <v>0</v>
      </c>
      <c r="H54" s="2">
        <f t="shared" si="9"/>
        <v>0</v>
      </c>
      <c r="I54" s="2">
        <f t="shared" si="9"/>
        <v>0</v>
      </c>
      <c r="J54" s="2">
        <f t="shared" si="9"/>
        <v>0</v>
      </c>
      <c r="K54" s="2">
        <f t="shared" si="9"/>
        <v>0</v>
      </c>
      <c r="L54" s="2">
        <f t="shared" si="9"/>
        <v>0</v>
      </c>
      <c r="M54" s="2">
        <f t="shared" si="9"/>
        <v>0</v>
      </c>
      <c r="N54" s="2">
        <f t="shared" si="9"/>
        <v>0</v>
      </c>
      <c r="O54" s="2">
        <f t="shared" si="9"/>
        <v>0</v>
      </c>
      <c r="P54" s="2">
        <f t="shared" si="9"/>
        <v>0</v>
      </c>
      <c r="Q54" s="2">
        <f t="shared" si="9"/>
        <v>0</v>
      </c>
      <c r="R54" s="2">
        <f t="shared" si="9"/>
        <v>0</v>
      </c>
    </row>
    <row r="57" spans="1:23" ht="23.25">
      <c r="C57" s="9"/>
      <c r="D57" s="9"/>
      <c r="E57" s="9"/>
      <c r="F57" s="9"/>
      <c r="G57" s="9" t="s">
        <v>84</v>
      </c>
      <c r="H57" s="9"/>
      <c r="I57" s="9"/>
      <c r="J57" s="9"/>
      <c r="K57" s="9"/>
      <c r="L57" s="9"/>
      <c r="M57" s="9"/>
      <c r="O57" s="9"/>
      <c r="P57" s="9"/>
    </row>
    <row r="58" spans="1:23" ht="23.25">
      <c r="C58" s="7"/>
      <c r="L58" s="9"/>
    </row>
    <row r="59" spans="1:23" ht="23.25">
      <c r="C59" s="7"/>
    </row>
  </sheetData>
  <phoneticPr fontId="5" type="noConversion"/>
  <conditionalFormatting sqref="S2:S49">
    <cfRule type="colorScale" priority="581">
      <colorScale>
        <cfvo type="min"/>
        <cfvo type="max"/>
        <color theme="0"/>
        <color theme="0"/>
      </colorScale>
    </cfRule>
    <cfRule type="dataBar" priority="58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{71C6A39D-1ADE-442F-ACEF-A3DD60C05A1B}</x14:id>
        </ext>
      </extLst>
    </cfRule>
    <cfRule type="colorScale" priority="583">
      <colorScale>
        <cfvo type="min"/>
        <cfvo type="max"/>
        <color rgb="FFFF7128"/>
        <color rgb="FFFFEF9C"/>
      </colorScale>
    </cfRule>
    <cfRule type="colorScale" priority="58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88" priority="777" operator="equal">
      <formula>3</formula>
    </cfRule>
  </conditionalFormatting>
  <conditionalFormatting sqref="A51">
    <cfRule type="iconSet" priority="612">
      <iconSet iconSet="3Symbols2">
        <cfvo type="percent" val="0"/>
        <cfvo type="percent" val="33"/>
        <cfvo type="percent" val="67"/>
      </iconSet>
    </cfRule>
  </conditionalFormatting>
  <conditionalFormatting sqref="A51">
    <cfRule type="colorScale" priority="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51">
    <cfRule type="colorScale" priority="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52">
    <cfRule type="iconSet" priority="609">
      <iconSet iconSet="3Symbols2">
        <cfvo type="percent" val="0"/>
        <cfvo type="percent" val="33"/>
        <cfvo type="percent" val="67"/>
      </iconSet>
    </cfRule>
  </conditionalFormatting>
  <conditionalFormatting sqref="A52">
    <cfRule type="colorScale" priority="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53">
    <cfRule type="iconSet" priority="607">
      <iconSet iconSet="3Symbols2">
        <cfvo type="percent" val="0"/>
        <cfvo type="percent" val="33"/>
        <cfvo type="percent" val="67"/>
      </iconSet>
    </cfRule>
  </conditionalFormatting>
  <conditionalFormatting sqref="A54">
    <cfRule type="iconSet" priority="606">
      <iconSet iconSet="3Symbols2">
        <cfvo type="percent" val="0"/>
        <cfvo type="percent" val="33"/>
        <cfvo type="percent" val="67"/>
      </iconSet>
    </cfRule>
  </conditionalFormatting>
  <conditionalFormatting sqref="B51:R54">
    <cfRule type="iconSet" priority="793">
      <iconSet iconSet="3Symbols2">
        <cfvo type="percent" val="0"/>
        <cfvo type="percent" val="33"/>
        <cfvo type="percent" val="67"/>
      </iconSet>
    </cfRule>
  </conditionalFormatting>
  <conditionalFormatting sqref="B51:R54">
    <cfRule type="colorScale" priority="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R16 B44:R44 B46:R49 B5:R5 B29:R33 B2:R3 B7:R10 B42:R42 B20:R24 B26:R27 B13:R14 B35:R40">
    <cfRule type="iconSet" priority="585">
      <iconSet iconSet="3Symbols2">
        <cfvo type="percent" val="0"/>
        <cfvo type="percent" val="33"/>
        <cfvo type="percent" val="67"/>
      </iconSet>
    </cfRule>
  </conditionalFormatting>
  <conditionalFormatting sqref="B4:R4">
    <cfRule type="iconSet" priority="580">
      <iconSet iconSet="3Symbols2">
        <cfvo type="percent" val="0"/>
        <cfvo type="percent" val="33"/>
        <cfvo type="percent" val="67"/>
      </iconSet>
    </cfRule>
  </conditionalFormatting>
  <conditionalFormatting sqref="B6:R6">
    <cfRule type="iconSet" priority="579">
      <iconSet iconSet="3Symbols2">
        <cfvo type="percent" val="0"/>
        <cfvo type="percent" val="33"/>
        <cfvo type="percent" val="67"/>
      </iconSet>
    </cfRule>
  </conditionalFormatting>
  <conditionalFormatting sqref="B11:R11">
    <cfRule type="iconSet" priority="578">
      <iconSet iconSet="3Symbols2">
        <cfvo type="percent" val="0"/>
        <cfvo type="percent" val="33"/>
        <cfvo type="percent" val="67"/>
      </iconSet>
    </cfRule>
  </conditionalFormatting>
  <conditionalFormatting sqref="B12:R12">
    <cfRule type="iconSet" priority="577">
      <iconSet iconSet="3Symbols2">
        <cfvo type="percent" val="0"/>
        <cfvo type="percent" val="33"/>
        <cfvo type="percent" val="67"/>
      </iconSet>
    </cfRule>
  </conditionalFormatting>
  <conditionalFormatting sqref="B15:R15">
    <cfRule type="iconSet" priority="576">
      <iconSet iconSet="3Symbols2">
        <cfvo type="percent" val="0"/>
        <cfvo type="percent" val="33"/>
        <cfvo type="percent" val="67"/>
      </iconSet>
    </cfRule>
  </conditionalFormatting>
  <conditionalFormatting sqref="B17:R17">
    <cfRule type="iconSet" priority="575">
      <iconSet iconSet="3Symbols2">
        <cfvo type="percent" val="0"/>
        <cfvo type="percent" val="33"/>
        <cfvo type="percent" val="67"/>
      </iconSet>
    </cfRule>
  </conditionalFormatting>
  <conditionalFormatting sqref="B18:R18">
    <cfRule type="iconSet" priority="574">
      <iconSet iconSet="3Symbols2">
        <cfvo type="percent" val="0"/>
        <cfvo type="percent" val="33"/>
        <cfvo type="percent" val="67"/>
      </iconSet>
    </cfRule>
  </conditionalFormatting>
  <conditionalFormatting sqref="B19:R19">
    <cfRule type="iconSet" priority="573">
      <iconSet iconSet="3Symbols2">
        <cfvo type="percent" val="0"/>
        <cfvo type="percent" val="33"/>
        <cfvo type="percent" val="67"/>
      </iconSet>
    </cfRule>
  </conditionalFormatting>
  <conditionalFormatting sqref="B25:R25">
    <cfRule type="iconSet" priority="572">
      <iconSet iconSet="3Symbols2">
        <cfvo type="percent" val="0"/>
        <cfvo type="percent" val="33"/>
        <cfvo type="percent" val="67"/>
      </iconSet>
    </cfRule>
  </conditionalFormatting>
  <conditionalFormatting sqref="B28:R28">
    <cfRule type="iconSet" priority="571">
      <iconSet iconSet="3Symbols2">
        <cfvo type="percent" val="0"/>
        <cfvo type="percent" val="33"/>
        <cfvo type="percent" val="67"/>
      </iconSet>
    </cfRule>
  </conditionalFormatting>
  <conditionalFormatting sqref="B34:R34">
    <cfRule type="iconSet" priority="570">
      <iconSet iconSet="3Symbols2">
        <cfvo type="percent" val="0"/>
        <cfvo type="percent" val="33"/>
        <cfvo type="percent" val="67"/>
      </iconSet>
    </cfRule>
  </conditionalFormatting>
  <conditionalFormatting sqref="B41:R41">
    <cfRule type="iconSet" priority="569">
      <iconSet iconSet="3Symbols2">
        <cfvo type="percent" val="0"/>
        <cfvo type="percent" val="33"/>
        <cfvo type="percent" val="67"/>
      </iconSet>
    </cfRule>
  </conditionalFormatting>
  <conditionalFormatting sqref="B43:R43">
    <cfRule type="iconSet" priority="568">
      <iconSet iconSet="3Symbols2">
        <cfvo type="percent" val="0"/>
        <cfvo type="percent" val="33"/>
        <cfvo type="percent" val="67"/>
      </iconSet>
    </cfRule>
  </conditionalFormatting>
  <conditionalFormatting sqref="B45:R45">
    <cfRule type="iconSet" priority="567">
      <iconSet iconSet="3Symbols2">
        <cfvo type="percent" val="0"/>
        <cfvo type="percent" val="33"/>
        <cfvo type="percent" val="67"/>
      </iconSet>
    </cfRule>
  </conditionalFormatting>
  <conditionalFormatting sqref="B2:R49">
    <cfRule type="cellIs" dxfId="87" priority="1" operator="equal">
      <formula>"P4"</formula>
    </cfRule>
    <cfRule type="cellIs" dxfId="86" priority="2" operator="equal">
      <formula>"P3"</formula>
    </cfRule>
    <cfRule type="cellIs" dxfId="85" priority="3" operator="equal">
      <formula>"P2"</formula>
    </cfRule>
    <cfRule type="cellIs" dxfId="84" priority="4" operator="equal">
      <formula>"P1"</formula>
    </cfRule>
    <cfRule type="iconSet" priority="565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B12">
    <cfRule type="iconSet" priority="564">
      <iconSet iconSet="3Symbols2">
        <cfvo type="percent" val="0"/>
        <cfvo type="percent" val="33"/>
        <cfvo type="percent" val="67"/>
      </iconSet>
    </cfRule>
  </conditionalFormatting>
  <conditionalFormatting sqref="B25">
    <cfRule type="iconSet" priority="563">
      <iconSet iconSet="3Symbols2">
        <cfvo type="percent" val="0"/>
        <cfvo type="percent" val="33"/>
        <cfvo type="percent" val="67"/>
      </iconSet>
    </cfRule>
  </conditionalFormatting>
  <conditionalFormatting sqref="G12">
    <cfRule type="iconSet" priority="562">
      <iconSet iconSet="3Symbols2">
        <cfvo type="percent" val="0"/>
        <cfvo type="percent" val="33"/>
        <cfvo type="percent" val="67"/>
      </iconSet>
    </cfRule>
  </conditionalFormatting>
  <conditionalFormatting sqref="M12">
    <cfRule type="iconSet" priority="561">
      <iconSet iconSet="3Symbols2">
        <cfvo type="percent" val="0"/>
        <cfvo type="percent" val="33"/>
        <cfvo type="percent" val="67"/>
      </iconSet>
    </cfRule>
  </conditionalFormatting>
  <conditionalFormatting sqref="O12">
    <cfRule type="iconSet" priority="560">
      <iconSet iconSet="3Symbols2">
        <cfvo type="percent" val="0"/>
        <cfvo type="percent" val="33"/>
        <cfvo type="percent" val="67"/>
      </iconSet>
    </cfRule>
  </conditionalFormatting>
  <conditionalFormatting sqref="G25">
    <cfRule type="iconSet" priority="559">
      <iconSet iconSet="3Symbols2">
        <cfvo type="percent" val="0"/>
        <cfvo type="percent" val="33"/>
        <cfvo type="percent" val="67"/>
      </iconSet>
    </cfRule>
  </conditionalFormatting>
  <conditionalFormatting sqref="G25">
    <cfRule type="iconSet" priority="558">
      <iconSet iconSet="3Symbols2">
        <cfvo type="percent" val="0"/>
        <cfvo type="percent" val="33"/>
        <cfvo type="percent" val="67"/>
      </iconSet>
    </cfRule>
  </conditionalFormatting>
  <conditionalFormatting sqref="N25">
    <cfRule type="iconSet" priority="557">
      <iconSet iconSet="3Symbols2">
        <cfvo type="percent" val="0"/>
        <cfvo type="percent" val="33"/>
        <cfvo type="percent" val="67"/>
      </iconSet>
    </cfRule>
  </conditionalFormatting>
  <conditionalFormatting sqref="N25">
    <cfRule type="iconSet" priority="556">
      <iconSet iconSet="3Symbols2">
        <cfvo type="percent" val="0"/>
        <cfvo type="percent" val="33"/>
        <cfvo type="percent" val="67"/>
      </iconSet>
    </cfRule>
  </conditionalFormatting>
  <conditionalFormatting sqref="Q25">
    <cfRule type="iconSet" priority="555">
      <iconSet iconSet="3Symbols2">
        <cfvo type="percent" val="0"/>
        <cfvo type="percent" val="33"/>
        <cfvo type="percent" val="67"/>
      </iconSet>
    </cfRule>
  </conditionalFormatting>
  <conditionalFormatting sqref="Q25">
    <cfRule type="iconSet" priority="554">
      <iconSet iconSet="3Symbols2">
        <cfvo type="percent" val="0"/>
        <cfvo type="percent" val="33"/>
        <cfvo type="percent" val="67"/>
      </iconSet>
    </cfRule>
  </conditionalFormatting>
  <conditionalFormatting sqref="H35">
    <cfRule type="iconSet" priority="553">
      <iconSet iconSet="3Symbols2">
        <cfvo type="percent" val="0"/>
        <cfvo type="percent" val="33"/>
        <cfvo type="percent" val="67"/>
      </iconSet>
    </cfRule>
  </conditionalFormatting>
  <conditionalFormatting sqref="H35">
    <cfRule type="iconSet" priority="552">
      <iconSet iconSet="3Symbols2">
        <cfvo type="percent" val="0"/>
        <cfvo type="percent" val="33"/>
        <cfvo type="percent" val="67"/>
      </iconSet>
    </cfRule>
  </conditionalFormatting>
  <conditionalFormatting sqref="H35">
    <cfRule type="iconSet" priority="551">
      <iconSet iconSet="3Symbols2">
        <cfvo type="percent" val="0"/>
        <cfvo type="percent" val="33"/>
        <cfvo type="percent" val="67"/>
      </iconSet>
    </cfRule>
  </conditionalFormatting>
  <conditionalFormatting sqref="N35">
    <cfRule type="iconSet" priority="550">
      <iconSet iconSet="3Symbols2">
        <cfvo type="percent" val="0"/>
        <cfvo type="percent" val="33"/>
        <cfvo type="percent" val="67"/>
      </iconSet>
    </cfRule>
  </conditionalFormatting>
  <conditionalFormatting sqref="N35">
    <cfRule type="iconSet" priority="549">
      <iconSet iconSet="3Symbols2">
        <cfvo type="percent" val="0"/>
        <cfvo type="percent" val="33"/>
        <cfvo type="percent" val="67"/>
      </iconSet>
    </cfRule>
  </conditionalFormatting>
  <conditionalFormatting sqref="N35">
    <cfRule type="iconSet" priority="548">
      <iconSet iconSet="3Symbols2">
        <cfvo type="percent" val="0"/>
        <cfvo type="percent" val="33"/>
        <cfvo type="percent" val="67"/>
      </iconSet>
    </cfRule>
  </conditionalFormatting>
  <conditionalFormatting sqref="Q35">
    <cfRule type="iconSet" priority="547">
      <iconSet iconSet="3Symbols2">
        <cfvo type="percent" val="0"/>
        <cfvo type="percent" val="33"/>
        <cfvo type="percent" val="67"/>
      </iconSet>
    </cfRule>
  </conditionalFormatting>
  <conditionalFormatting sqref="Q35">
    <cfRule type="iconSet" priority="546">
      <iconSet iconSet="3Symbols2">
        <cfvo type="percent" val="0"/>
        <cfvo type="percent" val="33"/>
        <cfvo type="percent" val="67"/>
      </iconSet>
    </cfRule>
  </conditionalFormatting>
  <conditionalFormatting sqref="Q35">
    <cfRule type="iconSet" priority="545">
      <iconSet iconSet="3Symbols2">
        <cfvo type="percent" val="0"/>
        <cfvo type="percent" val="33"/>
        <cfvo type="percent" val="67"/>
      </iconSet>
    </cfRule>
  </conditionalFormatting>
  <conditionalFormatting sqref="H42">
    <cfRule type="iconSet" priority="544">
      <iconSet iconSet="3Symbols2">
        <cfvo type="percent" val="0"/>
        <cfvo type="percent" val="33"/>
        <cfvo type="percent" val="67"/>
      </iconSet>
    </cfRule>
  </conditionalFormatting>
  <conditionalFormatting sqref="H42">
    <cfRule type="iconSet" priority="543">
      <iconSet iconSet="3Symbols2">
        <cfvo type="percent" val="0"/>
        <cfvo type="percent" val="33"/>
        <cfvo type="percent" val="67"/>
      </iconSet>
    </cfRule>
  </conditionalFormatting>
  <conditionalFormatting sqref="H42">
    <cfRule type="iconSet" priority="542">
      <iconSet iconSet="3Symbols2">
        <cfvo type="percent" val="0"/>
        <cfvo type="percent" val="33"/>
        <cfvo type="percent" val="67"/>
      </iconSet>
    </cfRule>
  </conditionalFormatting>
  <conditionalFormatting sqref="K42">
    <cfRule type="iconSet" priority="541">
      <iconSet iconSet="3Symbols2">
        <cfvo type="percent" val="0"/>
        <cfvo type="percent" val="33"/>
        <cfvo type="percent" val="67"/>
      </iconSet>
    </cfRule>
  </conditionalFormatting>
  <conditionalFormatting sqref="K42">
    <cfRule type="iconSet" priority="540">
      <iconSet iconSet="3Symbols2">
        <cfvo type="percent" val="0"/>
        <cfvo type="percent" val="33"/>
        <cfvo type="percent" val="67"/>
      </iconSet>
    </cfRule>
  </conditionalFormatting>
  <conditionalFormatting sqref="K42">
    <cfRule type="iconSet" priority="539">
      <iconSet iconSet="3Symbols2">
        <cfvo type="percent" val="0"/>
        <cfvo type="percent" val="33"/>
        <cfvo type="percent" val="67"/>
      </iconSet>
    </cfRule>
  </conditionalFormatting>
  <conditionalFormatting sqref="G47">
    <cfRule type="iconSet" priority="538">
      <iconSet iconSet="3Symbols2">
        <cfvo type="percent" val="0"/>
        <cfvo type="percent" val="33"/>
        <cfvo type="percent" val="67"/>
      </iconSet>
    </cfRule>
  </conditionalFormatting>
  <conditionalFormatting sqref="G47">
    <cfRule type="iconSet" priority="537">
      <iconSet iconSet="3Symbols2">
        <cfvo type="percent" val="0"/>
        <cfvo type="percent" val="33"/>
        <cfvo type="percent" val="67"/>
      </iconSet>
    </cfRule>
  </conditionalFormatting>
  <conditionalFormatting sqref="G47">
    <cfRule type="iconSet" priority="536">
      <iconSet iconSet="3Symbols2">
        <cfvo type="percent" val="0"/>
        <cfvo type="percent" val="33"/>
        <cfvo type="percent" val="67"/>
      </iconSet>
    </cfRule>
  </conditionalFormatting>
  <conditionalFormatting sqref="K47">
    <cfRule type="iconSet" priority="535">
      <iconSet iconSet="3Symbols2">
        <cfvo type="percent" val="0"/>
        <cfvo type="percent" val="33"/>
        <cfvo type="percent" val="67"/>
      </iconSet>
    </cfRule>
  </conditionalFormatting>
  <conditionalFormatting sqref="K47">
    <cfRule type="iconSet" priority="534">
      <iconSet iconSet="3Symbols2">
        <cfvo type="percent" val="0"/>
        <cfvo type="percent" val="33"/>
        <cfvo type="percent" val="67"/>
      </iconSet>
    </cfRule>
  </conditionalFormatting>
  <conditionalFormatting sqref="K47">
    <cfRule type="iconSet" priority="533">
      <iconSet iconSet="3Symbols2">
        <cfvo type="percent" val="0"/>
        <cfvo type="percent" val="33"/>
        <cfvo type="percent" val="67"/>
      </iconSet>
    </cfRule>
  </conditionalFormatting>
  <conditionalFormatting sqref="F4">
    <cfRule type="iconSet" priority="532">
      <iconSet iconSet="3Symbols2">
        <cfvo type="percent" val="0"/>
        <cfvo type="percent" val="33"/>
        <cfvo type="percent" val="67"/>
      </iconSet>
    </cfRule>
  </conditionalFormatting>
  <conditionalFormatting sqref="D6">
    <cfRule type="iconSet" priority="531">
      <iconSet iconSet="3Symbols2">
        <cfvo type="percent" val="0"/>
        <cfvo type="percent" val="33"/>
        <cfvo type="percent" val="67"/>
      </iconSet>
    </cfRule>
  </conditionalFormatting>
  <conditionalFormatting sqref="C11">
    <cfRule type="iconSet" priority="530">
      <iconSet iconSet="3Symbols2">
        <cfvo type="percent" val="0"/>
        <cfvo type="percent" val="33"/>
        <cfvo type="percent" val="67"/>
      </iconSet>
    </cfRule>
  </conditionalFormatting>
  <conditionalFormatting sqref="C14">
    <cfRule type="iconSet" priority="529">
      <iconSet iconSet="3Symbols2">
        <cfvo type="percent" val="0"/>
        <cfvo type="percent" val="33"/>
        <cfvo type="percent" val="67"/>
      </iconSet>
    </cfRule>
  </conditionalFormatting>
  <conditionalFormatting sqref="C14">
    <cfRule type="iconSet" priority="528">
      <iconSet iconSet="3Symbols2">
        <cfvo type="percent" val="0"/>
        <cfvo type="percent" val="33"/>
        <cfvo type="percent" val="67"/>
      </iconSet>
    </cfRule>
  </conditionalFormatting>
  <conditionalFormatting sqref="C16">
    <cfRule type="iconSet" priority="527">
      <iconSet iconSet="3Symbols2">
        <cfvo type="percent" val="0"/>
        <cfvo type="percent" val="33"/>
        <cfvo type="percent" val="67"/>
      </iconSet>
    </cfRule>
  </conditionalFormatting>
  <conditionalFormatting sqref="C16">
    <cfRule type="iconSet" priority="526">
      <iconSet iconSet="3Symbols2">
        <cfvo type="percent" val="0"/>
        <cfvo type="percent" val="33"/>
        <cfvo type="percent" val="67"/>
      </iconSet>
    </cfRule>
  </conditionalFormatting>
  <conditionalFormatting sqref="D15">
    <cfRule type="iconSet" priority="525">
      <iconSet iconSet="3Symbols2">
        <cfvo type="percent" val="0"/>
        <cfvo type="percent" val="33"/>
        <cfvo type="percent" val="67"/>
      </iconSet>
    </cfRule>
  </conditionalFormatting>
  <conditionalFormatting sqref="D15">
    <cfRule type="iconSet" priority="524">
      <iconSet iconSet="3Symbols2">
        <cfvo type="percent" val="0"/>
        <cfvo type="percent" val="33"/>
        <cfvo type="percent" val="67"/>
      </iconSet>
    </cfRule>
  </conditionalFormatting>
  <conditionalFormatting sqref="F13">
    <cfRule type="iconSet" priority="523">
      <iconSet iconSet="3Symbols2">
        <cfvo type="percent" val="0"/>
        <cfvo type="percent" val="33"/>
        <cfvo type="percent" val="67"/>
      </iconSet>
    </cfRule>
  </conditionalFormatting>
  <conditionalFormatting sqref="F13">
    <cfRule type="iconSet" priority="522">
      <iconSet iconSet="3Symbols2">
        <cfvo type="percent" val="0"/>
        <cfvo type="percent" val="33"/>
        <cfvo type="percent" val="67"/>
      </iconSet>
    </cfRule>
  </conditionalFormatting>
  <conditionalFormatting sqref="E17">
    <cfRule type="iconSet" priority="521">
      <iconSet iconSet="3Symbols2">
        <cfvo type="percent" val="0"/>
        <cfvo type="percent" val="33"/>
        <cfvo type="percent" val="67"/>
      </iconSet>
    </cfRule>
  </conditionalFormatting>
  <conditionalFormatting sqref="E17">
    <cfRule type="iconSet" priority="520">
      <iconSet iconSet="3Symbols2">
        <cfvo type="percent" val="0"/>
        <cfvo type="percent" val="33"/>
        <cfvo type="percent" val="67"/>
      </iconSet>
    </cfRule>
  </conditionalFormatting>
  <conditionalFormatting sqref="F20">
    <cfRule type="iconSet" priority="519">
      <iconSet iconSet="3Symbols2">
        <cfvo type="percent" val="0"/>
        <cfvo type="percent" val="33"/>
        <cfvo type="percent" val="67"/>
      </iconSet>
    </cfRule>
  </conditionalFormatting>
  <conditionalFormatting sqref="F20">
    <cfRule type="iconSet" priority="518">
      <iconSet iconSet="3Symbols2">
        <cfvo type="percent" val="0"/>
        <cfvo type="percent" val="33"/>
        <cfvo type="percent" val="67"/>
      </iconSet>
    </cfRule>
  </conditionalFormatting>
  <conditionalFormatting sqref="C18">
    <cfRule type="iconSet" priority="517">
      <iconSet iconSet="3Symbols2">
        <cfvo type="percent" val="0"/>
        <cfvo type="percent" val="33"/>
        <cfvo type="percent" val="67"/>
      </iconSet>
    </cfRule>
  </conditionalFormatting>
  <conditionalFormatting sqref="D19">
    <cfRule type="iconSet" priority="516">
      <iconSet iconSet="3Symbols2">
        <cfvo type="percent" val="0"/>
        <cfvo type="percent" val="33"/>
        <cfvo type="percent" val="67"/>
      </iconSet>
    </cfRule>
  </conditionalFormatting>
  <conditionalFormatting sqref="C28">
    <cfRule type="iconSet" priority="515">
      <iconSet iconSet="3Symbols2">
        <cfvo type="percent" val="0"/>
        <cfvo type="percent" val="33"/>
        <cfvo type="percent" val="67"/>
      </iconSet>
    </cfRule>
  </conditionalFormatting>
  <conditionalFormatting sqref="C28">
    <cfRule type="iconSet" priority="514">
      <iconSet iconSet="3Symbols2">
        <cfvo type="percent" val="0"/>
        <cfvo type="percent" val="33"/>
        <cfvo type="percent" val="67"/>
      </iconSet>
    </cfRule>
  </conditionalFormatting>
  <conditionalFormatting sqref="C36">
    <cfRule type="iconSet" priority="513">
      <iconSet iconSet="3Symbols2">
        <cfvo type="percent" val="0"/>
        <cfvo type="percent" val="33"/>
        <cfvo type="percent" val="67"/>
      </iconSet>
    </cfRule>
  </conditionalFormatting>
  <conditionalFormatting sqref="C36">
    <cfRule type="iconSet" priority="512">
      <iconSet iconSet="3Symbols2">
        <cfvo type="percent" val="0"/>
        <cfvo type="percent" val="33"/>
        <cfvo type="percent" val="67"/>
      </iconSet>
    </cfRule>
  </conditionalFormatting>
  <conditionalFormatting sqref="D26">
    <cfRule type="iconSet" priority="511">
      <iconSet iconSet="3Symbols2">
        <cfvo type="percent" val="0"/>
        <cfvo type="percent" val="33"/>
        <cfvo type="percent" val="67"/>
      </iconSet>
    </cfRule>
  </conditionalFormatting>
  <conditionalFormatting sqref="D26">
    <cfRule type="iconSet" priority="510">
      <iconSet iconSet="3Symbols2">
        <cfvo type="percent" val="0"/>
        <cfvo type="percent" val="33"/>
        <cfvo type="percent" val="67"/>
      </iconSet>
    </cfRule>
  </conditionalFormatting>
  <conditionalFormatting sqref="D33">
    <cfRule type="iconSet" priority="509">
      <iconSet iconSet="3Symbols2">
        <cfvo type="percent" val="0"/>
        <cfvo type="percent" val="33"/>
        <cfvo type="percent" val="67"/>
      </iconSet>
    </cfRule>
  </conditionalFormatting>
  <conditionalFormatting sqref="D33">
    <cfRule type="iconSet" priority="508">
      <iconSet iconSet="3Symbols2">
        <cfvo type="percent" val="0"/>
        <cfvo type="percent" val="33"/>
        <cfvo type="percent" val="67"/>
      </iconSet>
    </cfRule>
  </conditionalFormatting>
  <conditionalFormatting sqref="E29">
    <cfRule type="iconSet" priority="507">
      <iconSet iconSet="3Symbols2">
        <cfvo type="percent" val="0"/>
        <cfvo type="percent" val="33"/>
        <cfvo type="percent" val="67"/>
      </iconSet>
    </cfRule>
  </conditionalFormatting>
  <conditionalFormatting sqref="E29">
    <cfRule type="iconSet" priority="506">
      <iconSet iconSet="3Symbols2">
        <cfvo type="percent" val="0"/>
        <cfvo type="percent" val="33"/>
        <cfvo type="percent" val="67"/>
      </iconSet>
    </cfRule>
  </conditionalFormatting>
  <conditionalFormatting sqref="E31">
    <cfRule type="iconSet" priority="505">
      <iconSet iconSet="3Symbols2">
        <cfvo type="percent" val="0"/>
        <cfvo type="percent" val="33"/>
        <cfvo type="percent" val="67"/>
      </iconSet>
    </cfRule>
  </conditionalFormatting>
  <conditionalFormatting sqref="E31">
    <cfRule type="iconSet" priority="504">
      <iconSet iconSet="3Symbols2">
        <cfvo type="percent" val="0"/>
        <cfvo type="percent" val="33"/>
        <cfvo type="percent" val="67"/>
      </iconSet>
    </cfRule>
  </conditionalFormatting>
  <conditionalFormatting sqref="E37">
    <cfRule type="iconSet" priority="503">
      <iconSet iconSet="3Symbols2">
        <cfvo type="percent" val="0"/>
        <cfvo type="percent" val="33"/>
        <cfvo type="percent" val="67"/>
      </iconSet>
    </cfRule>
  </conditionalFormatting>
  <conditionalFormatting sqref="E37">
    <cfRule type="iconSet" priority="502">
      <iconSet iconSet="3Symbols2">
        <cfvo type="percent" val="0"/>
        <cfvo type="percent" val="33"/>
        <cfvo type="percent" val="67"/>
      </iconSet>
    </cfRule>
  </conditionalFormatting>
  <conditionalFormatting sqref="D38">
    <cfRule type="iconSet" priority="501">
      <iconSet iconSet="3Symbols2">
        <cfvo type="percent" val="0"/>
        <cfvo type="percent" val="33"/>
        <cfvo type="percent" val="67"/>
      </iconSet>
    </cfRule>
  </conditionalFormatting>
  <conditionalFormatting sqref="D38">
    <cfRule type="iconSet" priority="500">
      <iconSet iconSet="3Symbols2">
        <cfvo type="percent" val="0"/>
        <cfvo type="percent" val="33"/>
        <cfvo type="percent" val="67"/>
      </iconSet>
    </cfRule>
  </conditionalFormatting>
  <conditionalFormatting sqref="F32">
    <cfRule type="iconSet" priority="499">
      <iconSet iconSet="3Symbols2">
        <cfvo type="percent" val="0"/>
        <cfvo type="percent" val="33"/>
        <cfvo type="percent" val="67"/>
      </iconSet>
    </cfRule>
  </conditionalFormatting>
  <conditionalFormatting sqref="F32">
    <cfRule type="iconSet" priority="498">
      <iconSet iconSet="3Symbols2">
        <cfvo type="percent" val="0"/>
        <cfvo type="percent" val="33"/>
        <cfvo type="percent" val="67"/>
      </iconSet>
    </cfRule>
  </conditionalFormatting>
  <conditionalFormatting sqref="F34">
    <cfRule type="iconSet" priority="497">
      <iconSet iconSet="3Symbols2">
        <cfvo type="percent" val="0"/>
        <cfvo type="percent" val="33"/>
        <cfvo type="percent" val="67"/>
      </iconSet>
    </cfRule>
  </conditionalFormatting>
  <conditionalFormatting sqref="F34">
    <cfRule type="iconSet" priority="496">
      <iconSet iconSet="3Symbols2">
        <cfvo type="percent" val="0"/>
        <cfvo type="percent" val="33"/>
        <cfvo type="percent" val="67"/>
      </iconSet>
    </cfRule>
  </conditionalFormatting>
  <conditionalFormatting sqref="F46">
    <cfRule type="iconSet" priority="495">
      <iconSet iconSet="3Symbols2">
        <cfvo type="percent" val="0"/>
        <cfvo type="percent" val="33"/>
        <cfvo type="percent" val="67"/>
      </iconSet>
    </cfRule>
  </conditionalFormatting>
  <conditionalFormatting sqref="F46">
    <cfRule type="iconSet" priority="494">
      <iconSet iconSet="3Symbols2">
        <cfvo type="percent" val="0"/>
        <cfvo type="percent" val="33"/>
        <cfvo type="percent" val="67"/>
      </iconSet>
    </cfRule>
  </conditionalFormatting>
  <conditionalFormatting sqref="C41">
    <cfRule type="iconSet" priority="493">
      <iconSet iconSet="3Symbols2">
        <cfvo type="percent" val="0"/>
        <cfvo type="percent" val="33"/>
        <cfvo type="percent" val="67"/>
      </iconSet>
    </cfRule>
  </conditionalFormatting>
  <conditionalFormatting sqref="D43">
    <cfRule type="iconSet" priority="492">
      <iconSet iconSet="3Symbols2">
        <cfvo type="percent" val="0"/>
        <cfvo type="percent" val="33"/>
        <cfvo type="percent" val="67"/>
      </iconSet>
    </cfRule>
  </conditionalFormatting>
  <conditionalFormatting sqref="D45">
    <cfRule type="iconSet" priority="491">
      <iconSet iconSet="3Symbols2">
        <cfvo type="percent" val="0"/>
        <cfvo type="percent" val="33"/>
        <cfvo type="percent" val="67"/>
      </iconSet>
    </cfRule>
  </conditionalFormatting>
  <conditionalFormatting sqref="J4">
    <cfRule type="iconSet" priority="490">
      <iconSet iconSet="3Symbols2">
        <cfvo type="percent" val="0"/>
        <cfvo type="percent" val="33"/>
        <cfvo type="percent" val="67"/>
      </iconSet>
    </cfRule>
  </conditionalFormatting>
  <conditionalFormatting sqref="J15">
    <cfRule type="iconSet" priority="489">
      <iconSet iconSet="3Symbols2">
        <cfvo type="percent" val="0"/>
        <cfvo type="percent" val="33"/>
        <cfvo type="percent" val="67"/>
      </iconSet>
    </cfRule>
  </conditionalFormatting>
  <conditionalFormatting sqref="I6">
    <cfRule type="iconSet" priority="488">
      <iconSet iconSet="3Symbols2">
        <cfvo type="percent" val="0"/>
        <cfvo type="percent" val="33"/>
        <cfvo type="percent" val="67"/>
      </iconSet>
    </cfRule>
  </conditionalFormatting>
  <conditionalFormatting sqref="I17">
    <cfRule type="iconSet" priority="487">
      <iconSet iconSet="3Symbols2">
        <cfvo type="percent" val="0"/>
        <cfvo type="percent" val="33"/>
        <cfvo type="percent" val="67"/>
      </iconSet>
    </cfRule>
  </conditionalFormatting>
  <conditionalFormatting sqref="H11">
    <cfRule type="iconSet" priority="486">
      <iconSet iconSet="3Symbols2">
        <cfvo type="percent" val="0"/>
        <cfvo type="percent" val="33"/>
        <cfvo type="percent" val="67"/>
      </iconSet>
    </cfRule>
  </conditionalFormatting>
  <conditionalFormatting sqref="H11">
    <cfRule type="iconSet" priority="485">
      <iconSet iconSet="3Symbols2">
        <cfvo type="percent" val="0"/>
        <cfvo type="percent" val="33"/>
        <cfvo type="percent" val="67"/>
      </iconSet>
    </cfRule>
  </conditionalFormatting>
  <conditionalFormatting sqref="G27">
    <cfRule type="iconSet" priority="484">
      <iconSet iconSet="3Symbols2">
        <cfvo type="percent" val="0"/>
        <cfvo type="percent" val="33"/>
        <cfvo type="percent" val="67"/>
      </iconSet>
    </cfRule>
  </conditionalFormatting>
  <conditionalFormatting sqref="G27">
    <cfRule type="iconSet" priority="483">
      <iconSet iconSet="3Symbols2">
        <cfvo type="percent" val="0"/>
        <cfvo type="percent" val="33"/>
        <cfvo type="percent" val="67"/>
      </iconSet>
    </cfRule>
  </conditionalFormatting>
  <conditionalFormatting sqref="G30">
    <cfRule type="iconSet" priority="482">
      <iconSet iconSet="3Symbols2">
        <cfvo type="percent" val="0"/>
        <cfvo type="percent" val="33"/>
        <cfvo type="percent" val="67"/>
      </iconSet>
    </cfRule>
  </conditionalFormatting>
  <conditionalFormatting sqref="G30">
    <cfRule type="iconSet" priority="481">
      <iconSet iconSet="3Symbols2">
        <cfvo type="percent" val="0"/>
        <cfvo type="percent" val="33"/>
        <cfvo type="percent" val="67"/>
      </iconSet>
    </cfRule>
  </conditionalFormatting>
  <conditionalFormatting sqref="G26">
    <cfRule type="iconSet" priority="480">
      <iconSet iconSet="3Symbols2">
        <cfvo type="percent" val="0"/>
        <cfvo type="percent" val="33"/>
        <cfvo type="percent" val="67"/>
      </iconSet>
    </cfRule>
  </conditionalFormatting>
  <conditionalFormatting sqref="G26">
    <cfRule type="iconSet" priority="479">
      <iconSet iconSet="3Symbols2">
        <cfvo type="percent" val="0"/>
        <cfvo type="percent" val="33"/>
        <cfvo type="percent" val="67"/>
      </iconSet>
    </cfRule>
  </conditionalFormatting>
  <conditionalFormatting sqref="G26">
    <cfRule type="iconSet" priority="478">
      <iconSet iconSet="3Symbols2">
        <cfvo type="percent" val="0"/>
        <cfvo type="percent" val="33"/>
        <cfvo type="percent" val="67"/>
      </iconSet>
    </cfRule>
  </conditionalFormatting>
  <conditionalFormatting sqref="G34">
    <cfRule type="iconSet" priority="477">
      <iconSet iconSet="3Symbols2">
        <cfvo type="percent" val="0"/>
        <cfvo type="percent" val="33"/>
        <cfvo type="percent" val="67"/>
      </iconSet>
    </cfRule>
  </conditionalFormatting>
  <conditionalFormatting sqref="G34">
    <cfRule type="iconSet" priority="476">
      <iconSet iconSet="3Symbols2">
        <cfvo type="percent" val="0"/>
        <cfvo type="percent" val="33"/>
        <cfvo type="percent" val="67"/>
      </iconSet>
    </cfRule>
  </conditionalFormatting>
  <conditionalFormatting sqref="G34">
    <cfRule type="iconSet" priority="475">
      <iconSet iconSet="3Symbols2">
        <cfvo type="percent" val="0"/>
        <cfvo type="percent" val="33"/>
        <cfvo type="percent" val="67"/>
      </iconSet>
    </cfRule>
  </conditionalFormatting>
  <conditionalFormatting sqref="G39">
    <cfRule type="iconSet" priority="474">
      <iconSet iconSet="3Symbols2">
        <cfvo type="percent" val="0"/>
        <cfvo type="percent" val="33"/>
        <cfvo type="percent" val="67"/>
      </iconSet>
    </cfRule>
  </conditionalFormatting>
  <conditionalFormatting sqref="G39">
    <cfRule type="iconSet" priority="473">
      <iconSet iconSet="3Symbols2">
        <cfvo type="percent" val="0"/>
        <cfvo type="percent" val="33"/>
        <cfvo type="percent" val="67"/>
      </iconSet>
    </cfRule>
  </conditionalFormatting>
  <conditionalFormatting sqref="G39">
    <cfRule type="iconSet" priority="472">
      <iconSet iconSet="3Symbols2">
        <cfvo type="percent" val="0"/>
        <cfvo type="percent" val="33"/>
        <cfvo type="percent" val="67"/>
      </iconSet>
    </cfRule>
  </conditionalFormatting>
  <conditionalFormatting sqref="G49">
    <cfRule type="iconSet" priority="471">
      <iconSet iconSet="3Symbols2">
        <cfvo type="percent" val="0"/>
        <cfvo type="percent" val="33"/>
        <cfvo type="percent" val="67"/>
      </iconSet>
    </cfRule>
  </conditionalFormatting>
  <conditionalFormatting sqref="G49">
    <cfRule type="iconSet" priority="470">
      <iconSet iconSet="3Symbols2">
        <cfvo type="percent" val="0"/>
        <cfvo type="percent" val="33"/>
        <cfvo type="percent" val="67"/>
      </iconSet>
    </cfRule>
  </conditionalFormatting>
  <conditionalFormatting sqref="G49">
    <cfRule type="iconSet" priority="469">
      <iconSet iconSet="3Symbols2">
        <cfvo type="percent" val="0"/>
        <cfvo type="percent" val="33"/>
        <cfvo type="percent" val="67"/>
      </iconSet>
    </cfRule>
  </conditionalFormatting>
  <conditionalFormatting sqref="H29">
    <cfRule type="iconSet" priority="468">
      <iconSet iconSet="3Symbols2">
        <cfvo type="percent" val="0"/>
        <cfvo type="percent" val="33"/>
        <cfvo type="percent" val="67"/>
      </iconSet>
    </cfRule>
  </conditionalFormatting>
  <conditionalFormatting sqref="H29">
    <cfRule type="iconSet" priority="467">
      <iconSet iconSet="3Symbols2">
        <cfvo type="percent" val="0"/>
        <cfvo type="percent" val="33"/>
        <cfvo type="percent" val="67"/>
      </iconSet>
    </cfRule>
  </conditionalFormatting>
  <conditionalFormatting sqref="H29">
    <cfRule type="iconSet" priority="466">
      <iconSet iconSet="3Symbols2">
        <cfvo type="percent" val="0"/>
        <cfvo type="percent" val="33"/>
        <cfvo type="percent" val="67"/>
      </iconSet>
    </cfRule>
  </conditionalFormatting>
  <conditionalFormatting sqref="H18">
    <cfRule type="iconSet" priority="465">
      <iconSet iconSet="3Symbols2">
        <cfvo type="percent" val="0"/>
        <cfvo type="percent" val="33"/>
        <cfvo type="percent" val="67"/>
      </iconSet>
    </cfRule>
  </conditionalFormatting>
  <conditionalFormatting sqref="H37">
    <cfRule type="iconSet" priority="464">
      <iconSet iconSet="3Symbols2">
        <cfvo type="percent" val="0"/>
        <cfvo type="percent" val="33"/>
        <cfvo type="percent" val="67"/>
      </iconSet>
    </cfRule>
  </conditionalFormatting>
  <conditionalFormatting sqref="H37">
    <cfRule type="iconSet" priority="463">
      <iconSet iconSet="3Symbols2">
        <cfvo type="percent" val="0"/>
        <cfvo type="percent" val="33"/>
        <cfvo type="percent" val="67"/>
      </iconSet>
    </cfRule>
  </conditionalFormatting>
  <conditionalFormatting sqref="H37">
    <cfRule type="iconSet" priority="462">
      <iconSet iconSet="3Symbols2">
        <cfvo type="percent" val="0"/>
        <cfvo type="percent" val="33"/>
        <cfvo type="percent" val="67"/>
      </iconSet>
    </cfRule>
  </conditionalFormatting>
  <conditionalFormatting sqref="H41">
    <cfRule type="iconSet" priority="461">
      <iconSet iconSet="3Symbols2">
        <cfvo type="percent" val="0"/>
        <cfvo type="percent" val="33"/>
        <cfvo type="percent" val="67"/>
      </iconSet>
    </cfRule>
  </conditionalFormatting>
  <conditionalFormatting sqref="H41">
    <cfRule type="iconSet" priority="460">
      <iconSet iconSet="3Symbols2">
        <cfvo type="percent" val="0"/>
        <cfvo type="percent" val="33"/>
        <cfvo type="percent" val="67"/>
      </iconSet>
    </cfRule>
  </conditionalFormatting>
  <conditionalFormatting sqref="H41">
    <cfRule type="iconSet" priority="459">
      <iconSet iconSet="3Symbols2">
        <cfvo type="percent" val="0"/>
        <cfvo type="percent" val="33"/>
        <cfvo type="percent" val="67"/>
      </iconSet>
    </cfRule>
  </conditionalFormatting>
  <conditionalFormatting sqref="H41">
    <cfRule type="iconSet" priority="458">
      <iconSet iconSet="3Symbols2">
        <cfvo type="percent" val="0"/>
        <cfvo type="percent" val="33"/>
        <cfvo type="percent" val="67"/>
      </iconSet>
    </cfRule>
  </conditionalFormatting>
  <conditionalFormatting sqref="H48">
    <cfRule type="iconSet" priority="457">
      <iconSet iconSet="3Symbols2">
        <cfvo type="percent" val="0"/>
        <cfvo type="percent" val="33"/>
        <cfvo type="percent" val="67"/>
      </iconSet>
    </cfRule>
  </conditionalFormatting>
  <conditionalFormatting sqref="H48">
    <cfRule type="iconSet" priority="456">
      <iconSet iconSet="3Symbols2">
        <cfvo type="percent" val="0"/>
        <cfvo type="percent" val="33"/>
        <cfvo type="percent" val="67"/>
      </iconSet>
    </cfRule>
  </conditionalFormatting>
  <conditionalFormatting sqref="H48">
    <cfRule type="iconSet" priority="455">
      <iconSet iconSet="3Symbols2">
        <cfvo type="percent" val="0"/>
        <cfvo type="percent" val="33"/>
        <cfvo type="percent" val="67"/>
      </iconSet>
    </cfRule>
  </conditionalFormatting>
  <conditionalFormatting sqref="H35">
    <cfRule type="iconSet" priority="454">
      <iconSet iconSet="3Symbols2">
        <cfvo type="percent" val="0"/>
        <cfvo type="percent" val="33"/>
        <cfvo type="percent" val="67"/>
      </iconSet>
    </cfRule>
  </conditionalFormatting>
  <conditionalFormatting sqref="H35">
    <cfRule type="iconSet" priority="453">
      <iconSet iconSet="3Symbols2">
        <cfvo type="percent" val="0"/>
        <cfvo type="percent" val="33"/>
        <cfvo type="percent" val="67"/>
      </iconSet>
    </cfRule>
  </conditionalFormatting>
  <conditionalFormatting sqref="H35">
    <cfRule type="iconSet" priority="452">
      <iconSet iconSet="3Symbols2">
        <cfvo type="percent" val="0"/>
        <cfvo type="percent" val="33"/>
        <cfvo type="percent" val="67"/>
      </iconSet>
    </cfRule>
  </conditionalFormatting>
  <conditionalFormatting sqref="H35">
    <cfRule type="iconSet" priority="451">
      <iconSet iconSet="3Symbols2">
        <cfvo type="percent" val="0"/>
        <cfvo type="percent" val="33"/>
        <cfvo type="percent" val="67"/>
      </iconSet>
    </cfRule>
  </conditionalFormatting>
  <conditionalFormatting sqref="H35">
    <cfRule type="iconSet" priority="450">
      <iconSet iconSet="3Symbols2">
        <cfvo type="percent" val="0"/>
        <cfvo type="percent" val="33"/>
        <cfvo type="percent" val="67"/>
      </iconSet>
    </cfRule>
  </conditionalFormatting>
  <conditionalFormatting sqref="H35">
    <cfRule type="iconSet" priority="449">
      <iconSet iconSet="3Symbols2">
        <cfvo type="percent" val="0"/>
        <cfvo type="percent" val="33"/>
        <cfvo type="percent" val="67"/>
      </iconSet>
    </cfRule>
  </conditionalFormatting>
  <conditionalFormatting sqref="H23">
    <cfRule type="iconSet" priority="448">
      <iconSet iconSet="3Symbols2">
        <cfvo type="percent" val="0"/>
        <cfvo type="percent" val="33"/>
        <cfvo type="percent" val="67"/>
      </iconSet>
    </cfRule>
  </conditionalFormatting>
  <conditionalFormatting sqref="H23">
    <cfRule type="iconSet" priority="447">
      <iconSet iconSet="3Symbols2">
        <cfvo type="percent" val="0"/>
        <cfvo type="percent" val="33"/>
        <cfvo type="percent" val="67"/>
      </iconSet>
    </cfRule>
  </conditionalFormatting>
  <conditionalFormatting sqref="H23">
    <cfRule type="iconSet" priority="446">
      <iconSet iconSet="3Symbols2">
        <cfvo type="percent" val="0"/>
        <cfvo type="percent" val="33"/>
        <cfvo type="percent" val="67"/>
      </iconSet>
    </cfRule>
  </conditionalFormatting>
  <conditionalFormatting sqref="H23">
    <cfRule type="iconSet" priority="445">
      <iconSet iconSet="3Symbols2">
        <cfvo type="percent" val="0"/>
        <cfvo type="percent" val="33"/>
        <cfvo type="percent" val="67"/>
      </iconSet>
    </cfRule>
  </conditionalFormatting>
  <conditionalFormatting sqref="H23">
    <cfRule type="iconSet" priority="444">
      <iconSet iconSet="3Symbols2">
        <cfvo type="percent" val="0"/>
        <cfvo type="percent" val="33"/>
        <cfvo type="percent" val="67"/>
      </iconSet>
    </cfRule>
  </conditionalFormatting>
  <conditionalFormatting sqref="H23">
    <cfRule type="iconSet" priority="443">
      <iconSet iconSet="3Symbols2">
        <cfvo type="percent" val="0"/>
        <cfvo type="percent" val="33"/>
        <cfvo type="percent" val="67"/>
      </iconSet>
    </cfRule>
  </conditionalFormatting>
  <conditionalFormatting sqref="H23">
    <cfRule type="iconSet" priority="442">
      <iconSet iconSet="3Symbols2">
        <cfvo type="percent" val="0"/>
        <cfvo type="percent" val="33"/>
        <cfvo type="percent" val="67"/>
      </iconSet>
    </cfRule>
  </conditionalFormatting>
  <conditionalFormatting sqref="H23">
    <cfRule type="iconSet" priority="441">
      <iconSet iconSet="3Symbols2">
        <cfvo type="percent" val="0"/>
        <cfvo type="percent" val="33"/>
        <cfvo type="percent" val="67"/>
      </iconSet>
    </cfRule>
  </conditionalFormatting>
  <conditionalFormatting sqref="H23">
    <cfRule type="iconSet" priority="440">
      <iconSet iconSet="3Symbols2">
        <cfvo type="percent" val="0"/>
        <cfvo type="percent" val="33"/>
        <cfvo type="percent" val="67"/>
      </iconSet>
    </cfRule>
  </conditionalFormatting>
  <conditionalFormatting sqref="I19">
    <cfRule type="iconSet" priority="439">
      <iconSet iconSet="3Symbols2">
        <cfvo type="percent" val="0"/>
        <cfvo type="percent" val="33"/>
        <cfvo type="percent" val="67"/>
      </iconSet>
    </cfRule>
  </conditionalFormatting>
  <conditionalFormatting sqref="I19">
    <cfRule type="iconSet" priority="438">
      <iconSet iconSet="3Symbols2">
        <cfvo type="percent" val="0"/>
        <cfvo type="percent" val="33"/>
        <cfvo type="percent" val="67"/>
      </iconSet>
    </cfRule>
  </conditionalFormatting>
  <conditionalFormatting sqref="I19">
    <cfRule type="iconSet" priority="437">
      <iconSet iconSet="3Symbols2">
        <cfvo type="percent" val="0"/>
        <cfvo type="percent" val="33"/>
        <cfvo type="percent" val="67"/>
      </iconSet>
    </cfRule>
  </conditionalFormatting>
  <conditionalFormatting sqref="I21">
    <cfRule type="iconSet" priority="436">
      <iconSet iconSet="3Symbols2">
        <cfvo type="percent" val="0"/>
        <cfvo type="percent" val="33"/>
        <cfvo type="percent" val="67"/>
      </iconSet>
    </cfRule>
  </conditionalFormatting>
  <conditionalFormatting sqref="I21">
    <cfRule type="iconSet" priority="435">
      <iconSet iconSet="3Symbols2">
        <cfvo type="percent" val="0"/>
        <cfvo type="percent" val="33"/>
        <cfvo type="percent" val="67"/>
      </iconSet>
    </cfRule>
  </conditionalFormatting>
  <conditionalFormatting sqref="I21">
    <cfRule type="iconSet" priority="434">
      <iconSet iconSet="3Symbols2">
        <cfvo type="percent" val="0"/>
        <cfvo type="percent" val="33"/>
        <cfvo type="percent" val="67"/>
      </iconSet>
    </cfRule>
  </conditionalFormatting>
  <conditionalFormatting sqref="I24">
    <cfRule type="iconSet" priority="433">
      <iconSet iconSet="3Symbols2">
        <cfvo type="percent" val="0"/>
        <cfvo type="percent" val="33"/>
        <cfvo type="percent" val="67"/>
      </iconSet>
    </cfRule>
  </conditionalFormatting>
  <conditionalFormatting sqref="I24">
    <cfRule type="iconSet" priority="432">
      <iconSet iconSet="3Symbols2">
        <cfvo type="percent" val="0"/>
        <cfvo type="percent" val="33"/>
        <cfvo type="percent" val="67"/>
      </iconSet>
    </cfRule>
  </conditionalFormatting>
  <conditionalFormatting sqref="I24">
    <cfRule type="iconSet" priority="431">
      <iconSet iconSet="3Symbols2">
        <cfvo type="percent" val="0"/>
        <cfvo type="percent" val="33"/>
        <cfvo type="percent" val="67"/>
      </iconSet>
    </cfRule>
  </conditionalFormatting>
  <conditionalFormatting sqref="I43">
    <cfRule type="iconSet" priority="430">
      <iconSet iconSet="3Symbols2">
        <cfvo type="percent" val="0"/>
        <cfvo type="percent" val="33"/>
        <cfvo type="percent" val="67"/>
      </iconSet>
    </cfRule>
  </conditionalFormatting>
  <conditionalFormatting sqref="I43">
    <cfRule type="iconSet" priority="429">
      <iconSet iconSet="3Symbols2">
        <cfvo type="percent" val="0"/>
        <cfvo type="percent" val="33"/>
        <cfvo type="percent" val="67"/>
      </iconSet>
    </cfRule>
  </conditionalFormatting>
  <conditionalFormatting sqref="I43">
    <cfRule type="iconSet" priority="428">
      <iconSet iconSet="3Symbols2">
        <cfvo type="percent" val="0"/>
        <cfvo type="percent" val="33"/>
        <cfvo type="percent" val="67"/>
      </iconSet>
    </cfRule>
  </conditionalFormatting>
  <conditionalFormatting sqref="I43">
    <cfRule type="iconSet" priority="427">
      <iconSet iconSet="3Symbols2">
        <cfvo type="percent" val="0"/>
        <cfvo type="percent" val="33"/>
        <cfvo type="percent" val="67"/>
      </iconSet>
    </cfRule>
  </conditionalFormatting>
  <conditionalFormatting sqref="I43">
    <cfRule type="iconSet" priority="426">
      <iconSet iconSet="3Symbols2">
        <cfvo type="percent" val="0"/>
        <cfvo type="percent" val="33"/>
        <cfvo type="percent" val="67"/>
      </iconSet>
    </cfRule>
  </conditionalFormatting>
  <conditionalFormatting sqref="I38">
    <cfRule type="iconSet" priority="425">
      <iconSet iconSet="3Symbols2">
        <cfvo type="percent" val="0"/>
        <cfvo type="percent" val="33"/>
        <cfvo type="percent" val="67"/>
      </iconSet>
    </cfRule>
  </conditionalFormatting>
  <conditionalFormatting sqref="I38">
    <cfRule type="iconSet" priority="424">
      <iconSet iconSet="3Symbols2">
        <cfvo type="percent" val="0"/>
        <cfvo type="percent" val="33"/>
        <cfvo type="percent" val="67"/>
      </iconSet>
    </cfRule>
  </conditionalFormatting>
  <conditionalFormatting sqref="I38">
    <cfRule type="iconSet" priority="423">
      <iconSet iconSet="3Symbols2">
        <cfvo type="percent" val="0"/>
        <cfvo type="percent" val="33"/>
        <cfvo type="percent" val="67"/>
      </iconSet>
    </cfRule>
  </conditionalFormatting>
  <conditionalFormatting sqref="I38">
    <cfRule type="iconSet" priority="422">
      <iconSet iconSet="3Symbols2">
        <cfvo type="percent" val="0"/>
        <cfvo type="percent" val="33"/>
        <cfvo type="percent" val="67"/>
      </iconSet>
    </cfRule>
  </conditionalFormatting>
  <conditionalFormatting sqref="I38">
    <cfRule type="iconSet" priority="421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420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419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418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417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416">
      <iconSet iconSet="3Symbols2">
        <cfvo type="percent" val="0"/>
        <cfvo type="percent" val="33"/>
        <cfvo type="percent" val="67"/>
      </iconSet>
    </cfRule>
  </conditionalFormatting>
  <conditionalFormatting sqref="J45">
    <cfRule type="iconSet" priority="415">
      <iconSet iconSet="3Symbols2">
        <cfvo type="percent" val="0"/>
        <cfvo type="percent" val="33"/>
        <cfvo type="percent" val="67"/>
      </iconSet>
    </cfRule>
  </conditionalFormatting>
  <conditionalFormatting sqref="J46">
    <cfRule type="iconSet" priority="414">
      <iconSet iconSet="3Symbols2">
        <cfvo type="percent" val="0"/>
        <cfvo type="percent" val="33"/>
        <cfvo type="percent" val="67"/>
      </iconSet>
    </cfRule>
  </conditionalFormatting>
  <conditionalFormatting sqref="J46">
    <cfRule type="iconSet" priority="413">
      <iconSet iconSet="3Symbols2">
        <cfvo type="percent" val="0"/>
        <cfvo type="percent" val="33"/>
        <cfvo type="percent" val="67"/>
      </iconSet>
    </cfRule>
  </conditionalFormatting>
  <conditionalFormatting sqref="J46">
    <cfRule type="iconSet" priority="412">
      <iconSet iconSet="3Symbols2">
        <cfvo type="percent" val="0"/>
        <cfvo type="percent" val="33"/>
        <cfvo type="percent" val="67"/>
      </iconSet>
    </cfRule>
  </conditionalFormatting>
  <conditionalFormatting sqref="J46">
    <cfRule type="iconSet" priority="411">
      <iconSet iconSet="3Symbols2">
        <cfvo type="percent" val="0"/>
        <cfvo type="percent" val="33"/>
        <cfvo type="percent" val="67"/>
      </iconSet>
    </cfRule>
  </conditionalFormatting>
  <conditionalFormatting sqref="J46">
    <cfRule type="iconSet" priority="410">
      <iconSet iconSet="3Symbols2">
        <cfvo type="percent" val="0"/>
        <cfvo type="percent" val="33"/>
        <cfvo type="percent" val="67"/>
      </iconSet>
    </cfRule>
  </conditionalFormatting>
  <conditionalFormatting sqref="J46">
    <cfRule type="iconSet" priority="409">
      <iconSet iconSet="3Symbols2">
        <cfvo type="percent" val="0"/>
        <cfvo type="percent" val="33"/>
        <cfvo type="percent" val="67"/>
      </iconSet>
    </cfRule>
  </conditionalFormatting>
  <conditionalFormatting sqref="J36">
    <cfRule type="iconSet" priority="408">
      <iconSet iconSet="3Symbols2">
        <cfvo type="percent" val="0"/>
        <cfvo type="percent" val="33"/>
        <cfvo type="percent" val="67"/>
      </iconSet>
    </cfRule>
  </conditionalFormatting>
  <conditionalFormatting sqref="J36">
    <cfRule type="iconSet" priority="407">
      <iconSet iconSet="3Symbols2">
        <cfvo type="percent" val="0"/>
        <cfvo type="percent" val="33"/>
        <cfvo type="percent" val="67"/>
      </iconSet>
    </cfRule>
  </conditionalFormatting>
  <conditionalFormatting sqref="J36">
    <cfRule type="iconSet" priority="406">
      <iconSet iconSet="3Symbols2">
        <cfvo type="percent" val="0"/>
        <cfvo type="percent" val="33"/>
        <cfvo type="percent" val="67"/>
      </iconSet>
    </cfRule>
  </conditionalFormatting>
  <conditionalFormatting sqref="J36">
    <cfRule type="iconSet" priority="405">
      <iconSet iconSet="3Symbols2">
        <cfvo type="percent" val="0"/>
        <cfvo type="percent" val="33"/>
        <cfvo type="percent" val="67"/>
      </iconSet>
    </cfRule>
  </conditionalFormatting>
  <conditionalFormatting sqref="J36">
    <cfRule type="iconSet" priority="404">
      <iconSet iconSet="3Symbols2">
        <cfvo type="percent" val="0"/>
        <cfvo type="percent" val="33"/>
        <cfvo type="percent" val="67"/>
      </iconSet>
    </cfRule>
  </conditionalFormatting>
  <conditionalFormatting sqref="J36">
    <cfRule type="iconSet" priority="403">
      <iconSet iconSet="3Symbols2">
        <cfvo type="percent" val="0"/>
        <cfvo type="percent" val="33"/>
        <cfvo type="percent" val="67"/>
      </iconSet>
    </cfRule>
  </conditionalFormatting>
  <conditionalFormatting sqref="J33">
    <cfRule type="iconSet" priority="402">
      <iconSet iconSet="3Symbols2">
        <cfvo type="percent" val="0"/>
        <cfvo type="percent" val="33"/>
        <cfvo type="percent" val="67"/>
      </iconSet>
    </cfRule>
  </conditionalFormatting>
  <conditionalFormatting sqref="J33">
    <cfRule type="iconSet" priority="401">
      <iconSet iconSet="3Symbols2">
        <cfvo type="percent" val="0"/>
        <cfvo type="percent" val="33"/>
        <cfvo type="percent" val="67"/>
      </iconSet>
    </cfRule>
  </conditionalFormatting>
  <conditionalFormatting sqref="J33">
    <cfRule type="iconSet" priority="400">
      <iconSet iconSet="3Symbols2">
        <cfvo type="percent" val="0"/>
        <cfvo type="percent" val="33"/>
        <cfvo type="percent" val="67"/>
      </iconSet>
    </cfRule>
  </conditionalFormatting>
  <conditionalFormatting sqref="J33">
    <cfRule type="iconSet" priority="399">
      <iconSet iconSet="3Symbols2">
        <cfvo type="percent" val="0"/>
        <cfvo type="percent" val="33"/>
        <cfvo type="percent" val="67"/>
      </iconSet>
    </cfRule>
  </conditionalFormatting>
  <conditionalFormatting sqref="J33">
    <cfRule type="iconSet" priority="398">
      <iconSet iconSet="3Symbols2">
        <cfvo type="percent" val="0"/>
        <cfvo type="percent" val="33"/>
        <cfvo type="percent" val="67"/>
      </iconSet>
    </cfRule>
  </conditionalFormatting>
  <conditionalFormatting sqref="J33">
    <cfRule type="iconSet" priority="397">
      <iconSet iconSet="3Symbols2">
        <cfvo type="percent" val="0"/>
        <cfvo type="percent" val="33"/>
        <cfvo type="percent" val="67"/>
      </iconSet>
    </cfRule>
  </conditionalFormatting>
  <conditionalFormatting sqref="J28">
    <cfRule type="iconSet" priority="396">
      <iconSet iconSet="3Symbols2">
        <cfvo type="percent" val="0"/>
        <cfvo type="percent" val="33"/>
        <cfvo type="percent" val="67"/>
      </iconSet>
    </cfRule>
  </conditionalFormatting>
  <conditionalFormatting sqref="J28">
    <cfRule type="iconSet" priority="395">
      <iconSet iconSet="3Symbols2">
        <cfvo type="percent" val="0"/>
        <cfvo type="percent" val="33"/>
        <cfvo type="percent" val="67"/>
      </iconSet>
    </cfRule>
  </conditionalFormatting>
  <conditionalFormatting sqref="J28">
    <cfRule type="iconSet" priority="394">
      <iconSet iconSet="3Symbols2">
        <cfvo type="percent" val="0"/>
        <cfvo type="percent" val="33"/>
        <cfvo type="percent" val="67"/>
      </iconSet>
    </cfRule>
  </conditionalFormatting>
  <conditionalFormatting sqref="J28">
    <cfRule type="iconSet" priority="393">
      <iconSet iconSet="3Symbols2">
        <cfvo type="percent" val="0"/>
        <cfvo type="percent" val="33"/>
        <cfvo type="percent" val="67"/>
      </iconSet>
    </cfRule>
  </conditionalFormatting>
  <conditionalFormatting sqref="J32">
    <cfRule type="iconSet" priority="392">
      <iconSet iconSet="3Symbols2">
        <cfvo type="percent" val="0"/>
        <cfvo type="percent" val="33"/>
        <cfvo type="percent" val="67"/>
      </iconSet>
    </cfRule>
  </conditionalFormatting>
  <conditionalFormatting sqref="J32">
    <cfRule type="iconSet" priority="391">
      <iconSet iconSet="3Symbols2">
        <cfvo type="percent" val="0"/>
        <cfvo type="percent" val="33"/>
        <cfvo type="percent" val="67"/>
      </iconSet>
    </cfRule>
  </conditionalFormatting>
  <conditionalFormatting sqref="J32">
    <cfRule type="iconSet" priority="390">
      <iconSet iconSet="3Symbols2">
        <cfvo type="percent" val="0"/>
        <cfvo type="percent" val="33"/>
        <cfvo type="percent" val="67"/>
      </iconSet>
    </cfRule>
  </conditionalFormatting>
  <conditionalFormatting sqref="J16">
    <cfRule type="iconSet" priority="389">
      <iconSet iconSet="3Symbols2">
        <cfvo type="percent" val="0"/>
        <cfvo type="percent" val="33"/>
        <cfvo type="percent" val="67"/>
      </iconSet>
    </cfRule>
  </conditionalFormatting>
  <conditionalFormatting sqref="J16">
    <cfRule type="iconSet" priority="388">
      <iconSet iconSet="3Symbols2">
        <cfvo type="percent" val="0"/>
        <cfvo type="percent" val="33"/>
        <cfvo type="percent" val="67"/>
      </iconSet>
    </cfRule>
  </conditionalFormatting>
  <conditionalFormatting sqref="J16">
    <cfRule type="iconSet" priority="387">
      <iconSet iconSet="3Symbols2">
        <cfvo type="percent" val="0"/>
        <cfvo type="percent" val="33"/>
        <cfvo type="percent" val="67"/>
      </iconSet>
    </cfRule>
  </conditionalFormatting>
  <conditionalFormatting sqref="N4">
    <cfRule type="iconSet" priority="386">
      <iconSet iconSet="3Symbols2">
        <cfvo type="percent" val="0"/>
        <cfvo type="percent" val="33"/>
        <cfvo type="percent" val="67"/>
      </iconSet>
    </cfRule>
  </conditionalFormatting>
  <conditionalFormatting sqref="L11">
    <cfRule type="iconSet" priority="385">
      <iconSet iconSet="3Symbols2">
        <cfvo type="percent" val="0"/>
        <cfvo type="percent" val="33"/>
        <cfvo type="percent" val="67"/>
      </iconSet>
    </cfRule>
  </conditionalFormatting>
  <conditionalFormatting sqref="K19">
    <cfRule type="iconSet" priority="384">
      <iconSet iconSet="3Symbols2">
        <cfvo type="percent" val="0"/>
        <cfvo type="percent" val="33"/>
        <cfvo type="percent" val="67"/>
      </iconSet>
    </cfRule>
  </conditionalFormatting>
  <conditionalFormatting sqref="K19">
    <cfRule type="iconSet" priority="383">
      <iconSet iconSet="3Symbols2">
        <cfvo type="percent" val="0"/>
        <cfvo type="percent" val="33"/>
        <cfvo type="percent" val="67"/>
      </iconSet>
    </cfRule>
  </conditionalFormatting>
  <conditionalFormatting sqref="L20">
    <cfRule type="iconSet" priority="382">
      <iconSet iconSet="3Symbols2">
        <cfvo type="percent" val="0"/>
        <cfvo type="percent" val="33"/>
        <cfvo type="percent" val="67"/>
      </iconSet>
    </cfRule>
  </conditionalFormatting>
  <conditionalFormatting sqref="L20">
    <cfRule type="iconSet" priority="381">
      <iconSet iconSet="3Symbols2">
        <cfvo type="percent" val="0"/>
        <cfvo type="percent" val="33"/>
        <cfvo type="percent" val="67"/>
      </iconSet>
    </cfRule>
  </conditionalFormatting>
  <conditionalFormatting sqref="L20">
    <cfRule type="iconSet" priority="380">
      <iconSet iconSet="3Symbols2">
        <cfvo type="percent" val="0"/>
        <cfvo type="percent" val="33"/>
        <cfvo type="percent" val="67"/>
      </iconSet>
    </cfRule>
  </conditionalFormatting>
  <conditionalFormatting sqref="L6">
    <cfRule type="iconSet" priority="379">
      <iconSet iconSet="3Symbols2">
        <cfvo type="percent" val="0"/>
        <cfvo type="percent" val="33"/>
        <cfvo type="percent" val="67"/>
      </iconSet>
    </cfRule>
  </conditionalFormatting>
  <conditionalFormatting sqref="N15">
    <cfRule type="iconSet" priority="378">
      <iconSet iconSet="3Symbols2">
        <cfvo type="percent" val="0"/>
        <cfvo type="percent" val="33"/>
        <cfvo type="percent" val="67"/>
      </iconSet>
    </cfRule>
  </conditionalFormatting>
  <conditionalFormatting sqref="K17">
    <cfRule type="iconSet" priority="377">
      <iconSet iconSet="3Symbols2">
        <cfvo type="percent" val="0"/>
        <cfvo type="percent" val="33"/>
        <cfvo type="percent" val="67"/>
      </iconSet>
    </cfRule>
  </conditionalFormatting>
  <conditionalFormatting sqref="M18">
    <cfRule type="iconSet" priority="376">
      <iconSet iconSet="3Symbols2">
        <cfvo type="percent" val="0"/>
        <cfvo type="percent" val="33"/>
        <cfvo type="percent" val="67"/>
      </iconSet>
    </cfRule>
  </conditionalFormatting>
  <conditionalFormatting sqref="M43">
    <cfRule type="iconSet" priority="375">
      <iconSet iconSet="3Symbols2">
        <cfvo type="percent" val="0"/>
        <cfvo type="percent" val="33"/>
        <cfvo type="percent" val="67"/>
      </iconSet>
    </cfRule>
  </conditionalFormatting>
  <conditionalFormatting sqref="K41">
    <cfRule type="iconSet" priority="374">
      <iconSet iconSet="3Symbols2">
        <cfvo type="percent" val="0"/>
        <cfvo type="percent" val="33"/>
        <cfvo type="percent" val="67"/>
      </iconSet>
    </cfRule>
  </conditionalFormatting>
  <conditionalFormatting sqref="N45">
    <cfRule type="iconSet" priority="373">
      <iconSet iconSet="3Symbols2">
        <cfvo type="percent" val="0"/>
        <cfvo type="percent" val="33"/>
        <cfvo type="percent" val="67"/>
      </iconSet>
    </cfRule>
  </conditionalFormatting>
  <conditionalFormatting sqref="K37">
    <cfRule type="iconSet" priority="372">
      <iconSet iconSet="3Symbols2">
        <cfvo type="percent" val="0"/>
        <cfvo type="percent" val="33"/>
        <cfvo type="percent" val="67"/>
      </iconSet>
    </cfRule>
  </conditionalFormatting>
  <conditionalFormatting sqref="K37">
    <cfRule type="iconSet" priority="371">
      <iconSet iconSet="3Symbols2">
        <cfvo type="percent" val="0"/>
        <cfvo type="percent" val="33"/>
        <cfvo type="percent" val="67"/>
      </iconSet>
    </cfRule>
  </conditionalFormatting>
  <conditionalFormatting sqref="K37">
    <cfRule type="iconSet" priority="370">
      <iconSet iconSet="3Symbols2">
        <cfvo type="percent" val="0"/>
        <cfvo type="percent" val="33"/>
        <cfvo type="percent" val="67"/>
      </iconSet>
    </cfRule>
  </conditionalFormatting>
  <conditionalFormatting sqref="K37">
    <cfRule type="iconSet" priority="369">
      <iconSet iconSet="3Symbols2">
        <cfvo type="percent" val="0"/>
        <cfvo type="percent" val="33"/>
        <cfvo type="percent" val="67"/>
      </iconSet>
    </cfRule>
  </conditionalFormatting>
  <conditionalFormatting sqref="K37">
    <cfRule type="iconSet" priority="368">
      <iconSet iconSet="3Symbols2">
        <cfvo type="percent" val="0"/>
        <cfvo type="percent" val="33"/>
        <cfvo type="percent" val="67"/>
      </iconSet>
    </cfRule>
  </conditionalFormatting>
  <conditionalFormatting sqref="K37">
    <cfRule type="iconSet" priority="367">
      <iconSet iconSet="3Symbols2">
        <cfvo type="percent" val="0"/>
        <cfvo type="percent" val="33"/>
        <cfvo type="percent" val="67"/>
      </iconSet>
    </cfRule>
  </conditionalFormatting>
  <conditionalFormatting sqref="K26">
    <cfRule type="iconSet" priority="366">
      <iconSet iconSet="3Symbols2">
        <cfvo type="percent" val="0"/>
        <cfvo type="percent" val="33"/>
        <cfvo type="percent" val="67"/>
      </iconSet>
    </cfRule>
  </conditionalFormatting>
  <conditionalFormatting sqref="K26">
    <cfRule type="iconSet" priority="365">
      <iconSet iconSet="3Symbols2">
        <cfvo type="percent" val="0"/>
        <cfvo type="percent" val="33"/>
        <cfvo type="percent" val="67"/>
      </iconSet>
    </cfRule>
  </conditionalFormatting>
  <conditionalFormatting sqref="K26">
    <cfRule type="iconSet" priority="364">
      <iconSet iconSet="3Symbols2">
        <cfvo type="percent" val="0"/>
        <cfvo type="percent" val="33"/>
        <cfvo type="percent" val="67"/>
      </iconSet>
    </cfRule>
  </conditionalFormatting>
  <conditionalFormatting sqref="K26">
    <cfRule type="iconSet" priority="363">
      <iconSet iconSet="3Symbols2">
        <cfvo type="percent" val="0"/>
        <cfvo type="percent" val="33"/>
        <cfvo type="percent" val="67"/>
      </iconSet>
    </cfRule>
  </conditionalFormatting>
  <conditionalFormatting sqref="K26">
    <cfRule type="iconSet" priority="362">
      <iconSet iconSet="3Symbols2">
        <cfvo type="percent" val="0"/>
        <cfvo type="percent" val="33"/>
        <cfvo type="percent" val="67"/>
      </iconSet>
    </cfRule>
  </conditionalFormatting>
  <conditionalFormatting sqref="K26">
    <cfRule type="iconSet" priority="361">
      <iconSet iconSet="3Symbols2">
        <cfvo type="percent" val="0"/>
        <cfvo type="percent" val="33"/>
        <cfvo type="percent" val="67"/>
      </iconSet>
    </cfRule>
  </conditionalFormatting>
  <conditionalFormatting sqref="K23">
    <cfRule type="iconSet" priority="360">
      <iconSet iconSet="3Symbols2">
        <cfvo type="percent" val="0"/>
        <cfvo type="percent" val="33"/>
        <cfvo type="percent" val="67"/>
      </iconSet>
    </cfRule>
  </conditionalFormatting>
  <conditionalFormatting sqref="K23">
    <cfRule type="iconSet" priority="359">
      <iconSet iconSet="3Symbols2">
        <cfvo type="percent" val="0"/>
        <cfvo type="percent" val="33"/>
        <cfvo type="percent" val="67"/>
      </iconSet>
    </cfRule>
  </conditionalFormatting>
  <conditionalFormatting sqref="K23">
    <cfRule type="iconSet" priority="358">
      <iconSet iconSet="3Symbols2">
        <cfvo type="percent" val="0"/>
        <cfvo type="percent" val="33"/>
        <cfvo type="percent" val="67"/>
      </iconSet>
    </cfRule>
  </conditionalFormatting>
  <conditionalFormatting sqref="K23">
    <cfRule type="iconSet" priority="357">
      <iconSet iconSet="3Symbols2">
        <cfvo type="percent" val="0"/>
        <cfvo type="percent" val="33"/>
        <cfvo type="percent" val="67"/>
      </iconSet>
    </cfRule>
  </conditionalFormatting>
  <conditionalFormatting sqref="K23">
    <cfRule type="iconSet" priority="356">
      <iconSet iconSet="3Symbols2">
        <cfvo type="percent" val="0"/>
        <cfvo type="percent" val="33"/>
        <cfvo type="percent" val="67"/>
      </iconSet>
    </cfRule>
  </conditionalFormatting>
  <conditionalFormatting sqref="K23">
    <cfRule type="iconSet" priority="355">
      <iconSet iconSet="3Symbols2">
        <cfvo type="percent" val="0"/>
        <cfvo type="percent" val="33"/>
        <cfvo type="percent" val="67"/>
      </iconSet>
    </cfRule>
  </conditionalFormatting>
  <conditionalFormatting sqref="L22">
    <cfRule type="iconSet" priority="354">
      <iconSet iconSet="3Symbols2">
        <cfvo type="percent" val="0"/>
        <cfvo type="percent" val="33"/>
        <cfvo type="percent" val="67"/>
      </iconSet>
    </cfRule>
  </conditionalFormatting>
  <conditionalFormatting sqref="L22">
    <cfRule type="iconSet" priority="353">
      <iconSet iconSet="3Symbols2">
        <cfvo type="percent" val="0"/>
        <cfvo type="percent" val="33"/>
        <cfvo type="percent" val="67"/>
      </iconSet>
    </cfRule>
  </conditionalFormatting>
  <conditionalFormatting sqref="L22">
    <cfRule type="iconSet" priority="352">
      <iconSet iconSet="3Symbols2">
        <cfvo type="percent" val="0"/>
        <cfvo type="percent" val="33"/>
        <cfvo type="percent" val="67"/>
      </iconSet>
    </cfRule>
  </conditionalFormatting>
  <conditionalFormatting sqref="L22">
    <cfRule type="iconSet" priority="351">
      <iconSet iconSet="3Symbols2">
        <cfvo type="percent" val="0"/>
        <cfvo type="percent" val="33"/>
        <cfvo type="percent" val="67"/>
      </iconSet>
    </cfRule>
  </conditionalFormatting>
  <conditionalFormatting sqref="L22">
    <cfRule type="iconSet" priority="350">
      <iconSet iconSet="3Symbols2">
        <cfvo type="percent" val="0"/>
        <cfvo type="percent" val="33"/>
        <cfvo type="percent" val="67"/>
      </iconSet>
    </cfRule>
  </conditionalFormatting>
  <conditionalFormatting sqref="L22">
    <cfRule type="iconSet" priority="349">
      <iconSet iconSet="3Symbols2">
        <cfvo type="percent" val="0"/>
        <cfvo type="percent" val="33"/>
        <cfvo type="percent" val="67"/>
      </iconSet>
    </cfRule>
  </conditionalFormatting>
  <conditionalFormatting sqref="L27">
    <cfRule type="iconSet" priority="348">
      <iconSet iconSet="3Symbols2">
        <cfvo type="percent" val="0"/>
        <cfvo type="percent" val="33"/>
        <cfvo type="percent" val="67"/>
      </iconSet>
    </cfRule>
  </conditionalFormatting>
  <conditionalFormatting sqref="L27">
    <cfRule type="iconSet" priority="347">
      <iconSet iconSet="3Symbols2">
        <cfvo type="percent" val="0"/>
        <cfvo type="percent" val="33"/>
        <cfvo type="percent" val="67"/>
      </iconSet>
    </cfRule>
  </conditionalFormatting>
  <conditionalFormatting sqref="L27">
    <cfRule type="iconSet" priority="346">
      <iconSet iconSet="3Symbols2">
        <cfvo type="percent" val="0"/>
        <cfvo type="percent" val="33"/>
        <cfvo type="percent" val="67"/>
      </iconSet>
    </cfRule>
  </conditionalFormatting>
  <conditionalFormatting sqref="L27">
    <cfRule type="iconSet" priority="345">
      <iconSet iconSet="3Symbols2">
        <cfvo type="percent" val="0"/>
        <cfvo type="percent" val="33"/>
        <cfvo type="percent" val="67"/>
      </iconSet>
    </cfRule>
  </conditionalFormatting>
  <conditionalFormatting sqref="L27">
    <cfRule type="iconSet" priority="344">
      <iconSet iconSet="3Symbols2">
        <cfvo type="percent" val="0"/>
        <cfvo type="percent" val="33"/>
        <cfvo type="percent" val="67"/>
      </iconSet>
    </cfRule>
  </conditionalFormatting>
  <conditionalFormatting sqref="L27">
    <cfRule type="iconSet" priority="343">
      <iconSet iconSet="3Symbols2">
        <cfvo type="percent" val="0"/>
        <cfvo type="percent" val="33"/>
        <cfvo type="percent" val="67"/>
      </iconSet>
    </cfRule>
  </conditionalFormatting>
  <conditionalFormatting sqref="L30">
    <cfRule type="iconSet" priority="342">
      <iconSet iconSet="3Symbols2">
        <cfvo type="percent" val="0"/>
        <cfvo type="percent" val="33"/>
        <cfvo type="percent" val="67"/>
      </iconSet>
    </cfRule>
  </conditionalFormatting>
  <conditionalFormatting sqref="L30">
    <cfRule type="iconSet" priority="341">
      <iconSet iconSet="3Symbols2">
        <cfvo type="percent" val="0"/>
        <cfvo type="percent" val="33"/>
        <cfvo type="percent" val="67"/>
      </iconSet>
    </cfRule>
  </conditionalFormatting>
  <conditionalFormatting sqref="L30">
    <cfRule type="iconSet" priority="340">
      <iconSet iconSet="3Symbols2">
        <cfvo type="percent" val="0"/>
        <cfvo type="percent" val="33"/>
        <cfvo type="percent" val="67"/>
      </iconSet>
    </cfRule>
  </conditionalFormatting>
  <conditionalFormatting sqref="L30">
    <cfRule type="iconSet" priority="339">
      <iconSet iconSet="3Symbols2">
        <cfvo type="percent" val="0"/>
        <cfvo type="percent" val="33"/>
        <cfvo type="percent" val="67"/>
      </iconSet>
    </cfRule>
  </conditionalFormatting>
  <conditionalFormatting sqref="L30">
    <cfRule type="iconSet" priority="338">
      <iconSet iconSet="3Symbols2">
        <cfvo type="percent" val="0"/>
        <cfvo type="percent" val="33"/>
        <cfvo type="percent" val="67"/>
      </iconSet>
    </cfRule>
  </conditionalFormatting>
  <conditionalFormatting sqref="L30">
    <cfRule type="iconSet" priority="337">
      <iconSet iconSet="3Symbols2">
        <cfvo type="percent" val="0"/>
        <cfvo type="percent" val="33"/>
        <cfvo type="percent" val="67"/>
      </iconSet>
    </cfRule>
  </conditionalFormatting>
  <conditionalFormatting sqref="M24">
    <cfRule type="iconSet" priority="336">
      <iconSet iconSet="3Symbols2">
        <cfvo type="percent" val="0"/>
        <cfvo type="percent" val="33"/>
        <cfvo type="percent" val="67"/>
      </iconSet>
    </cfRule>
  </conditionalFormatting>
  <conditionalFormatting sqref="M24">
    <cfRule type="iconSet" priority="335">
      <iconSet iconSet="3Symbols2">
        <cfvo type="percent" val="0"/>
        <cfvo type="percent" val="33"/>
        <cfvo type="percent" val="67"/>
      </iconSet>
    </cfRule>
  </conditionalFormatting>
  <conditionalFormatting sqref="M24">
    <cfRule type="iconSet" priority="334">
      <iconSet iconSet="3Symbols2">
        <cfvo type="percent" val="0"/>
        <cfvo type="percent" val="33"/>
        <cfvo type="percent" val="67"/>
      </iconSet>
    </cfRule>
  </conditionalFormatting>
  <conditionalFormatting sqref="M24">
    <cfRule type="iconSet" priority="333">
      <iconSet iconSet="3Symbols2">
        <cfvo type="percent" val="0"/>
        <cfvo type="percent" val="33"/>
        <cfvo type="percent" val="67"/>
      </iconSet>
    </cfRule>
  </conditionalFormatting>
  <conditionalFormatting sqref="M24">
    <cfRule type="iconSet" priority="332">
      <iconSet iconSet="3Symbols2">
        <cfvo type="percent" val="0"/>
        <cfvo type="percent" val="33"/>
        <cfvo type="percent" val="67"/>
      </iconSet>
    </cfRule>
  </conditionalFormatting>
  <conditionalFormatting sqref="M24">
    <cfRule type="iconSet" priority="331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330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329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328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327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326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325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324">
      <iconSet iconSet="3Symbols2">
        <cfvo type="percent" val="0"/>
        <cfvo type="percent" val="33"/>
        <cfvo type="percent" val="67"/>
      </iconSet>
    </cfRule>
  </conditionalFormatting>
  <conditionalFormatting sqref="N34">
    <cfRule type="iconSet" priority="323">
      <iconSet iconSet="3Symbols2">
        <cfvo type="percent" val="0"/>
        <cfvo type="percent" val="33"/>
        <cfvo type="percent" val="67"/>
      </iconSet>
    </cfRule>
  </conditionalFormatting>
  <conditionalFormatting sqref="N34">
    <cfRule type="iconSet" priority="322">
      <iconSet iconSet="3Symbols2">
        <cfvo type="percent" val="0"/>
        <cfvo type="percent" val="33"/>
        <cfvo type="percent" val="67"/>
      </iconSet>
    </cfRule>
  </conditionalFormatting>
  <conditionalFormatting sqref="N34">
    <cfRule type="iconSet" priority="321">
      <iconSet iconSet="3Symbols2">
        <cfvo type="percent" val="0"/>
        <cfvo type="percent" val="33"/>
        <cfvo type="percent" val="67"/>
      </iconSet>
    </cfRule>
  </conditionalFormatting>
  <conditionalFormatting sqref="N34">
    <cfRule type="iconSet" priority="320">
      <iconSet iconSet="3Symbols2">
        <cfvo type="percent" val="0"/>
        <cfvo type="percent" val="33"/>
        <cfvo type="percent" val="67"/>
      </iconSet>
    </cfRule>
  </conditionalFormatting>
  <conditionalFormatting sqref="N34">
    <cfRule type="iconSet" priority="319">
      <iconSet iconSet="3Symbols2">
        <cfvo type="percent" val="0"/>
        <cfvo type="percent" val="33"/>
        <cfvo type="percent" val="67"/>
      </iconSet>
    </cfRule>
  </conditionalFormatting>
  <conditionalFormatting sqref="N34">
    <cfRule type="iconSet" priority="318">
      <iconSet iconSet="3Symbols2">
        <cfvo type="percent" val="0"/>
        <cfvo type="percent" val="33"/>
        <cfvo type="percent" val="67"/>
      </iconSet>
    </cfRule>
  </conditionalFormatting>
  <conditionalFormatting sqref="N34">
    <cfRule type="iconSet" priority="317">
      <iconSet iconSet="3Symbols2">
        <cfvo type="percent" val="0"/>
        <cfvo type="percent" val="33"/>
        <cfvo type="percent" val="67"/>
      </iconSet>
    </cfRule>
  </conditionalFormatting>
  <conditionalFormatting sqref="N46">
    <cfRule type="iconSet" priority="316">
      <iconSet iconSet="3Symbols2">
        <cfvo type="percent" val="0"/>
        <cfvo type="percent" val="33"/>
        <cfvo type="percent" val="67"/>
      </iconSet>
    </cfRule>
  </conditionalFormatting>
  <conditionalFormatting sqref="N46">
    <cfRule type="iconSet" priority="315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314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313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312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311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310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309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308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307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306">
      <iconSet iconSet="3Symbols2">
        <cfvo type="percent" val="0"/>
        <cfvo type="percent" val="33"/>
        <cfvo type="percent" val="67"/>
      </iconSet>
    </cfRule>
  </conditionalFormatting>
  <conditionalFormatting sqref="M32">
    <cfRule type="iconSet" priority="305">
      <iconSet iconSet="3Symbols2">
        <cfvo type="percent" val="0"/>
        <cfvo type="percent" val="33"/>
        <cfvo type="percent" val="67"/>
      </iconSet>
    </cfRule>
  </conditionalFormatting>
  <conditionalFormatting sqref="M32">
    <cfRule type="iconSet" priority="304">
      <iconSet iconSet="3Symbols2">
        <cfvo type="percent" val="0"/>
        <cfvo type="percent" val="33"/>
        <cfvo type="percent" val="67"/>
      </iconSet>
    </cfRule>
  </conditionalFormatting>
  <conditionalFormatting sqref="M32">
    <cfRule type="iconSet" priority="303">
      <iconSet iconSet="3Symbols2">
        <cfvo type="percent" val="0"/>
        <cfvo type="percent" val="33"/>
        <cfvo type="percent" val="67"/>
      </iconSet>
    </cfRule>
  </conditionalFormatting>
  <conditionalFormatting sqref="M32">
    <cfRule type="iconSet" priority="302">
      <iconSet iconSet="3Symbols2">
        <cfvo type="percent" val="0"/>
        <cfvo type="percent" val="33"/>
        <cfvo type="percent" val="67"/>
      </iconSet>
    </cfRule>
  </conditionalFormatting>
  <conditionalFormatting sqref="M32">
    <cfRule type="iconSet" priority="301">
      <iconSet iconSet="3Symbols2">
        <cfvo type="percent" val="0"/>
        <cfvo type="percent" val="33"/>
        <cfvo type="percent" val="67"/>
      </iconSet>
    </cfRule>
  </conditionalFormatting>
  <conditionalFormatting sqref="M32">
    <cfRule type="iconSet" priority="300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299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298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297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296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295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294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293">
      <iconSet iconSet="3Symbols2">
        <cfvo type="percent" val="0"/>
        <cfvo type="percent" val="33"/>
        <cfvo type="percent" val="67"/>
      </iconSet>
    </cfRule>
  </conditionalFormatting>
  <conditionalFormatting sqref="K7">
    <cfRule type="iconSet" priority="292">
      <iconSet iconSet="3Symbols2">
        <cfvo type="percent" val="0"/>
        <cfvo type="percent" val="33"/>
        <cfvo type="percent" val="67"/>
      </iconSet>
    </cfRule>
  </conditionalFormatting>
  <conditionalFormatting sqref="K7">
    <cfRule type="iconSet" priority="291">
      <iconSet iconSet="3Symbols2">
        <cfvo type="percent" val="0"/>
        <cfvo type="percent" val="33"/>
        <cfvo type="percent" val="67"/>
      </iconSet>
    </cfRule>
  </conditionalFormatting>
  <conditionalFormatting sqref="K21">
    <cfRule type="iconSet" priority="290">
      <iconSet iconSet="3Symbols2">
        <cfvo type="percent" val="0"/>
        <cfvo type="percent" val="33"/>
        <cfvo type="percent" val="67"/>
      </iconSet>
    </cfRule>
  </conditionalFormatting>
  <conditionalFormatting sqref="K21">
    <cfRule type="iconSet" priority="289">
      <iconSet iconSet="3Symbols2">
        <cfvo type="percent" val="0"/>
        <cfvo type="percent" val="33"/>
        <cfvo type="percent" val="67"/>
      </iconSet>
    </cfRule>
  </conditionalFormatting>
  <conditionalFormatting sqref="K21">
    <cfRule type="iconSet" priority="288">
      <iconSet iconSet="3Symbols2">
        <cfvo type="percent" val="0"/>
        <cfvo type="percent" val="33"/>
        <cfvo type="percent" val="67"/>
      </iconSet>
    </cfRule>
  </conditionalFormatting>
  <conditionalFormatting sqref="P4">
    <cfRule type="iconSet" priority="287">
      <iconSet iconSet="3Symbols2">
        <cfvo type="percent" val="0"/>
        <cfvo type="percent" val="33"/>
        <cfvo type="percent" val="67"/>
      </iconSet>
    </cfRule>
  </conditionalFormatting>
  <conditionalFormatting sqref="O6">
    <cfRule type="iconSet" priority="286">
      <iconSet iconSet="3Symbols2">
        <cfvo type="percent" val="0"/>
        <cfvo type="percent" val="33"/>
        <cfvo type="percent" val="67"/>
      </iconSet>
    </cfRule>
  </conditionalFormatting>
  <conditionalFormatting sqref="Q11">
    <cfRule type="iconSet" priority="285">
      <iconSet iconSet="3Symbols2">
        <cfvo type="percent" val="0"/>
        <cfvo type="percent" val="33"/>
        <cfvo type="percent" val="67"/>
      </iconSet>
    </cfRule>
  </conditionalFormatting>
  <conditionalFormatting sqref="R14">
    <cfRule type="iconSet" priority="284">
      <iconSet iconSet="3Symbols2">
        <cfvo type="percent" val="0"/>
        <cfvo type="percent" val="33"/>
        <cfvo type="percent" val="67"/>
      </iconSet>
    </cfRule>
  </conditionalFormatting>
  <conditionalFormatting sqref="R14">
    <cfRule type="iconSet" priority="283">
      <iconSet iconSet="3Symbols2">
        <cfvo type="percent" val="0"/>
        <cfvo type="percent" val="33"/>
        <cfvo type="percent" val="67"/>
      </iconSet>
    </cfRule>
  </conditionalFormatting>
  <conditionalFormatting sqref="P15">
    <cfRule type="iconSet" priority="282">
      <iconSet iconSet="3Symbols2">
        <cfvo type="percent" val="0"/>
        <cfvo type="percent" val="33"/>
        <cfvo type="percent" val="67"/>
      </iconSet>
    </cfRule>
  </conditionalFormatting>
  <conditionalFormatting sqref="O16">
    <cfRule type="iconSet" priority="281">
      <iconSet iconSet="3Symbols2">
        <cfvo type="percent" val="0"/>
        <cfvo type="percent" val="33"/>
        <cfvo type="percent" val="67"/>
      </iconSet>
    </cfRule>
  </conditionalFormatting>
  <conditionalFormatting sqref="O16">
    <cfRule type="iconSet" priority="280">
      <iconSet iconSet="3Symbols2">
        <cfvo type="percent" val="0"/>
        <cfvo type="percent" val="33"/>
        <cfvo type="percent" val="67"/>
      </iconSet>
    </cfRule>
  </conditionalFormatting>
  <conditionalFormatting sqref="R17">
    <cfRule type="iconSet" priority="279">
      <iconSet iconSet="3Symbols2">
        <cfvo type="percent" val="0"/>
        <cfvo type="percent" val="33"/>
        <cfvo type="percent" val="67"/>
      </iconSet>
    </cfRule>
  </conditionalFormatting>
  <conditionalFormatting sqref="R17">
    <cfRule type="iconSet" priority="278">
      <iconSet iconSet="3Symbols2">
        <cfvo type="percent" val="0"/>
        <cfvo type="percent" val="33"/>
        <cfvo type="percent" val="67"/>
      </iconSet>
    </cfRule>
  </conditionalFormatting>
  <conditionalFormatting sqref="R18">
    <cfRule type="iconSet" priority="277">
      <iconSet iconSet="3Symbols2">
        <cfvo type="percent" val="0"/>
        <cfvo type="percent" val="33"/>
        <cfvo type="percent" val="67"/>
      </iconSet>
    </cfRule>
  </conditionalFormatting>
  <conditionalFormatting sqref="R18">
    <cfRule type="iconSet" priority="276">
      <iconSet iconSet="3Symbols2">
        <cfvo type="percent" val="0"/>
        <cfvo type="percent" val="33"/>
        <cfvo type="percent" val="67"/>
      </iconSet>
    </cfRule>
  </conditionalFormatting>
  <conditionalFormatting sqref="P19">
    <cfRule type="iconSet" priority="275">
      <iconSet iconSet="3Symbols2">
        <cfvo type="percent" val="0"/>
        <cfvo type="percent" val="33"/>
        <cfvo type="percent" val="67"/>
      </iconSet>
    </cfRule>
  </conditionalFormatting>
  <conditionalFormatting sqref="P19">
    <cfRule type="iconSet" priority="274">
      <iconSet iconSet="3Symbols2">
        <cfvo type="percent" val="0"/>
        <cfvo type="percent" val="33"/>
        <cfvo type="percent" val="67"/>
      </iconSet>
    </cfRule>
  </conditionalFormatting>
  <conditionalFormatting sqref="P20">
    <cfRule type="iconSet" priority="273">
      <iconSet iconSet="3Symbols2">
        <cfvo type="percent" val="0"/>
        <cfvo type="percent" val="33"/>
        <cfvo type="percent" val="67"/>
      </iconSet>
    </cfRule>
  </conditionalFormatting>
  <conditionalFormatting sqref="P20">
    <cfRule type="iconSet" priority="272">
      <iconSet iconSet="3Symbols2">
        <cfvo type="percent" val="0"/>
        <cfvo type="percent" val="33"/>
        <cfvo type="percent" val="67"/>
      </iconSet>
    </cfRule>
  </conditionalFormatting>
  <conditionalFormatting sqref="P20">
    <cfRule type="iconSet" priority="271">
      <iconSet iconSet="3Symbols2">
        <cfvo type="percent" val="0"/>
        <cfvo type="percent" val="33"/>
        <cfvo type="percent" val="67"/>
      </iconSet>
    </cfRule>
  </conditionalFormatting>
  <conditionalFormatting sqref="P20">
    <cfRule type="iconSet" priority="270">
      <iconSet iconSet="3Symbols2">
        <cfvo type="percent" val="0"/>
        <cfvo type="percent" val="33"/>
        <cfvo type="percent" val="67"/>
      </iconSet>
    </cfRule>
  </conditionalFormatting>
  <conditionalFormatting sqref="Q21">
    <cfRule type="iconSet" priority="269">
      <iconSet iconSet="3Symbols2">
        <cfvo type="percent" val="0"/>
        <cfvo type="percent" val="33"/>
        <cfvo type="percent" val="67"/>
      </iconSet>
    </cfRule>
  </conditionalFormatting>
  <conditionalFormatting sqref="Q21">
    <cfRule type="iconSet" priority="268">
      <iconSet iconSet="3Symbols2">
        <cfvo type="percent" val="0"/>
        <cfvo type="percent" val="33"/>
        <cfvo type="percent" val="67"/>
      </iconSet>
    </cfRule>
  </conditionalFormatting>
  <conditionalFormatting sqref="Q21">
    <cfRule type="iconSet" priority="267">
      <iconSet iconSet="3Symbols2">
        <cfvo type="percent" val="0"/>
        <cfvo type="percent" val="33"/>
        <cfvo type="percent" val="67"/>
      </iconSet>
    </cfRule>
  </conditionalFormatting>
  <conditionalFormatting sqref="O22">
    <cfRule type="iconSet" priority="266">
      <iconSet iconSet="3Symbols2">
        <cfvo type="percent" val="0"/>
        <cfvo type="percent" val="33"/>
        <cfvo type="percent" val="67"/>
      </iconSet>
    </cfRule>
  </conditionalFormatting>
  <conditionalFormatting sqref="O22">
    <cfRule type="iconSet" priority="265">
      <iconSet iconSet="3Symbols2">
        <cfvo type="percent" val="0"/>
        <cfvo type="percent" val="33"/>
        <cfvo type="percent" val="67"/>
      </iconSet>
    </cfRule>
  </conditionalFormatting>
  <conditionalFormatting sqref="O22">
    <cfRule type="iconSet" priority="264">
      <iconSet iconSet="3Symbols2">
        <cfvo type="percent" val="0"/>
        <cfvo type="percent" val="33"/>
        <cfvo type="percent" val="67"/>
      </iconSet>
    </cfRule>
  </conditionalFormatting>
  <conditionalFormatting sqref="P26">
    <cfRule type="iconSet" priority="263">
      <iconSet iconSet="3Symbols2">
        <cfvo type="percent" val="0"/>
        <cfvo type="percent" val="33"/>
        <cfvo type="percent" val="67"/>
      </iconSet>
    </cfRule>
  </conditionalFormatting>
  <conditionalFormatting sqref="P26">
    <cfRule type="iconSet" priority="262">
      <iconSet iconSet="3Symbols2">
        <cfvo type="percent" val="0"/>
        <cfvo type="percent" val="33"/>
        <cfvo type="percent" val="67"/>
      </iconSet>
    </cfRule>
  </conditionalFormatting>
  <conditionalFormatting sqref="P26">
    <cfRule type="iconSet" priority="261">
      <iconSet iconSet="3Symbols2">
        <cfvo type="percent" val="0"/>
        <cfvo type="percent" val="33"/>
        <cfvo type="percent" val="67"/>
      </iconSet>
    </cfRule>
  </conditionalFormatting>
  <conditionalFormatting sqref="R27">
    <cfRule type="iconSet" priority="260">
      <iconSet iconSet="3Symbols2">
        <cfvo type="percent" val="0"/>
        <cfvo type="percent" val="33"/>
        <cfvo type="percent" val="67"/>
      </iconSet>
    </cfRule>
  </conditionalFormatting>
  <conditionalFormatting sqref="R27">
    <cfRule type="iconSet" priority="259">
      <iconSet iconSet="3Symbols2">
        <cfvo type="percent" val="0"/>
        <cfvo type="percent" val="33"/>
        <cfvo type="percent" val="67"/>
      </iconSet>
    </cfRule>
  </conditionalFormatting>
  <conditionalFormatting sqref="R27">
    <cfRule type="iconSet" priority="258">
      <iconSet iconSet="3Symbols2">
        <cfvo type="percent" val="0"/>
        <cfvo type="percent" val="33"/>
        <cfvo type="percent" val="67"/>
      </iconSet>
    </cfRule>
  </conditionalFormatting>
  <conditionalFormatting sqref="Q28">
    <cfRule type="iconSet" priority="257">
      <iconSet iconSet="3Symbols2">
        <cfvo type="percent" val="0"/>
        <cfvo type="percent" val="33"/>
        <cfvo type="percent" val="67"/>
      </iconSet>
    </cfRule>
  </conditionalFormatting>
  <conditionalFormatting sqref="Q28">
    <cfRule type="iconSet" priority="256">
      <iconSet iconSet="3Symbols2">
        <cfvo type="percent" val="0"/>
        <cfvo type="percent" val="33"/>
        <cfvo type="percent" val="67"/>
      </iconSet>
    </cfRule>
  </conditionalFormatting>
  <conditionalFormatting sqref="Q28">
    <cfRule type="iconSet" priority="255">
      <iconSet iconSet="3Symbols2">
        <cfvo type="percent" val="0"/>
        <cfvo type="percent" val="33"/>
        <cfvo type="percent" val="67"/>
      </iconSet>
    </cfRule>
  </conditionalFormatting>
  <conditionalFormatting sqref="Q28">
    <cfRule type="iconSet" priority="254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253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252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251">
      <iconSet iconSet="3Symbols2">
        <cfvo type="percent" val="0"/>
        <cfvo type="percent" val="33"/>
        <cfvo type="percent" val="67"/>
      </iconSet>
    </cfRule>
  </conditionalFormatting>
  <conditionalFormatting sqref="O32">
    <cfRule type="iconSet" priority="250">
      <iconSet iconSet="3Symbols2">
        <cfvo type="percent" val="0"/>
        <cfvo type="percent" val="33"/>
        <cfvo type="percent" val="67"/>
      </iconSet>
    </cfRule>
  </conditionalFormatting>
  <conditionalFormatting sqref="O32">
    <cfRule type="iconSet" priority="249">
      <iconSet iconSet="3Symbols2">
        <cfvo type="percent" val="0"/>
        <cfvo type="percent" val="33"/>
        <cfvo type="percent" val="67"/>
      </iconSet>
    </cfRule>
  </conditionalFormatting>
  <conditionalFormatting sqref="O32">
    <cfRule type="iconSet" priority="248">
      <iconSet iconSet="3Symbols2">
        <cfvo type="percent" val="0"/>
        <cfvo type="percent" val="33"/>
        <cfvo type="percent" val="67"/>
      </iconSet>
    </cfRule>
  </conditionalFormatting>
  <conditionalFormatting sqref="O33">
    <cfRule type="iconSet" priority="247">
      <iconSet iconSet="3Symbols2">
        <cfvo type="percent" val="0"/>
        <cfvo type="percent" val="33"/>
        <cfvo type="percent" val="67"/>
      </iconSet>
    </cfRule>
  </conditionalFormatting>
  <conditionalFormatting sqref="O33">
    <cfRule type="iconSet" priority="246">
      <iconSet iconSet="3Symbols2">
        <cfvo type="percent" val="0"/>
        <cfvo type="percent" val="33"/>
        <cfvo type="percent" val="67"/>
      </iconSet>
    </cfRule>
  </conditionalFormatting>
  <conditionalFormatting sqref="O33">
    <cfRule type="iconSet" priority="245">
      <iconSet iconSet="3Symbols2">
        <cfvo type="percent" val="0"/>
        <cfvo type="percent" val="33"/>
        <cfvo type="percent" val="67"/>
      </iconSet>
    </cfRule>
  </conditionalFormatting>
  <conditionalFormatting sqref="P34">
    <cfRule type="iconSet" priority="244">
      <iconSet iconSet="3Symbols2">
        <cfvo type="percent" val="0"/>
        <cfvo type="percent" val="33"/>
        <cfvo type="percent" val="67"/>
      </iconSet>
    </cfRule>
  </conditionalFormatting>
  <conditionalFormatting sqref="P34">
    <cfRule type="iconSet" priority="243">
      <iconSet iconSet="3Symbols2">
        <cfvo type="percent" val="0"/>
        <cfvo type="percent" val="33"/>
        <cfvo type="percent" val="67"/>
      </iconSet>
    </cfRule>
  </conditionalFormatting>
  <conditionalFormatting sqref="P34">
    <cfRule type="iconSet" priority="242">
      <iconSet iconSet="3Symbols2">
        <cfvo type="percent" val="0"/>
        <cfvo type="percent" val="33"/>
        <cfvo type="percent" val="67"/>
      </iconSet>
    </cfRule>
  </conditionalFormatting>
  <conditionalFormatting sqref="P34">
    <cfRule type="iconSet" priority="241">
      <iconSet iconSet="3Symbols2">
        <cfvo type="percent" val="0"/>
        <cfvo type="percent" val="33"/>
        <cfvo type="percent" val="67"/>
      </iconSet>
    </cfRule>
  </conditionalFormatting>
  <conditionalFormatting sqref="P37">
    <cfRule type="iconSet" priority="240">
      <iconSet iconSet="3Symbols2">
        <cfvo type="percent" val="0"/>
        <cfvo type="percent" val="33"/>
        <cfvo type="percent" val="67"/>
      </iconSet>
    </cfRule>
  </conditionalFormatting>
  <conditionalFormatting sqref="P37">
    <cfRule type="iconSet" priority="239">
      <iconSet iconSet="3Symbols2">
        <cfvo type="percent" val="0"/>
        <cfvo type="percent" val="33"/>
        <cfvo type="percent" val="67"/>
      </iconSet>
    </cfRule>
  </conditionalFormatting>
  <conditionalFormatting sqref="P37">
    <cfRule type="iconSet" priority="238">
      <iconSet iconSet="3Symbols2">
        <cfvo type="percent" val="0"/>
        <cfvo type="percent" val="33"/>
        <cfvo type="percent" val="67"/>
      </iconSet>
    </cfRule>
  </conditionalFormatting>
  <conditionalFormatting sqref="O46">
    <cfRule type="iconSet" priority="237">
      <iconSet iconSet="3Symbols2">
        <cfvo type="percent" val="0"/>
        <cfvo type="percent" val="33"/>
        <cfvo type="percent" val="67"/>
      </iconSet>
    </cfRule>
  </conditionalFormatting>
  <conditionalFormatting sqref="O46">
    <cfRule type="iconSet" priority="236">
      <iconSet iconSet="3Symbols2">
        <cfvo type="percent" val="0"/>
        <cfvo type="percent" val="33"/>
        <cfvo type="percent" val="67"/>
      </iconSet>
    </cfRule>
  </conditionalFormatting>
  <conditionalFormatting sqref="O45">
    <cfRule type="iconSet" priority="235">
      <iconSet iconSet="3Symbols2">
        <cfvo type="percent" val="0"/>
        <cfvo type="percent" val="33"/>
        <cfvo type="percent" val="67"/>
      </iconSet>
    </cfRule>
  </conditionalFormatting>
  <conditionalFormatting sqref="O45">
    <cfRule type="iconSet" priority="234">
      <iconSet iconSet="3Symbols2">
        <cfvo type="percent" val="0"/>
        <cfvo type="percent" val="33"/>
        <cfvo type="percent" val="67"/>
      </iconSet>
    </cfRule>
  </conditionalFormatting>
  <conditionalFormatting sqref="O45">
    <cfRule type="iconSet" priority="233">
      <iconSet iconSet="3Symbols2">
        <cfvo type="percent" val="0"/>
        <cfvo type="percent" val="33"/>
        <cfvo type="percent" val="67"/>
      </iconSet>
    </cfRule>
  </conditionalFormatting>
  <conditionalFormatting sqref="O45">
    <cfRule type="iconSet" priority="232">
      <iconSet iconSet="3Symbols2">
        <cfvo type="percent" val="0"/>
        <cfvo type="percent" val="33"/>
        <cfvo type="percent" val="67"/>
      </iconSet>
    </cfRule>
  </conditionalFormatting>
  <conditionalFormatting sqref="O45">
    <cfRule type="iconSet" priority="231">
      <iconSet iconSet="3Symbols2">
        <cfvo type="percent" val="0"/>
        <cfvo type="percent" val="33"/>
        <cfvo type="percent" val="67"/>
      </iconSet>
    </cfRule>
  </conditionalFormatting>
  <conditionalFormatting sqref="O45">
    <cfRule type="iconSet" priority="230">
      <iconSet iconSet="3Symbols2">
        <cfvo type="percent" val="0"/>
        <cfvo type="percent" val="33"/>
        <cfvo type="percent" val="67"/>
      </iconSet>
    </cfRule>
  </conditionalFormatting>
  <conditionalFormatting sqref="O45">
    <cfRule type="iconSet" priority="229">
      <iconSet iconSet="3Symbols2">
        <cfvo type="percent" val="0"/>
        <cfvo type="percent" val="33"/>
        <cfvo type="percent" val="67"/>
      </iconSet>
    </cfRule>
  </conditionalFormatting>
  <conditionalFormatting sqref="Q44">
    <cfRule type="iconSet" priority="228">
      <iconSet iconSet="3Symbols2">
        <cfvo type="percent" val="0"/>
        <cfvo type="percent" val="33"/>
        <cfvo type="percent" val="67"/>
      </iconSet>
    </cfRule>
  </conditionalFormatting>
  <conditionalFormatting sqref="Q44">
    <cfRule type="iconSet" priority="227">
      <iconSet iconSet="3Symbols2">
        <cfvo type="percent" val="0"/>
        <cfvo type="percent" val="33"/>
        <cfvo type="percent" val="67"/>
      </iconSet>
    </cfRule>
  </conditionalFormatting>
  <conditionalFormatting sqref="Q44">
    <cfRule type="iconSet" priority="226">
      <iconSet iconSet="3Symbols2">
        <cfvo type="percent" val="0"/>
        <cfvo type="percent" val="33"/>
        <cfvo type="percent" val="67"/>
      </iconSet>
    </cfRule>
  </conditionalFormatting>
  <conditionalFormatting sqref="Q44">
    <cfRule type="iconSet" priority="225">
      <iconSet iconSet="3Symbols2">
        <cfvo type="percent" val="0"/>
        <cfvo type="percent" val="33"/>
        <cfvo type="percent" val="67"/>
      </iconSet>
    </cfRule>
  </conditionalFormatting>
  <conditionalFormatting sqref="Q44">
    <cfRule type="iconSet" priority="224">
      <iconSet iconSet="3Symbols2">
        <cfvo type="percent" val="0"/>
        <cfvo type="percent" val="33"/>
        <cfvo type="percent" val="67"/>
      </iconSet>
    </cfRule>
  </conditionalFormatting>
  <conditionalFormatting sqref="Q44">
    <cfRule type="iconSet" priority="223">
      <iconSet iconSet="3Symbols2">
        <cfvo type="percent" val="0"/>
        <cfvo type="percent" val="33"/>
        <cfvo type="percent" val="67"/>
      </iconSet>
    </cfRule>
  </conditionalFormatting>
  <conditionalFormatting sqref="R43">
    <cfRule type="iconSet" priority="222">
      <iconSet iconSet="3Symbols2">
        <cfvo type="percent" val="0"/>
        <cfvo type="percent" val="33"/>
        <cfvo type="percent" val="67"/>
      </iconSet>
    </cfRule>
  </conditionalFormatting>
  <conditionalFormatting sqref="Q41">
    <cfRule type="iconSet" priority="221">
      <iconSet iconSet="3Symbols2">
        <cfvo type="percent" val="0"/>
        <cfvo type="percent" val="33"/>
        <cfvo type="percent" val="67"/>
      </iconSet>
    </cfRule>
  </conditionalFormatting>
  <conditionalFormatting sqref="R40">
    <cfRule type="iconSet" priority="220">
      <iconSet iconSet="3Symbols2">
        <cfvo type="percent" val="0"/>
        <cfvo type="percent" val="33"/>
        <cfvo type="percent" val="67"/>
      </iconSet>
    </cfRule>
  </conditionalFormatting>
  <conditionalFormatting sqref="R40">
    <cfRule type="iconSet" priority="219">
      <iconSet iconSet="3Symbols2">
        <cfvo type="percent" val="0"/>
        <cfvo type="percent" val="33"/>
        <cfvo type="percent" val="67"/>
      </iconSet>
    </cfRule>
  </conditionalFormatting>
  <conditionalFormatting sqref="R40">
    <cfRule type="iconSet" priority="218">
      <iconSet iconSet="3Symbols2">
        <cfvo type="percent" val="0"/>
        <cfvo type="percent" val="33"/>
        <cfvo type="percent" val="67"/>
      </iconSet>
    </cfRule>
  </conditionalFormatting>
  <conditionalFormatting sqref="R40">
    <cfRule type="iconSet" priority="217">
      <iconSet iconSet="3Symbols2">
        <cfvo type="percent" val="0"/>
        <cfvo type="percent" val="33"/>
        <cfvo type="percent" val="67"/>
      </iconSet>
    </cfRule>
  </conditionalFormatting>
  <conditionalFormatting sqref="R40">
    <cfRule type="iconSet" priority="216">
      <iconSet iconSet="3Symbols2">
        <cfvo type="percent" val="0"/>
        <cfvo type="percent" val="33"/>
        <cfvo type="percent" val="67"/>
      </iconSet>
    </cfRule>
  </conditionalFormatting>
  <conditionalFormatting sqref="R40">
    <cfRule type="iconSet" priority="215">
      <iconSet iconSet="3Symbols2">
        <cfvo type="percent" val="0"/>
        <cfvo type="percent" val="33"/>
        <cfvo type="percent" val="67"/>
      </iconSet>
    </cfRule>
  </conditionalFormatting>
  <conditionalFormatting sqref="R40">
    <cfRule type="iconSet" priority="214">
      <iconSet iconSet="3Symbols2">
        <cfvo type="percent" val="0"/>
        <cfvo type="percent" val="33"/>
        <cfvo type="percent" val="67"/>
      </iconSet>
    </cfRule>
  </conditionalFormatting>
  <conditionalFormatting sqref="R40">
    <cfRule type="iconSet" priority="213">
      <iconSet iconSet="3Symbols2">
        <cfvo type="percent" val="0"/>
        <cfvo type="percent" val="33"/>
        <cfvo type="percent" val="67"/>
      </iconSet>
    </cfRule>
  </conditionalFormatting>
  <conditionalFormatting sqref="O46">
    <cfRule type="iconSet" priority="212">
      <iconSet iconSet="3Symbols2">
        <cfvo type="percent" val="0"/>
        <cfvo type="percent" val="33"/>
        <cfvo type="percent" val="67"/>
      </iconSet>
    </cfRule>
  </conditionalFormatting>
  <conditionalFormatting sqref="O46">
    <cfRule type="iconSet" priority="211">
      <iconSet iconSet="3Symbols2">
        <cfvo type="percent" val="0"/>
        <cfvo type="percent" val="33"/>
        <cfvo type="percent" val="67"/>
      </iconSet>
    </cfRule>
  </conditionalFormatting>
  <conditionalFormatting sqref="O32">
    <cfRule type="iconSet" priority="210">
      <iconSet iconSet="3Symbols2">
        <cfvo type="percent" val="0"/>
        <cfvo type="percent" val="33"/>
        <cfvo type="percent" val="67"/>
      </iconSet>
    </cfRule>
  </conditionalFormatting>
  <conditionalFormatting sqref="O32">
    <cfRule type="iconSet" priority="209">
      <iconSet iconSet="3Symbols2">
        <cfvo type="percent" val="0"/>
        <cfvo type="percent" val="33"/>
        <cfvo type="percent" val="67"/>
      </iconSet>
    </cfRule>
  </conditionalFormatting>
  <conditionalFormatting sqref="O32">
    <cfRule type="iconSet" priority="208">
      <iconSet iconSet="3Symbols2">
        <cfvo type="percent" val="0"/>
        <cfvo type="percent" val="33"/>
        <cfvo type="percent" val="67"/>
      </iconSet>
    </cfRule>
  </conditionalFormatting>
  <conditionalFormatting sqref="O32">
    <cfRule type="iconSet" priority="207">
      <iconSet iconSet="3Symbols2">
        <cfvo type="percent" val="0"/>
        <cfvo type="percent" val="33"/>
        <cfvo type="percent" val="67"/>
      </iconSet>
    </cfRule>
  </conditionalFormatting>
  <conditionalFormatting sqref="O32">
    <cfRule type="iconSet" priority="206">
      <iconSet iconSet="3Symbols2">
        <cfvo type="percent" val="0"/>
        <cfvo type="percent" val="33"/>
        <cfvo type="percent" val="67"/>
      </iconSet>
    </cfRule>
  </conditionalFormatting>
  <conditionalFormatting sqref="O32">
    <cfRule type="iconSet" priority="205">
      <iconSet iconSet="3Symbols2">
        <cfvo type="percent" val="0"/>
        <cfvo type="percent" val="33"/>
        <cfvo type="percent" val="67"/>
      </iconSet>
    </cfRule>
  </conditionalFormatting>
  <conditionalFormatting sqref="M32">
    <cfRule type="iconSet" priority="204">
      <iconSet iconSet="3Symbols2">
        <cfvo type="percent" val="0"/>
        <cfvo type="percent" val="33"/>
        <cfvo type="percent" val="67"/>
      </iconSet>
    </cfRule>
  </conditionalFormatting>
  <conditionalFormatting sqref="M32">
    <cfRule type="iconSet" priority="203">
      <iconSet iconSet="3Symbols2">
        <cfvo type="percent" val="0"/>
        <cfvo type="percent" val="33"/>
        <cfvo type="percent" val="67"/>
      </iconSet>
    </cfRule>
  </conditionalFormatting>
  <conditionalFormatting sqref="M32">
    <cfRule type="iconSet" priority="202">
      <iconSet iconSet="3Symbols2">
        <cfvo type="percent" val="0"/>
        <cfvo type="percent" val="33"/>
        <cfvo type="percent" val="67"/>
      </iconSet>
    </cfRule>
  </conditionalFormatting>
  <conditionalFormatting sqref="R36">
    <cfRule type="iconSet" priority="201">
      <iconSet iconSet="3Symbols2">
        <cfvo type="percent" val="0"/>
        <cfvo type="percent" val="33"/>
        <cfvo type="percent" val="67"/>
      </iconSet>
    </cfRule>
  </conditionalFormatting>
  <conditionalFormatting sqref="R36">
    <cfRule type="iconSet" priority="200">
      <iconSet iconSet="3Symbols2">
        <cfvo type="percent" val="0"/>
        <cfvo type="percent" val="33"/>
        <cfvo type="percent" val="67"/>
      </iconSet>
    </cfRule>
  </conditionalFormatting>
  <conditionalFormatting sqref="R36">
    <cfRule type="iconSet" priority="199">
      <iconSet iconSet="3Symbols2">
        <cfvo type="percent" val="0"/>
        <cfvo type="percent" val="33"/>
        <cfvo type="percent" val="67"/>
      </iconSet>
    </cfRule>
  </conditionalFormatting>
  <conditionalFormatting sqref="Q41">
    <cfRule type="iconSet" priority="198">
      <iconSet iconSet="3Symbols2">
        <cfvo type="percent" val="0"/>
        <cfvo type="percent" val="33"/>
        <cfvo type="percent" val="67"/>
      </iconSet>
    </cfRule>
  </conditionalFormatting>
  <conditionalFormatting sqref="C41">
    <cfRule type="iconSet" priority="197">
      <iconSet iconSet="3Symbols2">
        <cfvo type="percent" val="0"/>
        <cfvo type="percent" val="33"/>
        <cfvo type="percent" val="67"/>
      </iconSet>
    </cfRule>
  </conditionalFormatting>
  <conditionalFormatting sqref="C41">
    <cfRule type="iconSet" priority="196">
      <iconSet iconSet="3Symbols2">
        <cfvo type="percent" val="0"/>
        <cfvo type="percent" val="33"/>
        <cfvo type="percent" val="67"/>
      </iconSet>
    </cfRule>
  </conditionalFormatting>
  <conditionalFormatting sqref="C41">
    <cfRule type="iconSet" priority="195">
      <iconSet iconSet="3Symbols2">
        <cfvo type="percent" val="0"/>
        <cfvo type="percent" val="33"/>
        <cfvo type="percent" val="67"/>
      </iconSet>
    </cfRule>
  </conditionalFormatting>
  <conditionalFormatting sqref="Q42">
    <cfRule type="iconSet" priority="194">
      <iconSet iconSet="3Symbols2">
        <cfvo type="percent" val="0"/>
        <cfvo type="percent" val="33"/>
        <cfvo type="percent" val="67"/>
      </iconSet>
    </cfRule>
  </conditionalFormatting>
  <conditionalFormatting sqref="Q42">
    <cfRule type="iconSet" priority="193">
      <iconSet iconSet="3Symbols2">
        <cfvo type="percent" val="0"/>
        <cfvo type="percent" val="33"/>
        <cfvo type="percent" val="67"/>
      </iconSet>
    </cfRule>
  </conditionalFormatting>
  <conditionalFormatting sqref="Q42">
    <cfRule type="iconSet" priority="192">
      <iconSet iconSet="3Symbols2">
        <cfvo type="percent" val="0"/>
        <cfvo type="percent" val="33"/>
        <cfvo type="percent" val="67"/>
      </iconSet>
    </cfRule>
  </conditionalFormatting>
  <conditionalFormatting sqref="B42">
    <cfRule type="iconSet" priority="191">
      <iconSet iconSet="3Symbols2">
        <cfvo type="percent" val="0"/>
        <cfvo type="percent" val="33"/>
        <cfvo type="percent" val="67"/>
      </iconSet>
    </cfRule>
  </conditionalFormatting>
  <conditionalFormatting sqref="B42">
    <cfRule type="iconSet" priority="190">
      <iconSet iconSet="3Symbols2">
        <cfvo type="percent" val="0"/>
        <cfvo type="percent" val="33"/>
        <cfvo type="percent" val="67"/>
      </iconSet>
    </cfRule>
  </conditionalFormatting>
  <conditionalFormatting sqref="B42">
    <cfRule type="iconSet" priority="189">
      <iconSet iconSet="3Symbols2">
        <cfvo type="percent" val="0"/>
        <cfvo type="percent" val="33"/>
        <cfvo type="percent" val="67"/>
      </iconSet>
    </cfRule>
  </conditionalFormatting>
  <conditionalFormatting sqref="B42">
    <cfRule type="iconSet" priority="188">
      <iconSet iconSet="3Symbols2">
        <cfvo type="percent" val="0"/>
        <cfvo type="percent" val="33"/>
        <cfvo type="percent" val="67"/>
      </iconSet>
    </cfRule>
  </conditionalFormatting>
  <conditionalFormatting sqref="B42">
    <cfRule type="iconSet" priority="187">
      <iconSet iconSet="3Symbols2">
        <cfvo type="percent" val="0"/>
        <cfvo type="percent" val="33"/>
        <cfvo type="percent" val="67"/>
      </iconSet>
    </cfRule>
  </conditionalFormatting>
  <conditionalFormatting sqref="Q25">
    <cfRule type="iconSet" priority="186">
      <iconSet iconSet="3Symbols2">
        <cfvo type="percent" val="0"/>
        <cfvo type="percent" val="33"/>
        <cfvo type="percent" val="67"/>
      </iconSet>
    </cfRule>
  </conditionalFormatting>
  <conditionalFormatting sqref="Q25">
    <cfRule type="iconSet" priority="185">
      <iconSet iconSet="3Symbols2">
        <cfvo type="percent" val="0"/>
        <cfvo type="percent" val="33"/>
        <cfvo type="percent" val="67"/>
      </iconSet>
    </cfRule>
  </conditionalFormatting>
  <conditionalFormatting sqref="N25">
    <cfRule type="iconSet" priority="184">
      <iconSet iconSet="3Symbols2">
        <cfvo type="percent" val="0"/>
        <cfvo type="percent" val="33"/>
        <cfvo type="percent" val="67"/>
      </iconSet>
    </cfRule>
  </conditionalFormatting>
  <conditionalFormatting sqref="N25">
    <cfRule type="iconSet" priority="183">
      <iconSet iconSet="3Symbols2">
        <cfvo type="percent" val="0"/>
        <cfvo type="percent" val="33"/>
        <cfvo type="percent" val="67"/>
      </iconSet>
    </cfRule>
  </conditionalFormatting>
  <conditionalFormatting sqref="N25">
    <cfRule type="iconSet" priority="182">
      <iconSet iconSet="3Symbols2">
        <cfvo type="percent" val="0"/>
        <cfvo type="percent" val="33"/>
        <cfvo type="percent" val="67"/>
      </iconSet>
    </cfRule>
  </conditionalFormatting>
  <conditionalFormatting sqref="N25">
    <cfRule type="iconSet" priority="181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180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179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178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177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176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175">
      <iconSet iconSet="3Symbols2">
        <cfvo type="percent" val="0"/>
        <cfvo type="percent" val="33"/>
        <cfvo type="percent" val="67"/>
      </iconSet>
    </cfRule>
  </conditionalFormatting>
  <conditionalFormatting sqref="P31">
    <cfRule type="iconSet" priority="174">
      <iconSet iconSet="3Symbols2">
        <cfvo type="percent" val="0"/>
        <cfvo type="percent" val="33"/>
        <cfvo type="percent" val="67"/>
      </iconSet>
    </cfRule>
  </conditionalFormatting>
  <conditionalFormatting sqref="P31">
    <cfRule type="iconSet" priority="173">
      <iconSet iconSet="3Symbols2">
        <cfvo type="percent" val="0"/>
        <cfvo type="percent" val="33"/>
        <cfvo type="percent" val="67"/>
      </iconSet>
    </cfRule>
  </conditionalFormatting>
  <conditionalFormatting sqref="E31">
    <cfRule type="iconSet" priority="172">
      <iconSet iconSet="3Symbols2">
        <cfvo type="percent" val="0"/>
        <cfvo type="percent" val="33"/>
        <cfvo type="percent" val="67"/>
      </iconSet>
    </cfRule>
  </conditionalFormatting>
  <conditionalFormatting sqref="E31">
    <cfRule type="iconSet" priority="171">
      <iconSet iconSet="3Symbols2">
        <cfvo type="percent" val="0"/>
        <cfvo type="percent" val="33"/>
        <cfvo type="percent" val="67"/>
      </iconSet>
    </cfRule>
  </conditionalFormatting>
  <conditionalFormatting sqref="E31">
    <cfRule type="iconSet" priority="170">
      <iconSet iconSet="3Symbols2">
        <cfvo type="percent" val="0"/>
        <cfvo type="percent" val="33"/>
        <cfvo type="percent" val="67"/>
      </iconSet>
    </cfRule>
  </conditionalFormatting>
  <conditionalFormatting sqref="N45">
    <cfRule type="iconSet" priority="169">
      <iconSet iconSet="3Symbols2">
        <cfvo type="percent" val="0"/>
        <cfvo type="percent" val="33"/>
        <cfvo type="percent" val="67"/>
      </iconSet>
    </cfRule>
  </conditionalFormatting>
  <conditionalFormatting sqref="D45">
    <cfRule type="iconSet" priority="168">
      <iconSet iconSet="3Symbols2">
        <cfvo type="percent" val="0"/>
        <cfvo type="percent" val="33"/>
        <cfvo type="percent" val="67"/>
      </iconSet>
    </cfRule>
  </conditionalFormatting>
  <conditionalFormatting sqref="D45">
    <cfRule type="iconSet" priority="167">
      <iconSet iconSet="3Symbols2">
        <cfvo type="percent" val="0"/>
        <cfvo type="percent" val="33"/>
        <cfvo type="percent" val="67"/>
      </iconSet>
    </cfRule>
  </conditionalFormatting>
  <conditionalFormatting sqref="D45">
    <cfRule type="iconSet" priority="166">
      <iconSet iconSet="3Symbols2">
        <cfvo type="percent" val="0"/>
        <cfvo type="percent" val="33"/>
        <cfvo type="percent" val="67"/>
      </iconSet>
    </cfRule>
  </conditionalFormatting>
  <conditionalFormatting sqref="N40">
    <cfRule type="iconSet" priority="165">
      <iconSet iconSet="3Symbols2">
        <cfvo type="percent" val="0"/>
        <cfvo type="percent" val="33"/>
        <cfvo type="percent" val="67"/>
      </iconSet>
    </cfRule>
  </conditionalFormatting>
  <conditionalFormatting sqref="N40">
    <cfRule type="iconSet" priority="164">
      <iconSet iconSet="3Symbols2">
        <cfvo type="percent" val="0"/>
        <cfvo type="percent" val="33"/>
        <cfvo type="percent" val="67"/>
      </iconSet>
    </cfRule>
  </conditionalFormatting>
  <conditionalFormatting sqref="N40">
    <cfRule type="iconSet" priority="163">
      <iconSet iconSet="3Symbols2">
        <cfvo type="percent" val="0"/>
        <cfvo type="percent" val="33"/>
        <cfvo type="percent" val="67"/>
      </iconSet>
    </cfRule>
  </conditionalFormatting>
  <conditionalFormatting sqref="N40">
    <cfRule type="iconSet" priority="162">
      <iconSet iconSet="3Symbols2">
        <cfvo type="percent" val="0"/>
        <cfvo type="percent" val="33"/>
        <cfvo type="percent" val="67"/>
      </iconSet>
    </cfRule>
  </conditionalFormatting>
  <conditionalFormatting sqref="N40">
    <cfRule type="iconSet" priority="161">
      <iconSet iconSet="3Symbols2">
        <cfvo type="percent" val="0"/>
        <cfvo type="percent" val="33"/>
        <cfvo type="percent" val="67"/>
      </iconSet>
    </cfRule>
  </conditionalFormatting>
  <conditionalFormatting sqref="N40">
    <cfRule type="iconSet" priority="160">
      <iconSet iconSet="3Symbols2">
        <cfvo type="percent" val="0"/>
        <cfvo type="percent" val="33"/>
        <cfvo type="percent" val="67"/>
      </iconSet>
    </cfRule>
  </conditionalFormatting>
  <conditionalFormatting sqref="N40">
    <cfRule type="iconSet" priority="159">
      <iconSet iconSet="3Symbols2">
        <cfvo type="percent" val="0"/>
        <cfvo type="percent" val="33"/>
        <cfvo type="percent" val="67"/>
      </iconSet>
    </cfRule>
  </conditionalFormatting>
  <conditionalFormatting sqref="N40">
    <cfRule type="iconSet" priority="158">
      <iconSet iconSet="3Symbols2">
        <cfvo type="percent" val="0"/>
        <cfvo type="percent" val="33"/>
        <cfvo type="percent" val="67"/>
      </iconSet>
    </cfRule>
  </conditionalFormatting>
  <conditionalFormatting sqref="R41">
    <cfRule type="iconSet" priority="157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156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155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154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153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152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151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150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149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148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147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146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145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144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143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142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141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140">
      <iconSet iconSet="3Symbols2">
        <cfvo type="percent" val="0"/>
        <cfvo type="percent" val="33"/>
        <cfvo type="percent" val="67"/>
      </iconSet>
    </cfRule>
  </conditionalFormatting>
  <conditionalFormatting sqref="L30">
    <cfRule type="iconSet" priority="139">
      <iconSet iconSet="3Symbols2">
        <cfvo type="percent" val="0"/>
        <cfvo type="percent" val="33"/>
        <cfvo type="percent" val="67"/>
      </iconSet>
    </cfRule>
  </conditionalFormatting>
  <conditionalFormatting sqref="L30">
    <cfRule type="iconSet" priority="138">
      <iconSet iconSet="3Symbols2">
        <cfvo type="percent" val="0"/>
        <cfvo type="percent" val="33"/>
        <cfvo type="percent" val="67"/>
      </iconSet>
    </cfRule>
  </conditionalFormatting>
  <conditionalFormatting sqref="L30">
    <cfRule type="iconSet" priority="137">
      <iconSet iconSet="3Symbols2">
        <cfvo type="percent" val="0"/>
        <cfvo type="percent" val="33"/>
        <cfvo type="percent" val="67"/>
      </iconSet>
    </cfRule>
  </conditionalFormatting>
  <conditionalFormatting sqref="L30">
    <cfRule type="iconSet" priority="136">
      <iconSet iconSet="3Symbols2">
        <cfvo type="percent" val="0"/>
        <cfvo type="percent" val="33"/>
        <cfvo type="percent" val="67"/>
      </iconSet>
    </cfRule>
  </conditionalFormatting>
  <conditionalFormatting sqref="L30">
    <cfRule type="iconSet" priority="135">
      <iconSet iconSet="3Symbols2">
        <cfvo type="percent" val="0"/>
        <cfvo type="percent" val="33"/>
        <cfvo type="percent" val="67"/>
      </iconSet>
    </cfRule>
  </conditionalFormatting>
  <conditionalFormatting sqref="L30">
    <cfRule type="iconSet" priority="134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133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132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131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130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129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128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127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126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125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124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123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122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121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120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119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118">
      <iconSet iconSet="3Symbols2">
        <cfvo type="percent" val="0"/>
        <cfvo type="percent" val="33"/>
        <cfvo type="percent" val="67"/>
      </iconSet>
    </cfRule>
  </conditionalFormatting>
  <conditionalFormatting sqref="R8">
    <cfRule type="iconSet" priority="117">
      <iconSet iconSet="3Symbols2">
        <cfvo type="percent" val="0"/>
        <cfvo type="percent" val="33"/>
        <cfvo type="percent" val="67"/>
      </iconSet>
    </cfRule>
  </conditionalFormatting>
  <conditionalFormatting sqref="R8">
    <cfRule type="iconSet" priority="116">
      <iconSet iconSet="3Symbols2">
        <cfvo type="percent" val="0"/>
        <cfvo type="percent" val="33"/>
        <cfvo type="percent" val="67"/>
      </iconSet>
    </cfRule>
  </conditionalFormatting>
  <conditionalFormatting sqref="I5">
    <cfRule type="iconSet" priority="115">
      <iconSet iconSet="3Symbols2">
        <cfvo type="percent" val="0"/>
        <cfvo type="percent" val="33"/>
        <cfvo type="percent" val="67"/>
      </iconSet>
    </cfRule>
  </conditionalFormatting>
  <conditionalFormatting sqref="I5">
    <cfRule type="iconSet" priority="114">
      <iconSet iconSet="3Symbols2">
        <cfvo type="percent" val="0"/>
        <cfvo type="percent" val="33"/>
        <cfvo type="percent" val="67"/>
      </iconSet>
    </cfRule>
  </conditionalFormatting>
  <conditionalFormatting sqref="T2:W49">
    <cfRule type="iconSet" priority="113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112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111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110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109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108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107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106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105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104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103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102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101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100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99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98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97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96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95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94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93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92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91">
      <iconSet iconSet="3Symbols2">
        <cfvo type="percent" val="0"/>
        <cfvo type="percent" val="33"/>
        <cfvo type="percent" val="67"/>
      </iconSet>
    </cfRule>
  </conditionalFormatting>
  <conditionalFormatting sqref="R36">
    <cfRule type="iconSet" priority="90">
      <iconSet iconSet="3Symbols2">
        <cfvo type="percent" val="0"/>
        <cfvo type="percent" val="33"/>
        <cfvo type="percent" val="67"/>
      </iconSet>
    </cfRule>
  </conditionalFormatting>
  <conditionalFormatting sqref="R36">
    <cfRule type="iconSet" priority="89">
      <iconSet iconSet="3Symbols2">
        <cfvo type="percent" val="0"/>
        <cfvo type="percent" val="33"/>
        <cfvo type="percent" val="67"/>
      </iconSet>
    </cfRule>
  </conditionalFormatting>
  <conditionalFormatting sqref="R36">
    <cfRule type="iconSet" priority="88">
      <iconSet iconSet="3Symbols2">
        <cfvo type="percent" val="0"/>
        <cfvo type="percent" val="33"/>
        <cfvo type="percent" val="67"/>
      </iconSet>
    </cfRule>
  </conditionalFormatting>
  <conditionalFormatting sqref="C36">
    <cfRule type="iconSet" priority="87">
      <iconSet iconSet="3Symbols2">
        <cfvo type="percent" val="0"/>
        <cfvo type="percent" val="33"/>
        <cfvo type="percent" val="67"/>
      </iconSet>
    </cfRule>
  </conditionalFormatting>
  <conditionalFormatting sqref="C36">
    <cfRule type="iconSet" priority="86">
      <iconSet iconSet="3Symbols2">
        <cfvo type="percent" val="0"/>
        <cfvo type="percent" val="33"/>
        <cfvo type="percent" val="67"/>
      </iconSet>
    </cfRule>
  </conditionalFormatting>
  <conditionalFormatting sqref="C36">
    <cfRule type="iconSet" priority="85">
      <iconSet iconSet="3Symbols2">
        <cfvo type="percent" val="0"/>
        <cfvo type="percent" val="33"/>
        <cfvo type="percent" val="67"/>
      </iconSet>
    </cfRule>
  </conditionalFormatting>
  <conditionalFormatting sqref="C36">
    <cfRule type="iconSet" priority="84">
      <iconSet iconSet="3Symbols2">
        <cfvo type="percent" val="0"/>
        <cfvo type="percent" val="33"/>
        <cfvo type="percent" val="67"/>
      </iconSet>
    </cfRule>
  </conditionalFormatting>
  <conditionalFormatting sqref="C36">
    <cfRule type="iconSet" priority="83">
      <iconSet iconSet="3Symbols2">
        <cfvo type="percent" val="0"/>
        <cfvo type="percent" val="33"/>
        <cfvo type="percent" val="67"/>
      </iconSet>
    </cfRule>
  </conditionalFormatting>
  <conditionalFormatting sqref="C36">
    <cfRule type="iconSet" priority="82">
      <iconSet iconSet="3Symbols2">
        <cfvo type="percent" val="0"/>
        <cfvo type="percent" val="33"/>
        <cfvo type="percent" val="67"/>
      </iconSet>
    </cfRule>
  </conditionalFormatting>
  <conditionalFormatting sqref="R36">
    <cfRule type="iconSet" priority="81">
      <iconSet iconSet="3Symbols2">
        <cfvo type="percent" val="0"/>
        <cfvo type="percent" val="33"/>
        <cfvo type="percent" val="67"/>
      </iconSet>
    </cfRule>
  </conditionalFormatting>
  <conditionalFormatting sqref="R36">
    <cfRule type="iconSet" priority="80">
      <iconSet iconSet="3Symbols2">
        <cfvo type="percent" val="0"/>
        <cfvo type="percent" val="33"/>
        <cfvo type="percent" val="67"/>
      </iconSet>
    </cfRule>
  </conditionalFormatting>
  <conditionalFormatting sqref="R36">
    <cfRule type="iconSet" priority="79">
      <iconSet iconSet="3Symbols2">
        <cfvo type="percent" val="0"/>
        <cfvo type="percent" val="33"/>
        <cfvo type="percent" val="67"/>
      </iconSet>
    </cfRule>
  </conditionalFormatting>
  <conditionalFormatting sqref="R36">
    <cfRule type="iconSet" priority="78">
      <iconSet iconSet="3Symbols2">
        <cfvo type="percent" val="0"/>
        <cfvo type="percent" val="33"/>
        <cfvo type="percent" val="67"/>
      </iconSet>
    </cfRule>
  </conditionalFormatting>
  <conditionalFormatting sqref="R36">
    <cfRule type="iconSet" priority="77">
      <iconSet iconSet="3Symbols2">
        <cfvo type="percent" val="0"/>
        <cfvo type="percent" val="33"/>
        <cfvo type="percent" val="67"/>
      </iconSet>
    </cfRule>
  </conditionalFormatting>
  <conditionalFormatting sqref="D36">
    <cfRule type="iconSet" priority="76">
      <iconSet iconSet="3Symbols2">
        <cfvo type="percent" val="0"/>
        <cfvo type="percent" val="33"/>
        <cfvo type="percent" val="67"/>
      </iconSet>
    </cfRule>
  </conditionalFormatting>
  <conditionalFormatting sqref="D36">
    <cfRule type="iconSet" priority="75">
      <iconSet iconSet="3Symbols2">
        <cfvo type="percent" val="0"/>
        <cfvo type="percent" val="33"/>
        <cfvo type="percent" val="67"/>
      </iconSet>
    </cfRule>
  </conditionalFormatting>
  <conditionalFormatting sqref="D36">
    <cfRule type="iconSet" priority="74">
      <iconSet iconSet="3Symbols2">
        <cfvo type="percent" val="0"/>
        <cfvo type="percent" val="33"/>
        <cfvo type="percent" val="67"/>
      </iconSet>
    </cfRule>
  </conditionalFormatting>
  <conditionalFormatting sqref="D36">
    <cfRule type="iconSet" priority="73">
      <iconSet iconSet="3Symbols2">
        <cfvo type="percent" val="0"/>
        <cfvo type="percent" val="33"/>
        <cfvo type="percent" val="67"/>
      </iconSet>
    </cfRule>
  </conditionalFormatting>
  <conditionalFormatting sqref="D36">
    <cfRule type="iconSet" priority="72">
      <iconSet iconSet="3Symbols2">
        <cfvo type="percent" val="0"/>
        <cfvo type="percent" val="33"/>
        <cfvo type="percent" val="67"/>
      </iconSet>
    </cfRule>
  </conditionalFormatting>
  <conditionalFormatting sqref="D36">
    <cfRule type="iconSet" priority="71">
      <iconSet iconSet="3Symbols2">
        <cfvo type="percent" val="0"/>
        <cfvo type="percent" val="33"/>
        <cfvo type="percent" val="67"/>
      </iconSet>
    </cfRule>
  </conditionalFormatting>
  <conditionalFormatting sqref="D36">
    <cfRule type="iconSet" priority="70">
      <iconSet iconSet="3Symbols2">
        <cfvo type="percent" val="0"/>
        <cfvo type="percent" val="33"/>
        <cfvo type="percent" val="67"/>
      </iconSet>
    </cfRule>
  </conditionalFormatting>
  <conditionalFormatting sqref="D36">
    <cfRule type="iconSet" priority="69">
      <iconSet iconSet="3Symbols2">
        <cfvo type="percent" val="0"/>
        <cfvo type="percent" val="33"/>
        <cfvo type="percent" val="67"/>
      </iconSet>
    </cfRule>
  </conditionalFormatting>
  <conditionalFormatting sqref="H36">
    <cfRule type="iconSet" priority="68">
      <iconSet iconSet="3Symbols2">
        <cfvo type="percent" val="0"/>
        <cfvo type="percent" val="33"/>
        <cfvo type="percent" val="67"/>
      </iconSet>
    </cfRule>
  </conditionalFormatting>
  <conditionalFormatting sqref="H36">
    <cfRule type="iconSet" priority="67">
      <iconSet iconSet="3Symbols2">
        <cfvo type="percent" val="0"/>
        <cfvo type="percent" val="33"/>
        <cfvo type="percent" val="67"/>
      </iconSet>
    </cfRule>
  </conditionalFormatting>
  <conditionalFormatting sqref="H36">
    <cfRule type="iconSet" priority="66">
      <iconSet iconSet="3Symbols2">
        <cfvo type="percent" val="0"/>
        <cfvo type="percent" val="33"/>
        <cfvo type="percent" val="67"/>
      </iconSet>
    </cfRule>
  </conditionalFormatting>
  <conditionalFormatting sqref="H36">
    <cfRule type="iconSet" priority="65">
      <iconSet iconSet="3Symbols2">
        <cfvo type="percent" val="0"/>
        <cfvo type="percent" val="33"/>
        <cfvo type="percent" val="67"/>
      </iconSet>
    </cfRule>
  </conditionalFormatting>
  <conditionalFormatting sqref="H36">
    <cfRule type="iconSet" priority="64">
      <iconSet iconSet="3Symbols2">
        <cfvo type="percent" val="0"/>
        <cfvo type="percent" val="33"/>
        <cfvo type="percent" val="67"/>
      </iconSet>
    </cfRule>
  </conditionalFormatting>
  <conditionalFormatting sqref="H36">
    <cfRule type="iconSet" priority="63">
      <iconSet iconSet="3Symbols2">
        <cfvo type="percent" val="0"/>
        <cfvo type="percent" val="33"/>
        <cfvo type="percent" val="67"/>
      </iconSet>
    </cfRule>
  </conditionalFormatting>
  <conditionalFormatting sqref="P36">
    <cfRule type="iconSet" priority="62">
      <iconSet iconSet="3Symbols2">
        <cfvo type="percent" val="0"/>
        <cfvo type="percent" val="33"/>
        <cfvo type="percent" val="67"/>
      </iconSet>
    </cfRule>
  </conditionalFormatting>
  <conditionalFormatting sqref="P36">
    <cfRule type="iconSet" priority="61">
      <iconSet iconSet="3Symbols2">
        <cfvo type="percent" val="0"/>
        <cfvo type="percent" val="33"/>
        <cfvo type="percent" val="67"/>
      </iconSet>
    </cfRule>
  </conditionalFormatting>
  <conditionalFormatting sqref="P36">
    <cfRule type="iconSet" priority="60">
      <iconSet iconSet="3Symbols2">
        <cfvo type="percent" val="0"/>
        <cfvo type="percent" val="33"/>
        <cfvo type="percent" val="67"/>
      </iconSet>
    </cfRule>
  </conditionalFormatting>
  <conditionalFormatting sqref="P36">
    <cfRule type="iconSet" priority="59">
      <iconSet iconSet="3Symbols2">
        <cfvo type="percent" val="0"/>
        <cfvo type="percent" val="33"/>
        <cfvo type="percent" val="67"/>
      </iconSet>
    </cfRule>
  </conditionalFormatting>
  <conditionalFormatting sqref="P36">
    <cfRule type="iconSet" priority="58">
      <iconSet iconSet="3Symbols2">
        <cfvo type="percent" val="0"/>
        <cfvo type="percent" val="33"/>
        <cfvo type="percent" val="67"/>
      </iconSet>
    </cfRule>
  </conditionalFormatting>
  <conditionalFormatting sqref="P36">
    <cfRule type="iconSet" priority="57">
      <iconSet iconSet="3Symbols2">
        <cfvo type="percent" val="0"/>
        <cfvo type="percent" val="33"/>
        <cfvo type="percent" val="67"/>
      </iconSet>
    </cfRule>
  </conditionalFormatting>
  <conditionalFormatting sqref="P36">
    <cfRule type="iconSet" priority="56">
      <iconSet iconSet="3Symbols2">
        <cfvo type="percent" val="0"/>
        <cfvo type="percent" val="33"/>
        <cfvo type="percent" val="67"/>
      </iconSet>
    </cfRule>
  </conditionalFormatting>
  <conditionalFormatting sqref="P36">
    <cfRule type="iconSet" priority="55">
      <iconSet iconSet="3Symbols2">
        <cfvo type="percent" val="0"/>
        <cfvo type="percent" val="33"/>
        <cfvo type="percent" val="67"/>
      </iconSet>
    </cfRule>
  </conditionalFormatting>
  <conditionalFormatting sqref="P36">
    <cfRule type="iconSet" priority="54">
      <iconSet iconSet="3Symbols2">
        <cfvo type="percent" val="0"/>
        <cfvo type="percent" val="33"/>
        <cfvo type="percent" val="67"/>
      </iconSet>
    </cfRule>
  </conditionalFormatting>
  <conditionalFormatting sqref="P36">
    <cfRule type="iconSet" priority="53">
      <iconSet iconSet="3Symbols2">
        <cfvo type="percent" val="0"/>
        <cfvo type="percent" val="33"/>
        <cfvo type="percent" val="67"/>
      </iconSet>
    </cfRule>
  </conditionalFormatting>
  <conditionalFormatting sqref="P36">
    <cfRule type="iconSet" priority="52">
      <iconSet iconSet="3Symbols2">
        <cfvo type="percent" val="0"/>
        <cfvo type="percent" val="33"/>
        <cfvo type="percent" val="67"/>
      </iconSet>
    </cfRule>
  </conditionalFormatting>
  <conditionalFormatting sqref="C38">
    <cfRule type="iconSet" priority="51">
      <iconSet iconSet="3Symbols2">
        <cfvo type="percent" val="0"/>
        <cfvo type="percent" val="33"/>
        <cfvo type="percent" val="67"/>
      </iconSet>
    </cfRule>
  </conditionalFormatting>
  <conditionalFormatting sqref="C38">
    <cfRule type="iconSet" priority="50">
      <iconSet iconSet="3Symbols2">
        <cfvo type="percent" val="0"/>
        <cfvo type="percent" val="33"/>
        <cfvo type="percent" val="67"/>
      </iconSet>
    </cfRule>
  </conditionalFormatting>
  <conditionalFormatting sqref="J18">
    <cfRule type="iconSet" priority="49">
      <iconSet iconSet="3Symbols2">
        <cfvo type="percent" val="0"/>
        <cfvo type="percent" val="33"/>
        <cfvo type="percent" val="67"/>
      </iconSet>
    </cfRule>
  </conditionalFormatting>
  <conditionalFormatting sqref="B42">
    <cfRule type="iconSet" priority="48">
      <iconSet iconSet="3Symbols2">
        <cfvo type="percent" val="0"/>
        <cfvo type="percent" val="33"/>
        <cfvo type="percent" val="67"/>
      </iconSet>
    </cfRule>
  </conditionalFormatting>
  <conditionalFormatting sqref="B42">
    <cfRule type="iconSet" priority="47">
      <iconSet iconSet="3Symbols2">
        <cfvo type="percent" val="0"/>
        <cfvo type="percent" val="33"/>
        <cfvo type="percent" val="67"/>
      </iconSet>
    </cfRule>
  </conditionalFormatting>
  <conditionalFormatting sqref="B42">
    <cfRule type="iconSet" priority="46">
      <iconSet iconSet="3Symbols2">
        <cfvo type="percent" val="0"/>
        <cfvo type="percent" val="33"/>
        <cfvo type="percent" val="67"/>
      </iconSet>
    </cfRule>
  </conditionalFormatting>
  <conditionalFormatting sqref="H42">
    <cfRule type="iconSet" priority="45">
      <iconSet iconSet="3Symbols2">
        <cfvo type="percent" val="0"/>
        <cfvo type="percent" val="33"/>
        <cfvo type="percent" val="67"/>
      </iconSet>
    </cfRule>
  </conditionalFormatting>
  <conditionalFormatting sqref="H42">
    <cfRule type="iconSet" priority="44">
      <iconSet iconSet="3Symbols2">
        <cfvo type="percent" val="0"/>
        <cfvo type="percent" val="33"/>
        <cfvo type="percent" val="67"/>
      </iconSet>
    </cfRule>
  </conditionalFormatting>
  <conditionalFormatting sqref="H42">
    <cfRule type="iconSet" priority="43">
      <iconSet iconSet="3Symbols2">
        <cfvo type="percent" val="0"/>
        <cfvo type="percent" val="33"/>
        <cfvo type="percent" val="67"/>
      </iconSet>
    </cfRule>
  </conditionalFormatting>
  <conditionalFormatting sqref="H42">
    <cfRule type="iconSet" priority="42">
      <iconSet iconSet="3Symbols2">
        <cfvo type="percent" val="0"/>
        <cfvo type="percent" val="33"/>
        <cfvo type="percent" val="67"/>
      </iconSet>
    </cfRule>
  </conditionalFormatting>
  <conditionalFormatting sqref="H42">
    <cfRule type="iconSet" priority="41">
      <iconSet iconSet="3Symbols2">
        <cfvo type="percent" val="0"/>
        <cfvo type="percent" val="33"/>
        <cfvo type="percent" val="67"/>
      </iconSet>
    </cfRule>
  </conditionalFormatting>
  <conditionalFormatting sqref="L34">
    <cfRule type="iconSet" priority="40">
      <iconSet iconSet="3Symbols2">
        <cfvo type="percent" val="0"/>
        <cfvo type="percent" val="33"/>
        <cfvo type="percent" val="67"/>
      </iconSet>
    </cfRule>
  </conditionalFormatting>
  <conditionalFormatting sqref="L34">
    <cfRule type="iconSet" priority="39">
      <iconSet iconSet="3Symbols2">
        <cfvo type="percent" val="0"/>
        <cfvo type="percent" val="33"/>
        <cfvo type="percent" val="67"/>
      </iconSet>
    </cfRule>
  </conditionalFormatting>
  <conditionalFormatting sqref="L34">
    <cfRule type="iconSet" priority="38">
      <iconSet iconSet="3Symbols2">
        <cfvo type="percent" val="0"/>
        <cfvo type="percent" val="33"/>
        <cfvo type="percent" val="67"/>
      </iconSet>
    </cfRule>
  </conditionalFormatting>
  <conditionalFormatting sqref="L34">
    <cfRule type="iconSet" priority="37">
      <iconSet iconSet="3Symbols2">
        <cfvo type="percent" val="0"/>
        <cfvo type="percent" val="33"/>
        <cfvo type="percent" val="67"/>
      </iconSet>
    </cfRule>
  </conditionalFormatting>
  <conditionalFormatting sqref="L34">
    <cfRule type="iconSet" priority="36">
      <iconSet iconSet="3Symbols2">
        <cfvo type="percent" val="0"/>
        <cfvo type="percent" val="33"/>
        <cfvo type="percent" val="67"/>
      </iconSet>
    </cfRule>
  </conditionalFormatting>
  <conditionalFormatting sqref="L34">
    <cfRule type="iconSet" priority="35">
      <iconSet iconSet="3Symbols2">
        <cfvo type="percent" val="0"/>
        <cfvo type="percent" val="33"/>
        <cfvo type="percent" val="67"/>
      </iconSet>
    </cfRule>
  </conditionalFormatting>
  <conditionalFormatting sqref="L34">
    <cfRule type="iconSet" priority="34">
      <iconSet iconSet="3Symbols2">
        <cfvo type="percent" val="0"/>
        <cfvo type="percent" val="33"/>
        <cfvo type="percent" val="67"/>
      </iconSet>
    </cfRule>
  </conditionalFormatting>
  <conditionalFormatting sqref="R20">
    <cfRule type="iconSet" priority="33">
      <iconSet iconSet="3Symbols2">
        <cfvo type="percent" val="0"/>
        <cfvo type="percent" val="33"/>
        <cfvo type="percent" val="67"/>
      </iconSet>
    </cfRule>
  </conditionalFormatting>
  <conditionalFormatting sqref="R20">
    <cfRule type="iconSet" priority="32">
      <iconSet iconSet="3Symbols2">
        <cfvo type="percent" val="0"/>
        <cfvo type="percent" val="33"/>
        <cfvo type="percent" val="67"/>
      </iconSet>
    </cfRule>
  </conditionalFormatting>
  <conditionalFormatting sqref="R20">
    <cfRule type="iconSet" priority="31">
      <iconSet iconSet="3Symbols2">
        <cfvo type="percent" val="0"/>
        <cfvo type="percent" val="33"/>
        <cfvo type="percent" val="67"/>
      </iconSet>
    </cfRule>
  </conditionalFormatting>
  <conditionalFormatting sqref="R20">
    <cfRule type="iconSet" priority="30">
      <iconSet iconSet="3Symbols2">
        <cfvo type="percent" val="0"/>
        <cfvo type="percent" val="33"/>
        <cfvo type="percent" val="67"/>
      </iconSet>
    </cfRule>
  </conditionalFormatting>
  <conditionalFormatting sqref="R18">
    <cfRule type="iconSet" priority="29">
      <iconSet iconSet="3Symbols2">
        <cfvo type="percent" val="0"/>
        <cfvo type="percent" val="33"/>
        <cfvo type="percent" val="67"/>
      </iconSet>
    </cfRule>
  </conditionalFormatting>
  <conditionalFormatting sqref="J18">
    <cfRule type="iconSet" priority="28">
      <iconSet iconSet="3Symbols2">
        <cfvo type="percent" val="0"/>
        <cfvo type="percent" val="33"/>
        <cfvo type="percent" val="67"/>
      </iconSet>
    </cfRule>
  </conditionalFormatting>
  <conditionalFormatting sqref="J18">
    <cfRule type="iconSet" priority="27">
      <iconSet iconSet="3Symbols2">
        <cfvo type="percent" val="0"/>
        <cfvo type="percent" val="33"/>
        <cfvo type="percent" val="67"/>
      </iconSet>
    </cfRule>
  </conditionalFormatting>
  <conditionalFormatting sqref="J18">
    <cfRule type="iconSet" priority="26">
      <iconSet iconSet="3Symbols2">
        <cfvo type="percent" val="0"/>
        <cfvo type="percent" val="33"/>
        <cfvo type="percent" val="67"/>
      </iconSet>
    </cfRule>
  </conditionalFormatting>
  <conditionalFormatting sqref="P34">
    <cfRule type="iconSet" priority="25">
      <iconSet iconSet="3Symbols2">
        <cfvo type="percent" val="0"/>
        <cfvo type="percent" val="33"/>
        <cfvo type="percent" val="67"/>
      </iconSet>
    </cfRule>
  </conditionalFormatting>
  <conditionalFormatting sqref="P34">
    <cfRule type="iconSet" priority="24">
      <iconSet iconSet="3Symbols2">
        <cfvo type="percent" val="0"/>
        <cfvo type="percent" val="33"/>
        <cfvo type="percent" val="67"/>
      </iconSet>
    </cfRule>
  </conditionalFormatting>
  <conditionalFormatting sqref="P34">
    <cfRule type="iconSet" priority="23">
      <iconSet iconSet="3Symbols2">
        <cfvo type="percent" val="0"/>
        <cfvo type="percent" val="33"/>
        <cfvo type="percent" val="67"/>
      </iconSet>
    </cfRule>
  </conditionalFormatting>
  <conditionalFormatting sqref="P34">
    <cfRule type="iconSet" priority="22">
      <iconSet iconSet="3Symbols2">
        <cfvo type="percent" val="0"/>
        <cfvo type="percent" val="33"/>
        <cfvo type="percent" val="67"/>
      </iconSet>
    </cfRule>
  </conditionalFormatting>
  <conditionalFormatting sqref="P34">
    <cfRule type="iconSet" priority="21">
      <iconSet iconSet="3Symbols2">
        <cfvo type="percent" val="0"/>
        <cfvo type="percent" val="33"/>
        <cfvo type="percent" val="67"/>
      </iconSet>
    </cfRule>
  </conditionalFormatting>
  <conditionalFormatting sqref="P34">
    <cfRule type="iconSet" priority="20">
      <iconSet iconSet="3Symbols2">
        <cfvo type="percent" val="0"/>
        <cfvo type="percent" val="33"/>
        <cfvo type="percent" val="67"/>
      </iconSet>
    </cfRule>
  </conditionalFormatting>
  <conditionalFormatting sqref="P34">
    <cfRule type="iconSet" priority="19">
      <iconSet iconSet="3Symbols2">
        <cfvo type="percent" val="0"/>
        <cfvo type="percent" val="33"/>
        <cfvo type="percent" val="67"/>
      </iconSet>
    </cfRule>
  </conditionalFormatting>
  <conditionalFormatting sqref="L34">
    <cfRule type="iconSet" priority="18">
      <iconSet iconSet="3Symbols2">
        <cfvo type="percent" val="0"/>
        <cfvo type="percent" val="33"/>
        <cfvo type="percent" val="67"/>
      </iconSet>
    </cfRule>
  </conditionalFormatting>
  <conditionalFormatting sqref="L34">
    <cfRule type="iconSet" priority="17">
      <iconSet iconSet="3Symbols2">
        <cfvo type="percent" val="0"/>
        <cfvo type="percent" val="33"/>
        <cfvo type="percent" val="67"/>
      </iconSet>
    </cfRule>
  </conditionalFormatting>
  <conditionalFormatting sqref="L34">
    <cfRule type="iconSet" priority="16">
      <iconSet iconSet="3Symbols2">
        <cfvo type="percent" val="0"/>
        <cfvo type="percent" val="33"/>
        <cfvo type="percent" val="67"/>
      </iconSet>
    </cfRule>
  </conditionalFormatting>
  <conditionalFormatting sqref="L34">
    <cfRule type="iconSet" priority="15">
      <iconSet iconSet="3Symbols2">
        <cfvo type="percent" val="0"/>
        <cfvo type="percent" val="33"/>
        <cfvo type="percent" val="67"/>
      </iconSet>
    </cfRule>
  </conditionalFormatting>
  <conditionalFormatting sqref="C27">
    <cfRule type="iconSet" priority="14">
      <iconSet iconSet="3Symbols2">
        <cfvo type="percent" val="0"/>
        <cfvo type="percent" val="33"/>
        <cfvo type="percent" val="67"/>
      </iconSet>
    </cfRule>
  </conditionalFormatting>
  <conditionalFormatting sqref="C27">
    <cfRule type="iconSet" priority="13">
      <iconSet iconSet="3Symbols2">
        <cfvo type="percent" val="0"/>
        <cfvo type="percent" val="33"/>
        <cfvo type="percent" val="67"/>
      </iconSet>
    </cfRule>
  </conditionalFormatting>
  <conditionalFormatting sqref="C27">
    <cfRule type="iconSet" priority="12">
      <iconSet iconSet="3Symbols2">
        <cfvo type="percent" val="0"/>
        <cfvo type="percent" val="33"/>
        <cfvo type="percent" val="67"/>
      </iconSet>
    </cfRule>
  </conditionalFormatting>
  <conditionalFormatting sqref="R14">
    <cfRule type="iconSet" priority="11">
      <iconSet iconSet="3Symbols2">
        <cfvo type="percent" val="0"/>
        <cfvo type="percent" val="33"/>
        <cfvo type="percent" val="67"/>
      </iconSet>
    </cfRule>
  </conditionalFormatting>
  <conditionalFormatting sqref="R14">
    <cfRule type="iconSet" priority="10">
      <iconSet iconSet="3Symbols2">
        <cfvo type="percent" val="0"/>
        <cfvo type="percent" val="33"/>
        <cfvo type="percent" val="67"/>
      </iconSet>
    </cfRule>
  </conditionalFormatting>
  <conditionalFormatting sqref="N4">
    <cfRule type="iconSet" priority="9">
      <iconSet iconSet="3Symbols2">
        <cfvo type="percent" val="0"/>
        <cfvo type="percent" val="33"/>
        <cfvo type="percent" val="67"/>
      </iconSet>
    </cfRule>
  </conditionalFormatting>
  <conditionalFormatting sqref="F4">
    <cfRule type="iconSet" priority="8">
      <iconSet iconSet="3Symbols2">
        <cfvo type="percent" val="0"/>
        <cfvo type="percent" val="33"/>
        <cfvo type="percent" val="67"/>
      </iconSet>
    </cfRule>
  </conditionalFormatting>
  <conditionalFormatting sqref="P4">
    <cfRule type="iconSet" priority="7">
      <iconSet iconSet="3Symbols2">
        <cfvo type="percent" val="0"/>
        <cfvo type="percent" val="33"/>
        <cfvo type="percent" val="67"/>
      </iconSet>
    </cfRule>
  </conditionalFormatting>
  <conditionalFormatting sqref="P4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F4">
    <cfRule type="iconSet" priority="5">
      <iconSet iconSet="3Symbols2">
        <cfvo type="percent" val="0"/>
        <cfvo type="percent" val="33"/>
        <cfvo type="percent" val="67"/>
      </iconSet>
    </cfRule>
  </conditionalFormatting>
  <pageMargins left="0.25" right="0.25" top="0.75" bottom="0.75" header="0.3" footer="0.3"/>
  <pageSetup paperSize="9" scale="34" orientation="landscape" horizontalDpi="0" verticalDpi="0" copies="2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1C6A39D-1ADE-442F-ACEF-A3DD60C05A1B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S2:S49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49"/>
  <sheetViews>
    <sheetView tabSelected="1" workbookViewId="0">
      <selection activeCell="H14" sqref="H14"/>
    </sheetView>
  </sheetViews>
  <sheetFormatPr baseColWidth="10" defaultRowHeight="15"/>
  <cols>
    <col min="1" max="1" width="35.140625" bestFit="1" customWidth="1"/>
    <col min="2" max="2" width="25.42578125" bestFit="1" customWidth="1"/>
    <col min="3" max="3" width="24.42578125" bestFit="1" customWidth="1"/>
    <col min="4" max="4" width="25.42578125" bestFit="1" customWidth="1"/>
    <col min="5" max="5" width="24.42578125" bestFit="1" customWidth="1"/>
  </cols>
  <sheetData>
    <row r="1" spans="1:5">
      <c r="A1" s="217" t="s">
        <v>18</v>
      </c>
      <c r="B1" s="216" t="s">
        <v>71</v>
      </c>
      <c r="C1" s="218" t="s">
        <v>72</v>
      </c>
      <c r="D1" s="219" t="s">
        <v>73</v>
      </c>
      <c r="E1" s="220" t="s">
        <v>74</v>
      </c>
    </row>
    <row r="2" spans="1:5">
      <c r="A2" s="221" t="str">
        <f>'Voeux élèves'!A2</f>
        <v>élève 1</v>
      </c>
      <c r="B2" s="212" t="str">
        <f>INDEX(tInstruments,1,MATCH("p1",Tableau1[#This Row],0))</f>
        <v>flûte traversière</v>
      </c>
      <c r="C2" s="212" t="e">
        <f>INDEX(tInstruments,1,MATCH("p2",Tableau1[#This Row],0))</f>
        <v>#N/A</v>
      </c>
      <c r="D2" s="212" t="e">
        <f>INDEX(tInstruments,1,MATCH("p3",Tableau1[#This Row],0))</f>
        <v>#N/A</v>
      </c>
      <c r="E2" s="211" t="e">
        <f>INDEX(tInstruments,1,MATCH("p4",Tableau1[#This Row],0))</f>
        <v>#N/A</v>
      </c>
    </row>
    <row r="3" spans="1:5">
      <c r="A3" s="221" t="str">
        <f>'Voeux élèves'!A3</f>
        <v>élève 2</v>
      </c>
      <c r="B3" s="212" t="str">
        <f>INDEX(tInstruments,1,MATCH("p1",Tableau1[#This Row],0))</f>
        <v>hautbois</v>
      </c>
      <c r="C3" s="212" t="str">
        <f>INDEX(tInstruments,1,MATCH("p2",Tableau1[#This Row],0))</f>
        <v>flûte traversière</v>
      </c>
      <c r="D3" s="212" t="e">
        <f>INDEX(tInstruments,1,MATCH("p3",Tableau1[#This Row],0))</f>
        <v>#N/A</v>
      </c>
      <c r="E3" s="211" t="e">
        <f>INDEX(tInstruments,1,MATCH("p4",Tableau1[#This Row],0))</f>
        <v>#N/A</v>
      </c>
    </row>
    <row r="4" spans="1:5">
      <c r="A4" s="221" t="str">
        <f>'Voeux élèves'!A4</f>
        <v>élève 3</v>
      </c>
      <c r="B4" s="212" t="e">
        <f>INDEX(tInstruments,1,MATCH("p1",Tableau1[#This Row],0))</f>
        <v>#N/A</v>
      </c>
      <c r="C4" s="212" t="e">
        <f>INDEX(tInstruments,1,MATCH("p2",Tableau1[#This Row],0))</f>
        <v>#N/A</v>
      </c>
      <c r="D4" s="212" t="str">
        <f>INDEX(tInstruments,1,MATCH("p3",Tableau1[#This Row],0))</f>
        <v>flûte traversière</v>
      </c>
      <c r="E4" s="211" t="e">
        <f>INDEX(tInstruments,1,MATCH("p4",Tableau1[#This Row],0))</f>
        <v>#N/A</v>
      </c>
    </row>
    <row r="5" spans="1:5">
      <c r="A5" s="221" t="str">
        <f>'Voeux élèves'!A5</f>
        <v>etc…</v>
      </c>
      <c r="B5" s="212" t="e">
        <f>INDEX(tInstruments,1,MATCH("p1",Tableau1[#This Row],0))</f>
        <v>#N/A</v>
      </c>
      <c r="C5" s="212" t="e">
        <f>INDEX(tInstruments,1,MATCH("p2",Tableau1[#This Row],0))</f>
        <v>#N/A</v>
      </c>
      <c r="D5" s="212" t="e">
        <f>INDEX(tInstruments,1,MATCH("p3",Tableau1[#This Row],0))</f>
        <v>#N/A</v>
      </c>
      <c r="E5" s="211" t="str">
        <f>INDEX(tInstruments,1,MATCH("p4",Tableau1[#This Row],0))</f>
        <v>flûte traversière</v>
      </c>
    </row>
    <row r="6" spans="1:5">
      <c r="A6" s="221">
        <f>'Voeux élèves'!A6</f>
        <v>0</v>
      </c>
      <c r="B6" s="212" t="e">
        <f>INDEX(tInstruments,1,MATCH("p1",Tableau1[#This Row],0))</f>
        <v>#N/A</v>
      </c>
      <c r="C6" s="212" t="e">
        <f>INDEX(tInstruments,1,MATCH("p2",Tableau1[#This Row],0))</f>
        <v>#N/A</v>
      </c>
      <c r="D6" s="212" t="e">
        <f>INDEX(tInstruments,1,MATCH("p3",Tableau1[#This Row],0))</f>
        <v>#N/A</v>
      </c>
      <c r="E6" s="211" t="e">
        <f>INDEX(tInstruments,1,MATCH("p4",Tableau1[#This Row],0))</f>
        <v>#N/A</v>
      </c>
    </row>
    <row r="7" spans="1:5">
      <c r="A7" s="221">
        <f>'Voeux élèves'!A7</f>
        <v>0</v>
      </c>
      <c r="B7" s="212" t="e">
        <f>INDEX(tInstruments,1,MATCH("p1",Tableau1[#This Row],0))</f>
        <v>#N/A</v>
      </c>
      <c r="C7" s="212" t="e">
        <f>INDEX(tInstruments,1,MATCH("p2",Tableau1[#This Row],0))</f>
        <v>#N/A</v>
      </c>
      <c r="D7" s="212" t="e">
        <f>INDEX(tInstruments,1,MATCH("p3",Tableau1[#This Row],0))</f>
        <v>#N/A</v>
      </c>
      <c r="E7" s="211" t="e">
        <f>INDEX(tInstruments,1,MATCH("p4",Tableau1[#This Row],0))</f>
        <v>#N/A</v>
      </c>
    </row>
    <row r="8" spans="1:5">
      <c r="A8" s="221">
        <f>'Voeux élèves'!A8</f>
        <v>0</v>
      </c>
      <c r="B8" s="212" t="e">
        <f>INDEX(tInstruments,1,MATCH("p1",Tableau1[#This Row],0))</f>
        <v>#N/A</v>
      </c>
      <c r="C8" s="212" t="e">
        <f>INDEX(tInstruments,1,MATCH("p2",Tableau1[#This Row],0))</f>
        <v>#N/A</v>
      </c>
      <c r="D8" s="212" t="e">
        <f>INDEX(tInstruments,1,MATCH("p3",Tableau1[#This Row],0))</f>
        <v>#N/A</v>
      </c>
      <c r="E8" s="211" t="e">
        <f>INDEX(tInstruments,1,MATCH("p4",Tableau1[#This Row],0))</f>
        <v>#N/A</v>
      </c>
    </row>
    <row r="9" spans="1:5">
      <c r="A9" s="221">
        <f>'Voeux élèves'!A9</f>
        <v>0</v>
      </c>
      <c r="B9" s="212" t="e">
        <f>INDEX(tInstruments,1,MATCH("p1",Tableau1[#This Row],0))</f>
        <v>#N/A</v>
      </c>
      <c r="C9" s="212" t="e">
        <f>INDEX(tInstruments,1,MATCH("p2",Tableau1[#This Row],0))</f>
        <v>#N/A</v>
      </c>
      <c r="D9" s="212" t="e">
        <f>INDEX(tInstruments,1,MATCH("p3",Tableau1[#This Row],0))</f>
        <v>#N/A</v>
      </c>
      <c r="E9" s="211" t="e">
        <f>INDEX(tInstruments,1,MATCH("p4",Tableau1[#This Row],0))</f>
        <v>#N/A</v>
      </c>
    </row>
    <row r="10" spans="1:5">
      <c r="A10" s="221">
        <f>'Voeux élèves'!A10</f>
        <v>0</v>
      </c>
      <c r="B10" s="212" t="e">
        <f>INDEX(tInstruments,1,MATCH("p1",Tableau1[#This Row],0))</f>
        <v>#N/A</v>
      </c>
      <c r="C10" s="212" t="e">
        <f>INDEX(tInstruments,1,MATCH("p2",Tableau1[#This Row],0))</f>
        <v>#N/A</v>
      </c>
      <c r="D10" s="212" t="e">
        <f>INDEX(tInstruments,1,MATCH("p3",Tableau1[#This Row],0))</f>
        <v>#N/A</v>
      </c>
      <c r="E10" s="211" t="e">
        <f>INDEX(tInstruments,1,MATCH("p4",Tableau1[#This Row],0))</f>
        <v>#N/A</v>
      </c>
    </row>
    <row r="11" spans="1:5">
      <c r="A11" s="221">
        <f>'Voeux élèves'!A11</f>
        <v>0</v>
      </c>
      <c r="B11" s="212" t="e">
        <f>INDEX(tInstruments,1,MATCH("p1",Tableau1[#This Row],0))</f>
        <v>#N/A</v>
      </c>
      <c r="C11" s="212" t="e">
        <f>INDEX(tInstruments,1,MATCH("p2",Tableau1[#This Row],0))</f>
        <v>#N/A</v>
      </c>
      <c r="D11" s="212" t="e">
        <f>INDEX(tInstruments,1,MATCH("p3",Tableau1[#This Row],0))</f>
        <v>#N/A</v>
      </c>
      <c r="E11" s="211" t="e">
        <f>INDEX(tInstruments,1,MATCH("p4",Tableau1[#This Row],0))</f>
        <v>#N/A</v>
      </c>
    </row>
    <row r="12" spans="1:5">
      <c r="A12" s="221">
        <f>'Voeux élèves'!A12</f>
        <v>0</v>
      </c>
      <c r="B12" s="212" t="e">
        <f>INDEX(tInstruments,1,MATCH("p1",Tableau1[#This Row],0))</f>
        <v>#N/A</v>
      </c>
      <c r="C12" s="212" t="e">
        <f>INDEX(tInstruments,1,MATCH("p2",Tableau1[#This Row],0))</f>
        <v>#N/A</v>
      </c>
      <c r="D12" s="212" t="e">
        <f>INDEX(tInstruments,1,MATCH("p3",Tableau1[#This Row],0))</f>
        <v>#N/A</v>
      </c>
      <c r="E12" s="211" t="e">
        <f>INDEX(tInstruments,1,MATCH("p4",Tableau1[#This Row],0))</f>
        <v>#N/A</v>
      </c>
    </row>
    <row r="13" spans="1:5">
      <c r="A13" s="221">
        <f>'Voeux élèves'!A13</f>
        <v>0</v>
      </c>
      <c r="B13" s="212" t="e">
        <f>INDEX(tInstruments,1,MATCH("p1",Tableau1[#This Row],0))</f>
        <v>#N/A</v>
      </c>
      <c r="C13" s="212" t="e">
        <f>INDEX(tInstruments,1,MATCH("p2",Tableau1[#This Row],0))</f>
        <v>#N/A</v>
      </c>
      <c r="D13" s="212" t="e">
        <f>INDEX(tInstruments,1,MATCH("p3",Tableau1[#This Row],0))</f>
        <v>#N/A</v>
      </c>
      <c r="E13" s="211" t="e">
        <f>INDEX(tInstruments,1,MATCH("p4",Tableau1[#This Row],0))</f>
        <v>#N/A</v>
      </c>
    </row>
    <row r="14" spans="1:5">
      <c r="A14" s="221">
        <f>'Voeux élèves'!A14</f>
        <v>0</v>
      </c>
      <c r="B14" s="212" t="e">
        <f>INDEX(tInstruments,1,MATCH("p1",Tableau1[#This Row],0))</f>
        <v>#N/A</v>
      </c>
      <c r="C14" s="212" t="e">
        <f>INDEX(tInstruments,1,MATCH("p2",Tableau1[#This Row],0))</f>
        <v>#N/A</v>
      </c>
      <c r="D14" s="212" t="e">
        <f>INDEX(tInstruments,1,MATCH("p3",Tableau1[#This Row],0))</f>
        <v>#N/A</v>
      </c>
      <c r="E14" s="211" t="e">
        <f>INDEX(tInstruments,1,MATCH("p4",Tableau1[#This Row],0))</f>
        <v>#N/A</v>
      </c>
    </row>
    <row r="15" spans="1:5">
      <c r="A15" s="221">
        <f>'Voeux élèves'!A15</f>
        <v>0</v>
      </c>
      <c r="B15" s="212" t="e">
        <f>INDEX(tInstruments,1,MATCH("p1",Tableau1[#This Row],0))</f>
        <v>#N/A</v>
      </c>
      <c r="C15" s="212" t="e">
        <f>INDEX(tInstruments,1,MATCH("p2",Tableau1[#This Row],0))</f>
        <v>#N/A</v>
      </c>
      <c r="D15" s="212" t="e">
        <f>INDEX(tInstruments,1,MATCH("p3",Tableau1[#This Row],0))</f>
        <v>#N/A</v>
      </c>
      <c r="E15" s="211" t="e">
        <f>INDEX(tInstruments,1,MATCH("p4",Tableau1[#This Row],0))</f>
        <v>#N/A</v>
      </c>
    </row>
    <row r="16" spans="1:5">
      <c r="A16" s="221">
        <f>'Voeux élèves'!A16</f>
        <v>0</v>
      </c>
      <c r="B16" s="212" t="e">
        <f>INDEX(tInstruments,1,MATCH("p1",Tableau1[#This Row],0))</f>
        <v>#N/A</v>
      </c>
      <c r="C16" s="212" t="e">
        <f>INDEX(tInstruments,1,MATCH("p2",Tableau1[#This Row],0))</f>
        <v>#N/A</v>
      </c>
      <c r="D16" s="212" t="e">
        <f>INDEX(tInstruments,1,MATCH("p3",Tableau1[#This Row],0))</f>
        <v>#N/A</v>
      </c>
      <c r="E16" s="211" t="e">
        <f>INDEX(tInstruments,1,MATCH("p4",Tableau1[#This Row],0))</f>
        <v>#N/A</v>
      </c>
    </row>
    <row r="17" spans="1:5">
      <c r="A17" s="221">
        <f>'Voeux élèves'!A17</f>
        <v>0</v>
      </c>
      <c r="B17" s="212" t="e">
        <f>INDEX(tInstruments,1,MATCH("p1",Tableau1[#This Row],0))</f>
        <v>#N/A</v>
      </c>
      <c r="C17" s="212" t="e">
        <f>INDEX(tInstruments,1,MATCH("p2",Tableau1[#This Row],0))</f>
        <v>#N/A</v>
      </c>
      <c r="D17" s="212" t="e">
        <f>INDEX(tInstruments,1,MATCH("p3",Tableau1[#This Row],0))</f>
        <v>#N/A</v>
      </c>
      <c r="E17" s="211" t="e">
        <f>INDEX(tInstruments,1,MATCH("p4",Tableau1[#This Row],0))</f>
        <v>#N/A</v>
      </c>
    </row>
    <row r="18" spans="1:5">
      <c r="A18" s="221">
        <f>'Voeux élèves'!A18</f>
        <v>0</v>
      </c>
      <c r="B18" s="212" t="e">
        <f>INDEX(tInstruments,1,MATCH("p1",Tableau1[#This Row],0))</f>
        <v>#N/A</v>
      </c>
      <c r="C18" s="212" t="e">
        <f>INDEX(tInstruments,1,MATCH("p2",Tableau1[#This Row],0))</f>
        <v>#N/A</v>
      </c>
      <c r="D18" s="212" t="e">
        <f>INDEX(tInstruments,1,MATCH("p3",Tableau1[#This Row],0))</f>
        <v>#N/A</v>
      </c>
      <c r="E18" s="211" t="e">
        <f>INDEX(tInstruments,1,MATCH("p4",Tableau1[#This Row],0))</f>
        <v>#N/A</v>
      </c>
    </row>
    <row r="19" spans="1:5">
      <c r="A19" s="221">
        <f>'Voeux élèves'!A19</f>
        <v>0</v>
      </c>
      <c r="B19" s="212" t="e">
        <f>INDEX(tInstruments,1,MATCH("p1",Tableau1[#This Row],0))</f>
        <v>#N/A</v>
      </c>
      <c r="C19" s="212" t="e">
        <f>INDEX(tInstruments,1,MATCH("p2",Tableau1[#This Row],0))</f>
        <v>#N/A</v>
      </c>
      <c r="D19" s="212" t="e">
        <f>INDEX(tInstruments,1,MATCH("p3",Tableau1[#This Row],0))</f>
        <v>#N/A</v>
      </c>
      <c r="E19" s="211" t="e">
        <f>INDEX(tInstruments,1,MATCH("p4",Tableau1[#This Row],0))</f>
        <v>#N/A</v>
      </c>
    </row>
    <row r="20" spans="1:5">
      <c r="A20" s="221">
        <f>'Voeux élèves'!A20</f>
        <v>0</v>
      </c>
      <c r="B20" s="212" t="e">
        <f>INDEX(tInstruments,1,MATCH("p1",Tableau1[#This Row],0))</f>
        <v>#N/A</v>
      </c>
      <c r="C20" s="212" t="e">
        <f>INDEX(tInstruments,1,MATCH("p2",Tableau1[#This Row],0))</f>
        <v>#N/A</v>
      </c>
      <c r="D20" s="212" t="e">
        <f>INDEX(tInstruments,1,MATCH("p3",Tableau1[#This Row],0))</f>
        <v>#N/A</v>
      </c>
      <c r="E20" s="211" t="e">
        <f>INDEX(tInstruments,1,MATCH("p4",Tableau1[#This Row],0))</f>
        <v>#N/A</v>
      </c>
    </row>
    <row r="21" spans="1:5">
      <c r="A21" s="221">
        <f>'Voeux élèves'!A21</f>
        <v>0</v>
      </c>
      <c r="B21" s="212" t="e">
        <f>INDEX(tInstruments,1,MATCH("p1",Tableau1[#This Row],0))</f>
        <v>#N/A</v>
      </c>
      <c r="C21" s="212" t="e">
        <f>INDEX(tInstruments,1,MATCH("p2",Tableau1[#This Row],0))</f>
        <v>#N/A</v>
      </c>
      <c r="D21" s="212" t="e">
        <f>INDEX(tInstruments,1,MATCH("p3",Tableau1[#This Row],0))</f>
        <v>#N/A</v>
      </c>
      <c r="E21" s="211" t="e">
        <f>INDEX(tInstruments,1,MATCH("p4",Tableau1[#This Row],0))</f>
        <v>#N/A</v>
      </c>
    </row>
    <row r="22" spans="1:5">
      <c r="A22" s="221">
        <f>'Voeux élèves'!A22</f>
        <v>0</v>
      </c>
      <c r="B22" s="212" t="e">
        <f>INDEX(tInstruments,1,MATCH("p1",Tableau1[#This Row],0))</f>
        <v>#N/A</v>
      </c>
      <c r="C22" s="212" t="e">
        <f>INDEX(tInstruments,1,MATCH("p2",Tableau1[#This Row],0))</f>
        <v>#N/A</v>
      </c>
      <c r="D22" s="212" t="e">
        <f>INDEX(tInstruments,1,MATCH("p3",Tableau1[#This Row],0))</f>
        <v>#N/A</v>
      </c>
      <c r="E22" s="211" t="e">
        <f>INDEX(tInstruments,1,MATCH("p4",Tableau1[#This Row],0))</f>
        <v>#N/A</v>
      </c>
    </row>
    <row r="23" spans="1:5">
      <c r="A23" s="221">
        <f>'Voeux élèves'!A23</f>
        <v>0</v>
      </c>
      <c r="B23" s="212" t="e">
        <f>INDEX(tInstruments,1,MATCH("p1",Tableau1[#This Row],0))</f>
        <v>#N/A</v>
      </c>
      <c r="C23" s="212" t="e">
        <f>INDEX(tInstruments,1,MATCH("p2",Tableau1[#This Row],0))</f>
        <v>#N/A</v>
      </c>
      <c r="D23" s="212" t="e">
        <f>INDEX(tInstruments,1,MATCH("p3",Tableau1[#This Row],0))</f>
        <v>#N/A</v>
      </c>
      <c r="E23" s="211" t="e">
        <f>INDEX(tInstruments,1,MATCH("p4",Tableau1[#This Row],0))</f>
        <v>#N/A</v>
      </c>
    </row>
    <row r="24" spans="1:5">
      <c r="A24" s="221">
        <f>'Voeux élèves'!A24</f>
        <v>0</v>
      </c>
      <c r="B24" s="212" t="e">
        <f>INDEX(tInstruments,1,MATCH("p1",Tableau1[#This Row],0))</f>
        <v>#N/A</v>
      </c>
      <c r="C24" s="212" t="e">
        <f>INDEX(tInstruments,1,MATCH("p2",Tableau1[#This Row],0))</f>
        <v>#N/A</v>
      </c>
      <c r="D24" s="212" t="e">
        <f>INDEX(tInstruments,1,MATCH("p3",Tableau1[#This Row],0))</f>
        <v>#N/A</v>
      </c>
      <c r="E24" s="211" t="e">
        <f>INDEX(tInstruments,1,MATCH("p4",Tableau1[#This Row],0))</f>
        <v>#N/A</v>
      </c>
    </row>
    <row r="25" spans="1:5">
      <c r="A25" s="221">
        <f>'Voeux élèves'!A25</f>
        <v>0</v>
      </c>
      <c r="B25" s="212" t="e">
        <f>INDEX(tInstruments,1,MATCH("p1",Tableau1[#This Row],0))</f>
        <v>#N/A</v>
      </c>
      <c r="C25" s="212" t="e">
        <f>INDEX(tInstruments,1,MATCH("p2",Tableau1[#This Row],0))</f>
        <v>#N/A</v>
      </c>
      <c r="D25" s="212" t="e">
        <f>INDEX(tInstruments,1,MATCH("p3",Tableau1[#This Row],0))</f>
        <v>#N/A</v>
      </c>
      <c r="E25" s="211" t="e">
        <f>INDEX(tInstruments,1,MATCH("p4",Tableau1[#This Row],0))</f>
        <v>#N/A</v>
      </c>
    </row>
    <row r="26" spans="1:5">
      <c r="A26" s="221">
        <f>'Voeux élèves'!A26</f>
        <v>0</v>
      </c>
      <c r="B26" s="212" t="e">
        <f>INDEX(tInstruments,1,MATCH("p1",Tableau1[#This Row],0))</f>
        <v>#N/A</v>
      </c>
      <c r="C26" s="212" t="e">
        <f>INDEX(tInstruments,1,MATCH("p2",Tableau1[#This Row],0))</f>
        <v>#N/A</v>
      </c>
      <c r="D26" s="212" t="e">
        <f>INDEX(tInstruments,1,MATCH("p3",Tableau1[#This Row],0))</f>
        <v>#N/A</v>
      </c>
      <c r="E26" s="211" t="e">
        <f>INDEX(tInstruments,1,MATCH("p4",Tableau1[#This Row],0))</f>
        <v>#N/A</v>
      </c>
    </row>
    <row r="27" spans="1:5">
      <c r="A27" s="221">
        <f>'Voeux élèves'!A27</f>
        <v>0</v>
      </c>
      <c r="B27" s="212" t="e">
        <f>INDEX(tInstruments,1,MATCH("p1",Tableau1[#This Row],0))</f>
        <v>#N/A</v>
      </c>
      <c r="C27" s="212" t="e">
        <f>INDEX(tInstruments,1,MATCH("p2",Tableau1[#This Row],0))</f>
        <v>#N/A</v>
      </c>
      <c r="D27" s="212" t="e">
        <f>INDEX(tInstruments,1,MATCH("p3",Tableau1[#This Row],0))</f>
        <v>#N/A</v>
      </c>
      <c r="E27" s="211" t="e">
        <f>INDEX(tInstruments,1,MATCH("p4",Tableau1[#This Row],0))</f>
        <v>#N/A</v>
      </c>
    </row>
    <row r="28" spans="1:5">
      <c r="A28" s="221">
        <f>'Voeux élèves'!A28</f>
        <v>0</v>
      </c>
      <c r="B28" s="212" t="e">
        <f>INDEX(tInstruments,1,MATCH("p1",Tableau1[#This Row],0))</f>
        <v>#N/A</v>
      </c>
      <c r="C28" s="212" t="e">
        <f>INDEX(tInstruments,1,MATCH("p2",Tableau1[#This Row],0))</f>
        <v>#N/A</v>
      </c>
      <c r="D28" s="212" t="e">
        <f>INDEX(tInstruments,1,MATCH("p3",Tableau1[#This Row],0))</f>
        <v>#N/A</v>
      </c>
      <c r="E28" s="211" t="e">
        <f>INDEX(tInstruments,1,MATCH("p4",Tableau1[#This Row],0))</f>
        <v>#N/A</v>
      </c>
    </row>
    <row r="29" spans="1:5">
      <c r="A29" s="221">
        <f>'Voeux élèves'!A29</f>
        <v>0</v>
      </c>
      <c r="B29" s="212" t="e">
        <f>INDEX(tInstruments,1,MATCH("p1",Tableau1[#This Row],0))</f>
        <v>#N/A</v>
      </c>
      <c r="C29" s="212" t="e">
        <f>INDEX(tInstruments,1,MATCH("p2",Tableau1[#This Row],0))</f>
        <v>#N/A</v>
      </c>
      <c r="D29" s="212" t="e">
        <f>INDEX(tInstruments,1,MATCH("p3",Tableau1[#This Row],0))</f>
        <v>#N/A</v>
      </c>
      <c r="E29" s="211" t="e">
        <f>INDEX(tInstruments,1,MATCH("p4",Tableau1[#This Row],0))</f>
        <v>#N/A</v>
      </c>
    </row>
    <row r="30" spans="1:5">
      <c r="A30" s="221">
        <f>'Voeux élèves'!A30</f>
        <v>0</v>
      </c>
      <c r="B30" s="212" t="e">
        <f>INDEX(tInstruments,1,MATCH("p1",Tableau1[#This Row],0))</f>
        <v>#N/A</v>
      </c>
      <c r="C30" s="212" t="e">
        <f>INDEX(tInstruments,1,MATCH("p2",Tableau1[#This Row],0))</f>
        <v>#N/A</v>
      </c>
      <c r="D30" s="212" t="e">
        <f>INDEX(tInstruments,1,MATCH("p3",Tableau1[#This Row],0))</f>
        <v>#N/A</v>
      </c>
      <c r="E30" s="211" t="e">
        <f>INDEX(tInstruments,1,MATCH("p4",Tableau1[#This Row],0))</f>
        <v>#N/A</v>
      </c>
    </row>
    <row r="31" spans="1:5">
      <c r="A31" s="221">
        <f>'Voeux élèves'!A31</f>
        <v>0</v>
      </c>
      <c r="B31" s="212" t="e">
        <f>INDEX(tInstruments,1,MATCH("p1",Tableau1[#This Row],0))</f>
        <v>#N/A</v>
      </c>
      <c r="C31" s="212" t="e">
        <f>INDEX(tInstruments,1,MATCH("p2",Tableau1[#This Row],0))</f>
        <v>#N/A</v>
      </c>
      <c r="D31" s="212" t="e">
        <f>INDEX(tInstruments,1,MATCH("p3",Tableau1[#This Row],0))</f>
        <v>#N/A</v>
      </c>
      <c r="E31" s="211" t="e">
        <f>INDEX(tInstruments,1,MATCH("p4",Tableau1[#This Row],0))</f>
        <v>#N/A</v>
      </c>
    </row>
    <row r="32" spans="1:5">
      <c r="A32" s="221">
        <f>'Voeux élèves'!A32</f>
        <v>0</v>
      </c>
      <c r="B32" s="212" t="e">
        <f>INDEX(tInstruments,1,MATCH("p1",Tableau1[#This Row],0))</f>
        <v>#N/A</v>
      </c>
      <c r="C32" s="212" t="e">
        <f>INDEX(tInstruments,1,MATCH("p2",Tableau1[#This Row],0))</f>
        <v>#N/A</v>
      </c>
      <c r="D32" s="212" t="e">
        <f>INDEX(tInstruments,1,MATCH("p3",Tableau1[#This Row],0))</f>
        <v>#N/A</v>
      </c>
      <c r="E32" s="211" t="e">
        <f>INDEX(tInstruments,1,MATCH("p4",Tableau1[#This Row],0))</f>
        <v>#N/A</v>
      </c>
    </row>
    <row r="33" spans="1:5">
      <c r="A33" s="221">
        <f>'Voeux élèves'!A33</f>
        <v>0</v>
      </c>
      <c r="B33" s="212" t="e">
        <f>INDEX(tInstruments,1,MATCH("p1",Tableau1[#This Row],0))</f>
        <v>#N/A</v>
      </c>
      <c r="C33" s="212" t="e">
        <f>INDEX(tInstruments,1,MATCH("p2",Tableau1[#This Row],0))</f>
        <v>#N/A</v>
      </c>
      <c r="D33" s="212" t="e">
        <f>INDEX(tInstruments,1,MATCH("p3",Tableau1[#This Row],0))</f>
        <v>#N/A</v>
      </c>
      <c r="E33" s="211" t="e">
        <f>INDEX(tInstruments,1,MATCH("p4",Tableau1[#This Row],0))</f>
        <v>#N/A</v>
      </c>
    </row>
    <row r="34" spans="1:5">
      <c r="A34" s="221">
        <f>'Voeux élèves'!A34</f>
        <v>0</v>
      </c>
      <c r="B34" s="212" t="e">
        <f>INDEX(tInstruments,1,MATCH("p1",Tableau1[#This Row],0))</f>
        <v>#N/A</v>
      </c>
      <c r="C34" s="212" t="e">
        <f>INDEX(tInstruments,1,MATCH("p2",Tableau1[#This Row],0))</f>
        <v>#N/A</v>
      </c>
      <c r="D34" s="212" t="e">
        <f>INDEX(tInstruments,1,MATCH("p3",Tableau1[#This Row],0))</f>
        <v>#N/A</v>
      </c>
      <c r="E34" s="211" t="e">
        <f>INDEX(tInstruments,1,MATCH("p4",Tableau1[#This Row],0))</f>
        <v>#N/A</v>
      </c>
    </row>
    <row r="35" spans="1:5">
      <c r="A35" s="221">
        <f>'Voeux élèves'!A35</f>
        <v>0</v>
      </c>
      <c r="B35" s="212" t="e">
        <f>INDEX(tInstruments,1,MATCH("p1",Tableau1[#This Row],0))</f>
        <v>#N/A</v>
      </c>
      <c r="C35" s="212" t="e">
        <f>INDEX(tInstruments,1,MATCH("p2",Tableau1[#This Row],0))</f>
        <v>#N/A</v>
      </c>
      <c r="D35" s="212" t="e">
        <f>INDEX(tInstruments,1,MATCH("p3",Tableau1[#This Row],0))</f>
        <v>#N/A</v>
      </c>
      <c r="E35" s="211" t="e">
        <f>INDEX(tInstruments,1,MATCH("p4",Tableau1[#This Row],0))</f>
        <v>#N/A</v>
      </c>
    </row>
    <row r="36" spans="1:5">
      <c r="A36" s="221">
        <f>'Voeux élèves'!A36</f>
        <v>0</v>
      </c>
      <c r="B36" s="212" t="e">
        <f>INDEX(tInstruments,1,MATCH("p1",Tableau1[#This Row],0))</f>
        <v>#N/A</v>
      </c>
      <c r="C36" s="212" t="e">
        <f>INDEX(tInstruments,1,MATCH("p2",Tableau1[#This Row],0))</f>
        <v>#N/A</v>
      </c>
      <c r="D36" s="212" t="e">
        <f>INDEX(tInstruments,1,MATCH("p3",Tableau1[#This Row],0))</f>
        <v>#N/A</v>
      </c>
      <c r="E36" s="211" t="e">
        <f>INDEX(tInstruments,1,MATCH("p4",Tableau1[#This Row],0))</f>
        <v>#N/A</v>
      </c>
    </row>
    <row r="37" spans="1:5">
      <c r="A37" s="221">
        <f>'Voeux élèves'!A37</f>
        <v>0</v>
      </c>
      <c r="B37" s="212" t="e">
        <f>INDEX(tInstruments,1,MATCH("p1",Tableau1[#This Row],0))</f>
        <v>#N/A</v>
      </c>
      <c r="C37" s="212" t="e">
        <f>INDEX(tInstruments,1,MATCH("p2",Tableau1[#This Row],0))</f>
        <v>#N/A</v>
      </c>
      <c r="D37" s="212" t="e">
        <f>INDEX(tInstruments,1,MATCH("p3",Tableau1[#This Row],0))</f>
        <v>#N/A</v>
      </c>
      <c r="E37" s="211" t="e">
        <f>INDEX(tInstruments,1,MATCH("p4",Tableau1[#This Row],0))</f>
        <v>#N/A</v>
      </c>
    </row>
    <row r="38" spans="1:5">
      <c r="A38" s="221">
        <f>'Voeux élèves'!A38</f>
        <v>0</v>
      </c>
      <c r="B38" s="212" t="e">
        <f>INDEX(tInstruments,1,MATCH("p1",Tableau1[#This Row],0))</f>
        <v>#N/A</v>
      </c>
      <c r="C38" s="212" t="e">
        <f>INDEX(tInstruments,1,MATCH("p2",Tableau1[#This Row],0))</f>
        <v>#N/A</v>
      </c>
      <c r="D38" s="212" t="e">
        <f>INDEX(tInstruments,1,MATCH("p3",Tableau1[#This Row],0))</f>
        <v>#N/A</v>
      </c>
      <c r="E38" s="211" t="e">
        <f>INDEX(tInstruments,1,MATCH("p4",Tableau1[#This Row],0))</f>
        <v>#N/A</v>
      </c>
    </row>
    <row r="39" spans="1:5">
      <c r="A39" s="221">
        <f>'Voeux élèves'!A39</f>
        <v>0</v>
      </c>
      <c r="B39" s="212" t="e">
        <f>INDEX(tInstruments,1,MATCH("p1",Tableau1[#This Row],0))</f>
        <v>#N/A</v>
      </c>
      <c r="C39" s="212" t="e">
        <f>INDEX(tInstruments,1,MATCH("p2",Tableau1[#This Row],0))</f>
        <v>#N/A</v>
      </c>
      <c r="D39" s="212" t="e">
        <f>INDEX(tInstruments,1,MATCH("p3",Tableau1[#This Row],0))</f>
        <v>#N/A</v>
      </c>
      <c r="E39" s="211" t="e">
        <f>INDEX(tInstruments,1,MATCH("p4",Tableau1[#This Row],0))</f>
        <v>#N/A</v>
      </c>
    </row>
    <row r="40" spans="1:5">
      <c r="A40" s="221">
        <f>'Voeux élèves'!A40</f>
        <v>0</v>
      </c>
      <c r="B40" s="212" t="e">
        <f>INDEX(tInstruments,1,MATCH("p1",Tableau1[#This Row],0))</f>
        <v>#N/A</v>
      </c>
      <c r="C40" s="212" t="e">
        <f>INDEX(tInstruments,1,MATCH("p2",Tableau1[#This Row],0))</f>
        <v>#N/A</v>
      </c>
      <c r="D40" s="212" t="e">
        <f>INDEX(tInstruments,1,MATCH("p3",Tableau1[#This Row],0))</f>
        <v>#N/A</v>
      </c>
      <c r="E40" s="211" t="e">
        <f>INDEX(tInstruments,1,MATCH("p4",Tableau1[#This Row],0))</f>
        <v>#N/A</v>
      </c>
    </row>
    <row r="41" spans="1:5">
      <c r="A41" s="221">
        <f>'Voeux élèves'!A41</f>
        <v>0</v>
      </c>
      <c r="B41" s="212" t="e">
        <f>INDEX(tInstruments,1,MATCH("p1",Tableau1[#This Row],0))</f>
        <v>#N/A</v>
      </c>
      <c r="C41" s="212" t="e">
        <f>INDEX(tInstruments,1,MATCH("p2",Tableau1[#This Row],0))</f>
        <v>#N/A</v>
      </c>
      <c r="D41" s="212" t="e">
        <f>INDEX(tInstruments,1,MATCH("p3",Tableau1[#This Row],0))</f>
        <v>#N/A</v>
      </c>
      <c r="E41" s="211" t="e">
        <f>INDEX(tInstruments,1,MATCH("p4",Tableau1[#This Row],0))</f>
        <v>#N/A</v>
      </c>
    </row>
    <row r="42" spans="1:5">
      <c r="A42" s="221">
        <f>'Voeux élèves'!A42</f>
        <v>0</v>
      </c>
      <c r="B42" s="212" t="e">
        <f>INDEX(tInstruments,1,MATCH("p1",Tableau1[#This Row],0))</f>
        <v>#N/A</v>
      </c>
      <c r="C42" s="212" t="e">
        <f>INDEX(tInstruments,1,MATCH("p2",Tableau1[#This Row],0))</f>
        <v>#N/A</v>
      </c>
      <c r="D42" s="212" t="e">
        <f>INDEX(tInstruments,1,MATCH("p3",Tableau1[#This Row],0))</f>
        <v>#N/A</v>
      </c>
      <c r="E42" s="211" t="e">
        <f>INDEX(tInstruments,1,MATCH("p4",Tableau1[#This Row],0))</f>
        <v>#N/A</v>
      </c>
    </row>
    <row r="43" spans="1:5">
      <c r="A43" s="221">
        <f>'Voeux élèves'!A43</f>
        <v>0</v>
      </c>
      <c r="B43" s="212" t="e">
        <f>INDEX(tInstruments,1,MATCH("p1",Tableau1[#This Row],0))</f>
        <v>#N/A</v>
      </c>
      <c r="C43" s="212" t="e">
        <f>INDEX(tInstruments,1,MATCH("p2",Tableau1[#This Row],0))</f>
        <v>#N/A</v>
      </c>
      <c r="D43" s="212" t="e">
        <f>INDEX(tInstruments,1,MATCH("p3",Tableau1[#This Row],0))</f>
        <v>#N/A</v>
      </c>
      <c r="E43" s="211" t="e">
        <f>INDEX(tInstruments,1,MATCH("p4",Tableau1[#This Row],0))</f>
        <v>#N/A</v>
      </c>
    </row>
    <row r="44" spans="1:5">
      <c r="A44" s="221">
        <f>'Voeux élèves'!A44</f>
        <v>0</v>
      </c>
      <c r="B44" s="212" t="e">
        <f>INDEX(tInstruments,1,MATCH("p1",Tableau1[#This Row],0))</f>
        <v>#N/A</v>
      </c>
      <c r="C44" s="212" t="e">
        <f>INDEX(tInstruments,1,MATCH("p2",Tableau1[#This Row],0))</f>
        <v>#N/A</v>
      </c>
      <c r="D44" s="212" t="e">
        <f>INDEX(tInstruments,1,MATCH("p3",Tableau1[#This Row],0))</f>
        <v>#N/A</v>
      </c>
      <c r="E44" s="211" t="e">
        <f>INDEX(tInstruments,1,MATCH("p4",Tableau1[#This Row],0))</f>
        <v>#N/A</v>
      </c>
    </row>
    <row r="45" spans="1:5">
      <c r="A45" s="221">
        <f>'Voeux élèves'!A45</f>
        <v>0</v>
      </c>
      <c r="B45" s="212" t="e">
        <f>INDEX(tInstruments,1,MATCH("p1",Tableau1[#This Row],0))</f>
        <v>#N/A</v>
      </c>
      <c r="C45" s="212" t="e">
        <f>INDEX(tInstruments,1,MATCH("p2",Tableau1[#This Row],0))</f>
        <v>#N/A</v>
      </c>
      <c r="D45" s="212" t="e">
        <f>INDEX(tInstruments,1,MATCH("p3",Tableau1[#This Row],0))</f>
        <v>#N/A</v>
      </c>
      <c r="E45" s="211" t="e">
        <f>INDEX(tInstruments,1,MATCH("p4",Tableau1[#This Row],0))</f>
        <v>#N/A</v>
      </c>
    </row>
    <row r="46" spans="1:5">
      <c r="A46" s="221">
        <f>'Voeux élèves'!A46</f>
        <v>0</v>
      </c>
      <c r="B46" s="212" t="e">
        <f>INDEX(tInstruments,1,MATCH("p1",Tableau1[#This Row],0))</f>
        <v>#N/A</v>
      </c>
      <c r="C46" s="212" t="e">
        <f>INDEX(tInstruments,1,MATCH("p2",Tableau1[#This Row],0))</f>
        <v>#N/A</v>
      </c>
      <c r="D46" s="212" t="e">
        <f>INDEX(tInstruments,1,MATCH("p3",Tableau1[#This Row],0))</f>
        <v>#N/A</v>
      </c>
      <c r="E46" s="211" t="e">
        <f>INDEX(tInstruments,1,MATCH("p4",Tableau1[#This Row],0))</f>
        <v>#N/A</v>
      </c>
    </row>
    <row r="47" spans="1:5">
      <c r="A47" s="221">
        <f>'Voeux élèves'!A47</f>
        <v>0</v>
      </c>
      <c r="B47" s="212" t="e">
        <f>INDEX(tInstruments,1,MATCH("p1",Tableau1[#This Row],0))</f>
        <v>#N/A</v>
      </c>
      <c r="C47" s="212" t="e">
        <f>INDEX(tInstruments,1,MATCH("p2",Tableau1[#This Row],0))</f>
        <v>#N/A</v>
      </c>
      <c r="D47" s="212" t="e">
        <f>INDEX(tInstruments,1,MATCH("p3",Tableau1[#This Row],0))</f>
        <v>#N/A</v>
      </c>
      <c r="E47" s="211" t="e">
        <f>INDEX(tInstruments,1,MATCH("p4",Tableau1[#This Row],0))</f>
        <v>#N/A</v>
      </c>
    </row>
    <row r="48" spans="1:5">
      <c r="A48" s="221">
        <f>'Voeux élèves'!A48</f>
        <v>0</v>
      </c>
      <c r="B48" s="212" t="e">
        <f>INDEX(tInstruments,1,MATCH("p1",Tableau1[#This Row],0))</f>
        <v>#N/A</v>
      </c>
      <c r="C48" s="212" t="e">
        <f>INDEX(tInstruments,1,MATCH("p2",Tableau1[#This Row],0))</f>
        <v>#N/A</v>
      </c>
      <c r="D48" s="212" t="e">
        <f>INDEX(tInstruments,1,MATCH("p3",Tableau1[#This Row],0))</f>
        <v>#N/A</v>
      </c>
      <c r="E48" s="211" t="e">
        <f>INDEX(tInstruments,1,MATCH("p4",Tableau1[#This Row],0))</f>
        <v>#N/A</v>
      </c>
    </row>
    <row r="49" spans="1:5">
      <c r="A49" s="222">
        <f>'Voeux élèves'!A49</f>
        <v>0</v>
      </c>
      <c r="B49" s="223" t="e">
        <f>INDEX(tInstruments,1,MATCH("p1",Tableau1[#This Row],0))</f>
        <v>#N/A</v>
      </c>
      <c r="C49" s="223" t="e">
        <f>INDEX(tInstruments,1,MATCH("p2",Tableau1[#This Row],0))</f>
        <v>#N/A</v>
      </c>
      <c r="D49" s="223" t="e">
        <f>INDEX(tInstruments,1,MATCH("p3",Tableau1[#This Row],0))</f>
        <v>#N/A</v>
      </c>
      <c r="E49" s="11" t="e">
        <f>INDEX(tInstruments,1,MATCH("p4",Tableau1[#This Row],0))</f>
        <v>#N/A</v>
      </c>
    </row>
  </sheetData>
  <phoneticPr fontId="5" type="noConversion"/>
  <conditionalFormatting sqref="B1">
    <cfRule type="iconSet" priority="7">
      <iconSet iconSet="3Symbols2">
        <cfvo type="percent" val="0"/>
        <cfvo type="percent" val="33"/>
        <cfvo type="percent" val="67"/>
      </iconSet>
    </cfRule>
  </conditionalFormatting>
  <conditionalFormatting sqref="B1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">
    <cfRule type="iconSet" priority="4">
      <iconSet iconSet="3Symbols2">
        <cfvo type="percent" val="0"/>
        <cfvo type="percent" val="33"/>
        <cfvo type="percent" val="67"/>
      </iconSet>
    </cfRule>
  </conditionalFormatting>
  <conditionalFormatting sqref="C1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">
    <cfRule type="iconSet" priority="2">
      <iconSet iconSet="3Symbols2">
        <cfvo type="percent" val="0"/>
        <cfvo type="percent" val="33"/>
        <cfvo type="percent" val="67"/>
      </iconSet>
    </cfRule>
  </conditionalFormatting>
  <conditionalFormatting sqref="E1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8" scale="91" orientation="portrait" horizontalDpi="0" verticalDpi="0" copies="2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Q14"/>
  <sheetViews>
    <sheetView zoomScale="80" zoomScaleNormal="80" workbookViewId="0">
      <selection activeCell="B3" sqref="B3"/>
    </sheetView>
  </sheetViews>
  <sheetFormatPr baseColWidth="10" defaultRowHeight="15"/>
  <cols>
    <col min="1" max="1" width="35.7109375" bestFit="1" customWidth="1"/>
    <col min="2" max="2" width="31.5703125" bestFit="1" customWidth="1"/>
    <col min="3" max="3" width="28" bestFit="1" customWidth="1"/>
    <col min="4" max="4" width="29.5703125" bestFit="1" customWidth="1"/>
    <col min="5" max="6" width="36.28515625" bestFit="1" customWidth="1"/>
    <col min="7" max="7" width="35.7109375" bestFit="1" customWidth="1"/>
    <col min="8" max="8" width="27.140625" bestFit="1" customWidth="1"/>
    <col min="9" max="9" width="31.5703125" bestFit="1" customWidth="1"/>
    <col min="10" max="10" width="35.7109375" bestFit="1" customWidth="1"/>
    <col min="11" max="11" width="36.28515625" bestFit="1" customWidth="1"/>
    <col min="12" max="12" width="35.7109375" bestFit="1" customWidth="1"/>
    <col min="13" max="13" width="28" bestFit="1" customWidth="1"/>
    <col min="14" max="14" width="35.7109375" bestFit="1" customWidth="1"/>
    <col min="15" max="15" width="36.28515625" bestFit="1" customWidth="1"/>
    <col min="16" max="16" width="35.7109375" bestFit="1" customWidth="1"/>
    <col min="17" max="17" width="31.5703125" bestFit="1" customWidth="1"/>
  </cols>
  <sheetData>
    <row r="1" spans="1:17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</row>
    <row r="2" spans="1:17" ht="15.75" thickBot="1">
      <c r="A2" s="246" t="s">
        <v>19</v>
      </c>
      <c r="B2" s="247" t="s">
        <v>20</v>
      </c>
      <c r="C2" s="247" t="s">
        <v>21</v>
      </c>
      <c r="D2" s="247" t="s">
        <v>22</v>
      </c>
      <c r="E2" s="247" t="s">
        <v>23</v>
      </c>
      <c r="F2" s="247" t="s">
        <v>6</v>
      </c>
      <c r="G2" s="247" t="s">
        <v>7</v>
      </c>
      <c r="H2" s="247" t="s">
        <v>8</v>
      </c>
      <c r="I2" s="247" t="s">
        <v>9</v>
      </c>
      <c r="J2" s="247" t="s">
        <v>10</v>
      </c>
      <c r="K2" s="247" t="s">
        <v>11</v>
      </c>
      <c r="L2" s="247" t="s">
        <v>12</v>
      </c>
      <c r="M2" s="247" t="s">
        <v>13</v>
      </c>
      <c r="N2" s="247" t="s">
        <v>25</v>
      </c>
      <c r="O2" s="247" t="s">
        <v>15</v>
      </c>
      <c r="P2" s="247" t="s">
        <v>24</v>
      </c>
      <c r="Q2" s="248" t="s">
        <v>17</v>
      </c>
    </row>
    <row r="3" spans="1:17">
      <c r="A3" s="249"/>
      <c r="B3" s="249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</row>
    <row r="4" spans="1:17">
      <c r="A4" s="249"/>
      <c r="B4" s="249"/>
      <c r="C4" s="251"/>
      <c r="D4" s="251"/>
      <c r="E4" s="251"/>
      <c r="F4" s="251"/>
      <c r="G4" s="251"/>
      <c r="H4" s="251"/>
      <c r="I4" s="251"/>
      <c r="J4" s="251"/>
      <c r="K4" s="251"/>
      <c r="L4" s="251"/>
      <c r="M4" s="251"/>
      <c r="N4" s="251"/>
      <c r="O4" s="251"/>
      <c r="P4" s="251"/>
      <c r="Q4" s="251"/>
    </row>
    <row r="5" spans="1:17">
      <c r="A5" s="249"/>
      <c r="B5" s="249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</row>
    <row r="6" spans="1:17">
      <c r="A6" s="249"/>
      <c r="B6" s="249"/>
      <c r="C6" s="251"/>
      <c r="D6" s="251"/>
      <c r="E6" s="251"/>
      <c r="F6" s="251"/>
      <c r="G6" s="251"/>
      <c r="H6" s="251"/>
      <c r="I6" s="251"/>
      <c r="J6" s="251"/>
      <c r="K6" s="251"/>
      <c r="L6" s="251"/>
      <c r="M6" s="251"/>
      <c r="N6" s="251"/>
      <c r="O6" s="251"/>
      <c r="P6" s="251"/>
      <c r="Q6" s="251"/>
    </row>
    <row r="7" spans="1:17">
      <c r="A7" s="249"/>
      <c r="B7" s="249"/>
      <c r="C7" s="251"/>
      <c r="D7" s="251"/>
      <c r="E7" s="251"/>
      <c r="F7" s="251"/>
      <c r="G7" s="251"/>
      <c r="H7" s="251"/>
      <c r="I7" s="251"/>
      <c r="J7" s="251"/>
      <c r="K7" s="251"/>
      <c r="L7" s="251"/>
      <c r="M7" s="251"/>
      <c r="N7" s="251"/>
      <c r="O7" s="251"/>
      <c r="P7" s="251"/>
      <c r="Q7" s="251"/>
    </row>
    <row r="8" spans="1:17">
      <c r="A8" s="249"/>
      <c r="B8" s="249"/>
      <c r="C8" s="251"/>
      <c r="D8" s="251"/>
      <c r="E8" s="251"/>
      <c r="F8" s="251"/>
      <c r="G8" s="251"/>
      <c r="H8" s="251"/>
      <c r="I8" s="251"/>
      <c r="J8" s="251"/>
      <c r="K8" s="251"/>
      <c r="L8" s="251"/>
      <c r="M8" s="251"/>
      <c r="N8" s="251"/>
      <c r="O8" s="251"/>
      <c r="P8" s="251"/>
      <c r="Q8" s="251"/>
    </row>
    <row r="9" spans="1:17">
      <c r="A9" s="249"/>
      <c r="B9" s="249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1"/>
      <c r="N9" s="251"/>
      <c r="O9" s="251"/>
      <c r="P9" s="251"/>
      <c r="Q9" s="251"/>
    </row>
    <row r="10" spans="1:17">
      <c r="A10" s="249"/>
      <c r="B10" s="249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</row>
    <row r="11" spans="1:17">
      <c r="A11" s="249"/>
      <c r="B11" s="249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  <c r="N11" s="251"/>
      <c r="O11" s="251"/>
      <c r="P11" s="251"/>
      <c r="Q11" s="251"/>
    </row>
    <row r="12" spans="1:17">
      <c r="A12" s="249"/>
      <c r="B12" s="249"/>
      <c r="C12" s="251"/>
      <c r="D12" s="251"/>
      <c r="E12" s="251"/>
      <c r="F12" s="251"/>
      <c r="G12" s="251"/>
      <c r="H12" s="251"/>
      <c r="I12" s="251"/>
      <c r="J12" s="251"/>
      <c r="K12" s="251"/>
      <c r="L12" s="251"/>
      <c r="M12" s="251"/>
      <c r="N12" s="251"/>
      <c r="O12" s="251"/>
      <c r="P12" s="251"/>
      <c r="Q12" s="251"/>
    </row>
    <row r="13" spans="1:17">
      <c r="A13" s="249"/>
      <c r="B13" s="249"/>
      <c r="C13" s="251"/>
      <c r="D13" s="251"/>
      <c r="E13" s="251"/>
      <c r="F13" s="251"/>
      <c r="G13" s="251"/>
      <c r="H13" s="251"/>
      <c r="I13" s="251"/>
      <c r="J13" s="251"/>
      <c r="K13" s="251"/>
      <c r="L13" s="251"/>
      <c r="M13" s="251"/>
      <c r="N13" s="251"/>
      <c r="O13" s="251"/>
      <c r="P13" s="251"/>
      <c r="Q13" s="251"/>
    </row>
    <row r="14" spans="1:17" ht="15.75" thickBot="1">
      <c r="A14" s="249"/>
      <c r="B14" s="249"/>
      <c r="C14" s="252"/>
      <c r="D14" s="252"/>
      <c r="E14" s="252"/>
      <c r="F14" s="253"/>
      <c r="G14" s="253"/>
      <c r="H14" s="253"/>
      <c r="I14" s="253"/>
      <c r="J14" s="253"/>
      <c r="K14" s="253"/>
      <c r="L14" s="253"/>
      <c r="M14" s="253"/>
      <c r="N14" s="253"/>
      <c r="O14" s="253"/>
      <c r="P14" s="253"/>
      <c r="Q14" s="253"/>
    </row>
  </sheetData>
  <phoneticPr fontId="5" type="noConversion"/>
  <pageMargins left="0.7" right="0.7" top="0.75" bottom="0.75" header="0.3" footer="0.3"/>
  <pageSetup paperSize="8" scale="35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C8F51-C485-4252-B4C1-457236407BC4}">
  <dimension ref="A1:BV54"/>
  <sheetViews>
    <sheetView topLeftCell="Y1" zoomScale="60" zoomScaleNormal="60" workbookViewId="0">
      <selection activeCell="Z4" sqref="Z4"/>
    </sheetView>
  </sheetViews>
  <sheetFormatPr baseColWidth="10" defaultRowHeight="15"/>
  <cols>
    <col min="1" max="1" width="37.28515625" hidden="1" customWidth="1"/>
    <col min="2" max="24" width="0" hidden="1" customWidth="1"/>
    <col min="25" max="25" width="16.85546875" bestFit="1" customWidth="1"/>
    <col min="26" max="26" width="35.28515625" style="172" customWidth="1"/>
    <col min="27" max="27" width="32.140625" style="172" customWidth="1"/>
    <col min="28" max="28" width="25.42578125" style="172" customWidth="1"/>
    <col min="29" max="29" width="23.28515625" style="172" customWidth="1"/>
    <col min="30" max="30" width="27.42578125" style="172" customWidth="1"/>
    <col min="31" max="31" width="44.28515625" style="172" customWidth="1"/>
    <col min="32" max="32" width="24.28515625" style="172" customWidth="1"/>
    <col min="33" max="33" width="38.140625" style="172" customWidth="1"/>
    <col min="34" max="34" width="20.7109375" style="172" customWidth="1"/>
    <col min="35" max="35" width="24" style="172" customWidth="1"/>
    <col min="36" max="36" width="44.28515625" style="172" customWidth="1"/>
    <col min="37" max="37" width="34.28515625" style="172" customWidth="1"/>
    <col min="38" max="38" width="20.7109375" style="172" customWidth="1"/>
    <col min="39" max="39" width="34.7109375" style="172" customWidth="1"/>
    <col min="40" max="40" width="36.140625" style="172" customWidth="1"/>
    <col min="41" max="41" width="26.140625" style="172" customWidth="1"/>
    <col min="42" max="42" width="40" style="172" customWidth="1"/>
    <col min="43" max="43" width="26.140625" style="172" customWidth="1"/>
    <col min="44" max="44" width="26.85546875" style="172" customWidth="1"/>
    <col min="45" max="45" width="29.28515625" style="172" customWidth="1"/>
    <col min="46" max="46" width="27.5703125" style="172" customWidth="1"/>
    <col min="47" max="47" width="25" style="172" customWidth="1"/>
    <col min="48" max="48" width="28.28515625" style="172" customWidth="1"/>
    <col min="49" max="49" width="23.85546875" style="172" customWidth="1"/>
    <col min="50" max="50" width="32.42578125" style="172" customWidth="1"/>
    <col min="51" max="52" width="25.28515625" style="172" customWidth="1"/>
    <col min="53" max="53" width="22.85546875" style="172" customWidth="1"/>
    <col min="54" max="54" width="44.7109375" style="172" customWidth="1"/>
    <col min="55" max="55" width="32.140625" style="172" customWidth="1"/>
    <col min="56" max="56" width="20.7109375" style="172" customWidth="1"/>
    <col min="57" max="57" width="26.85546875" style="172" customWidth="1"/>
    <col min="58" max="58" width="36.7109375" style="172" customWidth="1"/>
    <col min="59" max="59" width="27.42578125" style="172" customWidth="1"/>
    <col min="60" max="60" width="30" style="172" customWidth="1"/>
    <col min="61" max="61" width="25.28515625" style="172" customWidth="1"/>
    <col min="62" max="62" width="26.85546875" style="172" customWidth="1"/>
    <col min="63" max="63" width="24" style="172" customWidth="1"/>
    <col min="64" max="64" width="25" style="172" customWidth="1"/>
    <col min="65" max="65" width="27.5703125" style="172" customWidth="1"/>
    <col min="66" max="66" width="24.5703125" style="172" customWidth="1"/>
    <col min="67" max="67" width="27.85546875" style="172" customWidth="1"/>
    <col min="68" max="68" width="26.7109375" style="172" customWidth="1"/>
    <col min="69" max="69" width="28.140625" style="172" customWidth="1"/>
    <col min="70" max="70" width="20.7109375" style="172" customWidth="1"/>
    <col min="71" max="71" width="30" style="172" customWidth="1"/>
    <col min="72" max="72" width="25.28515625" style="172" customWidth="1"/>
    <col min="73" max="73" width="27.140625" style="172" customWidth="1"/>
    <col min="74" max="74" width="30.7109375" style="168" customWidth="1"/>
  </cols>
  <sheetData>
    <row r="1" spans="1:73" ht="31.5" customHeight="1" thickBot="1">
      <c r="A1" s="11" t="s">
        <v>18</v>
      </c>
      <c r="B1" s="18" t="s">
        <v>1</v>
      </c>
      <c r="C1" s="16" t="s">
        <v>2</v>
      </c>
      <c r="D1" s="16" t="s">
        <v>3</v>
      </c>
      <c r="E1" s="16" t="s">
        <v>4</v>
      </c>
      <c r="F1" s="17" t="s">
        <v>5</v>
      </c>
      <c r="G1" s="15" t="s">
        <v>6</v>
      </c>
      <c r="H1" s="16" t="s">
        <v>7</v>
      </c>
      <c r="I1" s="16" t="s">
        <v>8</v>
      </c>
      <c r="J1" s="17" t="s">
        <v>9</v>
      </c>
      <c r="K1" s="15" t="s">
        <v>10</v>
      </c>
      <c r="L1" s="16" t="s">
        <v>11</v>
      </c>
      <c r="M1" s="16" t="s">
        <v>12</v>
      </c>
      <c r="N1" s="17" t="s">
        <v>13</v>
      </c>
      <c r="O1" s="19" t="s">
        <v>14</v>
      </c>
      <c r="P1" s="16" t="s">
        <v>15</v>
      </c>
      <c r="Q1" s="16" t="s">
        <v>16</v>
      </c>
      <c r="R1" s="17" t="s">
        <v>17</v>
      </c>
      <c r="T1" s="95" t="s">
        <v>82</v>
      </c>
      <c r="U1" s="95" t="s">
        <v>83</v>
      </c>
      <c r="V1" s="95" t="s">
        <v>80</v>
      </c>
      <c r="W1" s="95" t="s">
        <v>81</v>
      </c>
      <c r="Y1" s="205" t="s">
        <v>86</v>
      </c>
      <c r="Z1" s="195" t="s">
        <v>28</v>
      </c>
      <c r="AA1" s="195" t="s">
        <v>75</v>
      </c>
      <c r="AB1" s="195" t="s">
        <v>29</v>
      </c>
      <c r="AC1" s="195" t="s">
        <v>30</v>
      </c>
      <c r="AD1" s="195" t="s">
        <v>31</v>
      </c>
      <c r="AE1" s="195" t="s">
        <v>32</v>
      </c>
      <c r="AF1" s="195" t="s">
        <v>33</v>
      </c>
      <c r="AG1" s="195" t="s">
        <v>34</v>
      </c>
      <c r="AH1" s="195" t="s">
        <v>35</v>
      </c>
      <c r="AI1" s="195" t="s">
        <v>36</v>
      </c>
      <c r="AJ1" s="195" t="s">
        <v>37</v>
      </c>
      <c r="AK1" s="195" t="s">
        <v>38</v>
      </c>
      <c r="AL1" s="195" t="s">
        <v>39</v>
      </c>
      <c r="AM1" s="195" t="s">
        <v>40</v>
      </c>
      <c r="AN1" s="195" t="s">
        <v>41</v>
      </c>
      <c r="AO1" s="195" t="s">
        <v>0</v>
      </c>
      <c r="AP1" s="195" t="s">
        <v>42</v>
      </c>
      <c r="AQ1" s="195" t="s">
        <v>43</v>
      </c>
      <c r="AR1" s="195" t="s">
        <v>44</v>
      </c>
      <c r="AS1" s="195" t="s">
        <v>45</v>
      </c>
      <c r="AT1" s="195" t="s">
        <v>46</v>
      </c>
      <c r="AU1" s="195" t="s">
        <v>47</v>
      </c>
      <c r="AV1" s="195" t="s">
        <v>48</v>
      </c>
      <c r="AW1" s="195" t="s">
        <v>49</v>
      </c>
      <c r="AX1" s="195" t="s">
        <v>50</v>
      </c>
      <c r="AY1" s="195" t="s">
        <v>51</v>
      </c>
      <c r="AZ1" s="195" t="s">
        <v>52</v>
      </c>
      <c r="BA1" s="195" t="s">
        <v>53</v>
      </c>
      <c r="BB1" s="195" t="s">
        <v>54</v>
      </c>
      <c r="BC1" s="195" t="s">
        <v>55</v>
      </c>
      <c r="BD1" s="195" t="s">
        <v>56</v>
      </c>
      <c r="BE1" s="195" t="s">
        <v>57</v>
      </c>
      <c r="BF1" s="195" t="s">
        <v>58</v>
      </c>
      <c r="BG1" s="195" t="s">
        <v>59</v>
      </c>
      <c r="BH1" s="195" t="s">
        <v>77</v>
      </c>
      <c r="BI1" s="195" t="s">
        <v>76</v>
      </c>
      <c r="BJ1" s="195" t="s">
        <v>60</v>
      </c>
      <c r="BK1" s="195" t="s">
        <v>61</v>
      </c>
      <c r="BL1" s="195" t="s">
        <v>62</v>
      </c>
      <c r="BM1" s="195" t="s">
        <v>63</v>
      </c>
      <c r="BN1" s="195" t="s">
        <v>64</v>
      </c>
      <c r="BO1" s="195" t="s">
        <v>65</v>
      </c>
      <c r="BP1" s="195" t="s">
        <v>66</v>
      </c>
      <c r="BQ1" s="195" t="s">
        <v>78</v>
      </c>
      <c r="BR1" s="195" t="s">
        <v>67</v>
      </c>
      <c r="BS1" s="195" t="s">
        <v>68</v>
      </c>
      <c r="BT1" s="195" t="s">
        <v>69</v>
      </c>
      <c r="BU1" s="196" t="s">
        <v>70</v>
      </c>
    </row>
    <row r="2" spans="1:73" ht="15.75" thickBot="1">
      <c r="A2" s="12" t="s">
        <v>28</v>
      </c>
      <c r="B2" s="32" t="s">
        <v>82</v>
      </c>
      <c r="C2" s="33"/>
      <c r="D2" s="34"/>
      <c r="E2" s="33"/>
      <c r="F2" s="35"/>
      <c r="G2" s="36"/>
      <c r="H2" s="33"/>
      <c r="I2" s="43" t="s">
        <v>79</v>
      </c>
      <c r="J2" s="37"/>
      <c r="K2" s="38"/>
      <c r="L2" s="33"/>
      <c r="M2" s="44" t="s">
        <v>80</v>
      </c>
      <c r="N2" s="39"/>
      <c r="O2" s="40"/>
      <c r="P2" s="45" t="s">
        <v>81</v>
      </c>
      <c r="Q2" s="41"/>
      <c r="R2" s="42"/>
      <c r="S2" s="25">
        <f>COUNTA(B2:R2)</f>
        <v>4</v>
      </c>
      <c r="T2">
        <f>COUNTIF(B2:R2, "p1")</f>
        <v>1</v>
      </c>
      <c r="U2">
        <f>COUNTIF(B2:R2, "p2")</f>
        <v>1</v>
      </c>
      <c r="V2">
        <f>COUNTIF(B2:R2, "p3")</f>
        <v>1</v>
      </c>
      <c r="W2">
        <f>COUNTIF(B2:R2, "p4")</f>
        <v>1</v>
      </c>
      <c r="Y2" s="207" t="s">
        <v>7</v>
      </c>
      <c r="Z2" s="182"/>
      <c r="AA2" s="176"/>
      <c r="AB2" s="175"/>
      <c r="AC2" s="176"/>
      <c r="AD2" s="175"/>
      <c r="AE2" s="177" t="s">
        <v>79</v>
      </c>
      <c r="AF2" s="179" t="s">
        <v>80</v>
      </c>
      <c r="AG2" s="176"/>
      <c r="AH2" s="176"/>
      <c r="AI2" s="177" t="s">
        <v>79</v>
      </c>
      <c r="AJ2" s="175"/>
      <c r="AK2" s="176"/>
      <c r="AL2" s="176"/>
      <c r="AM2" s="175"/>
      <c r="AN2" s="176"/>
      <c r="AO2" s="175"/>
      <c r="AP2" s="185"/>
      <c r="AQ2" s="175"/>
      <c r="AR2" s="181"/>
      <c r="AS2" s="176"/>
      <c r="AT2" s="179" t="s">
        <v>80</v>
      </c>
      <c r="AU2" s="174" t="s">
        <v>81</v>
      </c>
      <c r="AV2" s="176"/>
      <c r="AW2" s="175"/>
      <c r="AX2" s="181"/>
      <c r="AY2" s="181"/>
      <c r="AZ2" s="175"/>
      <c r="BA2" s="177" t="s">
        <v>79</v>
      </c>
      <c r="BB2" s="176"/>
      <c r="BC2" s="176"/>
      <c r="BD2" s="176"/>
      <c r="BE2" s="176"/>
      <c r="BF2" s="175"/>
      <c r="BG2" s="174" t="s">
        <v>81</v>
      </c>
      <c r="BH2" s="173" t="s">
        <v>82</v>
      </c>
      <c r="BI2" s="174" t="s">
        <v>81</v>
      </c>
      <c r="BJ2" s="176"/>
      <c r="BK2" s="176"/>
      <c r="BL2" s="176"/>
      <c r="BM2" s="173" t="s">
        <v>82</v>
      </c>
      <c r="BN2" s="179" t="s">
        <v>80</v>
      </c>
      <c r="BO2" s="175"/>
      <c r="BP2" s="176"/>
      <c r="BQ2" s="175"/>
      <c r="BR2" s="176"/>
      <c r="BS2" s="176"/>
      <c r="BT2" s="173" t="s">
        <v>82</v>
      </c>
      <c r="BU2" s="169"/>
    </row>
    <row r="3" spans="1:73" ht="15.75" thickBot="1">
      <c r="A3" s="24" t="s">
        <v>75</v>
      </c>
      <c r="B3" s="45" t="s">
        <v>81</v>
      </c>
      <c r="C3" s="46"/>
      <c r="D3" s="47"/>
      <c r="E3" s="46"/>
      <c r="F3" s="48"/>
      <c r="G3" s="49"/>
      <c r="H3" s="50"/>
      <c r="I3" s="43" t="s">
        <v>79</v>
      </c>
      <c r="J3" s="51"/>
      <c r="K3" s="52"/>
      <c r="L3" s="44" t="s">
        <v>80</v>
      </c>
      <c r="M3" s="50"/>
      <c r="N3" s="53"/>
      <c r="O3" s="54"/>
      <c r="P3" s="52"/>
      <c r="Q3" s="55"/>
      <c r="R3" s="32" t="s">
        <v>82</v>
      </c>
      <c r="S3" s="25">
        <f t="shared" ref="S3:S49" si="0">COUNTA(B3:R3)</f>
        <v>4</v>
      </c>
      <c r="T3">
        <f t="shared" ref="T3:T49" si="1">COUNTIF(B3:R3, "p1")</f>
        <v>1</v>
      </c>
      <c r="U3">
        <f t="shared" ref="U3:U49" si="2">COUNTIF(B3:R3, "p2")</f>
        <v>1</v>
      </c>
      <c r="V3">
        <f t="shared" ref="V3:V49" si="3">COUNTIF(B3:R3, "p3")</f>
        <v>1</v>
      </c>
      <c r="W3">
        <f t="shared" ref="W3:W49" si="4">COUNTIF(B3:R3, "p4")</f>
        <v>1</v>
      </c>
      <c r="Y3" s="207" t="s">
        <v>4</v>
      </c>
      <c r="Z3" s="182"/>
      <c r="AA3" s="176"/>
      <c r="AB3" s="175"/>
      <c r="AC3" s="177" t="s">
        <v>79</v>
      </c>
      <c r="AD3" s="175"/>
      <c r="AE3" s="178"/>
      <c r="AF3" s="176"/>
      <c r="AG3" s="173" t="s">
        <v>82</v>
      </c>
      <c r="AH3" s="178"/>
      <c r="AI3" s="175"/>
      <c r="AJ3" s="175"/>
      <c r="AK3" s="176"/>
      <c r="AL3" s="176"/>
      <c r="AM3" s="175"/>
      <c r="AN3" s="176"/>
      <c r="AO3" s="173" t="s">
        <v>82</v>
      </c>
      <c r="AP3" s="175"/>
      <c r="AQ3" s="175"/>
      <c r="AR3" s="176"/>
      <c r="AS3" s="176"/>
      <c r="AT3" s="177" t="s">
        <v>79</v>
      </c>
      <c r="AU3" s="177" t="s">
        <v>79</v>
      </c>
      <c r="AV3" s="176"/>
      <c r="AW3" s="175"/>
      <c r="AX3" s="180"/>
      <c r="AY3" s="176"/>
      <c r="AZ3" s="175"/>
      <c r="BA3" s="179" t="s">
        <v>80</v>
      </c>
      <c r="BB3" s="176"/>
      <c r="BC3" s="174" t="s">
        <v>81</v>
      </c>
      <c r="BD3" s="176"/>
      <c r="BE3" s="176"/>
      <c r="BF3" s="175"/>
      <c r="BG3" s="176"/>
      <c r="BH3" s="176"/>
      <c r="BI3" s="179" t="s">
        <v>80</v>
      </c>
      <c r="BJ3" s="176"/>
      <c r="BK3" s="176"/>
      <c r="BL3" s="174" t="s">
        <v>81</v>
      </c>
      <c r="BM3" s="175"/>
      <c r="BN3" s="176"/>
      <c r="BO3" s="175"/>
      <c r="BP3" s="174" t="s">
        <v>81</v>
      </c>
      <c r="BQ3" s="175"/>
      <c r="BR3" s="176"/>
      <c r="BS3" s="176"/>
      <c r="BT3" s="176"/>
      <c r="BU3" s="169"/>
    </row>
    <row r="4" spans="1:73" ht="15.75" thickBot="1">
      <c r="A4" s="13" t="s">
        <v>29</v>
      </c>
      <c r="B4" s="56"/>
      <c r="C4" s="57"/>
      <c r="D4" s="57"/>
      <c r="E4" s="57"/>
      <c r="F4" s="45" t="s">
        <v>81</v>
      </c>
      <c r="G4" s="56"/>
      <c r="H4" s="57"/>
      <c r="I4" s="57"/>
      <c r="J4" s="43" t="s">
        <v>79</v>
      </c>
      <c r="K4" s="56"/>
      <c r="L4" s="57"/>
      <c r="M4" s="57"/>
      <c r="N4" s="32" t="s">
        <v>82</v>
      </c>
      <c r="O4" s="59"/>
      <c r="P4" s="44" t="s">
        <v>80</v>
      </c>
      <c r="Q4" s="57"/>
      <c r="R4" s="58"/>
      <c r="S4" s="25">
        <f t="shared" si="0"/>
        <v>4</v>
      </c>
      <c r="T4">
        <f t="shared" si="1"/>
        <v>1</v>
      </c>
      <c r="U4">
        <f t="shared" si="2"/>
        <v>1</v>
      </c>
      <c r="V4">
        <f t="shared" si="3"/>
        <v>1</v>
      </c>
      <c r="W4">
        <f t="shared" si="4"/>
        <v>1</v>
      </c>
      <c r="Y4" s="207" t="s">
        <v>3</v>
      </c>
      <c r="Z4" s="184"/>
      <c r="AA4" s="178"/>
      <c r="AB4" s="175"/>
      <c r="AC4" s="176"/>
      <c r="AD4" s="173" t="s">
        <v>82</v>
      </c>
      <c r="AE4" s="176"/>
      <c r="AF4" s="176"/>
      <c r="AG4" s="176"/>
      <c r="AH4" s="174" t="s">
        <v>81</v>
      </c>
      <c r="AI4" s="175"/>
      <c r="AJ4" s="175"/>
      <c r="AK4" s="178"/>
      <c r="AL4" s="178"/>
      <c r="AM4" s="173" t="s">
        <v>82</v>
      </c>
      <c r="AN4" s="176"/>
      <c r="AO4" s="175"/>
      <c r="AP4" s="175"/>
      <c r="AQ4" s="177" t="s">
        <v>79</v>
      </c>
      <c r="AR4" s="176"/>
      <c r="AS4" s="177" t="s">
        <v>79</v>
      </c>
      <c r="AT4" s="176"/>
      <c r="AU4" s="176"/>
      <c r="AV4" s="176"/>
      <c r="AW4" s="175"/>
      <c r="AX4" s="179" t="s">
        <v>80</v>
      </c>
      <c r="AY4" s="176"/>
      <c r="AZ4" s="175"/>
      <c r="BA4" s="176"/>
      <c r="BB4" s="176"/>
      <c r="BC4" s="176"/>
      <c r="BD4" s="176"/>
      <c r="BE4" s="179" t="s">
        <v>80</v>
      </c>
      <c r="BF4" s="175"/>
      <c r="BG4" s="176"/>
      <c r="BH4" s="174" t="s">
        <v>81</v>
      </c>
      <c r="BI4" s="176"/>
      <c r="BJ4" s="185"/>
      <c r="BK4" s="180"/>
      <c r="BL4" s="176"/>
      <c r="BM4" s="175"/>
      <c r="BN4" s="176"/>
      <c r="BO4" s="174" t="s">
        <v>81</v>
      </c>
      <c r="BP4" s="176"/>
      <c r="BQ4" s="177" t="s">
        <v>79</v>
      </c>
      <c r="BR4" s="176"/>
      <c r="BS4" s="176"/>
      <c r="BT4" s="176"/>
      <c r="BU4" s="169"/>
    </row>
    <row r="5" spans="1:73" ht="15.75" thickBot="1">
      <c r="A5" s="13" t="s">
        <v>30</v>
      </c>
      <c r="B5" s="60"/>
      <c r="C5" s="61"/>
      <c r="D5" s="61"/>
      <c r="E5" s="43" t="s">
        <v>79</v>
      </c>
      <c r="F5" s="62"/>
      <c r="G5" s="63"/>
      <c r="H5" s="61"/>
      <c r="I5" s="32" t="s">
        <v>82</v>
      </c>
      <c r="J5" s="65"/>
      <c r="K5" s="63"/>
      <c r="L5" s="61"/>
      <c r="M5" s="61"/>
      <c r="N5" s="44" t="s">
        <v>80</v>
      </c>
      <c r="O5" s="67"/>
      <c r="P5" s="45" t="s">
        <v>81</v>
      </c>
      <c r="Q5" s="61"/>
      <c r="R5" s="68"/>
      <c r="S5" s="25">
        <f t="shared" si="0"/>
        <v>4</v>
      </c>
      <c r="T5">
        <f t="shared" si="1"/>
        <v>1</v>
      </c>
      <c r="U5">
        <f t="shared" si="2"/>
        <v>1</v>
      </c>
      <c r="V5">
        <f t="shared" si="3"/>
        <v>1</v>
      </c>
      <c r="W5">
        <f t="shared" si="4"/>
        <v>1</v>
      </c>
      <c r="Y5" s="207" t="s">
        <v>9</v>
      </c>
      <c r="Z5" s="182"/>
      <c r="AA5" s="176"/>
      <c r="AB5" s="177" t="s">
        <v>79</v>
      </c>
      <c r="AC5" s="176"/>
      <c r="AD5" s="175"/>
      <c r="AE5" s="176"/>
      <c r="AF5" s="176"/>
      <c r="AG5" s="181"/>
      <c r="AH5" s="176"/>
      <c r="AI5" s="175"/>
      <c r="AJ5" s="175"/>
      <c r="AK5" s="177" t="s">
        <v>79</v>
      </c>
      <c r="AL5" s="176"/>
      <c r="AM5" s="177" t="s">
        <v>79</v>
      </c>
      <c r="AN5" s="174" t="s">
        <v>81</v>
      </c>
      <c r="AO5" s="175"/>
      <c r="AP5" s="173" t="s">
        <v>82</v>
      </c>
      <c r="AQ5" s="175"/>
      <c r="AR5" s="176"/>
      <c r="AS5" s="187"/>
      <c r="AT5" s="176"/>
      <c r="AU5" s="176"/>
      <c r="AV5" s="176"/>
      <c r="AW5" s="175"/>
      <c r="AX5" s="176"/>
      <c r="AY5" s="176"/>
      <c r="AZ5" s="174" t="s">
        <v>81</v>
      </c>
      <c r="BA5" s="176"/>
      <c r="BB5" s="187"/>
      <c r="BC5" s="187"/>
      <c r="BD5" s="174" t="s">
        <v>81</v>
      </c>
      <c r="BE5" s="173" t="s">
        <v>82</v>
      </c>
      <c r="BF5" s="175"/>
      <c r="BG5" s="176"/>
      <c r="BH5" s="182"/>
      <c r="BI5" s="176"/>
      <c r="BJ5" s="187"/>
      <c r="BK5" s="176"/>
      <c r="BL5" s="179" t="s">
        <v>80</v>
      </c>
      <c r="BM5" s="175"/>
      <c r="BN5" s="176"/>
      <c r="BO5" s="175"/>
      <c r="BP5" s="179" t="s">
        <v>80</v>
      </c>
      <c r="BQ5" s="179" t="s">
        <v>80</v>
      </c>
      <c r="BR5" s="173" t="s">
        <v>82</v>
      </c>
      <c r="BS5" s="180"/>
      <c r="BT5" s="180"/>
      <c r="BU5" s="171"/>
    </row>
    <row r="6" spans="1:73" ht="15.75" thickBot="1">
      <c r="A6" s="13" t="s">
        <v>31</v>
      </c>
      <c r="B6" s="56"/>
      <c r="C6" s="57"/>
      <c r="D6" s="32" t="s">
        <v>82</v>
      </c>
      <c r="E6" s="57"/>
      <c r="F6" s="58"/>
      <c r="G6" s="56"/>
      <c r="H6" s="57"/>
      <c r="I6" s="44" t="s">
        <v>80</v>
      </c>
      <c r="J6" s="58"/>
      <c r="K6" s="56"/>
      <c r="L6" s="45" t="s">
        <v>81</v>
      </c>
      <c r="M6" s="57"/>
      <c r="N6" s="58"/>
      <c r="O6" s="43" t="s">
        <v>79</v>
      </c>
      <c r="P6" s="57"/>
      <c r="Q6" s="57"/>
      <c r="R6" s="58"/>
      <c r="S6" s="25">
        <f t="shared" si="0"/>
        <v>4</v>
      </c>
      <c r="T6">
        <f t="shared" si="1"/>
        <v>1</v>
      </c>
      <c r="U6">
        <f t="shared" si="2"/>
        <v>1</v>
      </c>
      <c r="V6">
        <f t="shared" si="3"/>
        <v>1</v>
      </c>
      <c r="W6">
        <f t="shared" si="4"/>
        <v>1</v>
      </c>
      <c r="Y6" s="207" t="s">
        <v>11</v>
      </c>
      <c r="Z6" s="182"/>
      <c r="AA6" s="179" t="s">
        <v>80</v>
      </c>
      <c r="AB6" s="175"/>
      <c r="AC6" s="176"/>
      <c r="AD6" s="174" t="s">
        <v>81</v>
      </c>
      <c r="AE6" s="176"/>
      <c r="AF6" s="173" t="s">
        <v>82</v>
      </c>
      <c r="AG6" s="176"/>
      <c r="AH6" s="187"/>
      <c r="AI6" s="179" t="s">
        <v>80</v>
      </c>
      <c r="AJ6" s="175"/>
      <c r="AK6" s="176"/>
      <c r="AL6" s="174" t="s">
        <v>81</v>
      </c>
      <c r="AM6" s="175"/>
      <c r="AN6" s="176"/>
      <c r="AO6" s="175"/>
      <c r="AP6" s="175"/>
      <c r="AQ6" s="175"/>
      <c r="AR6" s="179" t="s">
        <v>80</v>
      </c>
      <c r="AS6" s="178"/>
      <c r="AT6" s="173" t="s">
        <v>82</v>
      </c>
      <c r="AU6" s="176"/>
      <c r="AV6" s="176"/>
      <c r="AW6" s="175"/>
      <c r="AX6" s="176"/>
      <c r="AY6" s="173" t="s">
        <v>82</v>
      </c>
      <c r="AZ6" s="175"/>
      <c r="BA6" s="176"/>
      <c r="BB6" s="174" t="s">
        <v>81</v>
      </c>
      <c r="BC6" s="178"/>
      <c r="BD6" s="176"/>
      <c r="BE6" s="176"/>
      <c r="BF6" s="177" t="s">
        <v>79</v>
      </c>
      <c r="BG6" s="176"/>
      <c r="BH6" s="188"/>
      <c r="BI6" s="176"/>
      <c r="BJ6" s="178"/>
      <c r="BK6" s="177" t="s">
        <v>79</v>
      </c>
      <c r="BL6" s="176"/>
      <c r="BM6" s="175"/>
      <c r="BN6" s="176"/>
      <c r="BO6" s="175"/>
      <c r="BP6" s="176"/>
      <c r="BQ6" s="175"/>
      <c r="BR6" s="178"/>
      <c r="BS6" s="176"/>
      <c r="BT6" s="177" t="s">
        <v>79</v>
      </c>
      <c r="BU6" s="169"/>
    </row>
    <row r="7" spans="1:73" ht="15.75" thickBot="1">
      <c r="A7" s="13" t="s">
        <v>32</v>
      </c>
      <c r="B7" s="32" t="s">
        <v>82</v>
      </c>
      <c r="C7" s="61"/>
      <c r="D7" s="61"/>
      <c r="E7" s="69"/>
      <c r="F7" s="62"/>
      <c r="G7" s="63"/>
      <c r="H7" s="43" t="s">
        <v>79</v>
      </c>
      <c r="I7" s="61"/>
      <c r="J7" s="65"/>
      <c r="K7" s="45" t="s">
        <v>81</v>
      </c>
      <c r="L7" s="61"/>
      <c r="M7" s="71"/>
      <c r="N7" s="68"/>
      <c r="O7" s="60"/>
      <c r="P7" s="72"/>
      <c r="Q7" s="44" t="s">
        <v>80</v>
      </c>
      <c r="R7" s="68"/>
      <c r="S7" s="25">
        <f t="shared" si="0"/>
        <v>4</v>
      </c>
      <c r="T7">
        <f t="shared" si="1"/>
        <v>1</v>
      </c>
      <c r="U7">
        <f t="shared" si="2"/>
        <v>1</v>
      </c>
      <c r="V7">
        <f t="shared" si="3"/>
        <v>1</v>
      </c>
      <c r="W7">
        <f t="shared" si="4"/>
        <v>1</v>
      </c>
      <c r="Y7" s="206" t="s">
        <v>1</v>
      </c>
      <c r="Z7" s="173" t="s">
        <v>82</v>
      </c>
      <c r="AA7" s="174" t="s">
        <v>81</v>
      </c>
      <c r="AB7" s="175"/>
      <c r="AC7" s="176"/>
      <c r="AD7" s="175"/>
      <c r="AE7" s="173" t="s">
        <v>82</v>
      </c>
      <c r="AF7" s="177" t="s">
        <v>79</v>
      </c>
      <c r="AG7" s="176"/>
      <c r="AH7" s="176"/>
      <c r="AI7" s="175"/>
      <c r="AJ7" s="177" t="s">
        <v>79</v>
      </c>
      <c r="AK7" s="176"/>
      <c r="AL7" s="176"/>
      <c r="AM7" s="175"/>
      <c r="AN7" s="176"/>
      <c r="AO7" s="175"/>
      <c r="AP7" s="175"/>
      <c r="AQ7" s="175"/>
      <c r="AR7" s="178"/>
      <c r="AS7" s="176"/>
      <c r="AT7" s="176"/>
      <c r="AU7" s="176"/>
      <c r="AV7" s="178"/>
      <c r="AW7" s="179" t="s">
        <v>80</v>
      </c>
      <c r="AX7" s="176"/>
      <c r="AY7" s="176"/>
      <c r="AZ7" s="175"/>
      <c r="BA7" s="176"/>
      <c r="BB7" s="180"/>
      <c r="BC7" s="176"/>
      <c r="BD7" s="176"/>
      <c r="BE7" s="176"/>
      <c r="BF7" s="175"/>
      <c r="BG7" s="179" t="s">
        <v>80</v>
      </c>
      <c r="BH7" s="176"/>
      <c r="BI7" s="180"/>
      <c r="BJ7" s="176"/>
      <c r="BK7" s="176"/>
      <c r="BL7" s="176"/>
      <c r="BM7" s="175"/>
      <c r="BN7" s="173" t="s">
        <v>82</v>
      </c>
      <c r="BO7" s="175"/>
      <c r="BP7" s="181"/>
      <c r="BQ7" s="175"/>
      <c r="BR7" s="176"/>
      <c r="BS7" s="174" t="s">
        <v>81</v>
      </c>
      <c r="BT7" s="181"/>
      <c r="BU7" s="170"/>
    </row>
    <row r="8" spans="1:73" ht="15.75" thickBot="1">
      <c r="A8" s="13" t="s">
        <v>33</v>
      </c>
      <c r="B8" s="43" t="s">
        <v>79</v>
      </c>
      <c r="C8" s="69"/>
      <c r="D8" s="61"/>
      <c r="E8" s="61"/>
      <c r="F8" s="62"/>
      <c r="G8" s="63"/>
      <c r="H8" s="44" t="s">
        <v>80</v>
      </c>
      <c r="I8" s="61"/>
      <c r="J8" s="65"/>
      <c r="K8" s="63"/>
      <c r="L8" s="32" t="s">
        <v>82</v>
      </c>
      <c r="M8" s="61"/>
      <c r="N8" s="68"/>
      <c r="O8" s="67"/>
      <c r="P8" s="63"/>
      <c r="Q8" s="61"/>
      <c r="R8" s="45" t="s">
        <v>81</v>
      </c>
      <c r="S8" s="25">
        <f t="shared" si="0"/>
        <v>4</v>
      </c>
      <c r="T8">
        <f t="shared" si="1"/>
        <v>1</v>
      </c>
      <c r="U8">
        <f t="shared" si="2"/>
        <v>1</v>
      </c>
      <c r="V8">
        <f t="shared" si="3"/>
        <v>1</v>
      </c>
      <c r="W8">
        <f t="shared" si="4"/>
        <v>1</v>
      </c>
      <c r="Y8" s="207" t="s">
        <v>15</v>
      </c>
      <c r="Z8" s="174" t="s">
        <v>81</v>
      </c>
      <c r="AA8" s="176"/>
      <c r="AB8" s="179" t="s">
        <v>80</v>
      </c>
      <c r="AC8" s="174" t="s">
        <v>81</v>
      </c>
      <c r="AD8" s="175"/>
      <c r="AE8" s="181"/>
      <c r="AF8" s="176"/>
      <c r="AG8" s="176"/>
      <c r="AH8" s="173" t="s">
        <v>82</v>
      </c>
      <c r="AI8" s="175"/>
      <c r="AJ8" s="175"/>
      <c r="AK8" s="176"/>
      <c r="AL8" s="176"/>
      <c r="AM8" s="179" t="s">
        <v>80</v>
      </c>
      <c r="AN8" s="176"/>
      <c r="AO8" s="175"/>
      <c r="AP8" s="175"/>
      <c r="AQ8" s="173" t="s">
        <v>82</v>
      </c>
      <c r="AR8" s="183"/>
      <c r="AS8" s="181"/>
      <c r="AT8" s="176"/>
      <c r="AU8" s="176"/>
      <c r="AV8" s="176"/>
      <c r="AW8" s="175"/>
      <c r="AX8" s="177" t="s">
        <v>79</v>
      </c>
      <c r="AY8" s="176"/>
      <c r="AZ8" s="175"/>
      <c r="BA8" s="176"/>
      <c r="BB8" s="173" t="s">
        <v>82</v>
      </c>
      <c r="BC8" s="179" t="s">
        <v>80</v>
      </c>
      <c r="BD8" s="187"/>
      <c r="BE8" s="176"/>
      <c r="BF8" s="173" t="s">
        <v>82</v>
      </c>
      <c r="BG8" s="176"/>
      <c r="BH8" s="177" t="s">
        <v>79</v>
      </c>
      <c r="BI8" s="177" t="s">
        <v>79</v>
      </c>
      <c r="BJ8" s="176"/>
      <c r="BK8" s="176"/>
      <c r="BL8" s="176"/>
      <c r="BM8" s="175"/>
      <c r="BN8" s="176"/>
      <c r="BO8" s="175"/>
      <c r="BP8" s="176"/>
      <c r="BQ8" s="175"/>
      <c r="BR8" s="176"/>
      <c r="BS8" s="176"/>
      <c r="BT8" s="176"/>
      <c r="BU8" s="169"/>
    </row>
    <row r="9" spans="1:73" ht="15.75" thickBot="1">
      <c r="A9" s="13" t="s">
        <v>34</v>
      </c>
      <c r="B9" s="60"/>
      <c r="C9" s="61"/>
      <c r="D9" s="61"/>
      <c r="E9" s="32" t="s">
        <v>82</v>
      </c>
      <c r="F9" s="62"/>
      <c r="G9" s="43" t="s">
        <v>79</v>
      </c>
      <c r="H9" s="61"/>
      <c r="I9" s="61"/>
      <c r="J9" s="73"/>
      <c r="K9" s="44" t="s">
        <v>80</v>
      </c>
      <c r="L9" s="61"/>
      <c r="M9" s="61"/>
      <c r="N9" s="68"/>
      <c r="O9" s="60"/>
      <c r="P9" s="63"/>
      <c r="Q9" s="61"/>
      <c r="R9" s="45" t="s">
        <v>81</v>
      </c>
      <c r="S9" s="25">
        <f t="shared" si="0"/>
        <v>4</v>
      </c>
      <c r="T9">
        <f t="shared" si="1"/>
        <v>1</v>
      </c>
      <c r="U9">
        <f t="shared" si="2"/>
        <v>1</v>
      </c>
      <c r="V9">
        <f t="shared" si="3"/>
        <v>1</v>
      </c>
      <c r="W9">
        <f t="shared" si="4"/>
        <v>1</v>
      </c>
      <c r="Y9" s="207" t="s">
        <v>16</v>
      </c>
      <c r="Z9" s="190"/>
      <c r="AA9" s="187"/>
      <c r="AB9" s="175"/>
      <c r="AC9" s="176"/>
      <c r="AD9" s="175"/>
      <c r="AE9" s="179" t="s">
        <v>80</v>
      </c>
      <c r="AF9" s="176"/>
      <c r="AG9" s="176"/>
      <c r="AH9" s="176"/>
      <c r="AI9" s="174" t="s">
        <v>81</v>
      </c>
      <c r="AJ9" s="175"/>
      <c r="AK9" s="176"/>
      <c r="AL9" s="187"/>
      <c r="AM9" s="175"/>
      <c r="AN9" s="187"/>
      <c r="AO9" s="175"/>
      <c r="AP9" s="175"/>
      <c r="AQ9" s="175"/>
      <c r="AR9" s="176"/>
      <c r="AS9" s="173" t="s">
        <v>82</v>
      </c>
      <c r="AT9" s="176"/>
      <c r="AU9" s="179" t="s">
        <v>80</v>
      </c>
      <c r="AV9" s="179" t="s">
        <v>80</v>
      </c>
      <c r="AW9" s="173" t="s">
        <v>82</v>
      </c>
      <c r="AX9" s="178"/>
      <c r="AY9" s="176"/>
      <c r="AZ9" s="177" t="s">
        <v>79</v>
      </c>
      <c r="BA9" s="176"/>
      <c r="BB9" s="176"/>
      <c r="BC9" s="176"/>
      <c r="BD9" s="176"/>
      <c r="BE9" s="176"/>
      <c r="BF9" s="175"/>
      <c r="BG9" s="177" t="s">
        <v>79</v>
      </c>
      <c r="BH9" s="176"/>
      <c r="BI9" s="176"/>
      <c r="BJ9" s="177" t="s">
        <v>79</v>
      </c>
      <c r="BK9" s="176"/>
      <c r="BL9" s="176"/>
      <c r="BM9" s="174" t="s">
        <v>81</v>
      </c>
      <c r="BN9" s="174" t="s">
        <v>81</v>
      </c>
      <c r="BO9" s="175"/>
      <c r="BP9" s="173" t="s">
        <v>82</v>
      </c>
      <c r="BQ9" s="175"/>
      <c r="BR9" s="180"/>
      <c r="BS9" s="176"/>
      <c r="BT9" s="176"/>
      <c r="BU9" s="169"/>
    </row>
    <row r="10" spans="1:73" ht="15.75" thickBot="1">
      <c r="A10" s="13" t="s">
        <v>35</v>
      </c>
      <c r="B10" s="60"/>
      <c r="C10" s="61"/>
      <c r="D10" s="45" t="s">
        <v>81</v>
      </c>
      <c r="E10" s="69"/>
      <c r="F10" s="62"/>
      <c r="G10" s="43" t="s">
        <v>79</v>
      </c>
      <c r="H10" s="61"/>
      <c r="I10" s="61"/>
      <c r="J10" s="65"/>
      <c r="K10" s="63"/>
      <c r="L10" s="70"/>
      <c r="M10" s="44" t="s">
        <v>80</v>
      </c>
      <c r="N10" s="68"/>
      <c r="O10" s="75"/>
      <c r="P10" s="32" t="s">
        <v>82</v>
      </c>
      <c r="Q10" s="61"/>
      <c r="R10" s="68"/>
      <c r="S10" s="25">
        <f t="shared" si="0"/>
        <v>4</v>
      </c>
      <c r="T10">
        <f t="shared" si="1"/>
        <v>1</v>
      </c>
      <c r="U10">
        <f t="shared" si="2"/>
        <v>1</v>
      </c>
      <c r="V10">
        <f t="shared" si="3"/>
        <v>1</v>
      </c>
      <c r="W10">
        <f t="shared" si="4"/>
        <v>1</v>
      </c>
      <c r="Y10" s="207" t="s">
        <v>2</v>
      </c>
      <c r="Z10" s="182"/>
      <c r="AA10" s="176"/>
      <c r="AB10" s="175"/>
      <c r="AC10" s="176"/>
      <c r="AD10" s="175"/>
      <c r="AE10" s="176"/>
      <c r="AF10" s="178"/>
      <c r="AG10" s="176"/>
      <c r="AH10" s="176"/>
      <c r="AI10" s="173" t="s">
        <v>82</v>
      </c>
      <c r="AJ10" s="175"/>
      <c r="AK10" s="176"/>
      <c r="AL10" s="177" t="s">
        <v>79</v>
      </c>
      <c r="AM10" s="175"/>
      <c r="AN10" s="173" t="s">
        <v>82</v>
      </c>
      <c r="AO10" s="175"/>
      <c r="AP10" s="177" t="s">
        <v>79</v>
      </c>
      <c r="AQ10" s="175"/>
      <c r="AR10" s="176"/>
      <c r="AS10" s="180"/>
      <c r="AT10" s="176"/>
      <c r="AU10" s="176"/>
      <c r="AV10" s="176"/>
      <c r="AW10" s="175"/>
      <c r="AX10" s="176"/>
      <c r="AY10" s="174" t="s">
        <v>81</v>
      </c>
      <c r="AZ10" s="179" t="s">
        <v>80</v>
      </c>
      <c r="BA10" s="176"/>
      <c r="BB10" s="176"/>
      <c r="BC10" s="180"/>
      <c r="BD10" s="176"/>
      <c r="BE10" s="176"/>
      <c r="BF10" s="175"/>
      <c r="BG10" s="176"/>
      <c r="BH10" s="183"/>
      <c r="BI10" s="176"/>
      <c r="BJ10" s="179" t="s">
        <v>80</v>
      </c>
      <c r="BK10" s="174" t="s">
        <v>81</v>
      </c>
      <c r="BL10" s="181"/>
      <c r="BM10" s="179" t="s">
        <v>80</v>
      </c>
      <c r="BN10" s="176"/>
      <c r="BO10" s="175"/>
      <c r="BP10" s="176"/>
      <c r="BQ10" s="175"/>
      <c r="BR10" s="176"/>
      <c r="BS10" s="176"/>
      <c r="BT10" s="176"/>
      <c r="BU10" s="169"/>
    </row>
    <row r="11" spans="1:73" ht="15.75" thickBot="1">
      <c r="A11" s="13" t="s">
        <v>36</v>
      </c>
      <c r="B11" s="56"/>
      <c r="C11" s="32" t="s">
        <v>82</v>
      </c>
      <c r="D11" s="57"/>
      <c r="E11" s="57"/>
      <c r="F11" s="58"/>
      <c r="G11" s="56"/>
      <c r="H11" s="43" t="s">
        <v>79</v>
      </c>
      <c r="I11" s="57"/>
      <c r="J11" s="58"/>
      <c r="K11" s="56"/>
      <c r="L11" s="44" t="s">
        <v>80</v>
      </c>
      <c r="M11" s="57"/>
      <c r="N11" s="58"/>
      <c r="O11" s="59"/>
      <c r="P11" s="57"/>
      <c r="Q11" s="45" t="s">
        <v>81</v>
      </c>
      <c r="R11" s="58"/>
      <c r="S11" s="25">
        <f t="shared" si="0"/>
        <v>4</v>
      </c>
      <c r="T11">
        <f t="shared" si="1"/>
        <v>1</v>
      </c>
      <c r="U11">
        <f t="shared" si="2"/>
        <v>1</v>
      </c>
      <c r="V11">
        <f t="shared" si="3"/>
        <v>1</v>
      </c>
      <c r="W11">
        <f t="shared" si="4"/>
        <v>1</v>
      </c>
      <c r="Y11" s="207" t="s">
        <v>14</v>
      </c>
      <c r="Z11" s="182"/>
      <c r="AA11" s="176"/>
      <c r="AB11" s="175"/>
      <c r="AC11" s="180"/>
      <c r="AD11" s="177" t="s">
        <v>79</v>
      </c>
      <c r="AE11" s="176"/>
      <c r="AF11" s="180"/>
      <c r="AG11" s="176"/>
      <c r="AH11" s="181"/>
      <c r="AI11" s="175"/>
      <c r="AJ11" s="173" t="s">
        <v>82</v>
      </c>
      <c r="AK11" s="174" t="s">
        <v>81</v>
      </c>
      <c r="AL11" s="176"/>
      <c r="AM11" s="175"/>
      <c r="AN11" s="177" t="s">
        <v>79</v>
      </c>
      <c r="AO11" s="175"/>
      <c r="AP11" s="175"/>
      <c r="AQ11" s="175"/>
      <c r="AR11" s="176"/>
      <c r="AS11" s="176"/>
      <c r="AT11" s="174" t="s">
        <v>81</v>
      </c>
      <c r="AU11" s="176"/>
      <c r="AV11" s="180"/>
      <c r="AW11" s="175"/>
      <c r="AX11" s="176"/>
      <c r="AY11" s="176"/>
      <c r="AZ11" s="175"/>
      <c r="BA11" s="176"/>
      <c r="BB11" s="176"/>
      <c r="BC11" s="176"/>
      <c r="BD11" s="173" t="s">
        <v>82</v>
      </c>
      <c r="BE11" s="177" t="s">
        <v>79</v>
      </c>
      <c r="BF11" s="175"/>
      <c r="BG11" s="176"/>
      <c r="BH11" s="176"/>
      <c r="BI11" s="176"/>
      <c r="BJ11" s="176"/>
      <c r="BK11" s="187"/>
      <c r="BL11" s="176"/>
      <c r="BM11" s="175"/>
      <c r="BN11" s="187"/>
      <c r="BO11" s="175"/>
      <c r="BP11" s="176"/>
      <c r="BQ11" s="173" t="s">
        <v>82</v>
      </c>
      <c r="BR11" s="174" t="s">
        <v>81</v>
      </c>
      <c r="BS11" s="179" t="s">
        <v>80</v>
      </c>
      <c r="BT11" s="179" t="s">
        <v>80</v>
      </c>
      <c r="BU11" s="194" t="s">
        <v>80</v>
      </c>
    </row>
    <row r="12" spans="1:73" ht="15.75" thickBot="1">
      <c r="A12" s="13" t="s">
        <v>37</v>
      </c>
      <c r="B12" s="43" t="s">
        <v>79</v>
      </c>
      <c r="C12" s="57"/>
      <c r="D12" s="57"/>
      <c r="E12" s="57"/>
      <c r="F12" s="58"/>
      <c r="G12" s="44" t="s">
        <v>80</v>
      </c>
      <c r="H12" s="57"/>
      <c r="I12" s="57"/>
      <c r="J12" s="58"/>
      <c r="K12" s="56"/>
      <c r="L12" s="57"/>
      <c r="M12" s="45" t="s">
        <v>81</v>
      </c>
      <c r="N12" s="58"/>
      <c r="O12" s="32" t="s">
        <v>82</v>
      </c>
      <c r="P12" s="57"/>
      <c r="Q12" s="57"/>
      <c r="R12" s="58"/>
      <c r="S12" s="25">
        <f t="shared" si="0"/>
        <v>4</v>
      </c>
      <c r="T12">
        <f t="shared" si="1"/>
        <v>1</v>
      </c>
      <c r="U12">
        <f t="shared" si="2"/>
        <v>1</v>
      </c>
      <c r="V12">
        <f t="shared" si="3"/>
        <v>1</v>
      </c>
      <c r="W12">
        <f t="shared" si="4"/>
        <v>1</v>
      </c>
      <c r="Y12" s="207" t="s">
        <v>17</v>
      </c>
      <c r="Z12" s="182"/>
      <c r="AA12" s="173" t="s">
        <v>82</v>
      </c>
      <c r="AB12" s="175"/>
      <c r="AC12" s="176"/>
      <c r="AD12" s="175"/>
      <c r="AE12" s="176"/>
      <c r="AF12" s="174" t="s">
        <v>81</v>
      </c>
      <c r="AG12" s="174" t="s">
        <v>81</v>
      </c>
      <c r="AH12" s="176"/>
      <c r="AI12" s="175"/>
      <c r="AJ12" s="175"/>
      <c r="AK12" s="176"/>
      <c r="AL12" s="173" t="s">
        <v>82</v>
      </c>
      <c r="AM12" s="175"/>
      <c r="AN12" s="176"/>
      <c r="AO12" s="177" t="s">
        <v>79</v>
      </c>
      <c r="AP12" s="179" t="s">
        <v>80</v>
      </c>
      <c r="AQ12" s="175"/>
      <c r="AR12" s="174" t="s">
        <v>81</v>
      </c>
      <c r="AS12" s="176"/>
      <c r="AT12" s="176"/>
      <c r="AU12" s="176"/>
      <c r="AV12" s="176"/>
      <c r="AW12" s="175"/>
      <c r="AX12" s="176"/>
      <c r="AY12" s="177" t="s">
        <v>79</v>
      </c>
      <c r="AZ12" s="175"/>
      <c r="BA12" s="173" t="s">
        <v>82</v>
      </c>
      <c r="BB12" s="176"/>
      <c r="BC12" s="176"/>
      <c r="BD12" s="176"/>
      <c r="BE12" s="176"/>
      <c r="BF12" s="175"/>
      <c r="BG12" s="176"/>
      <c r="BH12" s="185"/>
      <c r="BI12" s="181"/>
      <c r="BJ12" s="176"/>
      <c r="BK12" s="179" t="s">
        <v>80</v>
      </c>
      <c r="BL12" s="177" t="s">
        <v>79</v>
      </c>
      <c r="BM12" s="188"/>
      <c r="BN12" s="176"/>
      <c r="BO12" s="179" t="s">
        <v>80</v>
      </c>
      <c r="BP12" s="176"/>
      <c r="BQ12" s="175"/>
      <c r="BR12" s="176"/>
      <c r="BS12" s="176"/>
      <c r="BT12" s="176"/>
      <c r="BU12" s="169"/>
    </row>
    <row r="13" spans="1:73" ht="15.75" thickBot="1">
      <c r="A13" s="13" t="s">
        <v>38</v>
      </c>
      <c r="B13" s="60"/>
      <c r="C13" s="61"/>
      <c r="D13" s="69"/>
      <c r="E13" s="61"/>
      <c r="F13" s="32" t="s">
        <v>82</v>
      </c>
      <c r="G13" s="63"/>
      <c r="H13" s="61"/>
      <c r="I13" s="61"/>
      <c r="J13" s="43" t="s">
        <v>79</v>
      </c>
      <c r="K13" s="74"/>
      <c r="L13" s="61"/>
      <c r="M13" s="61"/>
      <c r="N13" s="44" t="s">
        <v>80</v>
      </c>
      <c r="O13" s="45" t="s">
        <v>81</v>
      </c>
      <c r="P13" s="63"/>
      <c r="Q13" s="61"/>
      <c r="R13" s="68"/>
      <c r="S13" s="25">
        <f t="shared" si="0"/>
        <v>4</v>
      </c>
      <c r="T13">
        <f t="shared" si="1"/>
        <v>1</v>
      </c>
      <c r="U13">
        <f t="shared" si="2"/>
        <v>1</v>
      </c>
      <c r="V13">
        <f t="shared" si="3"/>
        <v>1</v>
      </c>
      <c r="W13">
        <f t="shared" si="4"/>
        <v>1</v>
      </c>
      <c r="Y13" s="207" t="s">
        <v>5</v>
      </c>
      <c r="Z13" s="182"/>
      <c r="AA13" s="176"/>
      <c r="AB13" s="174" t="s">
        <v>81</v>
      </c>
      <c r="AC13" s="176"/>
      <c r="AD13" s="175"/>
      <c r="AE13" s="176"/>
      <c r="AF13" s="176"/>
      <c r="AG13" s="176"/>
      <c r="AH13" s="176"/>
      <c r="AI13" s="175"/>
      <c r="AJ13" s="175"/>
      <c r="AK13" s="173" t="s">
        <v>82</v>
      </c>
      <c r="AL13" s="176"/>
      <c r="AM13" s="175"/>
      <c r="AN13" s="178"/>
      <c r="AO13" s="175"/>
      <c r="AP13" s="175"/>
      <c r="AQ13" s="175"/>
      <c r="AR13" s="173" t="s">
        <v>82</v>
      </c>
      <c r="AS13" s="176"/>
      <c r="AT13" s="178"/>
      <c r="AU13" s="176"/>
      <c r="AV13" s="177" t="s">
        <v>79</v>
      </c>
      <c r="AW13" s="175"/>
      <c r="AX13" s="176"/>
      <c r="AY13" s="176"/>
      <c r="AZ13" s="175"/>
      <c r="BA13" s="176"/>
      <c r="BB13" s="177" t="s">
        <v>79</v>
      </c>
      <c r="BC13" s="176"/>
      <c r="BD13" s="179" t="s">
        <v>80</v>
      </c>
      <c r="BE13" s="176"/>
      <c r="BF13" s="179" t="s">
        <v>80</v>
      </c>
      <c r="BG13" s="180"/>
      <c r="BH13" s="180"/>
      <c r="BI13" s="176"/>
      <c r="BJ13" s="176"/>
      <c r="BK13" s="176"/>
      <c r="BL13" s="176"/>
      <c r="BM13" s="175"/>
      <c r="BN13" s="176"/>
      <c r="BO13" s="175"/>
      <c r="BP13" s="176"/>
      <c r="BQ13" s="175"/>
      <c r="BR13" s="179" t="s">
        <v>80</v>
      </c>
      <c r="BS13" s="176"/>
      <c r="BT13" s="174" t="s">
        <v>81</v>
      </c>
      <c r="BU13" s="191" t="s">
        <v>81</v>
      </c>
    </row>
    <row r="14" spans="1:73" ht="15.75" thickBot="1">
      <c r="A14" s="13" t="s">
        <v>39</v>
      </c>
      <c r="B14" s="60"/>
      <c r="C14" s="43" t="s">
        <v>79</v>
      </c>
      <c r="D14" s="69"/>
      <c r="E14" s="61"/>
      <c r="F14" s="62"/>
      <c r="G14" s="74"/>
      <c r="H14" s="61"/>
      <c r="I14" s="44" t="s">
        <v>80</v>
      </c>
      <c r="J14" s="65"/>
      <c r="K14" s="63"/>
      <c r="L14" s="45" t="s">
        <v>81</v>
      </c>
      <c r="M14" s="61"/>
      <c r="N14" s="76"/>
      <c r="O14" s="60"/>
      <c r="P14" s="63"/>
      <c r="Q14" s="70"/>
      <c r="R14" s="32" t="s">
        <v>82</v>
      </c>
      <c r="S14" s="25">
        <f t="shared" si="0"/>
        <v>4</v>
      </c>
      <c r="T14">
        <f t="shared" si="1"/>
        <v>1</v>
      </c>
      <c r="U14">
        <f t="shared" si="2"/>
        <v>1</v>
      </c>
      <c r="V14">
        <f t="shared" si="3"/>
        <v>1</v>
      </c>
      <c r="W14">
        <f t="shared" si="4"/>
        <v>1</v>
      </c>
      <c r="Y14" s="207" t="s">
        <v>12</v>
      </c>
      <c r="Z14" s="179" t="s">
        <v>80</v>
      </c>
      <c r="AA14" s="176"/>
      <c r="AB14" s="175"/>
      <c r="AC14" s="176"/>
      <c r="AD14" s="175"/>
      <c r="AE14" s="180"/>
      <c r="AF14" s="176"/>
      <c r="AG14" s="176"/>
      <c r="AH14" s="179" t="s">
        <v>80</v>
      </c>
      <c r="AI14" s="175"/>
      <c r="AJ14" s="174" t="s">
        <v>81</v>
      </c>
      <c r="AK14" s="176"/>
      <c r="AL14" s="176"/>
      <c r="AM14" s="175"/>
      <c r="AN14" s="179" t="s">
        <v>80</v>
      </c>
      <c r="AO14" s="175"/>
      <c r="AP14" s="174" t="s">
        <v>81</v>
      </c>
      <c r="AQ14" s="175"/>
      <c r="AR14" s="180"/>
      <c r="AS14" s="176"/>
      <c r="AT14" s="176"/>
      <c r="AU14" s="176"/>
      <c r="AV14" s="173" t="s">
        <v>82</v>
      </c>
      <c r="AW14" s="175"/>
      <c r="AX14" s="176"/>
      <c r="AY14" s="176"/>
      <c r="AZ14" s="173" t="s">
        <v>82</v>
      </c>
      <c r="BA14" s="174" t="s">
        <v>81</v>
      </c>
      <c r="BB14" s="176"/>
      <c r="BC14" s="173" t="s">
        <v>82</v>
      </c>
      <c r="BD14" s="177" t="s">
        <v>79</v>
      </c>
      <c r="BE14" s="176"/>
      <c r="BF14" s="175"/>
      <c r="BG14" s="181"/>
      <c r="BH14" s="181"/>
      <c r="BI14" s="176"/>
      <c r="BJ14" s="176"/>
      <c r="BK14" s="176"/>
      <c r="BL14" s="176"/>
      <c r="BM14" s="175"/>
      <c r="BN14" s="181"/>
      <c r="BO14" s="177" t="s">
        <v>79</v>
      </c>
      <c r="BP14" s="187"/>
      <c r="BQ14" s="175"/>
      <c r="BR14" s="176"/>
      <c r="BS14" s="178"/>
      <c r="BT14" s="178"/>
      <c r="BU14" s="193" t="s">
        <v>79</v>
      </c>
    </row>
    <row r="15" spans="1:73" ht="15.75" thickBot="1">
      <c r="A15" s="13" t="s">
        <v>40</v>
      </c>
      <c r="B15" s="56"/>
      <c r="C15" s="57"/>
      <c r="D15" s="32" t="s">
        <v>82</v>
      </c>
      <c r="E15" s="57"/>
      <c r="F15" s="58"/>
      <c r="G15" s="56"/>
      <c r="H15" s="57"/>
      <c r="I15" s="57"/>
      <c r="J15" s="43" t="s">
        <v>79</v>
      </c>
      <c r="K15" s="56"/>
      <c r="L15" s="57"/>
      <c r="M15" s="57"/>
      <c r="N15" s="45" t="s">
        <v>81</v>
      </c>
      <c r="O15" s="59"/>
      <c r="P15" s="44" t="s">
        <v>80</v>
      </c>
      <c r="Q15" s="57"/>
      <c r="R15" s="58"/>
      <c r="S15" s="25">
        <f t="shared" si="0"/>
        <v>4</v>
      </c>
      <c r="T15">
        <f t="shared" si="1"/>
        <v>1</v>
      </c>
      <c r="U15">
        <f t="shared" si="2"/>
        <v>1</v>
      </c>
      <c r="V15">
        <f t="shared" si="3"/>
        <v>1</v>
      </c>
      <c r="W15">
        <f t="shared" si="4"/>
        <v>1</v>
      </c>
      <c r="Y15" s="207" t="s">
        <v>10</v>
      </c>
      <c r="Z15" s="182"/>
      <c r="AA15" s="176"/>
      <c r="AB15" s="175"/>
      <c r="AC15" s="176"/>
      <c r="AD15" s="175"/>
      <c r="AE15" s="174" t="s">
        <v>81</v>
      </c>
      <c r="AF15" s="176"/>
      <c r="AG15" s="179" t="s">
        <v>80</v>
      </c>
      <c r="AH15" s="176"/>
      <c r="AI15" s="175"/>
      <c r="AJ15" s="175"/>
      <c r="AK15" s="180"/>
      <c r="AL15" s="176"/>
      <c r="AM15" s="175"/>
      <c r="AN15" s="180"/>
      <c r="AO15" s="174" t="s">
        <v>81</v>
      </c>
      <c r="AP15" s="175"/>
      <c r="AQ15" s="179" t="s">
        <v>80</v>
      </c>
      <c r="AR15" s="176"/>
      <c r="AS15" s="179" t="s">
        <v>80</v>
      </c>
      <c r="AT15" s="176"/>
      <c r="AU15" s="173" t="s">
        <v>82</v>
      </c>
      <c r="AV15" s="176"/>
      <c r="AW15" s="175"/>
      <c r="AX15" s="173" t="s">
        <v>82</v>
      </c>
      <c r="AY15" s="176"/>
      <c r="AZ15" s="175"/>
      <c r="BA15" s="178"/>
      <c r="BB15" s="176"/>
      <c r="BC15" s="176"/>
      <c r="BD15" s="176"/>
      <c r="BE15" s="176"/>
      <c r="BF15" s="175"/>
      <c r="BG15" s="176"/>
      <c r="BH15" s="176"/>
      <c r="BI15" s="173" t="s">
        <v>82</v>
      </c>
      <c r="BJ15" s="174" t="s">
        <v>81</v>
      </c>
      <c r="BK15" s="176"/>
      <c r="BL15" s="176"/>
      <c r="BM15" s="177" t="s">
        <v>79</v>
      </c>
      <c r="BN15" s="177" t="s">
        <v>79</v>
      </c>
      <c r="BO15" s="175"/>
      <c r="BP15" s="176"/>
      <c r="BQ15" s="175"/>
      <c r="BR15" s="176"/>
      <c r="BS15" s="177" t="s">
        <v>79</v>
      </c>
      <c r="BT15" s="176"/>
      <c r="BU15" s="169"/>
    </row>
    <row r="16" spans="1:73" ht="15.75" thickBot="1">
      <c r="A16" s="13" t="s">
        <v>41</v>
      </c>
      <c r="B16" s="60"/>
      <c r="C16" s="32" t="s">
        <v>82</v>
      </c>
      <c r="D16" s="61"/>
      <c r="E16" s="61"/>
      <c r="F16" s="77"/>
      <c r="G16" s="63"/>
      <c r="H16" s="61"/>
      <c r="I16" s="64"/>
      <c r="J16" s="45" t="s">
        <v>81</v>
      </c>
      <c r="K16" s="74"/>
      <c r="L16" s="61"/>
      <c r="M16" s="44" t="s">
        <v>80</v>
      </c>
      <c r="N16" s="68"/>
      <c r="O16" s="43" t="s">
        <v>79</v>
      </c>
      <c r="P16" s="63"/>
      <c r="Q16" s="70"/>
      <c r="R16" s="68"/>
      <c r="S16" s="25">
        <f t="shared" si="0"/>
        <v>4</v>
      </c>
      <c r="T16">
        <f t="shared" si="1"/>
        <v>1</v>
      </c>
      <c r="U16">
        <f t="shared" si="2"/>
        <v>1</v>
      </c>
      <c r="V16">
        <f t="shared" si="3"/>
        <v>1</v>
      </c>
      <c r="W16">
        <f t="shared" si="4"/>
        <v>1</v>
      </c>
      <c r="Y16" s="207" t="s">
        <v>13</v>
      </c>
      <c r="Z16" s="189"/>
      <c r="AA16" s="181"/>
      <c r="AB16" s="173" t="s">
        <v>82</v>
      </c>
      <c r="AC16" s="179" t="s">
        <v>80</v>
      </c>
      <c r="AD16" s="175"/>
      <c r="AE16" s="176"/>
      <c r="AF16" s="176"/>
      <c r="AG16" s="176"/>
      <c r="AH16" s="176"/>
      <c r="AI16" s="175"/>
      <c r="AJ16" s="175"/>
      <c r="AK16" s="179" t="s">
        <v>80</v>
      </c>
      <c r="AL16" s="181"/>
      <c r="AM16" s="174" t="s">
        <v>81</v>
      </c>
      <c r="AN16" s="176"/>
      <c r="AO16" s="175"/>
      <c r="AP16" s="175"/>
      <c r="AQ16" s="175"/>
      <c r="AR16" s="176"/>
      <c r="AS16" s="176"/>
      <c r="AT16" s="187"/>
      <c r="AU16" s="176"/>
      <c r="AV16" s="181"/>
      <c r="AW16" s="177" t="s">
        <v>79</v>
      </c>
      <c r="AX16" s="176"/>
      <c r="AY16" s="187"/>
      <c r="AZ16" s="175"/>
      <c r="BA16" s="176"/>
      <c r="BB16" s="176"/>
      <c r="BC16" s="176"/>
      <c r="BD16" s="176"/>
      <c r="BE16" s="174" t="s">
        <v>81</v>
      </c>
      <c r="BF16" s="182"/>
      <c r="BG16" s="173" t="s">
        <v>82</v>
      </c>
      <c r="BH16" s="179" t="s">
        <v>80</v>
      </c>
      <c r="BI16" s="187"/>
      <c r="BJ16" s="176"/>
      <c r="BK16" s="176"/>
      <c r="BL16" s="173" t="s">
        <v>82</v>
      </c>
      <c r="BM16" s="175"/>
      <c r="BN16" s="176"/>
      <c r="BO16" s="175"/>
      <c r="BP16" s="177" t="s">
        <v>79</v>
      </c>
      <c r="BQ16" s="174" t="s">
        <v>81</v>
      </c>
      <c r="BR16" s="177" t="s">
        <v>79</v>
      </c>
      <c r="BS16" s="176"/>
      <c r="BT16" s="176"/>
      <c r="BU16" s="169"/>
    </row>
    <row r="17" spans="1:73" ht="15.75" thickBot="1">
      <c r="A17" s="13" t="s">
        <v>0</v>
      </c>
      <c r="B17" s="56"/>
      <c r="C17" s="57"/>
      <c r="D17" s="57"/>
      <c r="E17" s="32" t="s">
        <v>82</v>
      </c>
      <c r="F17" s="58"/>
      <c r="G17" s="56"/>
      <c r="H17" s="57"/>
      <c r="I17" s="44" t="s">
        <v>80</v>
      </c>
      <c r="J17" s="58"/>
      <c r="K17" s="45" t="s">
        <v>81</v>
      </c>
      <c r="L17" s="57"/>
      <c r="M17" s="57"/>
      <c r="N17" s="58"/>
      <c r="O17" s="59"/>
      <c r="P17" s="57"/>
      <c r="Q17" s="57"/>
      <c r="R17" s="43" t="s">
        <v>79</v>
      </c>
      <c r="S17" s="25">
        <f t="shared" si="0"/>
        <v>4</v>
      </c>
      <c r="T17">
        <f t="shared" si="1"/>
        <v>1</v>
      </c>
      <c r="U17">
        <f t="shared" si="2"/>
        <v>1</v>
      </c>
      <c r="V17">
        <f t="shared" si="3"/>
        <v>1</v>
      </c>
      <c r="W17">
        <f t="shared" si="4"/>
        <v>1</v>
      </c>
      <c r="Y17" s="207" t="s">
        <v>6</v>
      </c>
      <c r="Z17" s="186"/>
      <c r="AA17" s="180"/>
      <c r="AB17" s="175"/>
      <c r="AC17" s="176"/>
      <c r="AD17" s="175"/>
      <c r="AE17" s="176"/>
      <c r="AF17" s="176"/>
      <c r="AG17" s="177" t="s">
        <v>79</v>
      </c>
      <c r="AH17" s="177" t="s">
        <v>79</v>
      </c>
      <c r="AI17" s="175"/>
      <c r="AJ17" s="179" t="s">
        <v>80</v>
      </c>
      <c r="AK17" s="176"/>
      <c r="AL17" s="180"/>
      <c r="AM17" s="175"/>
      <c r="AN17" s="176"/>
      <c r="AO17" s="175"/>
      <c r="AP17" s="175"/>
      <c r="AQ17" s="175"/>
      <c r="AR17" s="177" t="s">
        <v>79</v>
      </c>
      <c r="AS17" s="176"/>
      <c r="AT17" s="176"/>
      <c r="AU17" s="176"/>
      <c r="AV17" s="176"/>
      <c r="AW17" s="174" t="s">
        <v>81</v>
      </c>
      <c r="AX17" s="174" t="s">
        <v>81</v>
      </c>
      <c r="AY17" s="179" t="s">
        <v>80</v>
      </c>
      <c r="AZ17" s="175"/>
      <c r="BA17" s="176"/>
      <c r="BB17" s="179" t="s">
        <v>80</v>
      </c>
      <c r="BC17" s="176"/>
      <c r="BD17" s="178"/>
      <c r="BE17" s="176"/>
      <c r="BF17" s="174" t="s">
        <v>81</v>
      </c>
      <c r="BG17" s="176"/>
      <c r="BH17" s="178"/>
      <c r="BI17" s="176"/>
      <c r="BJ17" s="176"/>
      <c r="BK17" s="173" t="s">
        <v>82</v>
      </c>
      <c r="BL17" s="176"/>
      <c r="BM17" s="175"/>
      <c r="BN17" s="176"/>
      <c r="BO17" s="175"/>
      <c r="BP17" s="176"/>
      <c r="BQ17" s="175"/>
      <c r="BR17" s="187"/>
      <c r="BS17" s="173" t="s">
        <v>82</v>
      </c>
      <c r="BT17" s="176"/>
      <c r="BU17" s="192" t="s">
        <v>82</v>
      </c>
    </row>
    <row r="18" spans="1:73" ht="15.75" thickBot="1">
      <c r="A18" s="13" t="s">
        <v>42</v>
      </c>
      <c r="B18" s="56"/>
      <c r="C18" s="43" t="s">
        <v>79</v>
      </c>
      <c r="D18" s="57"/>
      <c r="E18" s="57"/>
      <c r="F18" s="58"/>
      <c r="G18" s="56"/>
      <c r="H18" s="97"/>
      <c r="I18" s="57"/>
      <c r="J18" s="32" t="s">
        <v>82</v>
      </c>
      <c r="K18" s="56"/>
      <c r="L18" s="57"/>
      <c r="M18" s="45" t="s">
        <v>81</v>
      </c>
      <c r="N18" s="58"/>
      <c r="O18" s="59"/>
      <c r="P18" s="57"/>
      <c r="Q18" s="57"/>
      <c r="R18" s="44" t="s">
        <v>80</v>
      </c>
      <c r="S18" s="25">
        <f t="shared" si="0"/>
        <v>4</v>
      </c>
      <c r="T18">
        <f t="shared" si="1"/>
        <v>1</v>
      </c>
      <c r="U18">
        <f t="shared" si="2"/>
        <v>1</v>
      </c>
      <c r="V18">
        <f t="shared" si="3"/>
        <v>1</v>
      </c>
      <c r="W18">
        <f t="shared" si="4"/>
        <v>1</v>
      </c>
      <c r="Y18" s="208" t="s">
        <v>8</v>
      </c>
      <c r="Z18" s="201" t="s">
        <v>79</v>
      </c>
      <c r="AA18" s="201" t="s">
        <v>79</v>
      </c>
      <c r="AB18" s="198"/>
      <c r="AC18" s="197" t="s">
        <v>82</v>
      </c>
      <c r="AD18" s="202" t="s">
        <v>80</v>
      </c>
      <c r="AE18" s="199"/>
      <c r="AF18" s="199"/>
      <c r="AG18" s="199"/>
      <c r="AH18" s="199"/>
      <c r="AI18" s="198"/>
      <c r="AJ18" s="198"/>
      <c r="AK18" s="199"/>
      <c r="AL18" s="202" t="s">
        <v>80</v>
      </c>
      <c r="AM18" s="198"/>
      <c r="AN18" s="203"/>
      <c r="AO18" s="202" t="s">
        <v>80</v>
      </c>
      <c r="AP18" s="198"/>
      <c r="AQ18" s="200" t="s">
        <v>81</v>
      </c>
      <c r="AR18" s="199"/>
      <c r="AS18" s="200" t="s">
        <v>81</v>
      </c>
      <c r="AT18" s="203"/>
      <c r="AU18" s="203"/>
      <c r="AV18" s="200" t="s">
        <v>81</v>
      </c>
      <c r="AW18" s="198"/>
      <c r="AX18" s="199"/>
      <c r="AY18" s="199"/>
      <c r="AZ18" s="198"/>
      <c r="BA18" s="209"/>
      <c r="BB18" s="199"/>
      <c r="BC18" s="201" t="s">
        <v>79</v>
      </c>
      <c r="BD18" s="199"/>
      <c r="BE18" s="209"/>
      <c r="BF18" s="198"/>
      <c r="BG18" s="209"/>
      <c r="BH18" s="199"/>
      <c r="BI18" s="210"/>
      <c r="BJ18" s="197" t="s">
        <v>82</v>
      </c>
      <c r="BK18" s="199"/>
      <c r="BL18" s="210"/>
      <c r="BM18" s="198"/>
      <c r="BN18" s="210"/>
      <c r="BO18" s="197" t="s">
        <v>82</v>
      </c>
      <c r="BP18" s="210"/>
      <c r="BQ18" s="198"/>
      <c r="BR18" s="199"/>
      <c r="BS18" s="199"/>
      <c r="BT18" s="199"/>
      <c r="BU18" s="204"/>
    </row>
    <row r="19" spans="1:73" ht="15.75" thickBot="1">
      <c r="A19" s="13" t="s">
        <v>43</v>
      </c>
      <c r="B19" s="56"/>
      <c r="C19" s="57"/>
      <c r="D19" s="43" t="s">
        <v>79</v>
      </c>
      <c r="E19" s="57"/>
      <c r="F19" s="58"/>
      <c r="G19" s="56"/>
      <c r="H19" s="57"/>
      <c r="I19" s="45" t="s">
        <v>81</v>
      </c>
      <c r="J19" s="58"/>
      <c r="K19" s="44" t="s">
        <v>80</v>
      </c>
      <c r="L19" s="57"/>
      <c r="M19" s="57"/>
      <c r="N19" s="58"/>
      <c r="O19" s="59"/>
      <c r="P19" s="32" t="s">
        <v>82</v>
      </c>
      <c r="Q19" s="57"/>
      <c r="R19" s="58"/>
      <c r="S19" s="25">
        <f t="shared" si="0"/>
        <v>4</v>
      </c>
      <c r="T19">
        <f t="shared" si="1"/>
        <v>1</v>
      </c>
      <c r="U19">
        <f t="shared" si="2"/>
        <v>1</v>
      </c>
      <c r="V19">
        <f t="shared" si="3"/>
        <v>1</v>
      </c>
      <c r="W19">
        <f t="shared" si="4"/>
        <v>1</v>
      </c>
    </row>
    <row r="20" spans="1:73" ht="15.75" thickBot="1">
      <c r="A20" s="13" t="s">
        <v>44</v>
      </c>
      <c r="B20" s="78"/>
      <c r="C20" s="61"/>
      <c r="D20" s="61"/>
      <c r="E20" s="61"/>
      <c r="F20" s="32" t="s">
        <v>82</v>
      </c>
      <c r="G20" s="43" t="s">
        <v>79</v>
      </c>
      <c r="H20" s="64"/>
      <c r="I20" s="61"/>
      <c r="J20" s="65"/>
      <c r="K20" s="63"/>
      <c r="L20" s="44" t="s">
        <v>80</v>
      </c>
      <c r="M20" s="71"/>
      <c r="N20" s="68"/>
      <c r="O20" s="60"/>
      <c r="P20" s="96"/>
      <c r="Q20" s="61"/>
      <c r="R20" s="45" t="s">
        <v>81</v>
      </c>
      <c r="S20" s="25">
        <f t="shared" si="0"/>
        <v>4</v>
      </c>
      <c r="T20">
        <f t="shared" si="1"/>
        <v>1</v>
      </c>
      <c r="U20">
        <f t="shared" si="2"/>
        <v>1</v>
      </c>
      <c r="V20">
        <f t="shared" si="3"/>
        <v>1</v>
      </c>
      <c r="W20">
        <f t="shared" si="4"/>
        <v>1</v>
      </c>
    </row>
    <row r="21" spans="1:73" ht="15.75" thickBot="1">
      <c r="A21" s="13" t="s">
        <v>45</v>
      </c>
      <c r="B21" s="60"/>
      <c r="C21" s="71"/>
      <c r="D21" s="43" t="s">
        <v>79</v>
      </c>
      <c r="E21" s="61"/>
      <c r="F21" s="62"/>
      <c r="G21" s="63"/>
      <c r="H21" s="61"/>
      <c r="I21" s="45" t="s">
        <v>81</v>
      </c>
      <c r="J21" s="80"/>
      <c r="K21" s="44" t="s">
        <v>80</v>
      </c>
      <c r="L21" s="69"/>
      <c r="M21" s="61"/>
      <c r="N21" s="68"/>
      <c r="O21" s="60"/>
      <c r="P21" s="72"/>
      <c r="Q21" s="32" t="s">
        <v>82</v>
      </c>
      <c r="R21" s="68"/>
      <c r="S21" s="25">
        <f t="shared" si="0"/>
        <v>4</v>
      </c>
      <c r="T21">
        <f t="shared" si="1"/>
        <v>1</v>
      </c>
      <c r="U21">
        <f t="shared" si="2"/>
        <v>1</v>
      </c>
      <c r="V21">
        <f t="shared" si="3"/>
        <v>1</v>
      </c>
      <c r="W21">
        <f t="shared" si="4"/>
        <v>1</v>
      </c>
    </row>
    <row r="22" spans="1:73" ht="15.75" thickBot="1">
      <c r="A22" s="13" t="s">
        <v>46</v>
      </c>
      <c r="B22" s="60"/>
      <c r="C22" s="61"/>
      <c r="D22" s="61"/>
      <c r="E22" s="43" t="s">
        <v>79</v>
      </c>
      <c r="F22" s="77"/>
      <c r="G22" s="63"/>
      <c r="H22" s="44" t="s">
        <v>80</v>
      </c>
      <c r="I22" s="64"/>
      <c r="J22" s="65"/>
      <c r="K22" s="63"/>
      <c r="L22" s="32" t="s">
        <v>82</v>
      </c>
      <c r="M22" s="61"/>
      <c r="N22" s="66"/>
      <c r="O22" s="45" t="s">
        <v>81</v>
      </c>
      <c r="P22" s="63"/>
      <c r="Q22" s="61"/>
      <c r="R22" s="68"/>
      <c r="S22" s="25">
        <f t="shared" si="0"/>
        <v>4</v>
      </c>
      <c r="T22">
        <f t="shared" si="1"/>
        <v>1</v>
      </c>
      <c r="U22">
        <f t="shared" si="2"/>
        <v>1</v>
      </c>
      <c r="V22">
        <f t="shared" si="3"/>
        <v>1</v>
      </c>
      <c r="W22">
        <f t="shared" si="4"/>
        <v>1</v>
      </c>
    </row>
    <row r="23" spans="1:73" ht="15.75" thickBot="1">
      <c r="A23" s="13" t="s">
        <v>47</v>
      </c>
      <c r="B23" s="60"/>
      <c r="C23" s="61"/>
      <c r="D23" s="61"/>
      <c r="E23" s="43" t="s">
        <v>79</v>
      </c>
      <c r="F23" s="62"/>
      <c r="G23" s="63"/>
      <c r="H23" s="45" t="s">
        <v>81</v>
      </c>
      <c r="I23" s="64"/>
      <c r="J23" s="65"/>
      <c r="K23" s="32" t="s">
        <v>82</v>
      </c>
      <c r="L23" s="61"/>
      <c r="M23" s="61"/>
      <c r="N23" s="68"/>
      <c r="O23" s="60"/>
      <c r="P23" s="63"/>
      <c r="Q23" s="44" t="s">
        <v>80</v>
      </c>
      <c r="R23" s="68"/>
      <c r="S23" s="25">
        <f t="shared" si="0"/>
        <v>4</v>
      </c>
      <c r="T23">
        <f t="shared" si="1"/>
        <v>1</v>
      </c>
      <c r="U23">
        <f t="shared" si="2"/>
        <v>1</v>
      </c>
      <c r="V23">
        <f t="shared" si="3"/>
        <v>1</v>
      </c>
      <c r="W23">
        <f t="shared" si="4"/>
        <v>1</v>
      </c>
    </row>
    <row r="24" spans="1:73" ht="15.75" thickBot="1">
      <c r="A24" s="13" t="s">
        <v>48</v>
      </c>
      <c r="B24" s="78"/>
      <c r="C24" s="61"/>
      <c r="D24" s="61"/>
      <c r="E24" s="61"/>
      <c r="F24" s="43" t="s">
        <v>79</v>
      </c>
      <c r="G24" s="63"/>
      <c r="H24" s="61"/>
      <c r="I24" s="45" t="s">
        <v>81</v>
      </c>
      <c r="J24" s="65"/>
      <c r="K24" s="63"/>
      <c r="L24" s="61"/>
      <c r="M24" s="32" t="s">
        <v>82</v>
      </c>
      <c r="N24" s="76"/>
      <c r="O24" s="67"/>
      <c r="P24" s="63"/>
      <c r="Q24" s="44" t="s">
        <v>80</v>
      </c>
      <c r="R24" s="68"/>
      <c r="S24" s="25">
        <f t="shared" si="0"/>
        <v>4</v>
      </c>
      <c r="T24">
        <f t="shared" si="1"/>
        <v>1</v>
      </c>
      <c r="U24">
        <f t="shared" si="2"/>
        <v>1</v>
      </c>
      <c r="V24">
        <f t="shared" si="3"/>
        <v>1</v>
      </c>
      <c r="W24">
        <f t="shared" si="4"/>
        <v>1</v>
      </c>
    </row>
    <row r="25" spans="1:73" ht="15.75" thickBot="1">
      <c r="A25" s="13" t="s">
        <v>49</v>
      </c>
      <c r="B25" s="44" t="s">
        <v>80</v>
      </c>
      <c r="C25" s="57"/>
      <c r="D25" s="57"/>
      <c r="E25" s="57"/>
      <c r="F25" s="58"/>
      <c r="G25" s="45" t="s">
        <v>81</v>
      </c>
      <c r="H25" s="57"/>
      <c r="I25" s="57"/>
      <c r="J25" s="58"/>
      <c r="K25" s="56"/>
      <c r="L25" s="57"/>
      <c r="M25" s="57"/>
      <c r="N25" s="43" t="s">
        <v>79</v>
      </c>
      <c r="O25" s="59"/>
      <c r="P25" s="57"/>
      <c r="Q25" s="32" t="s">
        <v>82</v>
      </c>
      <c r="R25" s="58"/>
      <c r="S25" s="25">
        <f t="shared" si="0"/>
        <v>4</v>
      </c>
      <c r="T25">
        <f t="shared" si="1"/>
        <v>1</v>
      </c>
      <c r="U25">
        <f t="shared" si="2"/>
        <v>1</v>
      </c>
      <c r="V25">
        <f t="shared" si="3"/>
        <v>1</v>
      </c>
      <c r="W25">
        <f t="shared" si="4"/>
        <v>1</v>
      </c>
    </row>
    <row r="26" spans="1:73" ht="15.75" thickBot="1">
      <c r="A26" s="13" t="s">
        <v>50</v>
      </c>
      <c r="B26" s="60"/>
      <c r="C26" s="61"/>
      <c r="D26" s="44" t="s">
        <v>80</v>
      </c>
      <c r="E26" s="71"/>
      <c r="F26" s="62"/>
      <c r="G26" s="45" t="s">
        <v>81</v>
      </c>
      <c r="H26" s="64"/>
      <c r="I26" s="61"/>
      <c r="J26" s="65"/>
      <c r="K26" s="32" t="s">
        <v>82</v>
      </c>
      <c r="L26" s="61"/>
      <c r="M26" s="61"/>
      <c r="N26" s="68"/>
      <c r="O26" s="60"/>
      <c r="P26" s="43" t="s">
        <v>79</v>
      </c>
      <c r="Q26" s="69"/>
      <c r="R26" s="68"/>
      <c r="S26" s="25">
        <f t="shared" si="0"/>
        <v>4</v>
      </c>
      <c r="T26">
        <f t="shared" si="1"/>
        <v>1</v>
      </c>
      <c r="U26">
        <f t="shared" si="2"/>
        <v>1</v>
      </c>
      <c r="V26">
        <f t="shared" si="3"/>
        <v>1</v>
      </c>
      <c r="W26">
        <f t="shared" si="4"/>
        <v>1</v>
      </c>
    </row>
    <row r="27" spans="1:73" ht="15.75" thickBot="1">
      <c r="A27" s="13" t="s">
        <v>51</v>
      </c>
      <c r="B27" s="60"/>
      <c r="C27" s="45" t="s">
        <v>81</v>
      </c>
      <c r="D27" s="61"/>
      <c r="E27" s="61"/>
      <c r="F27" s="62"/>
      <c r="G27" s="44" t="s">
        <v>80</v>
      </c>
      <c r="H27" s="64"/>
      <c r="I27" s="61"/>
      <c r="J27" s="65"/>
      <c r="K27" s="63"/>
      <c r="L27" s="32" t="s">
        <v>82</v>
      </c>
      <c r="M27" s="61"/>
      <c r="N27" s="66"/>
      <c r="O27" s="60"/>
      <c r="P27" s="63"/>
      <c r="Q27" s="61"/>
      <c r="R27" s="43" t="s">
        <v>79</v>
      </c>
      <c r="S27" s="25">
        <f t="shared" si="0"/>
        <v>4</v>
      </c>
      <c r="T27">
        <f t="shared" si="1"/>
        <v>1</v>
      </c>
      <c r="U27">
        <f t="shared" si="2"/>
        <v>1</v>
      </c>
      <c r="V27">
        <f t="shared" si="3"/>
        <v>1</v>
      </c>
      <c r="W27">
        <f t="shared" si="4"/>
        <v>1</v>
      </c>
    </row>
    <row r="28" spans="1:73" ht="15.75" thickBot="1">
      <c r="A28" s="13" t="s">
        <v>52</v>
      </c>
      <c r="B28" s="56"/>
      <c r="C28" s="44" t="s">
        <v>80</v>
      </c>
      <c r="D28" s="57"/>
      <c r="E28" s="57"/>
      <c r="F28" s="58"/>
      <c r="G28" s="56"/>
      <c r="H28" s="57"/>
      <c r="I28" s="57"/>
      <c r="J28" s="45" t="s">
        <v>81</v>
      </c>
      <c r="K28" s="56"/>
      <c r="L28" s="57"/>
      <c r="M28" s="32" t="s">
        <v>82</v>
      </c>
      <c r="N28" s="58"/>
      <c r="O28" s="59"/>
      <c r="P28" s="57"/>
      <c r="Q28" s="43" t="s">
        <v>79</v>
      </c>
      <c r="R28" s="58"/>
      <c r="S28" s="25">
        <f t="shared" si="0"/>
        <v>4</v>
      </c>
      <c r="T28">
        <f t="shared" si="1"/>
        <v>1</v>
      </c>
      <c r="U28">
        <f t="shared" si="2"/>
        <v>1</v>
      </c>
      <c r="V28">
        <f t="shared" si="3"/>
        <v>1</v>
      </c>
      <c r="W28">
        <f t="shared" si="4"/>
        <v>1</v>
      </c>
    </row>
    <row r="29" spans="1:73" ht="15.75" thickBot="1">
      <c r="A29" s="13" t="s">
        <v>53</v>
      </c>
      <c r="B29" s="60"/>
      <c r="C29" s="61"/>
      <c r="D29" s="61"/>
      <c r="E29" s="44" t="s">
        <v>80</v>
      </c>
      <c r="F29" s="62"/>
      <c r="G29" s="63"/>
      <c r="H29" s="43" t="s">
        <v>79</v>
      </c>
      <c r="I29" s="70"/>
      <c r="J29" s="65"/>
      <c r="K29" s="81"/>
      <c r="L29" s="61"/>
      <c r="M29" s="45" t="s">
        <v>81</v>
      </c>
      <c r="N29" s="68"/>
      <c r="O29" s="60"/>
      <c r="P29" s="63"/>
      <c r="Q29" s="61"/>
      <c r="R29" s="32" t="s">
        <v>82</v>
      </c>
      <c r="S29" s="25">
        <f t="shared" si="0"/>
        <v>4</v>
      </c>
      <c r="T29">
        <f t="shared" si="1"/>
        <v>1</v>
      </c>
      <c r="U29">
        <f t="shared" si="2"/>
        <v>1</v>
      </c>
      <c r="V29">
        <f t="shared" si="3"/>
        <v>1</v>
      </c>
      <c r="W29">
        <f t="shared" si="4"/>
        <v>1</v>
      </c>
    </row>
    <row r="30" spans="1:73" ht="15.75" thickBot="1">
      <c r="A30" s="13" t="s">
        <v>54</v>
      </c>
      <c r="B30" s="67"/>
      <c r="C30" s="61"/>
      <c r="D30" s="61"/>
      <c r="E30" s="61"/>
      <c r="F30" s="43" t="s">
        <v>79</v>
      </c>
      <c r="G30" s="44" t="s">
        <v>80</v>
      </c>
      <c r="H30" s="61"/>
      <c r="I30" s="61"/>
      <c r="J30" s="80"/>
      <c r="K30" s="63"/>
      <c r="L30" s="45" t="s">
        <v>81</v>
      </c>
      <c r="M30" s="61"/>
      <c r="N30" s="68"/>
      <c r="O30" s="60"/>
      <c r="P30" s="32" t="s">
        <v>82</v>
      </c>
      <c r="Q30" s="61"/>
      <c r="R30" s="68"/>
      <c r="S30" s="25">
        <f t="shared" si="0"/>
        <v>4</v>
      </c>
      <c r="T30">
        <f t="shared" si="1"/>
        <v>1</v>
      </c>
      <c r="U30">
        <f t="shared" si="2"/>
        <v>1</v>
      </c>
      <c r="V30">
        <f t="shared" si="3"/>
        <v>1</v>
      </c>
      <c r="W30">
        <f t="shared" si="4"/>
        <v>1</v>
      </c>
    </row>
    <row r="31" spans="1:73" ht="15.75" thickBot="1">
      <c r="A31" s="13" t="s">
        <v>55</v>
      </c>
      <c r="B31" s="60"/>
      <c r="C31" s="71"/>
      <c r="D31" s="61"/>
      <c r="E31" s="45" t="s">
        <v>81</v>
      </c>
      <c r="F31" s="62"/>
      <c r="G31" s="63"/>
      <c r="H31" s="61"/>
      <c r="I31" s="43" t="s">
        <v>79</v>
      </c>
      <c r="J31" s="80"/>
      <c r="K31" s="63"/>
      <c r="L31" s="69"/>
      <c r="M31" s="32" t="s">
        <v>82</v>
      </c>
      <c r="N31" s="68"/>
      <c r="O31" s="60"/>
      <c r="P31" s="44" t="s">
        <v>80</v>
      </c>
      <c r="Q31" s="61"/>
      <c r="R31" s="68"/>
      <c r="S31" s="25">
        <f t="shared" si="0"/>
        <v>4</v>
      </c>
      <c r="T31">
        <f t="shared" si="1"/>
        <v>1</v>
      </c>
      <c r="U31">
        <f t="shared" si="2"/>
        <v>1</v>
      </c>
      <c r="V31">
        <f t="shared" si="3"/>
        <v>1</v>
      </c>
      <c r="W31">
        <f t="shared" si="4"/>
        <v>1</v>
      </c>
    </row>
    <row r="32" spans="1:73" ht="15.75" thickBot="1">
      <c r="A32" s="13" t="s">
        <v>56</v>
      </c>
      <c r="B32" s="60"/>
      <c r="C32" s="61"/>
      <c r="D32" s="61"/>
      <c r="E32" s="61"/>
      <c r="F32" s="44" t="s">
        <v>80</v>
      </c>
      <c r="G32" s="81"/>
      <c r="H32" s="61"/>
      <c r="I32" s="61"/>
      <c r="J32" s="45" t="s">
        <v>81</v>
      </c>
      <c r="K32" s="63"/>
      <c r="L32" s="61"/>
      <c r="M32" s="43" t="s">
        <v>79</v>
      </c>
      <c r="N32" s="68"/>
      <c r="O32" s="32" t="s">
        <v>82</v>
      </c>
      <c r="P32" s="79"/>
      <c r="Q32" s="61"/>
      <c r="R32" s="68"/>
      <c r="S32" s="25">
        <f t="shared" si="0"/>
        <v>4</v>
      </c>
      <c r="T32">
        <f t="shared" si="1"/>
        <v>1</v>
      </c>
      <c r="U32">
        <f t="shared" si="2"/>
        <v>1</v>
      </c>
      <c r="V32">
        <f t="shared" si="3"/>
        <v>1</v>
      </c>
      <c r="W32">
        <f t="shared" si="4"/>
        <v>1</v>
      </c>
    </row>
    <row r="33" spans="1:23" ht="15.75" thickBot="1">
      <c r="A33" s="13" t="s">
        <v>57</v>
      </c>
      <c r="B33" s="60"/>
      <c r="C33" s="61"/>
      <c r="D33" s="44" t="s">
        <v>80</v>
      </c>
      <c r="E33" s="61"/>
      <c r="F33" s="62"/>
      <c r="G33" s="63"/>
      <c r="H33" s="61"/>
      <c r="I33" s="70"/>
      <c r="J33" s="32" t="s">
        <v>82</v>
      </c>
      <c r="K33" s="63"/>
      <c r="L33" s="61"/>
      <c r="M33" s="61"/>
      <c r="N33" s="45" t="s">
        <v>81</v>
      </c>
      <c r="O33" s="43" t="s">
        <v>79</v>
      </c>
      <c r="P33" s="63"/>
      <c r="Q33" s="61"/>
      <c r="R33" s="68"/>
      <c r="S33" s="25">
        <f t="shared" si="0"/>
        <v>4</v>
      </c>
      <c r="T33">
        <f t="shared" si="1"/>
        <v>1</v>
      </c>
      <c r="U33">
        <f t="shared" si="2"/>
        <v>1</v>
      </c>
      <c r="V33">
        <f t="shared" si="3"/>
        <v>1</v>
      </c>
      <c r="W33">
        <f t="shared" si="4"/>
        <v>1</v>
      </c>
    </row>
    <row r="34" spans="1:23" ht="15.75" thickBot="1">
      <c r="A34" s="13" t="s">
        <v>58</v>
      </c>
      <c r="B34" s="56"/>
      <c r="C34" s="57"/>
      <c r="D34" s="57"/>
      <c r="E34" s="57"/>
      <c r="F34" s="44" t="s">
        <v>80</v>
      </c>
      <c r="G34" s="45" t="s">
        <v>81</v>
      </c>
      <c r="H34" s="57"/>
      <c r="I34" s="57"/>
      <c r="J34" s="58"/>
      <c r="K34" s="56"/>
      <c r="L34" s="43" t="s">
        <v>79</v>
      </c>
      <c r="M34" s="57"/>
      <c r="N34" s="40"/>
      <c r="O34" s="59"/>
      <c r="P34" s="32" t="s">
        <v>82</v>
      </c>
      <c r="Q34" s="57"/>
      <c r="R34" s="58"/>
      <c r="S34" s="25">
        <f t="shared" si="0"/>
        <v>4</v>
      </c>
      <c r="T34">
        <f t="shared" si="1"/>
        <v>1</v>
      </c>
      <c r="U34">
        <f t="shared" si="2"/>
        <v>1</v>
      </c>
      <c r="V34">
        <f t="shared" si="3"/>
        <v>1</v>
      </c>
      <c r="W34">
        <f t="shared" si="4"/>
        <v>1</v>
      </c>
    </row>
    <row r="35" spans="1:23" ht="15.75" thickBot="1">
      <c r="A35" s="13" t="s">
        <v>59</v>
      </c>
      <c r="B35" s="44" t="s">
        <v>80</v>
      </c>
      <c r="C35" s="61"/>
      <c r="D35" s="61"/>
      <c r="E35" s="61"/>
      <c r="F35" s="82"/>
      <c r="G35" s="63"/>
      <c r="H35" s="45" t="s">
        <v>81</v>
      </c>
      <c r="I35" s="70"/>
      <c r="J35" s="65"/>
      <c r="K35" s="63"/>
      <c r="L35" s="61"/>
      <c r="M35" s="64"/>
      <c r="N35" s="32" t="s">
        <v>82</v>
      </c>
      <c r="O35" s="60"/>
      <c r="P35" s="63"/>
      <c r="Q35" s="43" t="s">
        <v>79</v>
      </c>
      <c r="R35" s="68"/>
      <c r="S35" s="25">
        <f t="shared" si="0"/>
        <v>4</v>
      </c>
      <c r="T35">
        <f t="shared" si="1"/>
        <v>1</v>
      </c>
      <c r="U35">
        <f t="shared" si="2"/>
        <v>1</v>
      </c>
      <c r="V35">
        <f t="shared" si="3"/>
        <v>1</v>
      </c>
      <c r="W35">
        <f t="shared" si="4"/>
        <v>1</v>
      </c>
    </row>
    <row r="36" spans="1:23" ht="15.75" thickBot="1">
      <c r="A36" s="13" t="s">
        <v>77</v>
      </c>
      <c r="B36" s="60"/>
      <c r="C36" s="96"/>
      <c r="D36" s="45" t="s">
        <v>81</v>
      </c>
      <c r="E36" s="61"/>
      <c r="F36" s="82"/>
      <c r="G36" s="81"/>
      <c r="H36" s="32" t="s">
        <v>82</v>
      </c>
      <c r="I36" s="61"/>
      <c r="J36" s="40"/>
      <c r="K36" s="63"/>
      <c r="L36" s="94"/>
      <c r="M36" s="64"/>
      <c r="N36" s="44" t="s">
        <v>80</v>
      </c>
      <c r="O36" s="60"/>
      <c r="P36" s="43" t="s">
        <v>79</v>
      </c>
      <c r="Q36" s="61"/>
      <c r="R36" s="97"/>
      <c r="S36" s="25">
        <f t="shared" si="0"/>
        <v>4</v>
      </c>
      <c r="T36">
        <f t="shared" si="1"/>
        <v>1</v>
      </c>
      <c r="U36">
        <f t="shared" si="2"/>
        <v>1</v>
      </c>
      <c r="V36">
        <f t="shared" si="3"/>
        <v>1</v>
      </c>
      <c r="W36">
        <f t="shared" si="4"/>
        <v>1</v>
      </c>
    </row>
    <row r="37" spans="1:23" ht="15.75" thickBot="1">
      <c r="A37" s="13" t="s">
        <v>76</v>
      </c>
      <c r="B37" s="83"/>
      <c r="C37" s="84"/>
      <c r="D37" s="84"/>
      <c r="E37" s="44" t="s">
        <v>80</v>
      </c>
      <c r="F37" s="62"/>
      <c r="G37" s="63"/>
      <c r="H37" s="45" t="s">
        <v>81</v>
      </c>
      <c r="I37" s="85"/>
      <c r="J37" s="86"/>
      <c r="K37" s="32" t="s">
        <v>82</v>
      </c>
      <c r="L37" s="84"/>
      <c r="M37" s="84"/>
      <c r="N37" s="66"/>
      <c r="O37" s="60"/>
      <c r="P37" s="43" t="s">
        <v>79</v>
      </c>
      <c r="Q37" s="84"/>
      <c r="R37" s="76"/>
      <c r="S37" s="25">
        <f t="shared" si="0"/>
        <v>4</v>
      </c>
      <c r="T37">
        <f t="shared" si="1"/>
        <v>1</v>
      </c>
      <c r="U37">
        <f t="shared" si="2"/>
        <v>1</v>
      </c>
      <c r="V37">
        <f t="shared" si="3"/>
        <v>1</v>
      </c>
      <c r="W37">
        <f t="shared" si="4"/>
        <v>1</v>
      </c>
    </row>
    <row r="38" spans="1:23" ht="15.75" thickBot="1">
      <c r="A38" s="13" t="s">
        <v>60</v>
      </c>
      <c r="B38" s="60"/>
      <c r="C38" s="44" t="s">
        <v>80</v>
      </c>
      <c r="D38" s="97"/>
      <c r="E38" s="61"/>
      <c r="F38" s="62"/>
      <c r="G38" s="63"/>
      <c r="H38" s="61"/>
      <c r="I38" s="32" t="s">
        <v>82</v>
      </c>
      <c r="J38" s="80"/>
      <c r="K38" s="45" t="s">
        <v>81</v>
      </c>
      <c r="L38" s="69"/>
      <c r="M38" s="61"/>
      <c r="N38" s="68"/>
      <c r="O38" s="60"/>
      <c r="P38" s="63"/>
      <c r="Q38" s="43" t="s">
        <v>79</v>
      </c>
      <c r="R38" s="68"/>
      <c r="S38" s="25">
        <f t="shared" si="0"/>
        <v>4</v>
      </c>
      <c r="T38">
        <f t="shared" si="1"/>
        <v>1</v>
      </c>
      <c r="U38">
        <f t="shared" si="2"/>
        <v>1</v>
      </c>
      <c r="V38">
        <f t="shared" si="3"/>
        <v>1</v>
      </c>
      <c r="W38">
        <f t="shared" si="4"/>
        <v>1</v>
      </c>
    </row>
    <row r="39" spans="1:23" ht="15.75" thickBot="1">
      <c r="A39" s="13" t="s">
        <v>61</v>
      </c>
      <c r="B39" s="60"/>
      <c r="C39" s="45" t="s">
        <v>81</v>
      </c>
      <c r="D39" s="71"/>
      <c r="E39" s="61"/>
      <c r="F39" s="62"/>
      <c r="G39" s="32" t="s">
        <v>82</v>
      </c>
      <c r="H39" s="61"/>
      <c r="I39" s="61"/>
      <c r="J39" s="65"/>
      <c r="K39" s="63"/>
      <c r="L39" s="43" t="s">
        <v>79</v>
      </c>
      <c r="M39" s="61"/>
      <c r="N39" s="68"/>
      <c r="O39" s="87"/>
      <c r="P39" s="63"/>
      <c r="Q39" s="61"/>
      <c r="R39" s="44" t="s">
        <v>80</v>
      </c>
      <c r="S39" s="25">
        <f t="shared" si="0"/>
        <v>4</v>
      </c>
      <c r="T39">
        <f t="shared" si="1"/>
        <v>1</v>
      </c>
      <c r="U39">
        <f t="shared" si="2"/>
        <v>1</v>
      </c>
      <c r="V39">
        <f t="shared" si="3"/>
        <v>1</v>
      </c>
      <c r="W39">
        <f t="shared" si="4"/>
        <v>1</v>
      </c>
    </row>
    <row r="40" spans="1:23" ht="15.75" thickBot="1">
      <c r="A40" s="13" t="s">
        <v>62</v>
      </c>
      <c r="B40" s="60"/>
      <c r="C40" s="64"/>
      <c r="D40" s="61"/>
      <c r="E40" s="45" t="s">
        <v>81</v>
      </c>
      <c r="F40" s="62"/>
      <c r="G40" s="63"/>
      <c r="H40" s="61"/>
      <c r="I40" s="69"/>
      <c r="J40" s="44" t="s">
        <v>80</v>
      </c>
      <c r="K40" s="63"/>
      <c r="L40" s="61"/>
      <c r="M40" s="61"/>
      <c r="N40" s="32" t="s">
        <v>82</v>
      </c>
      <c r="O40" s="60"/>
      <c r="P40" s="63"/>
      <c r="Q40" s="61"/>
      <c r="R40" s="43" t="s">
        <v>79</v>
      </c>
      <c r="S40" s="25">
        <f t="shared" si="0"/>
        <v>4</v>
      </c>
      <c r="T40">
        <f t="shared" si="1"/>
        <v>1</v>
      </c>
      <c r="U40">
        <f t="shared" si="2"/>
        <v>1</v>
      </c>
      <c r="V40">
        <f t="shared" si="3"/>
        <v>1</v>
      </c>
      <c r="W40">
        <f t="shared" si="4"/>
        <v>1</v>
      </c>
    </row>
    <row r="41" spans="1:23" ht="15.75" thickBot="1">
      <c r="A41" s="13" t="s">
        <v>63</v>
      </c>
      <c r="B41" s="56"/>
      <c r="C41" s="44" t="s">
        <v>80</v>
      </c>
      <c r="D41" s="57"/>
      <c r="E41" s="57"/>
      <c r="F41" s="58"/>
      <c r="G41" s="56"/>
      <c r="H41" s="32" t="s">
        <v>82</v>
      </c>
      <c r="I41" s="57"/>
      <c r="J41" s="58"/>
      <c r="K41" s="43" t="s">
        <v>79</v>
      </c>
      <c r="L41" s="57"/>
      <c r="M41" s="57"/>
      <c r="N41" s="58"/>
      <c r="O41" s="59"/>
      <c r="P41" s="57"/>
      <c r="Q41" s="45" t="s">
        <v>81</v>
      </c>
      <c r="R41" s="94"/>
      <c r="S41" s="25">
        <f t="shared" si="0"/>
        <v>4</v>
      </c>
      <c r="T41">
        <f t="shared" si="1"/>
        <v>1</v>
      </c>
      <c r="U41">
        <f t="shared" si="2"/>
        <v>1</v>
      </c>
      <c r="V41">
        <f t="shared" si="3"/>
        <v>1</v>
      </c>
      <c r="W41">
        <f t="shared" si="4"/>
        <v>1</v>
      </c>
    </row>
    <row r="42" spans="1:23" ht="15.75" thickBot="1">
      <c r="A42" s="13" t="s">
        <v>64</v>
      </c>
      <c r="B42" s="32" t="s">
        <v>82</v>
      </c>
      <c r="C42" s="61"/>
      <c r="D42" s="61"/>
      <c r="E42" s="61"/>
      <c r="F42" s="62"/>
      <c r="G42" s="63"/>
      <c r="H42" s="44" t="s">
        <v>80</v>
      </c>
      <c r="I42" s="69"/>
      <c r="J42" s="65"/>
      <c r="K42" s="43" t="s">
        <v>79</v>
      </c>
      <c r="L42" s="61"/>
      <c r="M42" s="64"/>
      <c r="N42" s="68"/>
      <c r="O42" s="87"/>
      <c r="P42" s="63"/>
      <c r="Q42" s="45" t="s">
        <v>81</v>
      </c>
      <c r="R42" s="68"/>
      <c r="S42" s="25">
        <f t="shared" si="0"/>
        <v>4</v>
      </c>
      <c r="T42">
        <f t="shared" si="1"/>
        <v>1</v>
      </c>
      <c r="U42">
        <f t="shared" si="2"/>
        <v>1</v>
      </c>
      <c r="V42">
        <f t="shared" si="3"/>
        <v>1</v>
      </c>
      <c r="W42">
        <f t="shared" si="4"/>
        <v>1</v>
      </c>
    </row>
    <row r="43" spans="1:23" ht="15.75" thickBot="1">
      <c r="A43" s="13" t="s">
        <v>65</v>
      </c>
      <c r="B43" s="56"/>
      <c r="C43" s="57"/>
      <c r="D43" s="45" t="s">
        <v>81</v>
      </c>
      <c r="E43" s="57"/>
      <c r="F43" s="58"/>
      <c r="G43" s="56"/>
      <c r="H43" s="57"/>
      <c r="I43" s="32" t="s">
        <v>82</v>
      </c>
      <c r="J43" s="58"/>
      <c r="K43" s="56"/>
      <c r="L43" s="57"/>
      <c r="M43" s="43" t="s">
        <v>79</v>
      </c>
      <c r="N43" s="58"/>
      <c r="O43" s="59"/>
      <c r="P43" s="57"/>
      <c r="Q43" s="57"/>
      <c r="R43" s="44" t="s">
        <v>80</v>
      </c>
      <c r="S43" s="25">
        <f t="shared" si="0"/>
        <v>4</v>
      </c>
      <c r="T43">
        <f t="shared" si="1"/>
        <v>1</v>
      </c>
      <c r="U43">
        <f t="shared" si="2"/>
        <v>1</v>
      </c>
      <c r="V43">
        <f t="shared" si="3"/>
        <v>1</v>
      </c>
      <c r="W43">
        <f t="shared" si="4"/>
        <v>1</v>
      </c>
    </row>
    <row r="44" spans="1:23" ht="15.75" thickBot="1">
      <c r="A44" s="13" t="s">
        <v>66</v>
      </c>
      <c r="B44" s="75"/>
      <c r="C44" s="61"/>
      <c r="D44" s="61"/>
      <c r="E44" s="45" t="s">
        <v>81</v>
      </c>
      <c r="F44" s="62"/>
      <c r="G44" s="63"/>
      <c r="H44" s="61"/>
      <c r="I44" s="69"/>
      <c r="J44" s="44" t="s">
        <v>80</v>
      </c>
      <c r="K44" s="63"/>
      <c r="L44" s="61"/>
      <c r="M44" s="70"/>
      <c r="N44" s="43" t="s">
        <v>79</v>
      </c>
      <c r="O44" s="60"/>
      <c r="P44" s="63"/>
      <c r="Q44" s="32" t="s">
        <v>82</v>
      </c>
      <c r="R44" s="68"/>
      <c r="S44" s="25">
        <f t="shared" si="0"/>
        <v>4</v>
      </c>
      <c r="T44">
        <f t="shared" si="1"/>
        <v>1</v>
      </c>
      <c r="U44">
        <f t="shared" si="2"/>
        <v>1</v>
      </c>
      <c r="V44">
        <f t="shared" si="3"/>
        <v>1</v>
      </c>
      <c r="W44">
        <f t="shared" si="4"/>
        <v>1</v>
      </c>
    </row>
    <row r="45" spans="1:23" ht="15.75" thickBot="1">
      <c r="A45" s="13" t="s">
        <v>78</v>
      </c>
      <c r="B45" s="56"/>
      <c r="C45" s="57"/>
      <c r="D45" s="43" t="s">
        <v>79</v>
      </c>
      <c r="E45" s="57"/>
      <c r="F45" s="58"/>
      <c r="G45" s="56"/>
      <c r="H45" s="57"/>
      <c r="I45" s="57"/>
      <c r="J45" s="44" t="s">
        <v>80</v>
      </c>
      <c r="K45" s="56"/>
      <c r="L45" s="57"/>
      <c r="M45" s="57"/>
      <c r="N45" s="45" t="s">
        <v>81</v>
      </c>
      <c r="O45" s="32" t="s">
        <v>82</v>
      </c>
      <c r="P45" s="57"/>
      <c r="Q45" s="57"/>
      <c r="R45" s="58"/>
      <c r="S45" s="25">
        <f t="shared" si="0"/>
        <v>4</v>
      </c>
      <c r="T45">
        <f t="shared" si="1"/>
        <v>1</v>
      </c>
      <c r="U45">
        <f t="shared" si="2"/>
        <v>1</v>
      </c>
      <c r="V45">
        <f t="shared" si="3"/>
        <v>1</v>
      </c>
      <c r="W45">
        <f t="shared" si="4"/>
        <v>1</v>
      </c>
    </row>
    <row r="46" spans="1:23" ht="15.75" thickBot="1">
      <c r="A46" s="13" t="s">
        <v>67</v>
      </c>
      <c r="B46" s="60"/>
      <c r="C46" s="61"/>
      <c r="D46" s="61"/>
      <c r="E46" s="61"/>
      <c r="F46" s="44" t="s">
        <v>80</v>
      </c>
      <c r="G46" s="79"/>
      <c r="H46" s="61"/>
      <c r="I46" s="61"/>
      <c r="J46" s="32" t="s">
        <v>82</v>
      </c>
      <c r="K46" s="63"/>
      <c r="L46" s="69"/>
      <c r="M46" s="61"/>
      <c r="N46" s="43" t="s">
        <v>79</v>
      </c>
      <c r="O46" s="45" t="s">
        <v>81</v>
      </c>
      <c r="P46" s="63"/>
      <c r="Q46" s="71"/>
      <c r="R46" s="68"/>
      <c r="S46" s="25">
        <f t="shared" si="0"/>
        <v>4</v>
      </c>
      <c r="T46">
        <f t="shared" si="1"/>
        <v>1</v>
      </c>
      <c r="U46">
        <f t="shared" si="2"/>
        <v>1</v>
      </c>
      <c r="V46">
        <f t="shared" si="3"/>
        <v>1</v>
      </c>
      <c r="W46">
        <f t="shared" si="4"/>
        <v>1</v>
      </c>
    </row>
    <row r="47" spans="1:23" ht="15.75" thickBot="1">
      <c r="A47" s="13" t="s">
        <v>68</v>
      </c>
      <c r="B47" s="45" t="s">
        <v>81</v>
      </c>
      <c r="C47" s="61"/>
      <c r="D47" s="61"/>
      <c r="E47" s="61"/>
      <c r="F47" s="62"/>
      <c r="G47" s="32" t="s">
        <v>82</v>
      </c>
      <c r="H47" s="61"/>
      <c r="I47" s="61"/>
      <c r="J47" s="88"/>
      <c r="K47" s="43" t="s">
        <v>79</v>
      </c>
      <c r="L47" s="61"/>
      <c r="M47" s="69"/>
      <c r="N47" s="68"/>
      <c r="O47" s="44" t="s">
        <v>80</v>
      </c>
      <c r="P47" s="63"/>
      <c r="Q47" s="61"/>
      <c r="R47" s="68"/>
      <c r="S47" s="25">
        <f t="shared" si="0"/>
        <v>4</v>
      </c>
      <c r="T47">
        <f t="shared" si="1"/>
        <v>1</v>
      </c>
      <c r="U47">
        <f t="shared" si="2"/>
        <v>1</v>
      </c>
      <c r="V47">
        <f t="shared" si="3"/>
        <v>1</v>
      </c>
      <c r="W47">
        <f t="shared" si="4"/>
        <v>1</v>
      </c>
    </row>
    <row r="48" spans="1:23" ht="15.75" thickBot="1">
      <c r="A48" s="13" t="s">
        <v>69</v>
      </c>
      <c r="B48" s="75"/>
      <c r="C48" s="61"/>
      <c r="D48" s="61"/>
      <c r="E48" s="61"/>
      <c r="F48" s="45" t="s">
        <v>81</v>
      </c>
      <c r="G48" s="63"/>
      <c r="H48" s="32" t="s">
        <v>82</v>
      </c>
      <c r="I48" s="61"/>
      <c r="J48" s="88"/>
      <c r="K48" s="63"/>
      <c r="L48" s="43" t="s">
        <v>79</v>
      </c>
      <c r="M48" s="69"/>
      <c r="N48" s="68"/>
      <c r="O48" s="44" t="s">
        <v>80</v>
      </c>
      <c r="P48" s="63"/>
      <c r="Q48" s="61"/>
      <c r="R48" s="68"/>
      <c r="S48" s="25">
        <f t="shared" si="0"/>
        <v>4</v>
      </c>
      <c r="T48">
        <f t="shared" si="1"/>
        <v>1</v>
      </c>
      <c r="U48">
        <f t="shared" si="2"/>
        <v>1</v>
      </c>
      <c r="V48">
        <f t="shared" si="3"/>
        <v>1</v>
      </c>
      <c r="W48">
        <f t="shared" si="4"/>
        <v>1</v>
      </c>
    </row>
    <row r="49" spans="1:23" ht="15.75" thickBot="1">
      <c r="A49" s="14" t="s">
        <v>70</v>
      </c>
      <c r="B49" s="89"/>
      <c r="C49" s="90"/>
      <c r="D49" s="90"/>
      <c r="E49" s="90"/>
      <c r="F49" s="45" t="s">
        <v>81</v>
      </c>
      <c r="G49" s="32" t="s">
        <v>82</v>
      </c>
      <c r="H49" s="90"/>
      <c r="I49" s="90"/>
      <c r="J49" s="92"/>
      <c r="K49" s="91"/>
      <c r="L49" s="90"/>
      <c r="M49" s="43" t="s">
        <v>79</v>
      </c>
      <c r="N49" s="93"/>
      <c r="O49" s="44" t="s">
        <v>80</v>
      </c>
      <c r="P49" s="91"/>
      <c r="Q49" s="90"/>
      <c r="R49" s="93"/>
      <c r="S49" s="25">
        <f t="shared" si="0"/>
        <v>4</v>
      </c>
      <c r="T49">
        <f t="shared" si="1"/>
        <v>1</v>
      </c>
      <c r="U49">
        <f t="shared" si="2"/>
        <v>1</v>
      </c>
      <c r="V49">
        <f t="shared" si="3"/>
        <v>1</v>
      </c>
      <c r="W49">
        <f t="shared" si="4"/>
        <v>1</v>
      </c>
    </row>
    <row r="50" spans="1:23">
      <c r="A50" s="26">
        <f>COUNTA(A2:A49)</f>
        <v>48</v>
      </c>
      <c r="B50" s="6">
        <f>COUNTA(B2:B49)</f>
        <v>9</v>
      </c>
      <c r="C50" s="6">
        <f t="shared" ref="C50:R50" si="5">COUNTA(C2:C49)</f>
        <v>9</v>
      </c>
      <c r="D50" s="6">
        <f t="shared" si="5"/>
        <v>10</v>
      </c>
      <c r="E50" s="6">
        <f t="shared" si="5"/>
        <v>10</v>
      </c>
      <c r="F50" s="6">
        <f t="shared" si="5"/>
        <v>10</v>
      </c>
      <c r="G50" s="6">
        <f t="shared" si="5"/>
        <v>12</v>
      </c>
      <c r="H50" s="6">
        <f t="shared" si="5"/>
        <v>12</v>
      </c>
      <c r="I50" s="6">
        <f t="shared" si="5"/>
        <v>12</v>
      </c>
      <c r="J50" s="6">
        <f t="shared" si="5"/>
        <v>12</v>
      </c>
      <c r="K50" s="6">
        <f t="shared" si="5"/>
        <v>12</v>
      </c>
      <c r="L50" s="6">
        <f t="shared" si="5"/>
        <v>12</v>
      </c>
      <c r="M50" s="6">
        <f t="shared" si="5"/>
        <v>12</v>
      </c>
      <c r="N50" s="6">
        <f t="shared" si="5"/>
        <v>12</v>
      </c>
      <c r="O50" s="6">
        <f t="shared" si="5"/>
        <v>12</v>
      </c>
      <c r="P50" s="6">
        <f t="shared" si="5"/>
        <v>12</v>
      </c>
      <c r="Q50" s="6">
        <f t="shared" si="5"/>
        <v>12</v>
      </c>
      <c r="R50" s="6">
        <f t="shared" si="5"/>
        <v>12</v>
      </c>
      <c r="S50" s="6"/>
    </row>
    <row r="51" spans="1:23">
      <c r="A51" s="31" t="s">
        <v>71</v>
      </c>
      <c r="B51" s="2">
        <f>COUNTIF(B2:B50,"P1")</f>
        <v>3</v>
      </c>
      <c r="C51" s="2">
        <f t="shared" ref="C51:R51" si="6">COUNTIF(C2:C50,"P1")</f>
        <v>2</v>
      </c>
      <c r="D51" s="2">
        <f t="shared" si="6"/>
        <v>2</v>
      </c>
      <c r="E51" s="2">
        <f t="shared" si="6"/>
        <v>2</v>
      </c>
      <c r="F51" s="2">
        <f t="shared" si="6"/>
        <v>2</v>
      </c>
      <c r="G51" s="2">
        <f t="shared" si="6"/>
        <v>3</v>
      </c>
      <c r="H51" s="2">
        <f t="shared" si="6"/>
        <v>3</v>
      </c>
      <c r="I51" s="2">
        <f t="shared" si="6"/>
        <v>3</v>
      </c>
      <c r="J51" s="2">
        <f t="shared" si="6"/>
        <v>3</v>
      </c>
      <c r="K51" s="2">
        <f t="shared" si="6"/>
        <v>3</v>
      </c>
      <c r="L51" s="2">
        <f t="shared" si="6"/>
        <v>3</v>
      </c>
      <c r="M51" s="2">
        <f t="shared" si="6"/>
        <v>3</v>
      </c>
      <c r="N51" s="2">
        <f t="shared" si="6"/>
        <v>3</v>
      </c>
      <c r="O51" s="2">
        <f t="shared" si="6"/>
        <v>3</v>
      </c>
      <c r="P51" s="2">
        <f t="shared" si="6"/>
        <v>4</v>
      </c>
      <c r="Q51" s="2">
        <f t="shared" si="6"/>
        <v>3</v>
      </c>
      <c r="R51" s="2">
        <f t="shared" si="6"/>
        <v>3</v>
      </c>
      <c r="S51" s="6"/>
    </row>
    <row r="52" spans="1:23">
      <c r="A52" s="3" t="s">
        <v>72</v>
      </c>
      <c r="B52" s="2">
        <f t="shared" ref="B52:R52" si="7">COUNTIF(B2:B50,"P2")</f>
        <v>2</v>
      </c>
      <c r="C52" s="2">
        <f t="shared" si="7"/>
        <v>2</v>
      </c>
      <c r="D52" s="2">
        <f t="shared" si="7"/>
        <v>3</v>
      </c>
      <c r="E52" s="2">
        <f t="shared" si="7"/>
        <v>3</v>
      </c>
      <c r="F52" s="2">
        <f t="shared" si="7"/>
        <v>2</v>
      </c>
      <c r="G52" s="2">
        <f t="shared" si="7"/>
        <v>3</v>
      </c>
      <c r="H52" s="2">
        <f t="shared" si="7"/>
        <v>3</v>
      </c>
      <c r="I52" s="2">
        <f t="shared" si="7"/>
        <v>3</v>
      </c>
      <c r="J52" s="2">
        <f t="shared" si="7"/>
        <v>3</v>
      </c>
      <c r="K52" s="2">
        <f t="shared" si="7"/>
        <v>3</v>
      </c>
      <c r="L52" s="2">
        <f t="shared" si="7"/>
        <v>3</v>
      </c>
      <c r="M52" s="2">
        <f t="shared" si="7"/>
        <v>3</v>
      </c>
      <c r="N52" s="2">
        <f t="shared" si="7"/>
        <v>3</v>
      </c>
      <c r="O52" s="2">
        <f t="shared" si="7"/>
        <v>3</v>
      </c>
      <c r="P52" s="2">
        <f t="shared" si="7"/>
        <v>3</v>
      </c>
      <c r="Q52" s="2">
        <f t="shared" si="7"/>
        <v>3</v>
      </c>
      <c r="R52" s="2">
        <f t="shared" si="7"/>
        <v>3</v>
      </c>
    </row>
    <row r="53" spans="1:23">
      <c r="A53" s="4" t="s">
        <v>73</v>
      </c>
      <c r="B53" s="2">
        <f t="shared" ref="B53:R53" si="8">COUNTIF(B2:B50,"P3")</f>
        <v>2</v>
      </c>
      <c r="C53" s="2">
        <f t="shared" si="8"/>
        <v>3</v>
      </c>
      <c r="D53" s="2">
        <f t="shared" si="8"/>
        <v>2</v>
      </c>
      <c r="E53" s="2">
        <f t="shared" si="8"/>
        <v>2</v>
      </c>
      <c r="F53" s="2">
        <f t="shared" si="8"/>
        <v>3</v>
      </c>
      <c r="G53" s="2">
        <f t="shared" si="8"/>
        <v>3</v>
      </c>
      <c r="H53" s="2">
        <f t="shared" si="8"/>
        <v>3</v>
      </c>
      <c r="I53" s="2">
        <f t="shared" si="8"/>
        <v>3</v>
      </c>
      <c r="J53" s="2">
        <f t="shared" si="8"/>
        <v>3</v>
      </c>
      <c r="K53" s="2">
        <f t="shared" si="8"/>
        <v>3</v>
      </c>
      <c r="L53" s="2">
        <f t="shared" si="8"/>
        <v>3</v>
      </c>
      <c r="M53" s="2">
        <f t="shared" si="8"/>
        <v>3</v>
      </c>
      <c r="N53" s="2">
        <f t="shared" si="8"/>
        <v>3</v>
      </c>
      <c r="O53" s="2">
        <f t="shared" si="8"/>
        <v>3</v>
      </c>
      <c r="P53" s="2">
        <f t="shared" si="8"/>
        <v>3</v>
      </c>
      <c r="Q53" s="2">
        <f t="shared" si="8"/>
        <v>3</v>
      </c>
      <c r="R53" s="2">
        <f t="shared" si="8"/>
        <v>3</v>
      </c>
    </row>
    <row r="54" spans="1:23">
      <c r="A54" s="5" t="s">
        <v>74</v>
      </c>
      <c r="B54" s="2">
        <f t="shared" ref="B54:R54" si="9">COUNTIF(B2:B50,"P4")</f>
        <v>2</v>
      </c>
      <c r="C54" s="2">
        <f t="shared" si="9"/>
        <v>2</v>
      </c>
      <c r="D54" s="2">
        <f t="shared" si="9"/>
        <v>3</v>
      </c>
      <c r="E54" s="2">
        <f t="shared" si="9"/>
        <v>3</v>
      </c>
      <c r="F54" s="2">
        <f t="shared" si="9"/>
        <v>3</v>
      </c>
      <c r="G54" s="2">
        <f t="shared" si="9"/>
        <v>3</v>
      </c>
      <c r="H54" s="2">
        <f t="shared" si="9"/>
        <v>3</v>
      </c>
      <c r="I54" s="2">
        <f t="shared" si="9"/>
        <v>3</v>
      </c>
      <c r="J54" s="2">
        <f t="shared" si="9"/>
        <v>3</v>
      </c>
      <c r="K54" s="2">
        <f t="shared" si="9"/>
        <v>3</v>
      </c>
      <c r="L54" s="2">
        <f t="shared" si="9"/>
        <v>3</v>
      </c>
      <c r="M54" s="2">
        <f t="shared" si="9"/>
        <v>3</v>
      </c>
      <c r="N54" s="2">
        <f t="shared" si="9"/>
        <v>3</v>
      </c>
      <c r="O54" s="2">
        <f t="shared" si="9"/>
        <v>3</v>
      </c>
      <c r="P54" s="2">
        <f t="shared" si="9"/>
        <v>2</v>
      </c>
      <c r="Q54" s="2">
        <f t="shared" si="9"/>
        <v>3</v>
      </c>
      <c r="R54" s="2">
        <f t="shared" si="9"/>
        <v>3</v>
      </c>
    </row>
  </sheetData>
  <conditionalFormatting sqref="S2:S49">
    <cfRule type="colorScale" priority="1151">
      <colorScale>
        <cfvo type="min"/>
        <cfvo type="max"/>
        <color theme="0"/>
        <color theme="0"/>
      </colorScale>
    </cfRule>
    <cfRule type="dataBar" priority="115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{B11A7C9C-CCE4-407D-AD27-7A4FA298AA54}</x14:id>
        </ext>
      </extLst>
    </cfRule>
    <cfRule type="colorScale" priority="1153">
      <colorScale>
        <cfvo type="min"/>
        <cfvo type="max"/>
        <color rgb="FFFF7128"/>
        <color rgb="FFFFEF9C"/>
      </colorScale>
    </cfRule>
    <cfRule type="colorScale" priority="115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54" priority="1163" operator="equal">
      <formula>3</formula>
    </cfRule>
  </conditionalFormatting>
  <conditionalFormatting sqref="A51">
    <cfRule type="iconSet" priority="1162">
      <iconSet iconSet="3Symbols2">
        <cfvo type="percent" val="0"/>
        <cfvo type="percent" val="33"/>
        <cfvo type="percent" val="67"/>
      </iconSet>
    </cfRule>
  </conditionalFormatting>
  <conditionalFormatting sqref="A51">
    <cfRule type="colorScale" priority="1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51">
    <cfRule type="colorScale" priority="1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52">
    <cfRule type="iconSet" priority="1159">
      <iconSet iconSet="3Symbols2">
        <cfvo type="percent" val="0"/>
        <cfvo type="percent" val="33"/>
        <cfvo type="percent" val="67"/>
      </iconSet>
    </cfRule>
  </conditionalFormatting>
  <conditionalFormatting sqref="A52">
    <cfRule type="colorScale" priority="1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53">
    <cfRule type="iconSet" priority="1157">
      <iconSet iconSet="3Symbols2">
        <cfvo type="percent" val="0"/>
        <cfvo type="percent" val="33"/>
        <cfvo type="percent" val="67"/>
      </iconSet>
    </cfRule>
  </conditionalFormatting>
  <conditionalFormatting sqref="A54">
    <cfRule type="iconSet" priority="1156">
      <iconSet iconSet="3Symbols2">
        <cfvo type="percent" val="0"/>
        <cfvo type="percent" val="33"/>
        <cfvo type="percent" val="67"/>
      </iconSet>
    </cfRule>
  </conditionalFormatting>
  <conditionalFormatting sqref="B51:R54">
    <cfRule type="iconSet" priority="1164">
      <iconSet iconSet="3Symbols2">
        <cfvo type="percent" val="0"/>
        <cfvo type="percent" val="33"/>
        <cfvo type="percent" val="67"/>
      </iconSet>
    </cfRule>
  </conditionalFormatting>
  <conditionalFormatting sqref="B51:R54">
    <cfRule type="colorScale" priority="1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R16 B44:R44 B46:R49 B5:R5 B29:R33 B2:R3 B7:R10 B42:R42 B20:R24 B26:R27 B13:R14 B35:R40">
    <cfRule type="iconSet" priority="1155">
      <iconSet iconSet="3Symbols2">
        <cfvo type="percent" val="0"/>
        <cfvo type="percent" val="33"/>
        <cfvo type="percent" val="67"/>
      </iconSet>
    </cfRule>
  </conditionalFormatting>
  <conditionalFormatting sqref="B4:R4">
    <cfRule type="iconSet" priority="1150">
      <iconSet iconSet="3Symbols2">
        <cfvo type="percent" val="0"/>
        <cfvo type="percent" val="33"/>
        <cfvo type="percent" val="67"/>
      </iconSet>
    </cfRule>
  </conditionalFormatting>
  <conditionalFormatting sqref="B6:R6">
    <cfRule type="iconSet" priority="1149">
      <iconSet iconSet="3Symbols2">
        <cfvo type="percent" val="0"/>
        <cfvo type="percent" val="33"/>
        <cfvo type="percent" val="67"/>
      </iconSet>
    </cfRule>
  </conditionalFormatting>
  <conditionalFormatting sqref="B11:R11">
    <cfRule type="iconSet" priority="1148">
      <iconSet iconSet="3Symbols2">
        <cfvo type="percent" val="0"/>
        <cfvo type="percent" val="33"/>
        <cfvo type="percent" val="67"/>
      </iconSet>
    </cfRule>
  </conditionalFormatting>
  <conditionalFormatting sqref="B12:R12">
    <cfRule type="iconSet" priority="1147">
      <iconSet iconSet="3Symbols2">
        <cfvo type="percent" val="0"/>
        <cfvo type="percent" val="33"/>
        <cfvo type="percent" val="67"/>
      </iconSet>
    </cfRule>
  </conditionalFormatting>
  <conditionalFormatting sqref="B15:R15">
    <cfRule type="iconSet" priority="1146">
      <iconSet iconSet="3Symbols2">
        <cfvo type="percent" val="0"/>
        <cfvo type="percent" val="33"/>
        <cfvo type="percent" val="67"/>
      </iconSet>
    </cfRule>
  </conditionalFormatting>
  <conditionalFormatting sqref="B17:R17">
    <cfRule type="iconSet" priority="1145">
      <iconSet iconSet="3Symbols2">
        <cfvo type="percent" val="0"/>
        <cfvo type="percent" val="33"/>
        <cfvo type="percent" val="67"/>
      </iconSet>
    </cfRule>
  </conditionalFormatting>
  <conditionalFormatting sqref="B18:R18">
    <cfRule type="iconSet" priority="1144">
      <iconSet iconSet="3Symbols2">
        <cfvo type="percent" val="0"/>
        <cfvo type="percent" val="33"/>
        <cfvo type="percent" val="67"/>
      </iconSet>
    </cfRule>
  </conditionalFormatting>
  <conditionalFormatting sqref="B19:R19">
    <cfRule type="iconSet" priority="1143">
      <iconSet iconSet="3Symbols2">
        <cfvo type="percent" val="0"/>
        <cfvo type="percent" val="33"/>
        <cfvo type="percent" val="67"/>
      </iconSet>
    </cfRule>
  </conditionalFormatting>
  <conditionalFormatting sqref="B25:R25">
    <cfRule type="iconSet" priority="1142">
      <iconSet iconSet="3Symbols2">
        <cfvo type="percent" val="0"/>
        <cfvo type="percent" val="33"/>
        <cfvo type="percent" val="67"/>
      </iconSet>
    </cfRule>
  </conditionalFormatting>
  <conditionalFormatting sqref="B28:R28">
    <cfRule type="iconSet" priority="1141">
      <iconSet iconSet="3Symbols2">
        <cfvo type="percent" val="0"/>
        <cfvo type="percent" val="33"/>
        <cfvo type="percent" val="67"/>
      </iconSet>
    </cfRule>
  </conditionalFormatting>
  <conditionalFormatting sqref="B34:R34">
    <cfRule type="iconSet" priority="1140">
      <iconSet iconSet="3Symbols2">
        <cfvo type="percent" val="0"/>
        <cfvo type="percent" val="33"/>
        <cfvo type="percent" val="67"/>
      </iconSet>
    </cfRule>
  </conditionalFormatting>
  <conditionalFormatting sqref="B41:R41">
    <cfRule type="iconSet" priority="1139">
      <iconSet iconSet="3Symbols2">
        <cfvo type="percent" val="0"/>
        <cfvo type="percent" val="33"/>
        <cfvo type="percent" val="67"/>
      </iconSet>
    </cfRule>
  </conditionalFormatting>
  <conditionalFormatting sqref="B43:R43">
    <cfRule type="iconSet" priority="1138">
      <iconSet iconSet="3Symbols2">
        <cfvo type="percent" val="0"/>
        <cfvo type="percent" val="33"/>
        <cfvo type="percent" val="67"/>
      </iconSet>
    </cfRule>
  </conditionalFormatting>
  <conditionalFormatting sqref="B45:R45">
    <cfRule type="iconSet" priority="1137">
      <iconSet iconSet="3Symbols2">
        <cfvo type="percent" val="0"/>
        <cfvo type="percent" val="33"/>
        <cfvo type="percent" val="67"/>
      </iconSet>
    </cfRule>
  </conditionalFormatting>
  <conditionalFormatting sqref="B2:R49">
    <cfRule type="iconSet" priority="1136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B12">
    <cfRule type="iconSet" priority="1135">
      <iconSet iconSet="3Symbols2">
        <cfvo type="percent" val="0"/>
        <cfvo type="percent" val="33"/>
        <cfvo type="percent" val="67"/>
      </iconSet>
    </cfRule>
  </conditionalFormatting>
  <conditionalFormatting sqref="B25">
    <cfRule type="iconSet" priority="1134">
      <iconSet iconSet="3Symbols2">
        <cfvo type="percent" val="0"/>
        <cfvo type="percent" val="33"/>
        <cfvo type="percent" val="67"/>
      </iconSet>
    </cfRule>
  </conditionalFormatting>
  <conditionalFormatting sqref="G12">
    <cfRule type="iconSet" priority="1133">
      <iconSet iconSet="3Symbols2">
        <cfvo type="percent" val="0"/>
        <cfvo type="percent" val="33"/>
        <cfvo type="percent" val="67"/>
      </iconSet>
    </cfRule>
  </conditionalFormatting>
  <conditionalFormatting sqref="M12">
    <cfRule type="iconSet" priority="1132">
      <iconSet iconSet="3Symbols2">
        <cfvo type="percent" val="0"/>
        <cfvo type="percent" val="33"/>
        <cfvo type="percent" val="67"/>
      </iconSet>
    </cfRule>
  </conditionalFormatting>
  <conditionalFormatting sqref="O12">
    <cfRule type="iconSet" priority="1131">
      <iconSet iconSet="3Symbols2">
        <cfvo type="percent" val="0"/>
        <cfvo type="percent" val="33"/>
        <cfvo type="percent" val="67"/>
      </iconSet>
    </cfRule>
  </conditionalFormatting>
  <conditionalFormatting sqref="G25">
    <cfRule type="iconSet" priority="1130">
      <iconSet iconSet="3Symbols2">
        <cfvo type="percent" val="0"/>
        <cfvo type="percent" val="33"/>
        <cfvo type="percent" val="67"/>
      </iconSet>
    </cfRule>
  </conditionalFormatting>
  <conditionalFormatting sqref="G25">
    <cfRule type="iconSet" priority="1129">
      <iconSet iconSet="3Symbols2">
        <cfvo type="percent" val="0"/>
        <cfvo type="percent" val="33"/>
        <cfvo type="percent" val="67"/>
      </iconSet>
    </cfRule>
  </conditionalFormatting>
  <conditionalFormatting sqref="N25">
    <cfRule type="iconSet" priority="1128">
      <iconSet iconSet="3Symbols2">
        <cfvo type="percent" val="0"/>
        <cfvo type="percent" val="33"/>
        <cfvo type="percent" val="67"/>
      </iconSet>
    </cfRule>
  </conditionalFormatting>
  <conditionalFormatting sqref="N25">
    <cfRule type="iconSet" priority="1127">
      <iconSet iconSet="3Symbols2">
        <cfvo type="percent" val="0"/>
        <cfvo type="percent" val="33"/>
        <cfvo type="percent" val="67"/>
      </iconSet>
    </cfRule>
  </conditionalFormatting>
  <conditionalFormatting sqref="Q25">
    <cfRule type="iconSet" priority="1126">
      <iconSet iconSet="3Symbols2">
        <cfvo type="percent" val="0"/>
        <cfvo type="percent" val="33"/>
        <cfvo type="percent" val="67"/>
      </iconSet>
    </cfRule>
  </conditionalFormatting>
  <conditionalFormatting sqref="Q25">
    <cfRule type="iconSet" priority="1125">
      <iconSet iconSet="3Symbols2">
        <cfvo type="percent" val="0"/>
        <cfvo type="percent" val="33"/>
        <cfvo type="percent" val="67"/>
      </iconSet>
    </cfRule>
  </conditionalFormatting>
  <conditionalFormatting sqref="H35">
    <cfRule type="iconSet" priority="1124">
      <iconSet iconSet="3Symbols2">
        <cfvo type="percent" val="0"/>
        <cfvo type="percent" val="33"/>
        <cfvo type="percent" val="67"/>
      </iconSet>
    </cfRule>
  </conditionalFormatting>
  <conditionalFormatting sqref="H35">
    <cfRule type="iconSet" priority="1123">
      <iconSet iconSet="3Symbols2">
        <cfvo type="percent" val="0"/>
        <cfvo type="percent" val="33"/>
        <cfvo type="percent" val="67"/>
      </iconSet>
    </cfRule>
  </conditionalFormatting>
  <conditionalFormatting sqref="H35">
    <cfRule type="iconSet" priority="1122">
      <iconSet iconSet="3Symbols2">
        <cfvo type="percent" val="0"/>
        <cfvo type="percent" val="33"/>
        <cfvo type="percent" val="67"/>
      </iconSet>
    </cfRule>
  </conditionalFormatting>
  <conditionalFormatting sqref="N35">
    <cfRule type="iconSet" priority="1121">
      <iconSet iconSet="3Symbols2">
        <cfvo type="percent" val="0"/>
        <cfvo type="percent" val="33"/>
        <cfvo type="percent" val="67"/>
      </iconSet>
    </cfRule>
  </conditionalFormatting>
  <conditionalFormatting sqref="N35">
    <cfRule type="iconSet" priority="1120">
      <iconSet iconSet="3Symbols2">
        <cfvo type="percent" val="0"/>
        <cfvo type="percent" val="33"/>
        <cfvo type="percent" val="67"/>
      </iconSet>
    </cfRule>
  </conditionalFormatting>
  <conditionalFormatting sqref="N35">
    <cfRule type="iconSet" priority="1119">
      <iconSet iconSet="3Symbols2">
        <cfvo type="percent" val="0"/>
        <cfvo type="percent" val="33"/>
        <cfvo type="percent" val="67"/>
      </iconSet>
    </cfRule>
  </conditionalFormatting>
  <conditionalFormatting sqref="Q35">
    <cfRule type="iconSet" priority="1118">
      <iconSet iconSet="3Symbols2">
        <cfvo type="percent" val="0"/>
        <cfvo type="percent" val="33"/>
        <cfvo type="percent" val="67"/>
      </iconSet>
    </cfRule>
  </conditionalFormatting>
  <conditionalFormatting sqref="Q35">
    <cfRule type="iconSet" priority="1117">
      <iconSet iconSet="3Symbols2">
        <cfvo type="percent" val="0"/>
        <cfvo type="percent" val="33"/>
        <cfvo type="percent" val="67"/>
      </iconSet>
    </cfRule>
  </conditionalFormatting>
  <conditionalFormatting sqref="Q35">
    <cfRule type="iconSet" priority="1116">
      <iconSet iconSet="3Symbols2">
        <cfvo type="percent" val="0"/>
        <cfvo type="percent" val="33"/>
        <cfvo type="percent" val="67"/>
      </iconSet>
    </cfRule>
  </conditionalFormatting>
  <conditionalFormatting sqref="H42">
    <cfRule type="iconSet" priority="1115">
      <iconSet iconSet="3Symbols2">
        <cfvo type="percent" val="0"/>
        <cfvo type="percent" val="33"/>
        <cfvo type="percent" val="67"/>
      </iconSet>
    </cfRule>
  </conditionalFormatting>
  <conditionalFormatting sqref="H42">
    <cfRule type="iconSet" priority="1114">
      <iconSet iconSet="3Symbols2">
        <cfvo type="percent" val="0"/>
        <cfvo type="percent" val="33"/>
        <cfvo type="percent" val="67"/>
      </iconSet>
    </cfRule>
  </conditionalFormatting>
  <conditionalFormatting sqref="H42">
    <cfRule type="iconSet" priority="1113">
      <iconSet iconSet="3Symbols2">
        <cfvo type="percent" val="0"/>
        <cfvo type="percent" val="33"/>
        <cfvo type="percent" val="67"/>
      </iconSet>
    </cfRule>
  </conditionalFormatting>
  <conditionalFormatting sqref="K42">
    <cfRule type="iconSet" priority="1112">
      <iconSet iconSet="3Symbols2">
        <cfvo type="percent" val="0"/>
        <cfvo type="percent" val="33"/>
        <cfvo type="percent" val="67"/>
      </iconSet>
    </cfRule>
  </conditionalFormatting>
  <conditionalFormatting sqref="K42">
    <cfRule type="iconSet" priority="1111">
      <iconSet iconSet="3Symbols2">
        <cfvo type="percent" val="0"/>
        <cfvo type="percent" val="33"/>
        <cfvo type="percent" val="67"/>
      </iconSet>
    </cfRule>
  </conditionalFormatting>
  <conditionalFormatting sqref="K42">
    <cfRule type="iconSet" priority="1110">
      <iconSet iconSet="3Symbols2">
        <cfvo type="percent" val="0"/>
        <cfvo type="percent" val="33"/>
        <cfvo type="percent" val="67"/>
      </iconSet>
    </cfRule>
  </conditionalFormatting>
  <conditionalFormatting sqref="G47">
    <cfRule type="iconSet" priority="1109">
      <iconSet iconSet="3Symbols2">
        <cfvo type="percent" val="0"/>
        <cfvo type="percent" val="33"/>
        <cfvo type="percent" val="67"/>
      </iconSet>
    </cfRule>
  </conditionalFormatting>
  <conditionalFormatting sqref="G47">
    <cfRule type="iconSet" priority="1108">
      <iconSet iconSet="3Symbols2">
        <cfvo type="percent" val="0"/>
        <cfvo type="percent" val="33"/>
        <cfvo type="percent" val="67"/>
      </iconSet>
    </cfRule>
  </conditionalFormatting>
  <conditionalFormatting sqref="G47">
    <cfRule type="iconSet" priority="1107">
      <iconSet iconSet="3Symbols2">
        <cfvo type="percent" val="0"/>
        <cfvo type="percent" val="33"/>
        <cfvo type="percent" val="67"/>
      </iconSet>
    </cfRule>
  </conditionalFormatting>
  <conditionalFormatting sqref="K47">
    <cfRule type="iconSet" priority="1106">
      <iconSet iconSet="3Symbols2">
        <cfvo type="percent" val="0"/>
        <cfvo type="percent" val="33"/>
        <cfvo type="percent" val="67"/>
      </iconSet>
    </cfRule>
  </conditionalFormatting>
  <conditionalFormatting sqref="K47">
    <cfRule type="iconSet" priority="1105">
      <iconSet iconSet="3Symbols2">
        <cfvo type="percent" val="0"/>
        <cfvo type="percent" val="33"/>
        <cfvo type="percent" val="67"/>
      </iconSet>
    </cfRule>
  </conditionalFormatting>
  <conditionalFormatting sqref="K47">
    <cfRule type="iconSet" priority="1104">
      <iconSet iconSet="3Symbols2">
        <cfvo type="percent" val="0"/>
        <cfvo type="percent" val="33"/>
        <cfvo type="percent" val="67"/>
      </iconSet>
    </cfRule>
  </conditionalFormatting>
  <conditionalFormatting sqref="F4">
    <cfRule type="iconSet" priority="1103">
      <iconSet iconSet="3Symbols2">
        <cfvo type="percent" val="0"/>
        <cfvo type="percent" val="33"/>
        <cfvo type="percent" val="67"/>
      </iconSet>
    </cfRule>
  </conditionalFormatting>
  <conditionalFormatting sqref="D6">
    <cfRule type="iconSet" priority="1102">
      <iconSet iconSet="3Symbols2">
        <cfvo type="percent" val="0"/>
        <cfvo type="percent" val="33"/>
        <cfvo type="percent" val="67"/>
      </iconSet>
    </cfRule>
  </conditionalFormatting>
  <conditionalFormatting sqref="C11">
    <cfRule type="iconSet" priority="1101">
      <iconSet iconSet="3Symbols2">
        <cfvo type="percent" val="0"/>
        <cfvo type="percent" val="33"/>
        <cfvo type="percent" val="67"/>
      </iconSet>
    </cfRule>
  </conditionalFormatting>
  <conditionalFormatting sqref="C14">
    <cfRule type="iconSet" priority="1100">
      <iconSet iconSet="3Symbols2">
        <cfvo type="percent" val="0"/>
        <cfvo type="percent" val="33"/>
        <cfvo type="percent" val="67"/>
      </iconSet>
    </cfRule>
  </conditionalFormatting>
  <conditionalFormatting sqref="C14">
    <cfRule type="iconSet" priority="1099">
      <iconSet iconSet="3Symbols2">
        <cfvo type="percent" val="0"/>
        <cfvo type="percent" val="33"/>
        <cfvo type="percent" val="67"/>
      </iconSet>
    </cfRule>
  </conditionalFormatting>
  <conditionalFormatting sqref="C16">
    <cfRule type="iconSet" priority="1098">
      <iconSet iconSet="3Symbols2">
        <cfvo type="percent" val="0"/>
        <cfvo type="percent" val="33"/>
        <cfvo type="percent" val="67"/>
      </iconSet>
    </cfRule>
  </conditionalFormatting>
  <conditionalFormatting sqref="C16">
    <cfRule type="iconSet" priority="1097">
      <iconSet iconSet="3Symbols2">
        <cfvo type="percent" val="0"/>
        <cfvo type="percent" val="33"/>
        <cfvo type="percent" val="67"/>
      </iconSet>
    </cfRule>
  </conditionalFormatting>
  <conditionalFormatting sqref="D15">
    <cfRule type="iconSet" priority="1096">
      <iconSet iconSet="3Symbols2">
        <cfvo type="percent" val="0"/>
        <cfvo type="percent" val="33"/>
        <cfvo type="percent" val="67"/>
      </iconSet>
    </cfRule>
  </conditionalFormatting>
  <conditionalFormatting sqref="D15">
    <cfRule type="iconSet" priority="1095">
      <iconSet iconSet="3Symbols2">
        <cfvo type="percent" val="0"/>
        <cfvo type="percent" val="33"/>
        <cfvo type="percent" val="67"/>
      </iconSet>
    </cfRule>
  </conditionalFormatting>
  <conditionalFormatting sqref="F13">
    <cfRule type="iconSet" priority="1094">
      <iconSet iconSet="3Symbols2">
        <cfvo type="percent" val="0"/>
        <cfvo type="percent" val="33"/>
        <cfvo type="percent" val="67"/>
      </iconSet>
    </cfRule>
  </conditionalFormatting>
  <conditionalFormatting sqref="F13">
    <cfRule type="iconSet" priority="1093">
      <iconSet iconSet="3Symbols2">
        <cfvo type="percent" val="0"/>
        <cfvo type="percent" val="33"/>
        <cfvo type="percent" val="67"/>
      </iconSet>
    </cfRule>
  </conditionalFormatting>
  <conditionalFormatting sqref="E17">
    <cfRule type="iconSet" priority="1092">
      <iconSet iconSet="3Symbols2">
        <cfvo type="percent" val="0"/>
        <cfvo type="percent" val="33"/>
        <cfvo type="percent" val="67"/>
      </iconSet>
    </cfRule>
  </conditionalFormatting>
  <conditionalFormatting sqref="E17">
    <cfRule type="iconSet" priority="1091">
      <iconSet iconSet="3Symbols2">
        <cfvo type="percent" val="0"/>
        <cfvo type="percent" val="33"/>
        <cfvo type="percent" val="67"/>
      </iconSet>
    </cfRule>
  </conditionalFormatting>
  <conditionalFormatting sqref="F20">
    <cfRule type="iconSet" priority="1090">
      <iconSet iconSet="3Symbols2">
        <cfvo type="percent" val="0"/>
        <cfvo type="percent" val="33"/>
        <cfvo type="percent" val="67"/>
      </iconSet>
    </cfRule>
  </conditionalFormatting>
  <conditionalFormatting sqref="F20">
    <cfRule type="iconSet" priority="1089">
      <iconSet iconSet="3Symbols2">
        <cfvo type="percent" val="0"/>
        <cfvo type="percent" val="33"/>
        <cfvo type="percent" val="67"/>
      </iconSet>
    </cfRule>
  </conditionalFormatting>
  <conditionalFormatting sqref="C18">
    <cfRule type="iconSet" priority="1088">
      <iconSet iconSet="3Symbols2">
        <cfvo type="percent" val="0"/>
        <cfvo type="percent" val="33"/>
        <cfvo type="percent" val="67"/>
      </iconSet>
    </cfRule>
  </conditionalFormatting>
  <conditionalFormatting sqref="D19">
    <cfRule type="iconSet" priority="1087">
      <iconSet iconSet="3Symbols2">
        <cfvo type="percent" val="0"/>
        <cfvo type="percent" val="33"/>
        <cfvo type="percent" val="67"/>
      </iconSet>
    </cfRule>
  </conditionalFormatting>
  <conditionalFormatting sqref="C28">
    <cfRule type="iconSet" priority="1086">
      <iconSet iconSet="3Symbols2">
        <cfvo type="percent" val="0"/>
        <cfvo type="percent" val="33"/>
        <cfvo type="percent" val="67"/>
      </iconSet>
    </cfRule>
  </conditionalFormatting>
  <conditionalFormatting sqref="C28">
    <cfRule type="iconSet" priority="1085">
      <iconSet iconSet="3Symbols2">
        <cfvo type="percent" val="0"/>
        <cfvo type="percent" val="33"/>
        <cfvo type="percent" val="67"/>
      </iconSet>
    </cfRule>
  </conditionalFormatting>
  <conditionalFormatting sqref="C36">
    <cfRule type="iconSet" priority="1084">
      <iconSet iconSet="3Symbols2">
        <cfvo type="percent" val="0"/>
        <cfvo type="percent" val="33"/>
        <cfvo type="percent" val="67"/>
      </iconSet>
    </cfRule>
  </conditionalFormatting>
  <conditionalFormatting sqref="C36">
    <cfRule type="iconSet" priority="1083">
      <iconSet iconSet="3Symbols2">
        <cfvo type="percent" val="0"/>
        <cfvo type="percent" val="33"/>
        <cfvo type="percent" val="67"/>
      </iconSet>
    </cfRule>
  </conditionalFormatting>
  <conditionalFormatting sqref="D26">
    <cfRule type="iconSet" priority="1082">
      <iconSet iconSet="3Symbols2">
        <cfvo type="percent" val="0"/>
        <cfvo type="percent" val="33"/>
        <cfvo type="percent" val="67"/>
      </iconSet>
    </cfRule>
  </conditionalFormatting>
  <conditionalFormatting sqref="D26">
    <cfRule type="iconSet" priority="1081">
      <iconSet iconSet="3Symbols2">
        <cfvo type="percent" val="0"/>
        <cfvo type="percent" val="33"/>
        <cfvo type="percent" val="67"/>
      </iconSet>
    </cfRule>
  </conditionalFormatting>
  <conditionalFormatting sqref="D33">
    <cfRule type="iconSet" priority="1080">
      <iconSet iconSet="3Symbols2">
        <cfvo type="percent" val="0"/>
        <cfvo type="percent" val="33"/>
        <cfvo type="percent" val="67"/>
      </iconSet>
    </cfRule>
  </conditionalFormatting>
  <conditionalFormatting sqref="D33">
    <cfRule type="iconSet" priority="1079">
      <iconSet iconSet="3Symbols2">
        <cfvo type="percent" val="0"/>
        <cfvo type="percent" val="33"/>
        <cfvo type="percent" val="67"/>
      </iconSet>
    </cfRule>
  </conditionalFormatting>
  <conditionalFormatting sqref="E29">
    <cfRule type="iconSet" priority="1078">
      <iconSet iconSet="3Symbols2">
        <cfvo type="percent" val="0"/>
        <cfvo type="percent" val="33"/>
        <cfvo type="percent" val="67"/>
      </iconSet>
    </cfRule>
  </conditionalFormatting>
  <conditionalFormatting sqref="E29">
    <cfRule type="iconSet" priority="1077">
      <iconSet iconSet="3Symbols2">
        <cfvo type="percent" val="0"/>
        <cfvo type="percent" val="33"/>
        <cfvo type="percent" val="67"/>
      </iconSet>
    </cfRule>
  </conditionalFormatting>
  <conditionalFormatting sqref="E31">
    <cfRule type="iconSet" priority="1076">
      <iconSet iconSet="3Symbols2">
        <cfvo type="percent" val="0"/>
        <cfvo type="percent" val="33"/>
        <cfvo type="percent" val="67"/>
      </iconSet>
    </cfRule>
  </conditionalFormatting>
  <conditionalFormatting sqref="E31">
    <cfRule type="iconSet" priority="1075">
      <iconSet iconSet="3Symbols2">
        <cfvo type="percent" val="0"/>
        <cfvo type="percent" val="33"/>
        <cfvo type="percent" val="67"/>
      </iconSet>
    </cfRule>
  </conditionalFormatting>
  <conditionalFormatting sqref="E37">
    <cfRule type="iconSet" priority="1074">
      <iconSet iconSet="3Symbols2">
        <cfvo type="percent" val="0"/>
        <cfvo type="percent" val="33"/>
        <cfvo type="percent" val="67"/>
      </iconSet>
    </cfRule>
  </conditionalFormatting>
  <conditionalFormatting sqref="E37">
    <cfRule type="iconSet" priority="1073">
      <iconSet iconSet="3Symbols2">
        <cfvo type="percent" val="0"/>
        <cfvo type="percent" val="33"/>
        <cfvo type="percent" val="67"/>
      </iconSet>
    </cfRule>
  </conditionalFormatting>
  <conditionalFormatting sqref="D38">
    <cfRule type="iconSet" priority="1072">
      <iconSet iconSet="3Symbols2">
        <cfvo type="percent" val="0"/>
        <cfvo type="percent" val="33"/>
        <cfvo type="percent" val="67"/>
      </iconSet>
    </cfRule>
  </conditionalFormatting>
  <conditionalFormatting sqref="D38">
    <cfRule type="iconSet" priority="1071">
      <iconSet iconSet="3Symbols2">
        <cfvo type="percent" val="0"/>
        <cfvo type="percent" val="33"/>
        <cfvo type="percent" val="67"/>
      </iconSet>
    </cfRule>
  </conditionalFormatting>
  <conditionalFormatting sqref="F32">
    <cfRule type="iconSet" priority="1070">
      <iconSet iconSet="3Symbols2">
        <cfvo type="percent" val="0"/>
        <cfvo type="percent" val="33"/>
        <cfvo type="percent" val="67"/>
      </iconSet>
    </cfRule>
  </conditionalFormatting>
  <conditionalFormatting sqref="F32">
    <cfRule type="iconSet" priority="1069">
      <iconSet iconSet="3Symbols2">
        <cfvo type="percent" val="0"/>
        <cfvo type="percent" val="33"/>
        <cfvo type="percent" val="67"/>
      </iconSet>
    </cfRule>
  </conditionalFormatting>
  <conditionalFormatting sqref="F34">
    <cfRule type="iconSet" priority="1068">
      <iconSet iconSet="3Symbols2">
        <cfvo type="percent" val="0"/>
        <cfvo type="percent" val="33"/>
        <cfvo type="percent" val="67"/>
      </iconSet>
    </cfRule>
  </conditionalFormatting>
  <conditionalFormatting sqref="F34">
    <cfRule type="iconSet" priority="1067">
      <iconSet iconSet="3Symbols2">
        <cfvo type="percent" val="0"/>
        <cfvo type="percent" val="33"/>
        <cfvo type="percent" val="67"/>
      </iconSet>
    </cfRule>
  </conditionalFormatting>
  <conditionalFormatting sqref="F46">
    <cfRule type="iconSet" priority="1066">
      <iconSet iconSet="3Symbols2">
        <cfvo type="percent" val="0"/>
        <cfvo type="percent" val="33"/>
        <cfvo type="percent" val="67"/>
      </iconSet>
    </cfRule>
  </conditionalFormatting>
  <conditionalFormatting sqref="F46">
    <cfRule type="iconSet" priority="1065">
      <iconSet iconSet="3Symbols2">
        <cfvo type="percent" val="0"/>
        <cfvo type="percent" val="33"/>
        <cfvo type="percent" val="67"/>
      </iconSet>
    </cfRule>
  </conditionalFormatting>
  <conditionalFormatting sqref="C41">
    <cfRule type="iconSet" priority="1064">
      <iconSet iconSet="3Symbols2">
        <cfvo type="percent" val="0"/>
        <cfvo type="percent" val="33"/>
        <cfvo type="percent" val="67"/>
      </iconSet>
    </cfRule>
  </conditionalFormatting>
  <conditionalFormatting sqref="D43">
    <cfRule type="iconSet" priority="1063">
      <iconSet iconSet="3Symbols2">
        <cfvo type="percent" val="0"/>
        <cfvo type="percent" val="33"/>
        <cfvo type="percent" val="67"/>
      </iconSet>
    </cfRule>
  </conditionalFormatting>
  <conditionalFormatting sqref="D45">
    <cfRule type="iconSet" priority="1062">
      <iconSet iconSet="3Symbols2">
        <cfvo type="percent" val="0"/>
        <cfvo type="percent" val="33"/>
        <cfvo type="percent" val="67"/>
      </iconSet>
    </cfRule>
  </conditionalFormatting>
  <conditionalFormatting sqref="J4">
    <cfRule type="iconSet" priority="1061">
      <iconSet iconSet="3Symbols2">
        <cfvo type="percent" val="0"/>
        <cfvo type="percent" val="33"/>
        <cfvo type="percent" val="67"/>
      </iconSet>
    </cfRule>
  </conditionalFormatting>
  <conditionalFormatting sqref="J15">
    <cfRule type="iconSet" priority="1060">
      <iconSet iconSet="3Symbols2">
        <cfvo type="percent" val="0"/>
        <cfvo type="percent" val="33"/>
        <cfvo type="percent" val="67"/>
      </iconSet>
    </cfRule>
  </conditionalFormatting>
  <conditionalFormatting sqref="I6">
    <cfRule type="iconSet" priority="1059">
      <iconSet iconSet="3Symbols2">
        <cfvo type="percent" val="0"/>
        <cfvo type="percent" val="33"/>
        <cfvo type="percent" val="67"/>
      </iconSet>
    </cfRule>
  </conditionalFormatting>
  <conditionalFormatting sqref="I17">
    <cfRule type="iconSet" priority="1058">
      <iconSet iconSet="3Symbols2">
        <cfvo type="percent" val="0"/>
        <cfvo type="percent" val="33"/>
        <cfvo type="percent" val="67"/>
      </iconSet>
    </cfRule>
  </conditionalFormatting>
  <conditionalFormatting sqref="H11">
    <cfRule type="iconSet" priority="1057">
      <iconSet iconSet="3Symbols2">
        <cfvo type="percent" val="0"/>
        <cfvo type="percent" val="33"/>
        <cfvo type="percent" val="67"/>
      </iconSet>
    </cfRule>
  </conditionalFormatting>
  <conditionalFormatting sqref="H11">
    <cfRule type="iconSet" priority="1056">
      <iconSet iconSet="3Symbols2">
        <cfvo type="percent" val="0"/>
        <cfvo type="percent" val="33"/>
        <cfvo type="percent" val="67"/>
      </iconSet>
    </cfRule>
  </conditionalFormatting>
  <conditionalFormatting sqref="G27">
    <cfRule type="iconSet" priority="1055">
      <iconSet iconSet="3Symbols2">
        <cfvo type="percent" val="0"/>
        <cfvo type="percent" val="33"/>
        <cfvo type="percent" val="67"/>
      </iconSet>
    </cfRule>
  </conditionalFormatting>
  <conditionalFormatting sqref="G27">
    <cfRule type="iconSet" priority="1054">
      <iconSet iconSet="3Symbols2">
        <cfvo type="percent" val="0"/>
        <cfvo type="percent" val="33"/>
        <cfvo type="percent" val="67"/>
      </iconSet>
    </cfRule>
  </conditionalFormatting>
  <conditionalFormatting sqref="G30">
    <cfRule type="iconSet" priority="1053">
      <iconSet iconSet="3Symbols2">
        <cfvo type="percent" val="0"/>
        <cfvo type="percent" val="33"/>
        <cfvo type="percent" val="67"/>
      </iconSet>
    </cfRule>
  </conditionalFormatting>
  <conditionalFormatting sqref="G30">
    <cfRule type="iconSet" priority="1052">
      <iconSet iconSet="3Symbols2">
        <cfvo type="percent" val="0"/>
        <cfvo type="percent" val="33"/>
        <cfvo type="percent" val="67"/>
      </iconSet>
    </cfRule>
  </conditionalFormatting>
  <conditionalFormatting sqref="G26">
    <cfRule type="iconSet" priority="1051">
      <iconSet iconSet="3Symbols2">
        <cfvo type="percent" val="0"/>
        <cfvo type="percent" val="33"/>
        <cfvo type="percent" val="67"/>
      </iconSet>
    </cfRule>
  </conditionalFormatting>
  <conditionalFormatting sqref="G26">
    <cfRule type="iconSet" priority="1050">
      <iconSet iconSet="3Symbols2">
        <cfvo type="percent" val="0"/>
        <cfvo type="percent" val="33"/>
        <cfvo type="percent" val="67"/>
      </iconSet>
    </cfRule>
  </conditionalFormatting>
  <conditionalFormatting sqref="G26">
    <cfRule type="iconSet" priority="1049">
      <iconSet iconSet="3Symbols2">
        <cfvo type="percent" val="0"/>
        <cfvo type="percent" val="33"/>
        <cfvo type="percent" val="67"/>
      </iconSet>
    </cfRule>
  </conditionalFormatting>
  <conditionalFormatting sqref="G34">
    <cfRule type="iconSet" priority="1048">
      <iconSet iconSet="3Symbols2">
        <cfvo type="percent" val="0"/>
        <cfvo type="percent" val="33"/>
        <cfvo type="percent" val="67"/>
      </iconSet>
    </cfRule>
  </conditionalFormatting>
  <conditionalFormatting sqref="G34">
    <cfRule type="iconSet" priority="1047">
      <iconSet iconSet="3Symbols2">
        <cfvo type="percent" val="0"/>
        <cfvo type="percent" val="33"/>
        <cfvo type="percent" val="67"/>
      </iconSet>
    </cfRule>
  </conditionalFormatting>
  <conditionalFormatting sqref="G34">
    <cfRule type="iconSet" priority="1046">
      <iconSet iconSet="3Symbols2">
        <cfvo type="percent" val="0"/>
        <cfvo type="percent" val="33"/>
        <cfvo type="percent" val="67"/>
      </iconSet>
    </cfRule>
  </conditionalFormatting>
  <conditionalFormatting sqref="G39">
    <cfRule type="iconSet" priority="1045">
      <iconSet iconSet="3Symbols2">
        <cfvo type="percent" val="0"/>
        <cfvo type="percent" val="33"/>
        <cfvo type="percent" val="67"/>
      </iconSet>
    </cfRule>
  </conditionalFormatting>
  <conditionalFormatting sqref="G39">
    <cfRule type="iconSet" priority="1044">
      <iconSet iconSet="3Symbols2">
        <cfvo type="percent" val="0"/>
        <cfvo type="percent" val="33"/>
        <cfvo type="percent" val="67"/>
      </iconSet>
    </cfRule>
  </conditionalFormatting>
  <conditionalFormatting sqref="G39">
    <cfRule type="iconSet" priority="1043">
      <iconSet iconSet="3Symbols2">
        <cfvo type="percent" val="0"/>
        <cfvo type="percent" val="33"/>
        <cfvo type="percent" val="67"/>
      </iconSet>
    </cfRule>
  </conditionalFormatting>
  <conditionalFormatting sqref="G49">
    <cfRule type="iconSet" priority="1042">
      <iconSet iconSet="3Symbols2">
        <cfvo type="percent" val="0"/>
        <cfvo type="percent" val="33"/>
        <cfvo type="percent" val="67"/>
      </iconSet>
    </cfRule>
  </conditionalFormatting>
  <conditionalFormatting sqref="G49">
    <cfRule type="iconSet" priority="1041">
      <iconSet iconSet="3Symbols2">
        <cfvo type="percent" val="0"/>
        <cfvo type="percent" val="33"/>
        <cfvo type="percent" val="67"/>
      </iconSet>
    </cfRule>
  </conditionalFormatting>
  <conditionalFormatting sqref="G49">
    <cfRule type="iconSet" priority="1040">
      <iconSet iconSet="3Symbols2">
        <cfvo type="percent" val="0"/>
        <cfvo type="percent" val="33"/>
        <cfvo type="percent" val="67"/>
      </iconSet>
    </cfRule>
  </conditionalFormatting>
  <conditionalFormatting sqref="H29">
    <cfRule type="iconSet" priority="1039">
      <iconSet iconSet="3Symbols2">
        <cfvo type="percent" val="0"/>
        <cfvo type="percent" val="33"/>
        <cfvo type="percent" val="67"/>
      </iconSet>
    </cfRule>
  </conditionalFormatting>
  <conditionalFormatting sqref="H29">
    <cfRule type="iconSet" priority="1038">
      <iconSet iconSet="3Symbols2">
        <cfvo type="percent" val="0"/>
        <cfvo type="percent" val="33"/>
        <cfvo type="percent" val="67"/>
      </iconSet>
    </cfRule>
  </conditionalFormatting>
  <conditionalFormatting sqref="H29">
    <cfRule type="iconSet" priority="1037">
      <iconSet iconSet="3Symbols2">
        <cfvo type="percent" val="0"/>
        <cfvo type="percent" val="33"/>
        <cfvo type="percent" val="67"/>
      </iconSet>
    </cfRule>
  </conditionalFormatting>
  <conditionalFormatting sqref="H18">
    <cfRule type="iconSet" priority="1036">
      <iconSet iconSet="3Symbols2">
        <cfvo type="percent" val="0"/>
        <cfvo type="percent" val="33"/>
        <cfvo type="percent" val="67"/>
      </iconSet>
    </cfRule>
  </conditionalFormatting>
  <conditionalFormatting sqref="H37">
    <cfRule type="iconSet" priority="1035">
      <iconSet iconSet="3Symbols2">
        <cfvo type="percent" val="0"/>
        <cfvo type="percent" val="33"/>
        <cfvo type="percent" val="67"/>
      </iconSet>
    </cfRule>
  </conditionalFormatting>
  <conditionalFormatting sqref="H37">
    <cfRule type="iconSet" priority="1034">
      <iconSet iconSet="3Symbols2">
        <cfvo type="percent" val="0"/>
        <cfvo type="percent" val="33"/>
        <cfvo type="percent" val="67"/>
      </iconSet>
    </cfRule>
  </conditionalFormatting>
  <conditionalFormatting sqref="H37">
    <cfRule type="iconSet" priority="1033">
      <iconSet iconSet="3Symbols2">
        <cfvo type="percent" val="0"/>
        <cfvo type="percent" val="33"/>
        <cfvo type="percent" val="67"/>
      </iconSet>
    </cfRule>
  </conditionalFormatting>
  <conditionalFormatting sqref="H41">
    <cfRule type="iconSet" priority="1032">
      <iconSet iconSet="3Symbols2">
        <cfvo type="percent" val="0"/>
        <cfvo type="percent" val="33"/>
        <cfvo type="percent" val="67"/>
      </iconSet>
    </cfRule>
  </conditionalFormatting>
  <conditionalFormatting sqref="H41">
    <cfRule type="iconSet" priority="1031">
      <iconSet iconSet="3Symbols2">
        <cfvo type="percent" val="0"/>
        <cfvo type="percent" val="33"/>
        <cfvo type="percent" val="67"/>
      </iconSet>
    </cfRule>
  </conditionalFormatting>
  <conditionalFormatting sqref="H41">
    <cfRule type="iconSet" priority="1030">
      <iconSet iconSet="3Symbols2">
        <cfvo type="percent" val="0"/>
        <cfvo type="percent" val="33"/>
        <cfvo type="percent" val="67"/>
      </iconSet>
    </cfRule>
  </conditionalFormatting>
  <conditionalFormatting sqref="H41">
    <cfRule type="iconSet" priority="1029">
      <iconSet iconSet="3Symbols2">
        <cfvo type="percent" val="0"/>
        <cfvo type="percent" val="33"/>
        <cfvo type="percent" val="67"/>
      </iconSet>
    </cfRule>
  </conditionalFormatting>
  <conditionalFormatting sqref="H48">
    <cfRule type="iconSet" priority="1028">
      <iconSet iconSet="3Symbols2">
        <cfvo type="percent" val="0"/>
        <cfvo type="percent" val="33"/>
        <cfvo type="percent" val="67"/>
      </iconSet>
    </cfRule>
  </conditionalFormatting>
  <conditionalFormatting sqref="H48">
    <cfRule type="iconSet" priority="1027">
      <iconSet iconSet="3Symbols2">
        <cfvo type="percent" val="0"/>
        <cfvo type="percent" val="33"/>
        <cfvo type="percent" val="67"/>
      </iconSet>
    </cfRule>
  </conditionalFormatting>
  <conditionalFormatting sqref="H48">
    <cfRule type="iconSet" priority="1026">
      <iconSet iconSet="3Symbols2">
        <cfvo type="percent" val="0"/>
        <cfvo type="percent" val="33"/>
        <cfvo type="percent" val="67"/>
      </iconSet>
    </cfRule>
  </conditionalFormatting>
  <conditionalFormatting sqref="H35">
    <cfRule type="iconSet" priority="1025">
      <iconSet iconSet="3Symbols2">
        <cfvo type="percent" val="0"/>
        <cfvo type="percent" val="33"/>
        <cfvo type="percent" val="67"/>
      </iconSet>
    </cfRule>
  </conditionalFormatting>
  <conditionalFormatting sqref="H35">
    <cfRule type="iconSet" priority="1024">
      <iconSet iconSet="3Symbols2">
        <cfvo type="percent" val="0"/>
        <cfvo type="percent" val="33"/>
        <cfvo type="percent" val="67"/>
      </iconSet>
    </cfRule>
  </conditionalFormatting>
  <conditionalFormatting sqref="H35">
    <cfRule type="iconSet" priority="1023">
      <iconSet iconSet="3Symbols2">
        <cfvo type="percent" val="0"/>
        <cfvo type="percent" val="33"/>
        <cfvo type="percent" val="67"/>
      </iconSet>
    </cfRule>
  </conditionalFormatting>
  <conditionalFormatting sqref="H35">
    <cfRule type="iconSet" priority="1022">
      <iconSet iconSet="3Symbols2">
        <cfvo type="percent" val="0"/>
        <cfvo type="percent" val="33"/>
        <cfvo type="percent" val="67"/>
      </iconSet>
    </cfRule>
  </conditionalFormatting>
  <conditionalFormatting sqref="H35">
    <cfRule type="iconSet" priority="1021">
      <iconSet iconSet="3Symbols2">
        <cfvo type="percent" val="0"/>
        <cfvo type="percent" val="33"/>
        <cfvo type="percent" val="67"/>
      </iconSet>
    </cfRule>
  </conditionalFormatting>
  <conditionalFormatting sqref="H35">
    <cfRule type="iconSet" priority="1020">
      <iconSet iconSet="3Symbols2">
        <cfvo type="percent" val="0"/>
        <cfvo type="percent" val="33"/>
        <cfvo type="percent" val="67"/>
      </iconSet>
    </cfRule>
  </conditionalFormatting>
  <conditionalFormatting sqref="H23">
    <cfRule type="iconSet" priority="1019">
      <iconSet iconSet="3Symbols2">
        <cfvo type="percent" val="0"/>
        <cfvo type="percent" val="33"/>
        <cfvo type="percent" val="67"/>
      </iconSet>
    </cfRule>
  </conditionalFormatting>
  <conditionalFormatting sqref="H23">
    <cfRule type="iconSet" priority="1018">
      <iconSet iconSet="3Symbols2">
        <cfvo type="percent" val="0"/>
        <cfvo type="percent" val="33"/>
        <cfvo type="percent" val="67"/>
      </iconSet>
    </cfRule>
  </conditionalFormatting>
  <conditionalFormatting sqref="H23">
    <cfRule type="iconSet" priority="1017">
      <iconSet iconSet="3Symbols2">
        <cfvo type="percent" val="0"/>
        <cfvo type="percent" val="33"/>
        <cfvo type="percent" val="67"/>
      </iconSet>
    </cfRule>
  </conditionalFormatting>
  <conditionalFormatting sqref="H23">
    <cfRule type="iconSet" priority="1016">
      <iconSet iconSet="3Symbols2">
        <cfvo type="percent" val="0"/>
        <cfvo type="percent" val="33"/>
        <cfvo type="percent" val="67"/>
      </iconSet>
    </cfRule>
  </conditionalFormatting>
  <conditionalFormatting sqref="H23">
    <cfRule type="iconSet" priority="1015">
      <iconSet iconSet="3Symbols2">
        <cfvo type="percent" val="0"/>
        <cfvo type="percent" val="33"/>
        <cfvo type="percent" val="67"/>
      </iconSet>
    </cfRule>
  </conditionalFormatting>
  <conditionalFormatting sqref="H23">
    <cfRule type="iconSet" priority="1014">
      <iconSet iconSet="3Symbols2">
        <cfvo type="percent" val="0"/>
        <cfvo type="percent" val="33"/>
        <cfvo type="percent" val="67"/>
      </iconSet>
    </cfRule>
  </conditionalFormatting>
  <conditionalFormatting sqref="H23">
    <cfRule type="iconSet" priority="1013">
      <iconSet iconSet="3Symbols2">
        <cfvo type="percent" val="0"/>
        <cfvo type="percent" val="33"/>
        <cfvo type="percent" val="67"/>
      </iconSet>
    </cfRule>
  </conditionalFormatting>
  <conditionalFormatting sqref="H23">
    <cfRule type="iconSet" priority="1012">
      <iconSet iconSet="3Symbols2">
        <cfvo type="percent" val="0"/>
        <cfvo type="percent" val="33"/>
        <cfvo type="percent" val="67"/>
      </iconSet>
    </cfRule>
  </conditionalFormatting>
  <conditionalFormatting sqref="H23">
    <cfRule type="iconSet" priority="1011">
      <iconSet iconSet="3Symbols2">
        <cfvo type="percent" val="0"/>
        <cfvo type="percent" val="33"/>
        <cfvo type="percent" val="67"/>
      </iconSet>
    </cfRule>
  </conditionalFormatting>
  <conditionalFormatting sqref="I19">
    <cfRule type="iconSet" priority="1010">
      <iconSet iconSet="3Symbols2">
        <cfvo type="percent" val="0"/>
        <cfvo type="percent" val="33"/>
        <cfvo type="percent" val="67"/>
      </iconSet>
    </cfRule>
  </conditionalFormatting>
  <conditionalFormatting sqref="I19">
    <cfRule type="iconSet" priority="1009">
      <iconSet iconSet="3Symbols2">
        <cfvo type="percent" val="0"/>
        <cfvo type="percent" val="33"/>
        <cfvo type="percent" val="67"/>
      </iconSet>
    </cfRule>
  </conditionalFormatting>
  <conditionalFormatting sqref="I19">
    <cfRule type="iconSet" priority="1008">
      <iconSet iconSet="3Symbols2">
        <cfvo type="percent" val="0"/>
        <cfvo type="percent" val="33"/>
        <cfvo type="percent" val="67"/>
      </iconSet>
    </cfRule>
  </conditionalFormatting>
  <conditionalFormatting sqref="I21">
    <cfRule type="iconSet" priority="1007">
      <iconSet iconSet="3Symbols2">
        <cfvo type="percent" val="0"/>
        <cfvo type="percent" val="33"/>
        <cfvo type="percent" val="67"/>
      </iconSet>
    </cfRule>
  </conditionalFormatting>
  <conditionalFormatting sqref="I21">
    <cfRule type="iconSet" priority="1006">
      <iconSet iconSet="3Symbols2">
        <cfvo type="percent" val="0"/>
        <cfvo type="percent" val="33"/>
        <cfvo type="percent" val="67"/>
      </iconSet>
    </cfRule>
  </conditionalFormatting>
  <conditionalFormatting sqref="I21">
    <cfRule type="iconSet" priority="1005">
      <iconSet iconSet="3Symbols2">
        <cfvo type="percent" val="0"/>
        <cfvo type="percent" val="33"/>
        <cfvo type="percent" val="67"/>
      </iconSet>
    </cfRule>
  </conditionalFormatting>
  <conditionalFormatting sqref="I24">
    <cfRule type="iconSet" priority="1004">
      <iconSet iconSet="3Symbols2">
        <cfvo type="percent" val="0"/>
        <cfvo type="percent" val="33"/>
        <cfvo type="percent" val="67"/>
      </iconSet>
    </cfRule>
  </conditionalFormatting>
  <conditionalFormatting sqref="I24">
    <cfRule type="iconSet" priority="1003">
      <iconSet iconSet="3Symbols2">
        <cfvo type="percent" val="0"/>
        <cfvo type="percent" val="33"/>
        <cfvo type="percent" val="67"/>
      </iconSet>
    </cfRule>
  </conditionalFormatting>
  <conditionalFormatting sqref="I24">
    <cfRule type="iconSet" priority="1002">
      <iconSet iconSet="3Symbols2">
        <cfvo type="percent" val="0"/>
        <cfvo type="percent" val="33"/>
        <cfvo type="percent" val="67"/>
      </iconSet>
    </cfRule>
  </conditionalFormatting>
  <conditionalFormatting sqref="I43">
    <cfRule type="iconSet" priority="1001">
      <iconSet iconSet="3Symbols2">
        <cfvo type="percent" val="0"/>
        <cfvo type="percent" val="33"/>
        <cfvo type="percent" val="67"/>
      </iconSet>
    </cfRule>
  </conditionalFormatting>
  <conditionalFormatting sqref="I43">
    <cfRule type="iconSet" priority="1000">
      <iconSet iconSet="3Symbols2">
        <cfvo type="percent" val="0"/>
        <cfvo type="percent" val="33"/>
        <cfvo type="percent" val="67"/>
      </iconSet>
    </cfRule>
  </conditionalFormatting>
  <conditionalFormatting sqref="I43">
    <cfRule type="iconSet" priority="999">
      <iconSet iconSet="3Symbols2">
        <cfvo type="percent" val="0"/>
        <cfvo type="percent" val="33"/>
        <cfvo type="percent" val="67"/>
      </iconSet>
    </cfRule>
  </conditionalFormatting>
  <conditionalFormatting sqref="I43">
    <cfRule type="iconSet" priority="998">
      <iconSet iconSet="3Symbols2">
        <cfvo type="percent" val="0"/>
        <cfvo type="percent" val="33"/>
        <cfvo type="percent" val="67"/>
      </iconSet>
    </cfRule>
  </conditionalFormatting>
  <conditionalFormatting sqref="I43">
    <cfRule type="iconSet" priority="997">
      <iconSet iconSet="3Symbols2">
        <cfvo type="percent" val="0"/>
        <cfvo type="percent" val="33"/>
        <cfvo type="percent" val="67"/>
      </iconSet>
    </cfRule>
  </conditionalFormatting>
  <conditionalFormatting sqref="I38">
    <cfRule type="iconSet" priority="996">
      <iconSet iconSet="3Symbols2">
        <cfvo type="percent" val="0"/>
        <cfvo type="percent" val="33"/>
        <cfvo type="percent" val="67"/>
      </iconSet>
    </cfRule>
  </conditionalFormatting>
  <conditionalFormatting sqref="I38">
    <cfRule type="iconSet" priority="995">
      <iconSet iconSet="3Symbols2">
        <cfvo type="percent" val="0"/>
        <cfvo type="percent" val="33"/>
        <cfvo type="percent" val="67"/>
      </iconSet>
    </cfRule>
  </conditionalFormatting>
  <conditionalFormatting sqref="I38">
    <cfRule type="iconSet" priority="994">
      <iconSet iconSet="3Symbols2">
        <cfvo type="percent" val="0"/>
        <cfvo type="percent" val="33"/>
        <cfvo type="percent" val="67"/>
      </iconSet>
    </cfRule>
  </conditionalFormatting>
  <conditionalFormatting sqref="I38">
    <cfRule type="iconSet" priority="993">
      <iconSet iconSet="3Symbols2">
        <cfvo type="percent" val="0"/>
        <cfvo type="percent" val="33"/>
        <cfvo type="percent" val="67"/>
      </iconSet>
    </cfRule>
  </conditionalFormatting>
  <conditionalFormatting sqref="I38">
    <cfRule type="iconSet" priority="992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991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990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989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988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987">
      <iconSet iconSet="3Symbols2">
        <cfvo type="percent" val="0"/>
        <cfvo type="percent" val="33"/>
        <cfvo type="percent" val="67"/>
      </iconSet>
    </cfRule>
  </conditionalFormatting>
  <conditionalFormatting sqref="J45">
    <cfRule type="iconSet" priority="986">
      <iconSet iconSet="3Symbols2">
        <cfvo type="percent" val="0"/>
        <cfvo type="percent" val="33"/>
        <cfvo type="percent" val="67"/>
      </iconSet>
    </cfRule>
  </conditionalFormatting>
  <conditionalFormatting sqref="J46">
    <cfRule type="iconSet" priority="985">
      <iconSet iconSet="3Symbols2">
        <cfvo type="percent" val="0"/>
        <cfvo type="percent" val="33"/>
        <cfvo type="percent" val="67"/>
      </iconSet>
    </cfRule>
  </conditionalFormatting>
  <conditionalFormatting sqref="J46">
    <cfRule type="iconSet" priority="984">
      <iconSet iconSet="3Symbols2">
        <cfvo type="percent" val="0"/>
        <cfvo type="percent" val="33"/>
        <cfvo type="percent" val="67"/>
      </iconSet>
    </cfRule>
  </conditionalFormatting>
  <conditionalFormatting sqref="J46">
    <cfRule type="iconSet" priority="983">
      <iconSet iconSet="3Symbols2">
        <cfvo type="percent" val="0"/>
        <cfvo type="percent" val="33"/>
        <cfvo type="percent" val="67"/>
      </iconSet>
    </cfRule>
  </conditionalFormatting>
  <conditionalFormatting sqref="J46">
    <cfRule type="iconSet" priority="982">
      <iconSet iconSet="3Symbols2">
        <cfvo type="percent" val="0"/>
        <cfvo type="percent" val="33"/>
        <cfvo type="percent" val="67"/>
      </iconSet>
    </cfRule>
  </conditionalFormatting>
  <conditionalFormatting sqref="J46">
    <cfRule type="iconSet" priority="981">
      <iconSet iconSet="3Symbols2">
        <cfvo type="percent" val="0"/>
        <cfvo type="percent" val="33"/>
        <cfvo type="percent" val="67"/>
      </iconSet>
    </cfRule>
  </conditionalFormatting>
  <conditionalFormatting sqref="J46">
    <cfRule type="iconSet" priority="980">
      <iconSet iconSet="3Symbols2">
        <cfvo type="percent" val="0"/>
        <cfvo type="percent" val="33"/>
        <cfvo type="percent" val="67"/>
      </iconSet>
    </cfRule>
  </conditionalFormatting>
  <conditionalFormatting sqref="J36">
    <cfRule type="iconSet" priority="979">
      <iconSet iconSet="3Symbols2">
        <cfvo type="percent" val="0"/>
        <cfvo type="percent" val="33"/>
        <cfvo type="percent" val="67"/>
      </iconSet>
    </cfRule>
  </conditionalFormatting>
  <conditionalFormatting sqref="J36">
    <cfRule type="iconSet" priority="978">
      <iconSet iconSet="3Symbols2">
        <cfvo type="percent" val="0"/>
        <cfvo type="percent" val="33"/>
        <cfvo type="percent" val="67"/>
      </iconSet>
    </cfRule>
  </conditionalFormatting>
  <conditionalFormatting sqref="J36">
    <cfRule type="iconSet" priority="977">
      <iconSet iconSet="3Symbols2">
        <cfvo type="percent" val="0"/>
        <cfvo type="percent" val="33"/>
        <cfvo type="percent" val="67"/>
      </iconSet>
    </cfRule>
  </conditionalFormatting>
  <conditionalFormatting sqref="J36">
    <cfRule type="iconSet" priority="976">
      <iconSet iconSet="3Symbols2">
        <cfvo type="percent" val="0"/>
        <cfvo type="percent" val="33"/>
        <cfvo type="percent" val="67"/>
      </iconSet>
    </cfRule>
  </conditionalFormatting>
  <conditionalFormatting sqref="J36">
    <cfRule type="iconSet" priority="975">
      <iconSet iconSet="3Symbols2">
        <cfvo type="percent" val="0"/>
        <cfvo type="percent" val="33"/>
        <cfvo type="percent" val="67"/>
      </iconSet>
    </cfRule>
  </conditionalFormatting>
  <conditionalFormatting sqref="J36">
    <cfRule type="iconSet" priority="974">
      <iconSet iconSet="3Symbols2">
        <cfvo type="percent" val="0"/>
        <cfvo type="percent" val="33"/>
        <cfvo type="percent" val="67"/>
      </iconSet>
    </cfRule>
  </conditionalFormatting>
  <conditionalFormatting sqref="J33">
    <cfRule type="iconSet" priority="973">
      <iconSet iconSet="3Symbols2">
        <cfvo type="percent" val="0"/>
        <cfvo type="percent" val="33"/>
        <cfvo type="percent" val="67"/>
      </iconSet>
    </cfRule>
  </conditionalFormatting>
  <conditionalFormatting sqref="J33">
    <cfRule type="iconSet" priority="972">
      <iconSet iconSet="3Symbols2">
        <cfvo type="percent" val="0"/>
        <cfvo type="percent" val="33"/>
        <cfvo type="percent" val="67"/>
      </iconSet>
    </cfRule>
  </conditionalFormatting>
  <conditionalFormatting sqref="J33">
    <cfRule type="iconSet" priority="971">
      <iconSet iconSet="3Symbols2">
        <cfvo type="percent" val="0"/>
        <cfvo type="percent" val="33"/>
        <cfvo type="percent" val="67"/>
      </iconSet>
    </cfRule>
  </conditionalFormatting>
  <conditionalFormatting sqref="J33">
    <cfRule type="iconSet" priority="970">
      <iconSet iconSet="3Symbols2">
        <cfvo type="percent" val="0"/>
        <cfvo type="percent" val="33"/>
        <cfvo type="percent" val="67"/>
      </iconSet>
    </cfRule>
  </conditionalFormatting>
  <conditionalFormatting sqref="J33">
    <cfRule type="iconSet" priority="969">
      <iconSet iconSet="3Symbols2">
        <cfvo type="percent" val="0"/>
        <cfvo type="percent" val="33"/>
        <cfvo type="percent" val="67"/>
      </iconSet>
    </cfRule>
  </conditionalFormatting>
  <conditionalFormatting sqref="J33">
    <cfRule type="iconSet" priority="968">
      <iconSet iconSet="3Symbols2">
        <cfvo type="percent" val="0"/>
        <cfvo type="percent" val="33"/>
        <cfvo type="percent" val="67"/>
      </iconSet>
    </cfRule>
  </conditionalFormatting>
  <conditionalFormatting sqref="J28">
    <cfRule type="iconSet" priority="967">
      <iconSet iconSet="3Symbols2">
        <cfvo type="percent" val="0"/>
        <cfvo type="percent" val="33"/>
        <cfvo type="percent" val="67"/>
      </iconSet>
    </cfRule>
  </conditionalFormatting>
  <conditionalFormatting sqref="J28">
    <cfRule type="iconSet" priority="966">
      <iconSet iconSet="3Symbols2">
        <cfvo type="percent" val="0"/>
        <cfvo type="percent" val="33"/>
        <cfvo type="percent" val="67"/>
      </iconSet>
    </cfRule>
  </conditionalFormatting>
  <conditionalFormatting sqref="J28">
    <cfRule type="iconSet" priority="965">
      <iconSet iconSet="3Symbols2">
        <cfvo type="percent" val="0"/>
        <cfvo type="percent" val="33"/>
        <cfvo type="percent" val="67"/>
      </iconSet>
    </cfRule>
  </conditionalFormatting>
  <conditionalFormatting sqref="J28">
    <cfRule type="iconSet" priority="964">
      <iconSet iconSet="3Symbols2">
        <cfvo type="percent" val="0"/>
        <cfvo type="percent" val="33"/>
        <cfvo type="percent" val="67"/>
      </iconSet>
    </cfRule>
  </conditionalFormatting>
  <conditionalFormatting sqref="J32">
    <cfRule type="iconSet" priority="963">
      <iconSet iconSet="3Symbols2">
        <cfvo type="percent" val="0"/>
        <cfvo type="percent" val="33"/>
        <cfvo type="percent" val="67"/>
      </iconSet>
    </cfRule>
  </conditionalFormatting>
  <conditionalFormatting sqref="J32">
    <cfRule type="iconSet" priority="962">
      <iconSet iconSet="3Symbols2">
        <cfvo type="percent" val="0"/>
        <cfvo type="percent" val="33"/>
        <cfvo type="percent" val="67"/>
      </iconSet>
    </cfRule>
  </conditionalFormatting>
  <conditionalFormatting sqref="J32">
    <cfRule type="iconSet" priority="961">
      <iconSet iconSet="3Symbols2">
        <cfvo type="percent" val="0"/>
        <cfvo type="percent" val="33"/>
        <cfvo type="percent" val="67"/>
      </iconSet>
    </cfRule>
  </conditionalFormatting>
  <conditionalFormatting sqref="J16">
    <cfRule type="iconSet" priority="960">
      <iconSet iconSet="3Symbols2">
        <cfvo type="percent" val="0"/>
        <cfvo type="percent" val="33"/>
        <cfvo type="percent" val="67"/>
      </iconSet>
    </cfRule>
  </conditionalFormatting>
  <conditionalFormatting sqref="J16">
    <cfRule type="iconSet" priority="959">
      <iconSet iconSet="3Symbols2">
        <cfvo type="percent" val="0"/>
        <cfvo type="percent" val="33"/>
        <cfvo type="percent" val="67"/>
      </iconSet>
    </cfRule>
  </conditionalFormatting>
  <conditionalFormatting sqref="J16">
    <cfRule type="iconSet" priority="958">
      <iconSet iconSet="3Symbols2">
        <cfvo type="percent" val="0"/>
        <cfvo type="percent" val="33"/>
        <cfvo type="percent" val="67"/>
      </iconSet>
    </cfRule>
  </conditionalFormatting>
  <conditionalFormatting sqref="N4">
    <cfRule type="iconSet" priority="957">
      <iconSet iconSet="3Symbols2">
        <cfvo type="percent" val="0"/>
        <cfvo type="percent" val="33"/>
        <cfvo type="percent" val="67"/>
      </iconSet>
    </cfRule>
  </conditionalFormatting>
  <conditionalFormatting sqref="L11">
    <cfRule type="iconSet" priority="956">
      <iconSet iconSet="3Symbols2">
        <cfvo type="percent" val="0"/>
        <cfvo type="percent" val="33"/>
        <cfvo type="percent" val="67"/>
      </iconSet>
    </cfRule>
  </conditionalFormatting>
  <conditionalFormatting sqref="K19">
    <cfRule type="iconSet" priority="955">
      <iconSet iconSet="3Symbols2">
        <cfvo type="percent" val="0"/>
        <cfvo type="percent" val="33"/>
        <cfvo type="percent" val="67"/>
      </iconSet>
    </cfRule>
  </conditionalFormatting>
  <conditionalFormatting sqref="K19">
    <cfRule type="iconSet" priority="954">
      <iconSet iconSet="3Symbols2">
        <cfvo type="percent" val="0"/>
        <cfvo type="percent" val="33"/>
        <cfvo type="percent" val="67"/>
      </iconSet>
    </cfRule>
  </conditionalFormatting>
  <conditionalFormatting sqref="L20">
    <cfRule type="iconSet" priority="953">
      <iconSet iconSet="3Symbols2">
        <cfvo type="percent" val="0"/>
        <cfvo type="percent" val="33"/>
        <cfvo type="percent" val="67"/>
      </iconSet>
    </cfRule>
  </conditionalFormatting>
  <conditionalFormatting sqref="L20">
    <cfRule type="iconSet" priority="952">
      <iconSet iconSet="3Symbols2">
        <cfvo type="percent" val="0"/>
        <cfvo type="percent" val="33"/>
        <cfvo type="percent" val="67"/>
      </iconSet>
    </cfRule>
  </conditionalFormatting>
  <conditionalFormatting sqref="L20">
    <cfRule type="iconSet" priority="951">
      <iconSet iconSet="3Symbols2">
        <cfvo type="percent" val="0"/>
        <cfvo type="percent" val="33"/>
        <cfvo type="percent" val="67"/>
      </iconSet>
    </cfRule>
  </conditionalFormatting>
  <conditionalFormatting sqref="L6">
    <cfRule type="iconSet" priority="950">
      <iconSet iconSet="3Symbols2">
        <cfvo type="percent" val="0"/>
        <cfvo type="percent" val="33"/>
        <cfvo type="percent" val="67"/>
      </iconSet>
    </cfRule>
  </conditionalFormatting>
  <conditionalFormatting sqref="N15">
    <cfRule type="iconSet" priority="949">
      <iconSet iconSet="3Symbols2">
        <cfvo type="percent" val="0"/>
        <cfvo type="percent" val="33"/>
        <cfvo type="percent" val="67"/>
      </iconSet>
    </cfRule>
  </conditionalFormatting>
  <conditionalFormatting sqref="K17">
    <cfRule type="iconSet" priority="948">
      <iconSet iconSet="3Symbols2">
        <cfvo type="percent" val="0"/>
        <cfvo type="percent" val="33"/>
        <cfvo type="percent" val="67"/>
      </iconSet>
    </cfRule>
  </conditionalFormatting>
  <conditionalFormatting sqref="M18">
    <cfRule type="iconSet" priority="947">
      <iconSet iconSet="3Symbols2">
        <cfvo type="percent" val="0"/>
        <cfvo type="percent" val="33"/>
        <cfvo type="percent" val="67"/>
      </iconSet>
    </cfRule>
  </conditionalFormatting>
  <conditionalFormatting sqref="M43">
    <cfRule type="iconSet" priority="946">
      <iconSet iconSet="3Symbols2">
        <cfvo type="percent" val="0"/>
        <cfvo type="percent" val="33"/>
        <cfvo type="percent" val="67"/>
      </iconSet>
    </cfRule>
  </conditionalFormatting>
  <conditionalFormatting sqref="K41">
    <cfRule type="iconSet" priority="945">
      <iconSet iconSet="3Symbols2">
        <cfvo type="percent" val="0"/>
        <cfvo type="percent" val="33"/>
        <cfvo type="percent" val="67"/>
      </iconSet>
    </cfRule>
  </conditionalFormatting>
  <conditionalFormatting sqref="N45">
    <cfRule type="iconSet" priority="944">
      <iconSet iconSet="3Symbols2">
        <cfvo type="percent" val="0"/>
        <cfvo type="percent" val="33"/>
        <cfvo type="percent" val="67"/>
      </iconSet>
    </cfRule>
  </conditionalFormatting>
  <conditionalFormatting sqref="K37">
    <cfRule type="iconSet" priority="943">
      <iconSet iconSet="3Symbols2">
        <cfvo type="percent" val="0"/>
        <cfvo type="percent" val="33"/>
        <cfvo type="percent" val="67"/>
      </iconSet>
    </cfRule>
  </conditionalFormatting>
  <conditionalFormatting sqref="K37">
    <cfRule type="iconSet" priority="942">
      <iconSet iconSet="3Symbols2">
        <cfvo type="percent" val="0"/>
        <cfvo type="percent" val="33"/>
        <cfvo type="percent" val="67"/>
      </iconSet>
    </cfRule>
  </conditionalFormatting>
  <conditionalFormatting sqref="K37">
    <cfRule type="iconSet" priority="941">
      <iconSet iconSet="3Symbols2">
        <cfvo type="percent" val="0"/>
        <cfvo type="percent" val="33"/>
        <cfvo type="percent" val="67"/>
      </iconSet>
    </cfRule>
  </conditionalFormatting>
  <conditionalFormatting sqref="K37">
    <cfRule type="iconSet" priority="940">
      <iconSet iconSet="3Symbols2">
        <cfvo type="percent" val="0"/>
        <cfvo type="percent" val="33"/>
        <cfvo type="percent" val="67"/>
      </iconSet>
    </cfRule>
  </conditionalFormatting>
  <conditionalFormatting sqref="K37">
    <cfRule type="iconSet" priority="939">
      <iconSet iconSet="3Symbols2">
        <cfvo type="percent" val="0"/>
        <cfvo type="percent" val="33"/>
        <cfvo type="percent" val="67"/>
      </iconSet>
    </cfRule>
  </conditionalFormatting>
  <conditionalFormatting sqref="K37">
    <cfRule type="iconSet" priority="938">
      <iconSet iconSet="3Symbols2">
        <cfvo type="percent" val="0"/>
        <cfvo type="percent" val="33"/>
        <cfvo type="percent" val="67"/>
      </iconSet>
    </cfRule>
  </conditionalFormatting>
  <conditionalFormatting sqref="K26">
    <cfRule type="iconSet" priority="937">
      <iconSet iconSet="3Symbols2">
        <cfvo type="percent" val="0"/>
        <cfvo type="percent" val="33"/>
        <cfvo type="percent" val="67"/>
      </iconSet>
    </cfRule>
  </conditionalFormatting>
  <conditionalFormatting sqref="K26">
    <cfRule type="iconSet" priority="936">
      <iconSet iconSet="3Symbols2">
        <cfvo type="percent" val="0"/>
        <cfvo type="percent" val="33"/>
        <cfvo type="percent" val="67"/>
      </iconSet>
    </cfRule>
  </conditionalFormatting>
  <conditionalFormatting sqref="K26">
    <cfRule type="iconSet" priority="935">
      <iconSet iconSet="3Symbols2">
        <cfvo type="percent" val="0"/>
        <cfvo type="percent" val="33"/>
        <cfvo type="percent" val="67"/>
      </iconSet>
    </cfRule>
  </conditionalFormatting>
  <conditionalFormatting sqref="K26">
    <cfRule type="iconSet" priority="934">
      <iconSet iconSet="3Symbols2">
        <cfvo type="percent" val="0"/>
        <cfvo type="percent" val="33"/>
        <cfvo type="percent" val="67"/>
      </iconSet>
    </cfRule>
  </conditionalFormatting>
  <conditionalFormatting sqref="K26">
    <cfRule type="iconSet" priority="933">
      <iconSet iconSet="3Symbols2">
        <cfvo type="percent" val="0"/>
        <cfvo type="percent" val="33"/>
        <cfvo type="percent" val="67"/>
      </iconSet>
    </cfRule>
  </conditionalFormatting>
  <conditionalFormatting sqref="K26">
    <cfRule type="iconSet" priority="932">
      <iconSet iconSet="3Symbols2">
        <cfvo type="percent" val="0"/>
        <cfvo type="percent" val="33"/>
        <cfvo type="percent" val="67"/>
      </iconSet>
    </cfRule>
  </conditionalFormatting>
  <conditionalFormatting sqref="K23">
    <cfRule type="iconSet" priority="931">
      <iconSet iconSet="3Symbols2">
        <cfvo type="percent" val="0"/>
        <cfvo type="percent" val="33"/>
        <cfvo type="percent" val="67"/>
      </iconSet>
    </cfRule>
  </conditionalFormatting>
  <conditionalFormatting sqref="K23">
    <cfRule type="iconSet" priority="930">
      <iconSet iconSet="3Symbols2">
        <cfvo type="percent" val="0"/>
        <cfvo type="percent" val="33"/>
        <cfvo type="percent" val="67"/>
      </iconSet>
    </cfRule>
  </conditionalFormatting>
  <conditionalFormatting sqref="K23">
    <cfRule type="iconSet" priority="929">
      <iconSet iconSet="3Symbols2">
        <cfvo type="percent" val="0"/>
        <cfvo type="percent" val="33"/>
        <cfvo type="percent" val="67"/>
      </iconSet>
    </cfRule>
  </conditionalFormatting>
  <conditionalFormatting sqref="K23">
    <cfRule type="iconSet" priority="928">
      <iconSet iconSet="3Symbols2">
        <cfvo type="percent" val="0"/>
        <cfvo type="percent" val="33"/>
        <cfvo type="percent" val="67"/>
      </iconSet>
    </cfRule>
  </conditionalFormatting>
  <conditionalFormatting sqref="K23">
    <cfRule type="iconSet" priority="927">
      <iconSet iconSet="3Symbols2">
        <cfvo type="percent" val="0"/>
        <cfvo type="percent" val="33"/>
        <cfvo type="percent" val="67"/>
      </iconSet>
    </cfRule>
  </conditionalFormatting>
  <conditionalFormatting sqref="K23">
    <cfRule type="iconSet" priority="926">
      <iconSet iconSet="3Symbols2">
        <cfvo type="percent" val="0"/>
        <cfvo type="percent" val="33"/>
        <cfvo type="percent" val="67"/>
      </iconSet>
    </cfRule>
  </conditionalFormatting>
  <conditionalFormatting sqref="L22">
    <cfRule type="iconSet" priority="925">
      <iconSet iconSet="3Symbols2">
        <cfvo type="percent" val="0"/>
        <cfvo type="percent" val="33"/>
        <cfvo type="percent" val="67"/>
      </iconSet>
    </cfRule>
  </conditionalFormatting>
  <conditionalFormatting sqref="L22">
    <cfRule type="iconSet" priority="924">
      <iconSet iconSet="3Symbols2">
        <cfvo type="percent" val="0"/>
        <cfvo type="percent" val="33"/>
        <cfvo type="percent" val="67"/>
      </iconSet>
    </cfRule>
  </conditionalFormatting>
  <conditionalFormatting sqref="L22">
    <cfRule type="iconSet" priority="923">
      <iconSet iconSet="3Symbols2">
        <cfvo type="percent" val="0"/>
        <cfvo type="percent" val="33"/>
        <cfvo type="percent" val="67"/>
      </iconSet>
    </cfRule>
  </conditionalFormatting>
  <conditionalFormatting sqref="L22">
    <cfRule type="iconSet" priority="922">
      <iconSet iconSet="3Symbols2">
        <cfvo type="percent" val="0"/>
        <cfvo type="percent" val="33"/>
        <cfvo type="percent" val="67"/>
      </iconSet>
    </cfRule>
  </conditionalFormatting>
  <conditionalFormatting sqref="L22">
    <cfRule type="iconSet" priority="921">
      <iconSet iconSet="3Symbols2">
        <cfvo type="percent" val="0"/>
        <cfvo type="percent" val="33"/>
        <cfvo type="percent" val="67"/>
      </iconSet>
    </cfRule>
  </conditionalFormatting>
  <conditionalFormatting sqref="L22">
    <cfRule type="iconSet" priority="920">
      <iconSet iconSet="3Symbols2">
        <cfvo type="percent" val="0"/>
        <cfvo type="percent" val="33"/>
        <cfvo type="percent" val="67"/>
      </iconSet>
    </cfRule>
  </conditionalFormatting>
  <conditionalFormatting sqref="L27">
    <cfRule type="iconSet" priority="919">
      <iconSet iconSet="3Symbols2">
        <cfvo type="percent" val="0"/>
        <cfvo type="percent" val="33"/>
        <cfvo type="percent" val="67"/>
      </iconSet>
    </cfRule>
  </conditionalFormatting>
  <conditionalFormatting sqref="L27">
    <cfRule type="iconSet" priority="918">
      <iconSet iconSet="3Symbols2">
        <cfvo type="percent" val="0"/>
        <cfvo type="percent" val="33"/>
        <cfvo type="percent" val="67"/>
      </iconSet>
    </cfRule>
  </conditionalFormatting>
  <conditionalFormatting sqref="L27">
    <cfRule type="iconSet" priority="917">
      <iconSet iconSet="3Symbols2">
        <cfvo type="percent" val="0"/>
        <cfvo type="percent" val="33"/>
        <cfvo type="percent" val="67"/>
      </iconSet>
    </cfRule>
  </conditionalFormatting>
  <conditionalFormatting sqref="L27">
    <cfRule type="iconSet" priority="916">
      <iconSet iconSet="3Symbols2">
        <cfvo type="percent" val="0"/>
        <cfvo type="percent" val="33"/>
        <cfvo type="percent" val="67"/>
      </iconSet>
    </cfRule>
  </conditionalFormatting>
  <conditionalFormatting sqref="L27">
    <cfRule type="iconSet" priority="915">
      <iconSet iconSet="3Symbols2">
        <cfvo type="percent" val="0"/>
        <cfvo type="percent" val="33"/>
        <cfvo type="percent" val="67"/>
      </iconSet>
    </cfRule>
  </conditionalFormatting>
  <conditionalFormatting sqref="L27">
    <cfRule type="iconSet" priority="914">
      <iconSet iconSet="3Symbols2">
        <cfvo type="percent" val="0"/>
        <cfvo type="percent" val="33"/>
        <cfvo type="percent" val="67"/>
      </iconSet>
    </cfRule>
  </conditionalFormatting>
  <conditionalFormatting sqref="L30">
    <cfRule type="iconSet" priority="913">
      <iconSet iconSet="3Symbols2">
        <cfvo type="percent" val="0"/>
        <cfvo type="percent" val="33"/>
        <cfvo type="percent" val="67"/>
      </iconSet>
    </cfRule>
  </conditionalFormatting>
  <conditionalFormatting sqref="L30">
    <cfRule type="iconSet" priority="912">
      <iconSet iconSet="3Symbols2">
        <cfvo type="percent" val="0"/>
        <cfvo type="percent" val="33"/>
        <cfvo type="percent" val="67"/>
      </iconSet>
    </cfRule>
  </conditionalFormatting>
  <conditionalFormatting sqref="L30">
    <cfRule type="iconSet" priority="911">
      <iconSet iconSet="3Symbols2">
        <cfvo type="percent" val="0"/>
        <cfvo type="percent" val="33"/>
        <cfvo type="percent" val="67"/>
      </iconSet>
    </cfRule>
  </conditionalFormatting>
  <conditionalFormatting sqref="L30">
    <cfRule type="iconSet" priority="910">
      <iconSet iconSet="3Symbols2">
        <cfvo type="percent" val="0"/>
        <cfvo type="percent" val="33"/>
        <cfvo type="percent" val="67"/>
      </iconSet>
    </cfRule>
  </conditionalFormatting>
  <conditionalFormatting sqref="L30">
    <cfRule type="iconSet" priority="909">
      <iconSet iconSet="3Symbols2">
        <cfvo type="percent" val="0"/>
        <cfvo type="percent" val="33"/>
        <cfvo type="percent" val="67"/>
      </iconSet>
    </cfRule>
  </conditionalFormatting>
  <conditionalFormatting sqref="L30">
    <cfRule type="iconSet" priority="908">
      <iconSet iconSet="3Symbols2">
        <cfvo type="percent" val="0"/>
        <cfvo type="percent" val="33"/>
        <cfvo type="percent" val="67"/>
      </iconSet>
    </cfRule>
  </conditionalFormatting>
  <conditionalFormatting sqref="M24">
    <cfRule type="iconSet" priority="907">
      <iconSet iconSet="3Symbols2">
        <cfvo type="percent" val="0"/>
        <cfvo type="percent" val="33"/>
        <cfvo type="percent" val="67"/>
      </iconSet>
    </cfRule>
  </conditionalFormatting>
  <conditionalFormatting sqref="M24">
    <cfRule type="iconSet" priority="906">
      <iconSet iconSet="3Symbols2">
        <cfvo type="percent" val="0"/>
        <cfvo type="percent" val="33"/>
        <cfvo type="percent" val="67"/>
      </iconSet>
    </cfRule>
  </conditionalFormatting>
  <conditionalFormatting sqref="M24">
    <cfRule type="iconSet" priority="905">
      <iconSet iconSet="3Symbols2">
        <cfvo type="percent" val="0"/>
        <cfvo type="percent" val="33"/>
        <cfvo type="percent" val="67"/>
      </iconSet>
    </cfRule>
  </conditionalFormatting>
  <conditionalFormatting sqref="M24">
    <cfRule type="iconSet" priority="904">
      <iconSet iconSet="3Symbols2">
        <cfvo type="percent" val="0"/>
        <cfvo type="percent" val="33"/>
        <cfvo type="percent" val="67"/>
      </iconSet>
    </cfRule>
  </conditionalFormatting>
  <conditionalFormatting sqref="M24">
    <cfRule type="iconSet" priority="903">
      <iconSet iconSet="3Symbols2">
        <cfvo type="percent" val="0"/>
        <cfvo type="percent" val="33"/>
        <cfvo type="percent" val="67"/>
      </iconSet>
    </cfRule>
  </conditionalFormatting>
  <conditionalFormatting sqref="M24">
    <cfRule type="iconSet" priority="902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901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900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899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898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897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896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895">
      <iconSet iconSet="3Symbols2">
        <cfvo type="percent" val="0"/>
        <cfvo type="percent" val="33"/>
        <cfvo type="percent" val="67"/>
      </iconSet>
    </cfRule>
  </conditionalFormatting>
  <conditionalFormatting sqref="N34">
    <cfRule type="iconSet" priority="894">
      <iconSet iconSet="3Symbols2">
        <cfvo type="percent" val="0"/>
        <cfvo type="percent" val="33"/>
        <cfvo type="percent" val="67"/>
      </iconSet>
    </cfRule>
  </conditionalFormatting>
  <conditionalFormatting sqref="N34">
    <cfRule type="iconSet" priority="893">
      <iconSet iconSet="3Symbols2">
        <cfvo type="percent" val="0"/>
        <cfvo type="percent" val="33"/>
        <cfvo type="percent" val="67"/>
      </iconSet>
    </cfRule>
  </conditionalFormatting>
  <conditionalFormatting sqref="N34">
    <cfRule type="iconSet" priority="892">
      <iconSet iconSet="3Symbols2">
        <cfvo type="percent" val="0"/>
        <cfvo type="percent" val="33"/>
        <cfvo type="percent" val="67"/>
      </iconSet>
    </cfRule>
  </conditionalFormatting>
  <conditionalFormatting sqref="N34">
    <cfRule type="iconSet" priority="891">
      <iconSet iconSet="3Symbols2">
        <cfvo type="percent" val="0"/>
        <cfvo type="percent" val="33"/>
        <cfvo type="percent" val="67"/>
      </iconSet>
    </cfRule>
  </conditionalFormatting>
  <conditionalFormatting sqref="N34">
    <cfRule type="iconSet" priority="890">
      <iconSet iconSet="3Symbols2">
        <cfvo type="percent" val="0"/>
        <cfvo type="percent" val="33"/>
        <cfvo type="percent" val="67"/>
      </iconSet>
    </cfRule>
  </conditionalFormatting>
  <conditionalFormatting sqref="N34">
    <cfRule type="iconSet" priority="889">
      <iconSet iconSet="3Symbols2">
        <cfvo type="percent" val="0"/>
        <cfvo type="percent" val="33"/>
        <cfvo type="percent" val="67"/>
      </iconSet>
    </cfRule>
  </conditionalFormatting>
  <conditionalFormatting sqref="N34">
    <cfRule type="iconSet" priority="888">
      <iconSet iconSet="3Symbols2">
        <cfvo type="percent" val="0"/>
        <cfvo type="percent" val="33"/>
        <cfvo type="percent" val="67"/>
      </iconSet>
    </cfRule>
  </conditionalFormatting>
  <conditionalFormatting sqref="N46">
    <cfRule type="iconSet" priority="887">
      <iconSet iconSet="3Symbols2">
        <cfvo type="percent" val="0"/>
        <cfvo type="percent" val="33"/>
        <cfvo type="percent" val="67"/>
      </iconSet>
    </cfRule>
  </conditionalFormatting>
  <conditionalFormatting sqref="N46">
    <cfRule type="iconSet" priority="886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885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884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883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882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881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880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879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878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877">
      <iconSet iconSet="3Symbols2">
        <cfvo type="percent" val="0"/>
        <cfvo type="percent" val="33"/>
        <cfvo type="percent" val="67"/>
      </iconSet>
    </cfRule>
  </conditionalFormatting>
  <conditionalFormatting sqref="M32">
    <cfRule type="iconSet" priority="876">
      <iconSet iconSet="3Symbols2">
        <cfvo type="percent" val="0"/>
        <cfvo type="percent" val="33"/>
        <cfvo type="percent" val="67"/>
      </iconSet>
    </cfRule>
  </conditionalFormatting>
  <conditionalFormatting sqref="M32">
    <cfRule type="iconSet" priority="875">
      <iconSet iconSet="3Symbols2">
        <cfvo type="percent" val="0"/>
        <cfvo type="percent" val="33"/>
        <cfvo type="percent" val="67"/>
      </iconSet>
    </cfRule>
  </conditionalFormatting>
  <conditionalFormatting sqref="M32">
    <cfRule type="iconSet" priority="874">
      <iconSet iconSet="3Symbols2">
        <cfvo type="percent" val="0"/>
        <cfvo type="percent" val="33"/>
        <cfvo type="percent" val="67"/>
      </iconSet>
    </cfRule>
  </conditionalFormatting>
  <conditionalFormatting sqref="M32">
    <cfRule type="iconSet" priority="873">
      <iconSet iconSet="3Symbols2">
        <cfvo type="percent" val="0"/>
        <cfvo type="percent" val="33"/>
        <cfvo type="percent" val="67"/>
      </iconSet>
    </cfRule>
  </conditionalFormatting>
  <conditionalFormatting sqref="M32">
    <cfRule type="iconSet" priority="872">
      <iconSet iconSet="3Symbols2">
        <cfvo type="percent" val="0"/>
        <cfvo type="percent" val="33"/>
        <cfvo type="percent" val="67"/>
      </iconSet>
    </cfRule>
  </conditionalFormatting>
  <conditionalFormatting sqref="M32">
    <cfRule type="iconSet" priority="871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870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869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868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867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866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865">
      <iconSet iconSet="3Symbols2">
        <cfvo type="percent" val="0"/>
        <cfvo type="percent" val="33"/>
        <cfvo type="percent" val="67"/>
      </iconSet>
    </cfRule>
  </conditionalFormatting>
  <conditionalFormatting sqref="M28">
    <cfRule type="iconSet" priority="864">
      <iconSet iconSet="3Symbols2">
        <cfvo type="percent" val="0"/>
        <cfvo type="percent" val="33"/>
        <cfvo type="percent" val="67"/>
      </iconSet>
    </cfRule>
  </conditionalFormatting>
  <conditionalFormatting sqref="K7">
    <cfRule type="iconSet" priority="863">
      <iconSet iconSet="3Symbols2">
        <cfvo type="percent" val="0"/>
        <cfvo type="percent" val="33"/>
        <cfvo type="percent" val="67"/>
      </iconSet>
    </cfRule>
  </conditionalFormatting>
  <conditionalFormatting sqref="K7">
    <cfRule type="iconSet" priority="862">
      <iconSet iconSet="3Symbols2">
        <cfvo type="percent" val="0"/>
        <cfvo type="percent" val="33"/>
        <cfvo type="percent" val="67"/>
      </iconSet>
    </cfRule>
  </conditionalFormatting>
  <conditionalFormatting sqref="K21">
    <cfRule type="iconSet" priority="861">
      <iconSet iconSet="3Symbols2">
        <cfvo type="percent" val="0"/>
        <cfvo type="percent" val="33"/>
        <cfvo type="percent" val="67"/>
      </iconSet>
    </cfRule>
  </conditionalFormatting>
  <conditionalFormatting sqref="K21">
    <cfRule type="iconSet" priority="860">
      <iconSet iconSet="3Symbols2">
        <cfvo type="percent" val="0"/>
        <cfvo type="percent" val="33"/>
        <cfvo type="percent" val="67"/>
      </iconSet>
    </cfRule>
  </conditionalFormatting>
  <conditionalFormatting sqref="K21">
    <cfRule type="iconSet" priority="859">
      <iconSet iconSet="3Symbols2">
        <cfvo type="percent" val="0"/>
        <cfvo type="percent" val="33"/>
        <cfvo type="percent" val="67"/>
      </iconSet>
    </cfRule>
  </conditionalFormatting>
  <conditionalFormatting sqref="P4">
    <cfRule type="iconSet" priority="858">
      <iconSet iconSet="3Symbols2">
        <cfvo type="percent" val="0"/>
        <cfvo type="percent" val="33"/>
        <cfvo type="percent" val="67"/>
      </iconSet>
    </cfRule>
  </conditionalFormatting>
  <conditionalFormatting sqref="O6">
    <cfRule type="iconSet" priority="857">
      <iconSet iconSet="3Symbols2">
        <cfvo type="percent" val="0"/>
        <cfvo type="percent" val="33"/>
        <cfvo type="percent" val="67"/>
      </iconSet>
    </cfRule>
  </conditionalFormatting>
  <conditionalFormatting sqref="Q11">
    <cfRule type="iconSet" priority="856">
      <iconSet iconSet="3Symbols2">
        <cfvo type="percent" val="0"/>
        <cfvo type="percent" val="33"/>
        <cfvo type="percent" val="67"/>
      </iconSet>
    </cfRule>
  </conditionalFormatting>
  <conditionalFormatting sqref="R14">
    <cfRule type="iconSet" priority="855">
      <iconSet iconSet="3Symbols2">
        <cfvo type="percent" val="0"/>
        <cfvo type="percent" val="33"/>
        <cfvo type="percent" val="67"/>
      </iconSet>
    </cfRule>
  </conditionalFormatting>
  <conditionalFormatting sqref="R14">
    <cfRule type="iconSet" priority="854">
      <iconSet iconSet="3Symbols2">
        <cfvo type="percent" val="0"/>
        <cfvo type="percent" val="33"/>
        <cfvo type="percent" val="67"/>
      </iconSet>
    </cfRule>
  </conditionalFormatting>
  <conditionalFormatting sqref="P15">
    <cfRule type="iconSet" priority="853">
      <iconSet iconSet="3Symbols2">
        <cfvo type="percent" val="0"/>
        <cfvo type="percent" val="33"/>
        <cfvo type="percent" val="67"/>
      </iconSet>
    </cfRule>
  </conditionalFormatting>
  <conditionalFormatting sqref="O16">
    <cfRule type="iconSet" priority="852">
      <iconSet iconSet="3Symbols2">
        <cfvo type="percent" val="0"/>
        <cfvo type="percent" val="33"/>
        <cfvo type="percent" val="67"/>
      </iconSet>
    </cfRule>
  </conditionalFormatting>
  <conditionalFormatting sqref="O16">
    <cfRule type="iconSet" priority="851">
      <iconSet iconSet="3Symbols2">
        <cfvo type="percent" val="0"/>
        <cfvo type="percent" val="33"/>
        <cfvo type="percent" val="67"/>
      </iconSet>
    </cfRule>
  </conditionalFormatting>
  <conditionalFormatting sqref="R17">
    <cfRule type="iconSet" priority="850">
      <iconSet iconSet="3Symbols2">
        <cfvo type="percent" val="0"/>
        <cfvo type="percent" val="33"/>
        <cfvo type="percent" val="67"/>
      </iconSet>
    </cfRule>
  </conditionalFormatting>
  <conditionalFormatting sqref="R17">
    <cfRule type="iconSet" priority="849">
      <iconSet iconSet="3Symbols2">
        <cfvo type="percent" val="0"/>
        <cfvo type="percent" val="33"/>
        <cfvo type="percent" val="67"/>
      </iconSet>
    </cfRule>
  </conditionalFormatting>
  <conditionalFormatting sqref="R18">
    <cfRule type="iconSet" priority="848">
      <iconSet iconSet="3Symbols2">
        <cfvo type="percent" val="0"/>
        <cfvo type="percent" val="33"/>
        <cfvo type="percent" val="67"/>
      </iconSet>
    </cfRule>
  </conditionalFormatting>
  <conditionalFormatting sqref="R18">
    <cfRule type="iconSet" priority="847">
      <iconSet iconSet="3Symbols2">
        <cfvo type="percent" val="0"/>
        <cfvo type="percent" val="33"/>
        <cfvo type="percent" val="67"/>
      </iconSet>
    </cfRule>
  </conditionalFormatting>
  <conditionalFormatting sqref="P19">
    <cfRule type="iconSet" priority="846">
      <iconSet iconSet="3Symbols2">
        <cfvo type="percent" val="0"/>
        <cfvo type="percent" val="33"/>
        <cfvo type="percent" val="67"/>
      </iconSet>
    </cfRule>
  </conditionalFormatting>
  <conditionalFormatting sqref="P19">
    <cfRule type="iconSet" priority="845">
      <iconSet iconSet="3Symbols2">
        <cfvo type="percent" val="0"/>
        <cfvo type="percent" val="33"/>
        <cfvo type="percent" val="67"/>
      </iconSet>
    </cfRule>
  </conditionalFormatting>
  <conditionalFormatting sqref="P20">
    <cfRule type="iconSet" priority="844">
      <iconSet iconSet="3Symbols2">
        <cfvo type="percent" val="0"/>
        <cfvo type="percent" val="33"/>
        <cfvo type="percent" val="67"/>
      </iconSet>
    </cfRule>
  </conditionalFormatting>
  <conditionalFormatting sqref="P20">
    <cfRule type="iconSet" priority="843">
      <iconSet iconSet="3Symbols2">
        <cfvo type="percent" val="0"/>
        <cfvo type="percent" val="33"/>
        <cfvo type="percent" val="67"/>
      </iconSet>
    </cfRule>
  </conditionalFormatting>
  <conditionalFormatting sqref="P20">
    <cfRule type="iconSet" priority="842">
      <iconSet iconSet="3Symbols2">
        <cfvo type="percent" val="0"/>
        <cfvo type="percent" val="33"/>
        <cfvo type="percent" val="67"/>
      </iconSet>
    </cfRule>
  </conditionalFormatting>
  <conditionalFormatting sqref="P20">
    <cfRule type="iconSet" priority="841">
      <iconSet iconSet="3Symbols2">
        <cfvo type="percent" val="0"/>
        <cfvo type="percent" val="33"/>
        <cfvo type="percent" val="67"/>
      </iconSet>
    </cfRule>
  </conditionalFormatting>
  <conditionalFormatting sqref="Q21">
    <cfRule type="iconSet" priority="840">
      <iconSet iconSet="3Symbols2">
        <cfvo type="percent" val="0"/>
        <cfvo type="percent" val="33"/>
        <cfvo type="percent" val="67"/>
      </iconSet>
    </cfRule>
  </conditionalFormatting>
  <conditionalFormatting sqref="Q21">
    <cfRule type="iconSet" priority="839">
      <iconSet iconSet="3Symbols2">
        <cfvo type="percent" val="0"/>
        <cfvo type="percent" val="33"/>
        <cfvo type="percent" val="67"/>
      </iconSet>
    </cfRule>
  </conditionalFormatting>
  <conditionalFormatting sqref="Q21">
    <cfRule type="iconSet" priority="838">
      <iconSet iconSet="3Symbols2">
        <cfvo type="percent" val="0"/>
        <cfvo type="percent" val="33"/>
        <cfvo type="percent" val="67"/>
      </iconSet>
    </cfRule>
  </conditionalFormatting>
  <conditionalFormatting sqref="O22">
    <cfRule type="iconSet" priority="837">
      <iconSet iconSet="3Symbols2">
        <cfvo type="percent" val="0"/>
        <cfvo type="percent" val="33"/>
        <cfvo type="percent" val="67"/>
      </iconSet>
    </cfRule>
  </conditionalFormatting>
  <conditionalFormatting sqref="O22">
    <cfRule type="iconSet" priority="836">
      <iconSet iconSet="3Symbols2">
        <cfvo type="percent" val="0"/>
        <cfvo type="percent" val="33"/>
        <cfvo type="percent" val="67"/>
      </iconSet>
    </cfRule>
  </conditionalFormatting>
  <conditionalFormatting sqref="O22">
    <cfRule type="iconSet" priority="835">
      <iconSet iconSet="3Symbols2">
        <cfvo type="percent" val="0"/>
        <cfvo type="percent" val="33"/>
        <cfvo type="percent" val="67"/>
      </iconSet>
    </cfRule>
  </conditionalFormatting>
  <conditionalFormatting sqref="P26">
    <cfRule type="iconSet" priority="834">
      <iconSet iconSet="3Symbols2">
        <cfvo type="percent" val="0"/>
        <cfvo type="percent" val="33"/>
        <cfvo type="percent" val="67"/>
      </iconSet>
    </cfRule>
  </conditionalFormatting>
  <conditionalFormatting sqref="P26">
    <cfRule type="iconSet" priority="833">
      <iconSet iconSet="3Symbols2">
        <cfvo type="percent" val="0"/>
        <cfvo type="percent" val="33"/>
        <cfvo type="percent" val="67"/>
      </iconSet>
    </cfRule>
  </conditionalFormatting>
  <conditionalFormatting sqref="P26">
    <cfRule type="iconSet" priority="832">
      <iconSet iconSet="3Symbols2">
        <cfvo type="percent" val="0"/>
        <cfvo type="percent" val="33"/>
        <cfvo type="percent" val="67"/>
      </iconSet>
    </cfRule>
  </conditionalFormatting>
  <conditionalFormatting sqref="R27">
    <cfRule type="iconSet" priority="831">
      <iconSet iconSet="3Symbols2">
        <cfvo type="percent" val="0"/>
        <cfvo type="percent" val="33"/>
        <cfvo type="percent" val="67"/>
      </iconSet>
    </cfRule>
  </conditionalFormatting>
  <conditionalFormatting sqref="R27">
    <cfRule type="iconSet" priority="830">
      <iconSet iconSet="3Symbols2">
        <cfvo type="percent" val="0"/>
        <cfvo type="percent" val="33"/>
        <cfvo type="percent" val="67"/>
      </iconSet>
    </cfRule>
  </conditionalFormatting>
  <conditionalFormatting sqref="R27">
    <cfRule type="iconSet" priority="829">
      <iconSet iconSet="3Symbols2">
        <cfvo type="percent" val="0"/>
        <cfvo type="percent" val="33"/>
        <cfvo type="percent" val="67"/>
      </iconSet>
    </cfRule>
  </conditionalFormatting>
  <conditionalFormatting sqref="Q28">
    <cfRule type="iconSet" priority="828">
      <iconSet iconSet="3Symbols2">
        <cfvo type="percent" val="0"/>
        <cfvo type="percent" val="33"/>
        <cfvo type="percent" val="67"/>
      </iconSet>
    </cfRule>
  </conditionalFormatting>
  <conditionalFormatting sqref="Q28">
    <cfRule type="iconSet" priority="827">
      <iconSet iconSet="3Symbols2">
        <cfvo type="percent" val="0"/>
        <cfvo type="percent" val="33"/>
        <cfvo type="percent" val="67"/>
      </iconSet>
    </cfRule>
  </conditionalFormatting>
  <conditionalFormatting sqref="Q28">
    <cfRule type="iconSet" priority="826">
      <iconSet iconSet="3Symbols2">
        <cfvo type="percent" val="0"/>
        <cfvo type="percent" val="33"/>
        <cfvo type="percent" val="67"/>
      </iconSet>
    </cfRule>
  </conditionalFormatting>
  <conditionalFormatting sqref="Q28">
    <cfRule type="iconSet" priority="825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824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823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822">
      <iconSet iconSet="3Symbols2">
        <cfvo type="percent" val="0"/>
        <cfvo type="percent" val="33"/>
        <cfvo type="percent" val="67"/>
      </iconSet>
    </cfRule>
  </conditionalFormatting>
  <conditionalFormatting sqref="O32">
    <cfRule type="iconSet" priority="821">
      <iconSet iconSet="3Symbols2">
        <cfvo type="percent" val="0"/>
        <cfvo type="percent" val="33"/>
        <cfvo type="percent" val="67"/>
      </iconSet>
    </cfRule>
  </conditionalFormatting>
  <conditionalFormatting sqref="O32">
    <cfRule type="iconSet" priority="820">
      <iconSet iconSet="3Symbols2">
        <cfvo type="percent" val="0"/>
        <cfvo type="percent" val="33"/>
        <cfvo type="percent" val="67"/>
      </iconSet>
    </cfRule>
  </conditionalFormatting>
  <conditionalFormatting sqref="O32">
    <cfRule type="iconSet" priority="819">
      <iconSet iconSet="3Symbols2">
        <cfvo type="percent" val="0"/>
        <cfvo type="percent" val="33"/>
        <cfvo type="percent" val="67"/>
      </iconSet>
    </cfRule>
  </conditionalFormatting>
  <conditionalFormatting sqref="O33">
    <cfRule type="iconSet" priority="818">
      <iconSet iconSet="3Symbols2">
        <cfvo type="percent" val="0"/>
        <cfvo type="percent" val="33"/>
        <cfvo type="percent" val="67"/>
      </iconSet>
    </cfRule>
  </conditionalFormatting>
  <conditionalFormatting sqref="O33">
    <cfRule type="iconSet" priority="817">
      <iconSet iconSet="3Symbols2">
        <cfvo type="percent" val="0"/>
        <cfvo type="percent" val="33"/>
        <cfvo type="percent" val="67"/>
      </iconSet>
    </cfRule>
  </conditionalFormatting>
  <conditionalFormatting sqref="O33">
    <cfRule type="iconSet" priority="816">
      <iconSet iconSet="3Symbols2">
        <cfvo type="percent" val="0"/>
        <cfvo type="percent" val="33"/>
        <cfvo type="percent" val="67"/>
      </iconSet>
    </cfRule>
  </conditionalFormatting>
  <conditionalFormatting sqref="P34">
    <cfRule type="iconSet" priority="815">
      <iconSet iconSet="3Symbols2">
        <cfvo type="percent" val="0"/>
        <cfvo type="percent" val="33"/>
        <cfvo type="percent" val="67"/>
      </iconSet>
    </cfRule>
  </conditionalFormatting>
  <conditionalFormatting sqref="P34">
    <cfRule type="iconSet" priority="814">
      <iconSet iconSet="3Symbols2">
        <cfvo type="percent" val="0"/>
        <cfvo type="percent" val="33"/>
        <cfvo type="percent" val="67"/>
      </iconSet>
    </cfRule>
  </conditionalFormatting>
  <conditionalFormatting sqref="P34">
    <cfRule type="iconSet" priority="813">
      <iconSet iconSet="3Symbols2">
        <cfvo type="percent" val="0"/>
        <cfvo type="percent" val="33"/>
        <cfvo type="percent" val="67"/>
      </iconSet>
    </cfRule>
  </conditionalFormatting>
  <conditionalFormatting sqref="P34">
    <cfRule type="iconSet" priority="812">
      <iconSet iconSet="3Symbols2">
        <cfvo type="percent" val="0"/>
        <cfvo type="percent" val="33"/>
        <cfvo type="percent" val="67"/>
      </iconSet>
    </cfRule>
  </conditionalFormatting>
  <conditionalFormatting sqref="P37">
    <cfRule type="iconSet" priority="811">
      <iconSet iconSet="3Symbols2">
        <cfvo type="percent" val="0"/>
        <cfvo type="percent" val="33"/>
        <cfvo type="percent" val="67"/>
      </iconSet>
    </cfRule>
  </conditionalFormatting>
  <conditionalFormatting sqref="P37">
    <cfRule type="iconSet" priority="810">
      <iconSet iconSet="3Symbols2">
        <cfvo type="percent" val="0"/>
        <cfvo type="percent" val="33"/>
        <cfvo type="percent" val="67"/>
      </iconSet>
    </cfRule>
  </conditionalFormatting>
  <conditionalFormatting sqref="P37">
    <cfRule type="iconSet" priority="809">
      <iconSet iconSet="3Symbols2">
        <cfvo type="percent" val="0"/>
        <cfvo type="percent" val="33"/>
        <cfvo type="percent" val="67"/>
      </iconSet>
    </cfRule>
  </conditionalFormatting>
  <conditionalFormatting sqref="O46">
    <cfRule type="iconSet" priority="808">
      <iconSet iconSet="3Symbols2">
        <cfvo type="percent" val="0"/>
        <cfvo type="percent" val="33"/>
        <cfvo type="percent" val="67"/>
      </iconSet>
    </cfRule>
  </conditionalFormatting>
  <conditionalFormatting sqref="O46">
    <cfRule type="iconSet" priority="807">
      <iconSet iconSet="3Symbols2">
        <cfvo type="percent" val="0"/>
        <cfvo type="percent" val="33"/>
        <cfvo type="percent" val="67"/>
      </iconSet>
    </cfRule>
  </conditionalFormatting>
  <conditionalFormatting sqref="O45">
    <cfRule type="iconSet" priority="806">
      <iconSet iconSet="3Symbols2">
        <cfvo type="percent" val="0"/>
        <cfvo type="percent" val="33"/>
        <cfvo type="percent" val="67"/>
      </iconSet>
    </cfRule>
  </conditionalFormatting>
  <conditionalFormatting sqref="O45">
    <cfRule type="iconSet" priority="805">
      <iconSet iconSet="3Symbols2">
        <cfvo type="percent" val="0"/>
        <cfvo type="percent" val="33"/>
        <cfvo type="percent" val="67"/>
      </iconSet>
    </cfRule>
  </conditionalFormatting>
  <conditionalFormatting sqref="O45">
    <cfRule type="iconSet" priority="804">
      <iconSet iconSet="3Symbols2">
        <cfvo type="percent" val="0"/>
        <cfvo type="percent" val="33"/>
        <cfvo type="percent" val="67"/>
      </iconSet>
    </cfRule>
  </conditionalFormatting>
  <conditionalFormatting sqref="O45">
    <cfRule type="iconSet" priority="803">
      <iconSet iconSet="3Symbols2">
        <cfvo type="percent" val="0"/>
        <cfvo type="percent" val="33"/>
        <cfvo type="percent" val="67"/>
      </iconSet>
    </cfRule>
  </conditionalFormatting>
  <conditionalFormatting sqref="O45">
    <cfRule type="iconSet" priority="802">
      <iconSet iconSet="3Symbols2">
        <cfvo type="percent" val="0"/>
        <cfvo type="percent" val="33"/>
        <cfvo type="percent" val="67"/>
      </iconSet>
    </cfRule>
  </conditionalFormatting>
  <conditionalFormatting sqref="O45">
    <cfRule type="iconSet" priority="801">
      <iconSet iconSet="3Symbols2">
        <cfvo type="percent" val="0"/>
        <cfvo type="percent" val="33"/>
        <cfvo type="percent" val="67"/>
      </iconSet>
    </cfRule>
  </conditionalFormatting>
  <conditionalFormatting sqref="O45">
    <cfRule type="iconSet" priority="800">
      <iconSet iconSet="3Symbols2">
        <cfvo type="percent" val="0"/>
        <cfvo type="percent" val="33"/>
        <cfvo type="percent" val="67"/>
      </iconSet>
    </cfRule>
  </conditionalFormatting>
  <conditionalFormatting sqref="Q44">
    <cfRule type="iconSet" priority="799">
      <iconSet iconSet="3Symbols2">
        <cfvo type="percent" val="0"/>
        <cfvo type="percent" val="33"/>
        <cfvo type="percent" val="67"/>
      </iconSet>
    </cfRule>
  </conditionalFormatting>
  <conditionalFormatting sqref="Q44">
    <cfRule type="iconSet" priority="798">
      <iconSet iconSet="3Symbols2">
        <cfvo type="percent" val="0"/>
        <cfvo type="percent" val="33"/>
        <cfvo type="percent" val="67"/>
      </iconSet>
    </cfRule>
  </conditionalFormatting>
  <conditionalFormatting sqref="Q44">
    <cfRule type="iconSet" priority="797">
      <iconSet iconSet="3Symbols2">
        <cfvo type="percent" val="0"/>
        <cfvo type="percent" val="33"/>
        <cfvo type="percent" val="67"/>
      </iconSet>
    </cfRule>
  </conditionalFormatting>
  <conditionalFormatting sqref="Q44">
    <cfRule type="iconSet" priority="796">
      <iconSet iconSet="3Symbols2">
        <cfvo type="percent" val="0"/>
        <cfvo type="percent" val="33"/>
        <cfvo type="percent" val="67"/>
      </iconSet>
    </cfRule>
  </conditionalFormatting>
  <conditionalFormatting sqref="Q44">
    <cfRule type="iconSet" priority="795">
      <iconSet iconSet="3Symbols2">
        <cfvo type="percent" val="0"/>
        <cfvo type="percent" val="33"/>
        <cfvo type="percent" val="67"/>
      </iconSet>
    </cfRule>
  </conditionalFormatting>
  <conditionalFormatting sqref="Q44">
    <cfRule type="iconSet" priority="794">
      <iconSet iconSet="3Symbols2">
        <cfvo type="percent" val="0"/>
        <cfvo type="percent" val="33"/>
        <cfvo type="percent" val="67"/>
      </iconSet>
    </cfRule>
  </conditionalFormatting>
  <conditionalFormatting sqref="R43">
    <cfRule type="iconSet" priority="793">
      <iconSet iconSet="3Symbols2">
        <cfvo type="percent" val="0"/>
        <cfvo type="percent" val="33"/>
        <cfvo type="percent" val="67"/>
      </iconSet>
    </cfRule>
  </conditionalFormatting>
  <conditionalFormatting sqref="Q41">
    <cfRule type="iconSet" priority="792">
      <iconSet iconSet="3Symbols2">
        <cfvo type="percent" val="0"/>
        <cfvo type="percent" val="33"/>
        <cfvo type="percent" val="67"/>
      </iconSet>
    </cfRule>
  </conditionalFormatting>
  <conditionalFormatting sqref="R40">
    <cfRule type="iconSet" priority="791">
      <iconSet iconSet="3Symbols2">
        <cfvo type="percent" val="0"/>
        <cfvo type="percent" val="33"/>
        <cfvo type="percent" val="67"/>
      </iconSet>
    </cfRule>
  </conditionalFormatting>
  <conditionalFormatting sqref="R40">
    <cfRule type="iconSet" priority="790">
      <iconSet iconSet="3Symbols2">
        <cfvo type="percent" val="0"/>
        <cfvo type="percent" val="33"/>
        <cfvo type="percent" val="67"/>
      </iconSet>
    </cfRule>
  </conditionalFormatting>
  <conditionalFormatting sqref="R40">
    <cfRule type="iconSet" priority="789">
      <iconSet iconSet="3Symbols2">
        <cfvo type="percent" val="0"/>
        <cfvo type="percent" val="33"/>
        <cfvo type="percent" val="67"/>
      </iconSet>
    </cfRule>
  </conditionalFormatting>
  <conditionalFormatting sqref="R40">
    <cfRule type="iconSet" priority="788">
      <iconSet iconSet="3Symbols2">
        <cfvo type="percent" val="0"/>
        <cfvo type="percent" val="33"/>
        <cfvo type="percent" val="67"/>
      </iconSet>
    </cfRule>
  </conditionalFormatting>
  <conditionalFormatting sqref="R40">
    <cfRule type="iconSet" priority="787">
      <iconSet iconSet="3Symbols2">
        <cfvo type="percent" val="0"/>
        <cfvo type="percent" val="33"/>
        <cfvo type="percent" val="67"/>
      </iconSet>
    </cfRule>
  </conditionalFormatting>
  <conditionalFormatting sqref="R40">
    <cfRule type="iconSet" priority="786">
      <iconSet iconSet="3Symbols2">
        <cfvo type="percent" val="0"/>
        <cfvo type="percent" val="33"/>
        <cfvo type="percent" val="67"/>
      </iconSet>
    </cfRule>
  </conditionalFormatting>
  <conditionalFormatting sqref="R40">
    <cfRule type="iconSet" priority="785">
      <iconSet iconSet="3Symbols2">
        <cfvo type="percent" val="0"/>
        <cfvo type="percent" val="33"/>
        <cfvo type="percent" val="67"/>
      </iconSet>
    </cfRule>
  </conditionalFormatting>
  <conditionalFormatting sqref="R40">
    <cfRule type="iconSet" priority="784">
      <iconSet iconSet="3Symbols2">
        <cfvo type="percent" val="0"/>
        <cfvo type="percent" val="33"/>
        <cfvo type="percent" val="67"/>
      </iconSet>
    </cfRule>
  </conditionalFormatting>
  <conditionalFormatting sqref="O46">
    <cfRule type="iconSet" priority="783">
      <iconSet iconSet="3Symbols2">
        <cfvo type="percent" val="0"/>
        <cfvo type="percent" val="33"/>
        <cfvo type="percent" val="67"/>
      </iconSet>
    </cfRule>
  </conditionalFormatting>
  <conditionalFormatting sqref="O46">
    <cfRule type="iconSet" priority="782">
      <iconSet iconSet="3Symbols2">
        <cfvo type="percent" val="0"/>
        <cfvo type="percent" val="33"/>
        <cfvo type="percent" val="67"/>
      </iconSet>
    </cfRule>
  </conditionalFormatting>
  <conditionalFormatting sqref="O32">
    <cfRule type="iconSet" priority="781">
      <iconSet iconSet="3Symbols2">
        <cfvo type="percent" val="0"/>
        <cfvo type="percent" val="33"/>
        <cfvo type="percent" val="67"/>
      </iconSet>
    </cfRule>
  </conditionalFormatting>
  <conditionalFormatting sqref="O32">
    <cfRule type="iconSet" priority="780">
      <iconSet iconSet="3Symbols2">
        <cfvo type="percent" val="0"/>
        <cfvo type="percent" val="33"/>
        <cfvo type="percent" val="67"/>
      </iconSet>
    </cfRule>
  </conditionalFormatting>
  <conditionalFormatting sqref="O32">
    <cfRule type="iconSet" priority="779">
      <iconSet iconSet="3Symbols2">
        <cfvo type="percent" val="0"/>
        <cfvo type="percent" val="33"/>
        <cfvo type="percent" val="67"/>
      </iconSet>
    </cfRule>
  </conditionalFormatting>
  <conditionalFormatting sqref="O32">
    <cfRule type="iconSet" priority="778">
      <iconSet iconSet="3Symbols2">
        <cfvo type="percent" val="0"/>
        <cfvo type="percent" val="33"/>
        <cfvo type="percent" val="67"/>
      </iconSet>
    </cfRule>
  </conditionalFormatting>
  <conditionalFormatting sqref="O32">
    <cfRule type="iconSet" priority="777">
      <iconSet iconSet="3Symbols2">
        <cfvo type="percent" val="0"/>
        <cfvo type="percent" val="33"/>
        <cfvo type="percent" val="67"/>
      </iconSet>
    </cfRule>
  </conditionalFormatting>
  <conditionalFormatting sqref="O32">
    <cfRule type="iconSet" priority="776">
      <iconSet iconSet="3Symbols2">
        <cfvo type="percent" val="0"/>
        <cfvo type="percent" val="33"/>
        <cfvo type="percent" val="67"/>
      </iconSet>
    </cfRule>
  </conditionalFormatting>
  <conditionalFormatting sqref="M32">
    <cfRule type="iconSet" priority="775">
      <iconSet iconSet="3Symbols2">
        <cfvo type="percent" val="0"/>
        <cfvo type="percent" val="33"/>
        <cfvo type="percent" val="67"/>
      </iconSet>
    </cfRule>
  </conditionalFormatting>
  <conditionalFormatting sqref="M32">
    <cfRule type="iconSet" priority="774">
      <iconSet iconSet="3Symbols2">
        <cfvo type="percent" val="0"/>
        <cfvo type="percent" val="33"/>
        <cfvo type="percent" val="67"/>
      </iconSet>
    </cfRule>
  </conditionalFormatting>
  <conditionalFormatting sqref="M32">
    <cfRule type="iconSet" priority="773">
      <iconSet iconSet="3Symbols2">
        <cfvo type="percent" val="0"/>
        <cfvo type="percent" val="33"/>
        <cfvo type="percent" val="67"/>
      </iconSet>
    </cfRule>
  </conditionalFormatting>
  <conditionalFormatting sqref="R36">
    <cfRule type="iconSet" priority="772">
      <iconSet iconSet="3Symbols2">
        <cfvo type="percent" val="0"/>
        <cfvo type="percent" val="33"/>
        <cfvo type="percent" val="67"/>
      </iconSet>
    </cfRule>
  </conditionalFormatting>
  <conditionalFormatting sqref="R36">
    <cfRule type="iconSet" priority="771">
      <iconSet iconSet="3Symbols2">
        <cfvo type="percent" val="0"/>
        <cfvo type="percent" val="33"/>
        <cfvo type="percent" val="67"/>
      </iconSet>
    </cfRule>
  </conditionalFormatting>
  <conditionalFormatting sqref="R36">
    <cfRule type="iconSet" priority="770">
      <iconSet iconSet="3Symbols2">
        <cfvo type="percent" val="0"/>
        <cfvo type="percent" val="33"/>
        <cfvo type="percent" val="67"/>
      </iconSet>
    </cfRule>
  </conditionalFormatting>
  <conditionalFormatting sqref="Q41">
    <cfRule type="iconSet" priority="769">
      <iconSet iconSet="3Symbols2">
        <cfvo type="percent" val="0"/>
        <cfvo type="percent" val="33"/>
        <cfvo type="percent" val="67"/>
      </iconSet>
    </cfRule>
  </conditionalFormatting>
  <conditionalFormatting sqref="C41">
    <cfRule type="iconSet" priority="768">
      <iconSet iconSet="3Symbols2">
        <cfvo type="percent" val="0"/>
        <cfvo type="percent" val="33"/>
        <cfvo type="percent" val="67"/>
      </iconSet>
    </cfRule>
  </conditionalFormatting>
  <conditionalFormatting sqref="C41">
    <cfRule type="iconSet" priority="767">
      <iconSet iconSet="3Symbols2">
        <cfvo type="percent" val="0"/>
        <cfvo type="percent" val="33"/>
        <cfvo type="percent" val="67"/>
      </iconSet>
    </cfRule>
  </conditionalFormatting>
  <conditionalFormatting sqref="C41">
    <cfRule type="iconSet" priority="766">
      <iconSet iconSet="3Symbols2">
        <cfvo type="percent" val="0"/>
        <cfvo type="percent" val="33"/>
        <cfvo type="percent" val="67"/>
      </iconSet>
    </cfRule>
  </conditionalFormatting>
  <conditionalFormatting sqref="Q42">
    <cfRule type="iconSet" priority="765">
      <iconSet iconSet="3Symbols2">
        <cfvo type="percent" val="0"/>
        <cfvo type="percent" val="33"/>
        <cfvo type="percent" val="67"/>
      </iconSet>
    </cfRule>
  </conditionalFormatting>
  <conditionalFormatting sqref="Q42">
    <cfRule type="iconSet" priority="764">
      <iconSet iconSet="3Symbols2">
        <cfvo type="percent" val="0"/>
        <cfvo type="percent" val="33"/>
        <cfvo type="percent" val="67"/>
      </iconSet>
    </cfRule>
  </conditionalFormatting>
  <conditionalFormatting sqref="Q42">
    <cfRule type="iconSet" priority="763">
      <iconSet iconSet="3Symbols2">
        <cfvo type="percent" val="0"/>
        <cfvo type="percent" val="33"/>
        <cfvo type="percent" val="67"/>
      </iconSet>
    </cfRule>
  </conditionalFormatting>
  <conditionalFormatting sqref="B42">
    <cfRule type="iconSet" priority="762">
      <iconSet iconSet="3Symbols2">
        <cfvo type="percent" val="0"/>
        <cfvo type="percent" val="33"/>
        <cfvo type="percent" val="67"/>
      </iconSet>
    </cfRule>
  </conditionalFormatting>
  <conditionalFormatting sqref="B42">
    <cfRule type="iconSet" priority="761">
      <iconSet iconSet="3Symbols2">
        <cfvo type="percent" val="0"/>
        <cfvo type="percent" val="33"/>
        <cfvo type="percent" val="67"/>
      </iconSet>
    </cfRule>
  </conditionalFormatting>
  <conditionalFormatting sqref="B42">
    <cfRule type="iconSet" priority="760">
      <iconSet iconSet="3Symbols2">
        <cfvo type="percent" val="0"/>
        <cfvo type="percent" val="33"/>
        <cfvo type="percent" val="67"/>
      </iconSet>
    </cfRule>
  </conditionalFormatting>
  <conditionalFormatting sqref="B42">
    <cfRule type="iconSet" priority="759">
      <iconSet iconSet="3Symbols2">
        <cfvo type="percent" val="0"/>
        <cfvo type="percent" val="33"/>
        <cfvo type="percent" val="67"/>
      </iconSet>
    </cfRule>
  </conditionalFormatting>
  <conditionalFormatting sqref="B42">
    <cfRule type="iconSet" priority="758">
      <iconSet iconSet="3Symbols2">
        <cfvo type="percent" val="0"/>
        <cfvo type="percent" val="33"/>
        <cfvo type="percent" val="67"/>
      </iconSet>
    </cfRule>
  </conditionalFormatting>
  <conditionalFormatting sqref="Q25">
    <cfRule type="iconSet" priority="757">
      <iconSet iconSet="3Symbols2">
        <cfvo type="percent" val="0"/>
        <cfvo type="percent" val="33"/>
        <cfvo type="percent" val="67"/>
      </iconSet>
    </cfRule>
  </conditionalFormatting>
  <conditionalFormatting sqref="Q25">
    <cfRule type="iconSet" priority="756">
      <iconSet iconSet="3Symbols2">
        <cfvo type="percent" val="0"/>
        <cfvo type="percent" val="33"/>
        <cfvo type="percent" val="67"/>
      </iconSet>
    </cfRule>
  </conditionalFormatting>
  <conditionalFormatting sqref="N25">
    <cfRule type="iconSet" priority="755">
      <iconSet iconSet="3Symbols2">
        <cfvo type="percent" val="0"/>
        <cfvo type="percent" val="33"/>
        <cfvo type="percent" val="67"/>
      </iconSet>
    </cfRule>
  </conditionalFormatting>
  <conditionalFormatting sqref="N25">
    <cfRule type="iconSet" priority="754">
      <iconSet iconSet="3Symbols2">
        <cfvo type="percent" val="0"/>
        <cfvo type="percent" val="33"/>
        <cfvo type="percent" val="67"/>
      </iconSet>
    </cfRule>
  </conditionalFormatting>
  <conditionalFormatting sqref="N25">
    <cfRule type="iconSet" priority="753">
      <iconSet iconSet="3Symbols2">
        <cfvo type="percent" val="0"/>
        <cfvo type="percent" val="33"/>
        <cfvo type="percent" val="67"/>
      </iconSet>
    </cfRule>
  </conditionalFormatting>
  <conditionalFormatting sqref="N25">
    <cfRule type="iconSet" priority="752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751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750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749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748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747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746">
      <iconSet iconSet="3Symbols2">
        <cfvo type="percent" val="0"/>
        <cfvo type="percent" val="33"/>
        <cfvo type="percent" val="67"/>
      </iconSet>
    </cfRule>
  </conditionalFormatting>
  <conditionalFormatting sqref="P31">
    <cfRule type="iconSet" priority="745">
      <iconSet iconSet="3Symbols2">
        <cfvo type="percent" val="0"/>
        <cfvo type="percent" val="33"/>
        <cfvo type="percent" val="67"/>
      </iconSet>
    </cfRule>
  </conditionalFormatting>
  <conditionalFormatting sqref="P31">
    <cfRule type="iconSet" priority="744">
      <iconSet iconSet="3Symbols2">
        <cfvo type="percent" val="0"/>
        <cfvo type="percent" val="33"/>
        <cfvo type="percent" val="67"/>
      </iconSet>
    </cfRule>
  </conditionalFormatting>
  <conditionalFormatting sqref="E31">
    <cfRule type="iconSet" priority="743">
      <iconSet iconSet="3Symbols2">
        <cfvo type="percent" val="0"/>
        <cfvo type="percent" val="33"/>
        <cfvo type="percent" val="67"/>
      </iconSet>
    </cfRule>
  </conditionalFormatting>
  <conditionalFormatting sqref="E31">
    <cfRule type="iconSet" priority="742">
      <iconSet iconSet="3Symbols2">
        <cfvo type="percent" val="0"/>
        <cfvo type="percent" val="33"/>
        <cfvo type="percent" val="67"/>
      </iconSet>
    </cfRule>
  </conditionalFormatting>
  <conditionalFormatting sqref="E31">
    <cfRule type="iconSet" priority="741">
      <iconSet iconSet="3Symbols2">
        <cfvo type="percent" val="0"/>
        <cfvo type="percent" val="33"/>
        <cfvo type="percent" val="67"/>
      </iconSet>
    </cfRule>
  </conditionalFormatting>
  <conditionalFormatting sqref="N45">
    <cfRule type="iconSet" priority="740">
      <iconSet iconSet="3Symbols2">
        <cfvo type="percent" val="0"/>
        <cfvo type="percent" val="33"/>
        <cfvo type="percent" val="67"/>
      </iconSet>
    </cfRule>
  </conditionalFormatting>
  <conditionalFormatting sqref="D45">
    <cfRule type="iconSet" priority="739">
      <iconSet iconSet="3Symbols2">
        <cfvo type="percent" val="0"/>
        <cfvo type="percent" val="33"/>
        <cfvo type="percent" val="67"/>
      </iconSet>
    </cfRule>
  </conditionalFormatting>
  <conditionalFormatting sqref="D45">
    <cfRule type="iconSet" priority="738">
      <iconSet iconSet="3Symbols2">
        <cfvo type="percent" val="0"/>
        <cfvo type="percent" val="33"/>
        <cfvo type="percent" val="67"/>
      </iconSet>
    </cfRule>
  </conditionalFormatting>
  <conditionalFormatting sqref="D45">
    <cfRule type="iconSet" priority="737">
      <iconSet iconSet="3Symbols2">
        <cfvo type="percent" val="0"/>
        <cfvo type="percent" val="33"/>
        <cfvo type="percent" val="67"/>
      </iconSet>
    </cfRule>
  </conditionalFormatting>
  <conditionalFormatting sqref="N40">
    <cfRule type="iconSet" priority="736">
      <iconSet iconSet="3Symbols2">
        <cfvo type="percent" val="0"/>
        <cfvo type="percent" val="33"/>
        <cfvo type="percent" val="67"/>
      </iconSet>
    </cfRule>
  </conditionalFormatting>
  <conditionalFormatting sqref="N40">
    <cfRule type="iconSet" priority="735">
      <iconSet iconSet="3Symbols2">
        <cfvo type="percent" val="0"/>
        <cfvo type="percent" val="33"/>
        <cfvo type="percent" val="67"/>
      </iconSet>
    </cfRule>
  </conditionalFormatting>
  <conditionalFormatting sqref="N40">
    <cfRule type="iconSet" priority="734">
      <iconSet iconSet="3Symbols2">
        <cfvo type="percent" val="0"/>
        <cfvo type="percent" val="33"/>
        <cfvo type="percent" val="67"/>
      </iconSet>
    </cfRule>
  </conditionalFormatting>
  <conditionalFormatting sqref="N40">
    <cfRule type="iconSet" priority="733">
      <iconSet iconSet="3Symbols2">
        <cfvo type="percent" val="0"/>
        <cfvo type="percent" val="33"/>
        <cfvo type="percent" val="67"/>
      </iconSet>
    </cfRule>
  </conditionalFormatting>
  <conditionalFormatting sqref="N40">
    <cfRule type="iconSet" priority="732">
      <iconSet iconSet="3Symbols2">
        <cfvo type="percent" val="0"/>
        <cfvo type="percent" val="33"/>
        <cfvo type="percent" val="67"/>
      </iconSet>
    </cfRule>
  </conditionalFormatting>
  <conditionalFormatting sqref="N40">
    <cfRule type="iconSet" priority="731">
      <iconSet iconSet="3Symbols2">
        <cfvo type="percent" val="0"/>
        <cfvo type="percent" val="33"/>
        <cfvo type="percent" val="67"/>
      </iconSet>
    </cfRule>
  </conditionalFormatting>
  <conditionalFormatting sqref="N40">
    <cfRule type="iconSet" priority="730">
      <iconSet iconSet="3Symbols2">
        <cfvo type="percent" val="0"/>
        <cfvo type="percent" val="33"/>
        <cfvo type="percent" val="67"/>
      </iconSet>
    </cfRule>
  </conditionalFormatting>
  <conditionalFormatting sqref="N40">
    <cfRule type="iconSet" priority="729">
      <iconSet iconSet="3Symbols2">
        <cfvo type="percent" val="0"/>
        <cfvo type="percent" val="33"/>
        <cfvo type="percent" val="67"/>
      </iconSet>
    </cfRule>
  </conditionalFormatting>
  <conditionalFormatting sqref="R41">
    <cfRule type="iconSet" priority="728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727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726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725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724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723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722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721">
      <iconSet iconSet="3Symbols2">
        <cfvo type="percent" val="0"/>
        <cfvo type="percent" val="33"/>
        <cfvo type="percent" val="67"/>
      </iconSet>
    </cfRule>
  </conditionalFormatting>
  <conditionalFormatting sqref="M31">
    <cfRule type="iconSet" priority="720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719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718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717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716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715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714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713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712">
      <iconSet iconSet="3Symbols2">
        <cfvo type="percent" val="0"/>
        <cfvo type="percent" val="33"/>
        <cfvo type="percent" val="67"/>
      </iconSet>
    </cfRule>
  </conditionalFormatting>
  <conditionalFormatting sqref="I31">
    <cfRule type="iconSet" priority="711">
      <iconSet iconSet="3Symbols2">
        <cfvo type="percent" val="0"/>
        <cfvo type="percent" val="33"/>
        <cfvo type="percent" val="67"/>
      </iconSet>
    </cfRule>
  </conditionalFormatting>
  <conditionalFormatting sqref="L30">
    <cfRule type="iconSet" priority="710">
      <iconSet iconSet="3Symbols2">
        <cfvo type="percent" val="0"/>
        <cfvo type="percent" val="33"/>
        <cfvo type="percent" val="67"/>
      </iconSet>
    </cfRule>
  </conditionalFormatting>
  <conditionalFormatting sqref="L30">
    <cfRule type="iconSet" priority="709">
      <iconSet iconSet="3Symbols2">
        <cfvo type="percent" val="0"/>
        <cfvo type="percent" val="33"/>
        <cfvo type="percent" val="67"/>
      </iconSet>
    </cfRule>
  </conditionalFormatting>
  <conditionalFormatting sqref="L30">
    <cfRule type="iconSet" priority="708">
      <iconSet iconSet="3Symbols2">
        <cfvo type="percent" val="0"/>
        <cfvo type="percent" val="33"/>
        <cfvo type="percent" val="67"/>
      </iconSet>
    </cfRule>
  </conditionalFormatting>
  <conditionalFormatting sqref="L30">
    <cfRule type="iconSet" priority="707">
      <iconSet iconSet="3Symbols2">
        <cfvo type="percent" val="0"/>
        <cfvo type="percent" val="33"/>
        <cfvo type="percent" val="67"/>
      </iconSet>
    </cfRule>
  </conditionalFormatting>
  <conditionalFormatting sqref="L30">
    <cfRule type="iconSet" priority="706">
      <iconSet iconSet="3Symbols2">
        <cfvo type="percent" val="0"/>
        <cfvo type="percent" val="33"/>
        <cfvo type="percent" val="67"/>
      </iconSet>
    </cfRule>
  </conditionalFormatting>
  <conditionalFormatting sqref="L30">
    <cfRule type="iconSet" priority="705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704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703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702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701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700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699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698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697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696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695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694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693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692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691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690">
      <iconSet iconSet="3Symbols2">
        <cfvo type="percent" val="0"/>
        <cfvo type="percent" val="33"/>
        <cfvo type="percent" val="67"/>
      </iconSet>
    </cfRule>
  </conditionalFormatting>
  <conditionalFormatting sqref="P30">
    <cfRule type="iconSet" priority="689">
      <iconSet iconSet="3Symbols2">
        <cfvo type="percent" val="0"/>
        <cfvo type="percent" val="33"/>
        <cfvo type="percent" val="67"/>
      </iconSet>
    </cfRule>
  </conditionalFormatting>
  <conditionalFormatting sqref="R8">
    <cfRule type="iconSet" priority="688">
      <iconSet iconSet="3Symbols2">
        <cfvo type="percent" val="0"/>
        <cfvo type="percent" val="33"/>
        <cfvo type="percent" val="67"/>
      </iconSet>
    </cfRule>
  </conditionalFormatting>
  <conditionalFormatting sqref="R8">
    <cfRule type="iconSet" priority="687">
      <iconSet iconSet="3Symbols2">
        <cfvo type="percent" val="0"/>
        <cfvo type="percent" val="33"/>
        <cfvo type="percent" val="67"/>
      </iconSet>
    </cfRule>
  </conditionalFormatting>
  <conditionalFormatting sqref="I5">
    <cfRule type="iconSet" priority="686">
      <iconSet iconSet="3Symbols2">
        <cfvo type="percent" val="0"/>
        <cfvo type="percent" val="33"/>
        <cfvo type="percent" val="67"/>
      </iconSet>
    </cfRule>
  </conditionalFormatting>
  <conditionalFormatting sqref="I5">
    <cfRule type="iconSet" priority="685">
      <iconSet iconSet="3Symbols2">
        <cfvo type="percent" val="0"/>
        <cfvo type="percent" val="33"/>
        <cfvo type="percent" val="67"/>
      </iconSet>
    </cfRule>
  </conditionalFormatting>
  <conditionalFormatting sqref="T2:W49">
    <cfRule type="iconSet" priority="684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83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82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81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80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79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78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77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76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75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74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73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72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71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70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69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68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67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66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65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64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63">
      <iconSet iconSet="3Symbols2">
        <cfvo type="percent" val="0"/>
        <cfvo type="percent" val="33"/>
        <cfvo type="percent" val="67"/>
      </iconSet>
    </cfRule>
  </conditionalFormatting>
  <conditionalFormatting sqref="R29">
    <cfRule type="iconSet" priority="662">
      <iconSet iconSet="3Symbols2">
        <cfvo type="percent" val="0"/>
        <cfvo type="percent" val="33"/>
        <cfvo type="percent" val="67"/>
      </iconSet>
    </cfRule>
  </conditionalFormatting>
  <conditionalFormatting sqref="R36">
    <cfRule type="iconSet" priority="661">
      <iconSet iconSet="3Symbols2">
        <cfvo type="percent" val="0"/>
        <cfvo type="percent" val="33"/>
        <cfvo type="percent" val="67"/>
      </iconSet>
    </cfRule>
  </conditionalFormatting>
  <conditionalFormatting sqref="R36">
    <cfRule type="iconSet" priority="660">
      <iconSet iconSet="3Symbols2">
        <cfvo type="percent" val="0"/>
        <cfvo type="percent" val="33"/>
        <cfvo type="percent" val="67"/>
      </iconSet>
    </cfRule>
  </conditionalFormatting>
  <conditionalFormatting sqref="R36">
    <cfRule type="iconSet" priority="659">
      <iconSet iconSet="3Symbols2">
        <cfvo type="percent" val="0"/>
        <cfvo type="percent" val="33"/>
        <cfvo type="percent" val="67"/>
      </iconSet>
    </cfRule>
  </conditionalFormatting>
  <conditionalFormatting sqref="C36">
    <cfRule type="iconSet" priority="658">
      <iconSet iconSet="3Symbols2">
        <cfvo type="percent" val="0"/>
        <cfvo type="percent" val="33"/>
        <cfvo type="percent" val="67"/>
      </iconSet>
    </cfRule>
  </conditionalFormatting>
  <conditionalFormatting sqref="C36">
    <cfRule type="iconSet" priority="657">
      <iconSet iconSet="3Symbols2">
        <cfvo type="percent" val="0"/>
        <cfvo type="percent" val="33"/>
        <cfvo type="percent" val="67"/>
      </iconSet>
    </cfRule>
  </conditionalFormatting>
  <conditionalFormatting sqref="C36">
    <cfRule type="iconSet" priority="656">
      <iconSet iconSet="3Symbols2">
        <cfvo type="percent" val="0"/>
        <cfvo type="percent" val="33"/>
        <cfvo type="percent" val="67"/>
      </iconSet>
    </cfRule>
  </conditionalFormatting>
  <conditionalFormatting sqref="C36">
    <cfRule type="iconSet" priority="655">
      <iconSet iconSet="3Symbols2">
        <cfvo type="percent" val="0"/>
        <cfvo type="percent" val="33"/>
        <cfvo type="percent" val="67"/>
      </iconSet>
    </cfRule>
  </conditionalFormatting>
  <conditionalFormatting sqref="C36">
    <cfRule type="iconSet" priority="654">
      <iconSet iconSet="3Symbols2">
        <cfvo type="percent" val="0"/>
        <cfvo type="percent" val="33"/>
        <cfvo type="percent" val="67"/>
      </iconSet>
    </cfRule>
  </conditionalFormatting>
  <conditionalFormatting sqref="C36">
    <cfRule type="iconSet" priority="653">
      <iconSet iconSet="3Symbols2">
        <cfvo type="percent" val="0"/>
        <cfvo type="percent" val="33"/>
        <cfvo type="percent" val="67"/>
      </iconSet>
    </cfRule>
  </conditionalFormatting>
  <conditionalFormatting sqref="R36">
    <cfRule type="iconSet" priority="652">
      <iconSet iconSet="3Symbols2">
        <cfvo type="percent" val="0"/>
        <cfvo type="percent" val="33"/>
        <cfvo type="percent" val="67"/>
      </iconSet>
    </cfRule>
  </conditionalFormatting>
  <conditionalFormatting sqref="R36">
    <cfRule type="iconSet" priority="651">
      <iconSet iconSet="3Symbols2">
        <cfvo type="percent" val="0"/>
        <cfvo type="percent" val="33"/>
        <cfvo type="percent" val="67"/>
      </iconSet>
    </cfRule>
  </conditionalFormatting>
  <conditionalFormatting sqref="R36">
    <cfRule type="iconSet" priority="650">
      <iconSet iconSet="3Symbols2">
        <cfvo type="percent" val="0"/>
        <cfvo type="percent" val="33"/>
        <cfvo type="percent" val="67"/>
      </iconSet>
    </cfRule>
  </conditionalFormatting>
  <conditionalFormatting sqref="R36">
    <cfRule type="iconSet" priority="649">
      <iconSet iconSet="3Symbols2">
        <cfvo type="percent" val="0"/>
        <cfvo type="percent" val="33"/>
        <cfvo type="percent" val="67"/>
      </iconSet>
    </cfRule>
  </conditionalFormatting>
  <conditionalFormatting sqref="R36">
    <cfRule type="iconSet" priority="648">
      <iconSet iconSet="3Symbols2">
        <cfvo type="percent" val="0"/>
        <cfvo type="percent" val="33"/>
        <cfvo type="percent" val="67"/>
      </iconSet>
    </cfRule>
  </conditionalFormatting>
  <conditionalFormatting sqref="D36">
    <cfRule type="iconSet" priority="647">
      <iconSet iconSet="3Symbols2">
        <cfvo type="percent" val="0"/>
        <cfvo type="percent" val="33"/>
        <cfvo type="percent" val="67"/>
      </iconSet>
    </cfRule>
  </conditionalFormatting>
  <conditionalFormatting sqref="D36">
    <cfRule type="iconSet" priority="646">
      <iconSet iconSet="3Symbols2">
        <cfvo type="percent" val="0"/>
        <cfvo type="percent" val="33"/>
        <cfvo type="percent" val="67"/>
      </iconSet>
    </cfRule>
  </conditionalFormatting>
  <conditionalFormatting sqref="D36">
    <cfRule type="iconSet" priority="645">
      <iconSet iconSet="3Symbols2">
        <cfvo type="percent" val="0"/>
        <cfvo type="percent" val="33"/>
        <cfvo type="percent" val="67"/>
      </iconSet>
    </cfRule>
  </conditionalFormatting>
  <conditionalFormatting sqref="D36">
    <cfRule type="iconSet" priority="644">
      <iconSet iconSet="3Symbols2">
        <cfvo type="percent" val="0"/>
        <cfvo type="percent" val="33"/>
        <cfvo type="percent" val="67"/>
      </iconSet>
    </cfRule>
  </conditionalFormatting>
  <conditionalFormatting sqref="D36">
    <cfRule type="iconSet" priority="643">
      <iconSet iconSet="3Symbols2">
        <cfvo type="percent" val="0"/>
        <cfvo type="percent" val="33"/>
        <cfvo type="percent" val="67"/>
      </iconSet>
    </cfRule>
  </conditionalFormatting>
  <conditionalFormatting sqref="D36">
    <cfRule type="iconSet" priority="642">
      <iconSet iconSet="3Symbols2">
        <cfvo type="percent" val="0"/>
        <cfvo type="percent" val="33"/>
        <cfvo type="percent" val="67"/>
      </iconSet>
    </cfRule>
  </conditionalFormatting>
  <conditionalFormatting sqref="D36">
    <cfRule type="iconSet" priority="641">
      <iconSet iconSet="3Symbols2">
        <cfvo type="percent" val="0"/>
        <cfvo type="percent" val="33"/>
        <cfvo type="percent" val="67"/>
      </iconSet>
    </cfRule>
  </conditionalFormatting>
  <conditionalFormatting sqref="D36">
    <cfRule type="iconSet" priority="640">
      <iconSet iconSet="3Symbols2">
        <cfvo type="percent" val="0"/>
        <cfvo type="percent" val="33"/>
        <cfvo type="percent" val="67"/>
      </iconSet>
    </cfRule>
  </conditionalFormatting>
  <conditionalFormatting sqref="H36">
    <cfRule type="iconSet" priority="639">
      <iconSet iconSet="3Symbols2">
        <cfvo type="percent" val="0"/>
        <cfvo type="percent" val="33"/>
        <cfvo type="percent" val="67"/>
      </iconSet>
    </cfRule>
  </conditionalFormatting>
  <conditionalFormatting sqref="H36">
    <cfRule type="iconSet" priority="638">
      <iconSet iconSet="3Symbols2">
        <cfvo type="percent" val="0"/>
        <cfvo type="percent" val="33"/>
        <cfvo type="percent" val="67"/>
      </iconSet>
    </cfRule>
  </conditionalFormatting>
  <conditionalFormatting sqref="H36">
    <cfRule type="iconSet" priority="637">
      <iconSet iconSet="3Symbols2">
        <cfvo type="percent" val="0"/>
        <cfvo type="percent" val="33"/>
        <cfvo type="percent" val="67"/>
      </iconSet>
    </cfRule>
  </conditionalFormatting>
  <conditionalFormatting sqref="H36">
    <cfRule type="iconSet" priority="636">
      <iconSet iconSet="3Symbols2">
        <cfvo type="percent" val="0"/>
        <cfvo type="percent" val="33"/>
        <cfvo type="percent" val="67"/>
      </iconSet>
    </cfRule>
  </conditionalFormatting>
  <conditionalFormatting sqref="H36">
    <cfRule type="iconSet" priority="635">
      <iconSet iconSet="3Symbols2">
        <cfvo type="percent" val="0"/>
        <cfvo type="percent" val="33"/>
        <cfvo type="percent" val="67"/>
      </iconSet>
    </cfRule>
  </conditionalFormatting>
  <conditionalFormatting sqref="H36">
    <cfRule type="iconSet" priority="634">
      <iconSet iconSet="3Symbols2">
        <cfvo type="percent" val="0"/>
        <cfvo type="percent" val="33"/>
        <cfvo type="percent" val="67"/>
      </iconSet>
    </cfRule>
  </conditionalFormatting>
  <conditionalFormatting sqref="P36">
    <cfRule type="iconSet" priority="633">
      <iconSet iconSet="3Symbols2">
        <cfvo type="percent" val="0"/>
        <cfvo type="percent" val="33"/>
        <cfvo type="percent" val="67"/>
      </iconSet>
    </cfRule>
  </conditionalFormatting>
  <conditionalFormatting sqref="P36">
    <cfRule type="iconSet" priority="632">
      <iconSet iconSet="3Symbols2">
        <cfvo type="percent" val="0"/>
        <cfvo type="percent" val="33"/>
        <cfvo type="percent" val="67"/>
      </iconSet>
    </cfRule>
  </conditionalFormatting>
  <conditionalFormatting sqref="P36">
    <cfRule type="iconSet" priority="631">
      <iconSet iconSet="3Symbols2">
        <cfvo type="percent" val="0"/>
        <cfvo type="percent" val="33"/>
        <cfvo type="percent" val="67"/>
      </iconSet>
    </cfRule>
  </conditionalFormatting>
  <conditionalFormatting sqref="P36">
    <cfRule type="iconSet" priority="630">
      <iconSet iconSet="3Symbols2">
        <cfvo type="percent" val="0"/>
        <cfvo type="percent" val="33"/>
        <cfvo type="percent" val="67"/>
      </iconSet>
    </cfRule>
  </conditionalFormatting>
  <conditionalFormatting sqref="P36">
    <cfRule type="iconSet" priority="629">
      <iconSet iconSet="3Symbols2">
        <cfvo type="percent" val="0"/>
        <cfvo type="percent" val="33"/>
        <cfvo type="percent" val="67"/>
      </iconSet>
    </cfRule>
  </conditionalFormatting>
  <conditionalFormatting sqref="P36">
    <cfRule type="iconSet" priority="628">
      <iconSet iconSet="3Symbols2">
        <cfvo type="percent" val="0"/>
        <cfvo type="percent" val="33"/>
        <cfvo type="percent" val="67"/>
      </iconSet>
    </cfRule>
  </conditionalFormatting>
  <conditionalFormatting sqref="P36">
    <cfRule type="iconSet" priority="627">
      <iconSet iconSet="3Symbols2">
        <cfvo type="percent" val="0"/>
        <cfvo type="percent" val="33"/>
        <cfvo type="percent" val="67"/>
      </iconSet>
    </cfRule>
  </conditionalFormatting>
  <conditionalFormatting sqref="P36">
    <cfRule type="iconSet" priority="626">
      <iconSet iconSet="3Symbols2">
        <cfvo type="percent" val="0"/>
        <cfvo type="percent" val="33"/>
        <cfvo type="percent" val="67"/>
      </iconSet>
    </cfRule>
  </conditionalFormatting>
  <conditionalFormatting sqref="P36">
    <cfRule type="iconSet" priority="625">
      <iconSet iconSet="3Symbols2">
        <cfvo type="percent" val="0"/>
        <cfvo type="percent" val="33"/>
        <cfvo type="percent" val="67"/>
      </iconSet>
    </cfRule>
  </conditionalFormatting>
  <conditionalFormatting sqref="P36">
    <cfRule type="iconSet" priority="624">
      <iconSet iconSet="3Symbols2">
        <cfvo type="percent" val="0"/>
        <cfvo type="percent" val="33"/>
        <cfvo type="percent" val="67"/>
      </iconSet>
    </cfRule>
  </conditionalFormatting>
  <conditionalFormatting sqref="P36">
    <cfRule type="iconSet" priority="623">
      <iconSet iconSet="3Symbols2">
        <cfvo type="percent" val="0"/>
        <cfvo type="percent" val="33"/>
        <cfvo type="percent" val="67"/>
      </iconSet>
    </cfRule>
  </conditionalFormatting>
  <conditionalFormatting sqref="C38">
    <cfRule type="iconSet" priority="622">
      <iconSet iconSet="3Symbols2">
        <cfvo type="percent" val="0"/>
        <cfvo type="percent" val="33"/>
        <cfvo type="percent" val="67"/>
      </iconSet>
    </cfRule>
  </conditionalFormatting>
  <conditionalFormatting sqref="C38">
    <cfRule type="iconSet" priority="621">
      <iconSet iconSet="3Symbols2">
        <cfvo type="percent" val="0"/>
        <cfvo type="percent" val="33"/>
        <cfvo type="percent" val="67"/>
      </iconSet>
    </cfRule>
  </conditionalFormatting>
  <conditionalFormatting sqref="J18">
    <cfRule type="iconSet" priority="620">
      <iconSet iconSet="3Symbols2">
        <cfvo type="percent" val="0"/>
        <cfvo type="percent" val="33"/>
        <cfvo type="percent" val="67"/>
      </iconSet>
    </cfRule>
  </conditionalFormatting>
  <conditionalFormatting sqref="B42">
    <cfRule type="iconSet" priority="619">
      <iconSet iconSet="3Symbols2">
        <cfvo type="percent" val="0"/>
        <cfvo type="percent" val="33"/>
        <cfvo type="percent" val="67"/>
      </iconSet>
    </cfRule>
  </conditionalFormatting>
  <conditionalFormatting sqref="B42">
    <cfRule type="iconSet" priority="618">
      <iconSet iconSet="3Symbols2">
        <cfvo type="percent" val="0"/>
        <cfvo type="percent" val="33"/>
        <cfvo type="percent" val="67"/>
      </iconSet>
    </cfRule>
  </conditionalFormatting>
  <conditionalFormatting sqref="B42">
    <cfRule type="iconSet" priority="617">
      <iconSet iconSet="3Symbols2">
        <cfvo type="percent" val="0"/>
        <cfvo type="percent" val="33"/>
        <cfvo type="percent" val="67"/>
      </iconSet>
    </cfRule>
  </conditionalFormatting>
  <conditionalFormatting sqref="H42">
    <cfRule type="iconSet" priority="616">
      <iconSet iconSet="3Symbols2">
        <cfvo type="percent" val="0"/>
        <cfvo type="percent" val="33"/>
        <cfvo type="percent" val="67"/>
      </iconSet>
    </cfRule>
  </conditionalFormatting>
  <conditionalFormatting sqref="H42">
    <cfRule type="iconSet" priority="615">
      <iconSet iconSet="3Symbols2">
        <cfvo type="percent" val="0"/>
        <cfvo type="percent" val="33"/>
        <cfvo type="percent" val="67"/>
      </iconSet>
    </cfRule>
  </conditionalFormatting>
  <conditionalFormatting sqref="H42">
    <cfRule type="iconSet" priority="614">
      <iconSet iconSet="3Symbols2">
        <cfvo type="percent" val="0"/>
        <cfvo type="percent" val="33"/>
        <cfvo type="percent" val="67"/>
      </iconSet>
    </cfRule>
  </conditionalFormatting>
  <conditionalFormatting sqref="H42">
    <cfRule type="iconSet" priority="613">
      <iconSet iconSet="3Symbols2">
        <cfvo type="percent" val="0"/>
        <cfvo type="percent" val="33"/>
        <cfvo type="percent" val="67"/>
      </iconSet>
    </cfRule>
  </conditionalFormatting>
  <conditionalFormatting sqref="H42">
    <cfRule type="iconSet" priority="612">
      <iconSet iconSet="3Symbols2">
        <cfvo type="percent" val="0"/>
        <cfvo type="percent" val="33"/>
        <cfvo type="percent" val="67"/>
      </iconSet>
    </cfRule>
  </conditionalFormatting>
  <conditionalFormatting sqref="L34">
    <cfRule type="iconSet" priority="611">
      <iconSet iconSet="3Symbols2">
        <cfvo type="percent" val="0"/>
        <cfvo type="percent" val="33"/>
        <cfvo type="percent" val="67"/>
      </iconSet>
    </cfRule>
  </conditionalFormatting>
  <conditionalFormatting sqref="L34">
    <cfRule type="iconSet" priority="610">
      <iconSet iconSet="3Symbols2">
        <cfvo type="percent" val="0"/>
        <cfvo type="percent" val="33"/>
        <cfvo type="percent" val="67"/>
      </iconSet>
    </cfRule>
  </conditionalFormatting>
  <conditionalFormatting sqref="L34">
    <cfRule type="iconSet" priority="609">
      <iconSet iconSet="3Symbols2">
        <cfvo type="percent" val="0"/>
        <cfvo type="percent" val="33"/>
        <cfvo type="percent" val="67"/>
      </iconSet>
    </cfRule>
  </conditionalFormatting>
  <conditionalFormatting sqref="L34">
    <cfRule type="iconSet" priority="608">
      <iconSet iconSet="3Symbols2">
        <cfvo type="percent" val="0"/>
        <cfvo type="percent" val="33"/>
        <cfvo type="percent" val="67"/>
      </iconSet>
    </cfRule>
  </conditionalFormatting>
  <conditionalFormatting sqref="L34">
    <cfRule type="iconSet" priority="607">
      <iconSet iconSet="3Symbols2">
        <cfvo type="percent" val="0"/>
        <cfvo type="percent" val="33"/>
        <cfvo type="percent" val="67"/>
      </iconSet>
    </cfRule>
  </conditionalFormatting>
  <conditionalFormatting sqref="L34">
    <cfRule type="iconSet" priority="606">
      <iconSet iconSet="3Symbols2">
        <cfvo type="percent" val="0"/>
        <cfvo type="percent" val="33"/>
        <cfvo type="percent" val="67"/>
      </iconSet>
    </cfRule>
  </conditionalFormatting>
  <conditionalFormatting sqref="L34">
    <cfRule type="iconSet" priority="605">
      <iconSet iconSet="3Symbols2">
        <cfvo type="percent" val="0"/>
        <cfvo type="percent" val="33"/>
        <cfvo type="percent" val="67"/>
      </iconSet>
    </cfRule>
  </conditionalFormatting>
  <conditionalFormatting sqref="R20">
    <cfRule type="iconSet" priority="604">
      <iconSet iconSet="3Symbols2">
        <cfvo type="percent" val="0"/>
        <cfvo type="percent" val="33"/>
        <cfvo type="percent" val="67"/>
      </iconSet>
    </cfRule>
  </conditionalFormatting>
  <conditionalFormatting sqref="R20">
    <cfRule type="iconSet" priority="603">
      <iconSet iconSet="3Symbols2">
        <cfvo type="percent" val="0"/>
        <cfvo type="percent" val="33"/>
        <cfvo type="percent" val="67"/>
      </iconSet>
    </cfRule>
  </conditionalFormatting>
  <conditionalFormatting sqref="R20">
    <cfRule type="iconSet" priority="602">
      <iconSet iconSet="3Symbols2">
        <cfvo type="percent" val="0"/>
        <cfvo type="percent" val="33"/>
        <cfvo type="percent" val="67"/>
      </iconSet>
    </cfRule>
  </conditionalFormatting>
  <conditionalFormatting sqref="R20">
    <cfRule type="iconSet" priority="601">
      <iconSet iconSet="3Symbols2">
        <cfvo type="percent" val="0"/>
        <cfvo type="percent" val="33"/>
        <cfvo type="percent" val="67"/>
      </iconSet>
    </cfRule>
  </conditionalFormatting>
  <conditionalFormatting sqref="R18">
    <cfRule type="iconSet" priority="600">
      <iconSet iconSet="3Symbols2">
        <cfvo type="percent" val="0"/>
        <cfvo type="percent" val="33"/>
        <cfvo type="percent" val="67"/>
      </iconSet>
    </cfRule>
  </conditionalFormatting>
  <conditionalFormatting sqref="J18">
    <cfRule type="iconSet" priority="599">
      <iconSet iconSet="3Symbols2">
        <cfvo type="percent" val="0"/>
        <cfvo type="percent" val="33"/>
        <cfvo type="percent" val="67"/>
      </iconSet>
    </cfRule>
  </conditionalFormatting>
  <conditionalFormatting sqref="J18">
    <cfRule type="iconSet" priority="598">
      <iconSet iconSet="3Symbols2">
        <cfvo type="percent" val="0"/>
        <cfvo type="percent" val="33"/>
        <cfvo type="percent" val="67"/>
      </iconSet>
    </cfRule>
  </conditionalFormatting>
  <conditionalFormatting sqref="J18">
    <cfRule type="iconSet" priority="597">
      <iconSet iconSet="3Symbols2">
        <cfvo type="percent" val="0"/>
        <cfvo type="percent" val="33"/>
        <cfvo type="percent" val="67"/>
      </iconSet>
    </cfRule>
  </conditionalFormatting>
  <conditionalFormatting sqref="P34">
    <cfRule type="iconSet" priority="596">
      <iconSet iconSet="3Symbols2">
        <cfvo type="percent" val="0"/>
        <cfvo type="percent" val="33"/>
        <cfvo type="percent" val="67"/>
      </iconSet>
    </cfRule>
  </conditionalFormatting>
  <conditionalFormatting sqref="P34">
    <cfRule type="iconSet" priority="595">
      <iconSet iconSet="3Symbols2">
        <cfvo type="percent" val="0"/>
        <cfvo type="percent" val="33"/>
        <cfvo type="percent" val="67"/>
      </iconSet>
    </cfRule>
  </conditionalFormatting>
  <conditionalFormatting sqref="P34">
    <cfRule type="iconSet" priority="594">
      <iconSet iconSet="3Symbols2">
        <cfvo type="percent" val="0"/>
        <cfvo type="percent" val="33"/>
        <cfvo type="percent" val="67"/>
      </iconSet>
    </cfRule>
  </conditionalFormatting>
  <conditionalFormatting sqref="P34">
    <cfRule type="iconSet" priority="593">
      <iconSet iconSet="3Symbols2">
        <cfvo type="percent" val="0"/>
        <cfvo type="percent" val="33"/>
        <cfvo type="percent" val="67"/>
      </iconSet>
    </cfRule>
  </conditionalFormatting>
  <conditionalFormatting sqref="P34">
    <cfRule type="iconSet" priority="592">
      <iconSet iconSet="3Symbols2">
        <cfvo type="percent" val="0"/>
        <cfvo type="percent" val="33"/>
        <cfvo type="percent" val="67"/>
      </iconSet>
    </cfRule>
  </conditionalFormatting>
  <conditionalFormatting sqref="P34">
    <cfRule type="iconSet" priority="591">
      <iconSet iconSet="3Symbols2">
        <cfvo type="percent" val="0"/>
        <cfvo type="percent" val="33"/>
        <cfvo type="percent" val="67"/>
      </iconSet>
    </cfRule>
  </conditionalFormatting>
  <conditionalFormatting sqref="P34">
    <cfRule type="iconSet" priority="590">
      <iconSet iconSet="3Symbols2">
        <cfvo type="percent" val="0"/>
        <cfvo type="percent" val="33"/>
        <cfvo type="percent" val="67"/>
      </iconSet>
    </cfRule>
  </conditionalFormatting>
  <conditionalFormatting sqref="L34">
    <cfRule type="iconSet" priority="589">
      <iconSet iconSet="3Symbols2">
        <cfvo type="percent" val="0"/>
        <cfvo type="percent" val="33"/>
        <cfvo type="percent" val="67"/>
      </iconSet>
    </cfRule>
  </conditionalFormatting>
  <conditionalFormatting sqref="L34">
    <cfRule type="iconSet" priority="588">
      <iconSet iconSet="3Symbols2">
        <cfvo type="percent" val="0"/>
        <cfvo type="percent" val="33"/>
        <cfvo type="percent" val="67"/>
      </iconSet>
    </cfRule>
  </conditionalFormatting>
  <conditionalFormatting sqref="L34">
    <cfRule type="iconSet" priority="587">
      <iconSet iconSet="3Symbols2">
        <cfvo type="percent" val="0"/>
        <cfvo type="percent" val="33"/>
        <cfvo type="percent" val="67"/>
      </iconSet>
    </cfRule>
  </conditionalFormatting>
  <conditionalFormatting sqref="L34">
    <cfRule type="iconSet" priority="586">
      <iconSet iconSet="3Symbols2">
        <cfvo type="percent" val="0"/>
        <cfvo type="percent" val="33"/>
        <cfvo type="percent" val="67"/>
      </iconSet>
    </cfRule>
  </conditionalFormatting>
  <conditionalFormatting sqref="C27">
    <cfRule type="iconSet" priority="585">
      <iconSet iconSet="3Symbols2">
        <cfvo type="percent" val="0"/>
        <cfvo type="percent" val="33"/>
        <cfvo type="percent" val="67"/>
      </iconSet>
    </cfRule>
  </conditionalFormatting>
  <conditionalFormatting sqref="C27">
    <cfRule type="iconSet" priority="584">
      <iconSet iconSet="3Symbols2">
        <cfvo type="percent" val="0"/>
        <cfvo type="percent" val="33"/>
        <cfvo type="percent" val="67"/>
      </iconSet>
    </cfRule>
  </conditionalFormatting>
  <conditionalFormatting sqref="C27">
    <cfRule type="iconSet" priority="583">
      <iconSet iconSet="3Symbols2">
        <cfvo type="percent" val="0"/>
        <cfvo type="percent" val="33"/>
        <cfvo type="percent" val="67"/>
      </iconSet>
    </cfRule>
  </conditionalFormatting>
  <conditionalFormatting sqref="R14">
    <cfRule type="iconSet" priority="582">
      <iconSet iconSet="3Symbols2">
        <cfvo type="percent" val="0"/>
        <cfvo type="percent" val="33"/>
        <cfvo type="percent" val="67"/>
      </iconSet>
    </cfRule>
  </conditionalFormatting>
  <conditionalFormatting sqref="R14">
    <cfRule type="iconSet" priority="581">
      <iconSet iconSet="3Symbols2">
        <cfvo type="percent" val="0"/>
        <cfvo type="percent" val="33"/>
        <cfvo type="percent" val="67"/>
      </iconSet>
    </cfRule>
  </conditionalFormatting>
  <conditionalFormatting sqref="N4">
    <cfRule type="iconSet" priority="580">
      <iconSet iconSet="3Symbols2">
        <cfvo type="percent" val="0"/>
        <cfvo type="percent" val="33"/>
        <cfvo type="percent" val="67"/>
      </iconSet>
    </cfRule>
  </conditionalFormatting>
  <conditionalFormatting sqref="F4">
    <cfRule type="iconSet" priority="579">
      <iconSet iconSet="3Symbols2">
        <cfvo type="percent" val="0"/>
        <cfvo type="percent" val="33"/>
        <cfvo type="percent" val="67"/>
      </iconSet>
    </cfRule>
  </conditionalFormatting>
  <conditionalFormatting sqref="P4">
    <cfRule type="iconSet" priority="578">
      <iconSet iconSet="3Symbols2">
        <cfvo type="percent" val="0"/>
        <cfvo type="percent" val="33"/>
        <cfvo type="percent" val="67"/>
      </iconSet>
    </cfRule>
  </conditionalFormatting>
  <conditionalFormatting sqref="P4">
    <cfRule type="iconSet" priority="577">
      <iconSet iconSet="3Symbols2">
        <cfvo type="percent" val="0"/>
        <cfvo type="percent" val="33"/>
        <cfvo type="percent" val="67"/>
      </iconSet>
    </cfRule>
  </conditionalFormatting>
  <conditionalFormatting sqref="F4">
    <cfRule type="iconSet" priority="576">
      <iconSet iconSet="3Symbols2">
        <cfvo type="percent" val="0"/>
        <cfvo type="percent" val="33"/>
        <cfvo type="percent" val="67"/>
      </iconSet>
    </cfRule>
  </conditionalFormatting>
  <conditionalFormatting sqref="AN2:AN18 BP2:BP18 BR2:BU18 AC2:AC18 BA2:BE18 Z2:AA18 AE2:AH18 BN2:BN18 AR2:AV18 AX2:AY18 AK2:AL18 BG2:BL18">
    <cfRule type="iconSet" priority="575">
      <iconSet iconSet="3Symbols2">
        <cfvo type="percent" val="0"/>
        <cfvo type="percent" val="33"/>
        <cfvo type="percent" val="67"/>
      </iconSet>
    </cfRule>
  </conditionalFormatting>
  <conditionalFormatting sqref="AB2:AB18">
    <cfRule type="iconSet" priority="574">
      <iconSet iconSet="3Symbols2">
        <cfvo type="percent" val="0"/>
        <cfvo type="percent" val="33"/>
        <cfvo type="percent" val="67"/>
      </iconSet>
    </cfRule>
  </conditionalFormatting>
  <conditionalFormatting sqref="AD2:AD18">
    <cfRule type="iconSet" priority="573">
      <iconSet iconSet="3Symbols2">
        <cfvo type="percent" val="0"/>
        <cfvo type="percent" val="33"/>
        <cfvo type="percent" val="67"/>
      </iconSet>
    </cfRule>
  </conditionalFormatting>
  <conditionalFormatting sqref="AI2:AI18">
    <cfRule type="iconSet" priority="572">
      <iconSet iconSet="3Symbols2">
        <cfvo type="percent" val="0"/>
        <cfvo type="percent" val="33"/>
        <cfvo type="percent" val="67"/>
      </iconSet>
    </cfRule>
  </conditionalFormatting>
  <conditionalFormatting sqref="AJ2:AJ18">
    <cfRule type="iconSet" priority="571">
      <iconSet iconSet="3Symbols2">
        <cfvo type="percent" val="0"/>
        <cfvo type="percent" val="33"/>
        <cfvo type="percent" val="67"/>
      </iconSet>
    </cfRule>
  </conditionalFormatting>
  <conditionalFormatting sqref="AM2:AM18">
    <cfRule type="iconSet" priority="570">
      <iconSet iconSet="3Symbols2">
        <cfvo type="percent" val="0"/>
        <cfvo type="percent" val="33"/>
        <cfvo type="percent" val="67"/>
      </iconSet>
    </cfRule>
  </conditionalFormatting>
  <conditionalFormatting sqref="AO2:AO18">
    <cfRule type="iconSet" priority="569">
      <iconSet iconSet="3Symbols2">
        <cfvo type="percent" val="0"/>
        <cfvo type="percent" val="33"/>
        <cfvo type="percent" val="67"/>
      </iconSet>
    </cfRule>
  </conditionalFormatting>
  <conditionalFormatting sqref="AP2:AP18">
    <cfRule type="iconSet" priority="568">
      <iconSet iconSet="3Symbols2">
        <cfvo type="percent" val="0"/>
        <cfvo type="percent" val="33"/>
        <cfvo type="percent" val="67"/>
      </iconSet>
    </cfRule>
  </conditionalFormatting>
  <conditionalFormatting sqref="AQ2:AQ18">
    <cfRule type="iconSet" priority="567">
      <iconSet iconSet="3Symbols2">
        <cfvo type="percent" val="0"/>
        <cfvo type="percent" val="33"/>
        <cfvo type="percent" val="67"/>
      </iconSet>
    </cfRule>
  </conditionalFormatting>
  <conditionalFormatting sqref="AW2:AW18">
    <cfRule type="iconSet" priority="566">
      <iconSet iconSet="3Symbols2">
        <cfvo type="percent" val="0"/>
        <cfvo type="percent" val="33"/>
        <cfvo type="percent" val="67"/>
      </iconSet>
    </cfRule>
  </conditionalFormatting>
  <conditionalFormatting sqref="AZ2:AZ18">
    <cfRule type="iconSet" priority="565">
      <iconSet iconSet="3Symbols2">
        <cfvo type="percent" val="0"/>
        <cfvo type="percent" val="33"/>
        <cfvo type="percent" val="67"/>
      </iconSet>
    </cfRule>
  </conditionalFormatting>
  <conditionalFormatting sqref="BF2:BF18">
    <cfRule type="iconSet" priority="564">
      <iconSet iconSet="3Symbols2">
        <cfvo type="percent" val="0"/>
        <cfvo type="percent" val="33"/>
        <cfvo type="percent" val="67"/>
      </iconSet>
    </cfRule>
  </conditionalFormatting>
  <conditionalFormatting sqref="BM2:BM18">
    <cfRule type="iconSet" priority="563">
      <iconSet iconSet="3Symbols2">
        <cfvo type="percent" val="0"/>
        <cfvo type="percent" val="33"/>
        <cfvo type="percent" val="67"/>
      </iconSet>
    </cfRule>
  </conditionalFormatting>
  <conditionalFormatting sqref="BO2:BO18">
    <cfRule type="iconSet" priority="562">
      <iconSet iconSet="3Symbols2">
        <cfvo type="percent" val="0"/>
        <cfvo type="percent" val="33"/>
        <cfvo type="percent" val="67"/>
      </iconSet>
    </cfRule>
  </conditionalFormatting>
  <conditionalFormatting sqref="BQ2:BQ18">
    <cfRule type="iconSet" priority="561">
      <iconSet iconSet="3Symbols2">
        <cfvo type="percent" val="0"/>
        <cfvo type="percent" val="33"/>
        <cfvo type="percent" val="67"/>
      </iconSet>
    </cfRule>
  </conditionalFormatting>
  <conditionalFormatting sqref="Z2:BU18">
    <cfRule type="iconSet" priority="560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AJ2">
    <cfRule type="iconSet" priority="559">
      <iconSet iconSet="3Symbols2">
        <cfvo type="percent" val="0"/>
        <cfvo type="percent" val="33"/>
        <cfvo type="percent" val="67"/>
      </iconSet>
    </cfRule>
  </conditionalFormatting>
  <conditionalFormatting sqref="AW2">
    <cfRule type="iconSet" priority="558">
      <iconSet iconSet="3Symbols2">
        <cfvo type="percent" val="0"/>
        <cfvo type="percent" val="33"/>
        <cfvo type="percent" val="67"/>
      </iconSet>
    </cfRule>
  </conditionalFormatting>
  <conditionalFormatting sqref="AJ7">
    <cfRule type="iconSet" priority="557">
      <iconSet iconSet="3Symbols2">
        <cfvo type="percent" val="0"/>
        <cfvo type="percent" val="33"/>
        <cfvo type="percent" val="67"/>
      </iconSet>
    </cfRule>
  </conditionalFormatting>
  <conditionalFormatting sqref="AJ13">
    <cfRule type="iconSet" priority="556">
      <iconSet iconSet="3Symbols2">
        <cfvo type="percent" val="0"/>
        <cfvo type="percent" val="33"/>
        <cfvo type="percent" val="67"/>
      </iconSet>
    </cfRule>
  </conditionalFormatting>
  <conditionalFormatting sqref="AJ15">
    <cfRule type="iconSet" priority="555">
      <iconSet iconSet="3Symbols2">
        <cfvo type="percent" val="0"/>
        <cfvo type="percent" val="33"/>
        <cfvo type="percent" val="67"/>
      </iconSet>
    </cfRule>
  </conditionalFormatting>
  <conditionalFormatting sqref="AW7">
    <cfRule type="iconSet" priority="554">
      <iconSet iconSet="3Symbols2">
        <cfvo type="percent" val="0"/>
        <cfvo type="percent" val="33"/>
        <cfvo type="percent" val="67"/>
      </iconSet>
    </cfRule>
  </conditionalFormatting>
  <conditionalFormatting sqref="AW7">
    <cfRule type="iconSet" priority="553">
      <iconSet iconSet="3Symbols2">
        <cfvo type="percent" val="0"/>
        <cfvo type="percent" val="33"/>
        <cfvo type="percent" val="67"/>
      </iconSet>
    </cfRule>
  </conditionalFormatting>
  <conditionalFormatting sqref="AW14">
    <cfRule type="iconSet" priority="552">
      <iconSet iconSet="3Symbols2">
        <cfvo type="percent" val="0"/>
        <cfvo type="percent" val="33"/>
        <cfvo type="percent" val="67"/>
      </iconSet>
    </cfRule>
  </conditionalFormatting>
  <conditionalFormatting sqref="AW14">
    <cfRule type="iconSet" priority="551">
      <iconSet iconSet="3Symbols2">
        <cfvo type="percent" val="0"/>
        <cfvo type="percent" val="33"/>
        <cfvo type="percent" val="67"/>
      </iconSet>
    </cfRule>
  </conditionalFormatting>
  <conditionalFormatting sqref="AW17">
    <cfRule type="iconSet" priority="550">
      <iconSet iconSet="3Symbols2">
        <cfvo type="percent" val="0"/>
        <cfvo type="percent" val="33"/>
        <cfvo type="percent" val="67"/>
      </iconSet>
    </cfRule>
  </conditionalFormatting>
  <conditionalFormatting sqref="AW17">
    <cfRule type="iconSet" priority="549">
      <iconSet iconSet="3Symbols2">
        <cfvo type="percent" val="0"/>
        <cfvo type="percent" val="33"/>
        <cfvo type="percent" val="67"/>
      </iconSet>
    </cfRule>
  </conditionalFormatting>
  <conditionalFormatting sqref="BG8">
    <cfRule type="iconSet" priority="548">
      <iconSet iconSet="3Symbols2">
        <cfvo type="percent" val="0"/>
        <cfvo type="percent" val="33"/>
        <cfvo type="percent" val="67"/>
      </iconSet>
    </cfRule>
  </conditionalFormatting>
  <conditionalFormatting sqref="BG8">
    <cfRule type="iconSet" priority="547">
      <iconSet iconSet="3Symbols2">
        <cfvo type="percent" val="0"/>
        <cfvo type="percent" val="33"/>
        <cfvo type="percent" val="67"/>
      </iconSet>
    </cfRule>
  </conditionalFormatting>
  <conditionalFormatting sqref="BG8">
    <cfRule type="iconSet" priority="546">
      <iconSet iconSet="3Symbols2">
        <cfvo type="percent" val="0"/>
        <cfvo type="percent" val="33"/>
        <cfvo type="percent" val="67"/>
      </iconSet>
    </cfRule>
  </conditionalFormatting>
  <conditionalFormatting sqref="BG14">
    <cfRule type="iconSet" priority="545">
      <iconSet iconSet="3Symbols2">
        <cfvo type="percent" val="0"/>
        <cfvo type="percent" val="33"/>
        <cfvo type="percent" val="67"/>
      </iconSet>
    </cfRule>
  </conditionalFormatting>
  <conditionalFormatting sqref="BG14">
    <cfRule type="iconSet" priority="544">
      <iconSet iconSet="3Symbols2">
        <cfvo type="percent" val="0"/>
        <cfvo type="percent" val="33"/>
        <cfvo type="percent" val="67"/>
      </iconSet>
    </cfRule>
  </conditionalFormatting>
  <conditionalFormatting sqref="BG14">
    <cfRule type="iconSet" priority="543">
      <iconSet iconSet="3Symbols2">
        <cfvo type="percent" val="0"/>
        <cfvo type="percent" val="33"/>
        <cfvo type="percent" val="67"/>
      </iconSet>
    </cfRule>
  </conditionalFormatting>
  <conditionalFormatting sqref="BG17">
    <cfRule type="iconSet" priority="542">
      <iconSet iconSet="3Symbols2">
        <cfvo type="percent" val="0"/>
        <cfvo type="percent" val="33"/>
        <cfvo type="percent" val="67"/>
      </iconSet>
    </cfRule>
  </conditionalFormatting>
  <conditionalFormatting sqref="BG17">
    <cfRule type="iconSet" priority="541">
      <iconSet iconSet="3Symbols2">
        <cfvo type="percent" val="0"/>
        <cfvo type="percent" val="33"/>
        <cfvo type="percent" val="67"/>
      </iconSet>
    </cfRule>
  </conditionalFormatting>
  <conditionalFormatting sqref="BG17">
    <cfRule type="iconSet" priority="540">
      <iconSet iconSet="3Symbols2">
        <cfvo type="percent" val="0"/>
        <cfvo type="percent" val="33"/>
        <cfvo type="percent" val="67"/>
      </iconSet>
    </cfRule>
  </conditionalFormatting>
  <conditionalFormatting sqref="BN8">
    <cfRule type="iconSet" priority="539">
      <iconSet iconSet="3Symbols2">
        <cfvo type="percent" val="0"/>
        <cfvo type="percent" val="33"/>
        <cfvo type="percent" val="67"/>
      </iconSet>
    </cfRule>
  </conditionalFormatting>
  <conditionalFormatting sqref="BN8">
    <cfRule type="iconSet" priority="538">
      <iconSet iconSet="3Symbols2">
        <cfvo type="percent" val="0"/>
        <cfvo type="percent" val="33"/>
        <cfvo type="percent" val="67"/>
      </iconSet>
    </cfRule>
  </conditionalFormatting>
  <conditionalFormatting sqref="BN8">
    <cfRule type="iconSet" priority="537">
      <iconSet iconSet="3Symbols2">
        <cfvo type="percent" val="0"/>
        <cfvo type="percent" val="33"/>
        <cfvo type="percent" val="67"/>
      </iconSet>
    </cfRule>
  </conditionalFormatting>
  <conditionalFormatting sqref="BN11">
    <cfRule type="iconSet" priority="536">
      <iconSet iconSet="3Symbols2">
        <cfvo type="percent" val="0"/>
        <cfvo type="percent" val="33"/>
        <cfvo type="percent" val="67"/>
      </iconSet>
    </cfRule>
  </conditionalFormatting>
  <conditionalFormatting sqref="BN11">
    <cfRule type="iconSet" priority="535">
      <iconSet iconSet="3Symbols2">
        <cfvo type="percent" val="0"/>
        <cfvo type="percent" val="33"/>
        <cfvo type="percent" val="67"/>
      </iconSet>
    </cfRule>
  </conditionalFormatting>
  <conditionalFormatting sqref="BN11">
    <cfRule type="iconSet" priority="534">
      <iconSet iconSet="3Symbols2">
        <cfvo type="percent" val="0"/>
        <cfvo type="percent" val="33"/>
        <cfvo type="percent" val="67"/>
      </iconSet>
    </cfRule>
  </conditionalFormatting>
  <conditionalFormatting sqref="BS7">
    <cfRule type="iconSet" priority="533">
      <iconSet iconSet="3Symbols2">
        <cfvo type="percent" val="0"/>
        <cfvo type="percent" val="33"/>
        <cfvo type="percent" val="67"/>
      </iconSet>
    </cfRule>
  </conditionalFormatting>
  <conditionalFormatting sqref="BS7">
    <cfRule type="iconSet" priority="532">
      <iconSet iconSet="3Symbols2">
        <cfvo type="percent" val="0"/>
        <cfvo type="percent" val="33"/>
        <cfvo type="percent" val="67"/>
      </iconSet>
    </cfRule>
  </conditionalFormatting>
  <conditionalFormatting sqref="BS7">
    <cfRule type="iconSet" priority="531">
      <iconSet iconSet="3Symbols2">
        <cfvo type="percent" val="0"/>
        <cfvo type="percent" val="33"/>
        <cfvo type="percent" val="67"/>
      </iconSet>
    </cfRule>
  </conditionalFormatting>
  <conditionalFormatting sqref="BS11">
    <cfRule type="iconSet" priority="530">
      <iconSet iconSet="3Symbols2">
        <cfvo type="percent" val="0"/>
        <cfvo type="percent" val="33"/>
        <cfvo type="percent" val="67"/>
      </iconSet>
    </cfRule>
  </conditionalFormatting>
  <conditionalFormatting sqref="BS11">
    <cfRule type="iconSet" priority="529">
      <iconSet iconSet="3Symbols2">
        <cfvo type="percent" val="0"/>
        <cfvo type="percent" val="33"/>
        <cfvo type="percent" val="67"/>
      </iconSet>
    </cfRule>
  </conditionalFormatting>
  <conditionalFormatting sqref="BS11">
    <cfRule type="iconSet" priority="528">
      <iconSet iconSet="3Symbols2">
        <cfvo type="percent" val="0"/>
        <cfvo type="percent" val="33"/>
        <cfvo type="percent" val="67"/>
      </iconSet>
    </cfRule>
  </conditionalFormatting>
  <conditionalFormatting sqref="AB6">
    <cfRule type="iconSet" priority="527">
      <iconSet iconSet="3Symbols2">
        <cfvo type="percent" val="0"/>
        <cfvo type="percent" val="33"/>
        <cfvo type="percent" val="67"/>
      </iconSet>
    </cfRule>
  </conditionalFormatting>
  <conditionalFormatting sqref="AD4">
    <cfRule type="iconSet" priority="526">
      <iconSet iconSet="3Symbols2">
        <cfvo type="percent" val="0"/>
        <cfvo type="percent" val="33"/>
        <cfvo type="percent" val="67"/>
      </iconSet>
    </cfRule>
  </conditionalFormatting>
  <conditionalFormatting sqref="AI3">
    <cfRule type="iconSet" priority="525">
      <iconSet iconSet="3Symbols2">
        <cfvo type="percent" val="0"/>
        <cfvo type="percent" val="33"/>
        <cfvo type="percent" val="67"/>
      </iconSet>
    </cfRule>
  </conditionalFormatting>
  <conditionalFormatting sqref="AL3">
    <cfRule type="iconSet" priority="524">
      <iconSet iconSet="3Symbols2">
        <cfvo type="percent" val="0"/>
        <cfvo type="percent" val="33"/>
        <cfvo type="percent" val="67"/>
      </iconSet>
    </cfRule>
  </conditionalFormatting>
  <conditionalFormatting sqref="AL3">
    <cfRule type="iconSet" priority="523">
      <iconSet iconSet="3Symbols2">
        <cfvo type="percent" val="0"/>
        <cfvo type="percent" val="33"/>
        <cfvo type="percent" val="67"/>
      </iconSet>
    </cfRule>
  </conditionalFormatting>
  <conditionalFormatting sqref="AN3">
    <cfRule type="iconSet" priority="522">
      <iconSet iconSet="3Symbols2">
        <cfvo type="percent" val="0"/>
        <cfvo type="percent" val="33"/>
        <cfvo type="percent" val="67"/>
      </iconSet>
    </cfRule>
  </conditionalFormatting>
  <conditionalFormatting sqref="AN3">
    <cfRule type="iconSet" priority="521">
      <iconSet iconSet="3Symbols2">
        <cfvo type="percent" val="0"/>
        <cfvo type="percent" val="33"/>
        <cfvo type="percent" val="67"/>
      </iconSet>
    </cfRule>
  </conditionalFormatting>
  <conditionalFormatting sqref="AM4">
    <cfRule type="iconSet" priority="520">
      <iconSet iconSet="3Symbols2">
        <cfvo type="percent" val="0"/>
        <cfvo type="percent" val="33"/>
        <cfvo type="percent" val="67"/>
      </iconSet>
    </cfRule>
  </conditionalFormatting>
  <conditionalFormatting sqref="AM4">
    <cfRule type="iconSet" priority="519">
      <iconSet iconSet="3Symbols2">
        <cfvo type="percent" val="0"/>
        <cfvo type="percent" val="33"/>
        <cfvo type="percent" val="67"/>
      </iconSet>
    </cfRule>
  </conditionalFormatting>
  <conditionalFormatting sqref="AK6">
    <cfRule type="iconSet" priority="518">
      <iconSet iconSet="3Symbols2">
        <cfvo type="percent" val="0"/>
        <cfvo type="percent" val="33"/>
        <cfvo type="percent" val="67"/>
      </iconSet>
    </cfRule>
  </conditionalFormatting>
  <conditionalFormatting sqref="AK6">
    <cfRule type="iconSet" priority="517">
      <iconSet iconSet="3Symbols2">
        <cfvo type="percent" val="0"/>
        <cfvo type="percent" val="33"/>
        <cfvo type="percent" val="67"/>
      </iconSet>
    </cfRule>
  </conditionalFormatting>
  <conditionalFormatting sqref="AO5">
    <cfRule type="iconSet" priority="516">
      <iconSet iconSet="3Symbols2">
        <cfvo type="percent" val="0"/>
        <cfvo type="percent" val="33"/>
        <cfvo type="percent" val="67"/>
      </iconSet>
    </cfRule>
  </conditionalFormatting>
  <conditionalFormatting sqref="AO5">
    <cfRule type="iconSet" priority="515">
      <iconSet iconSet="3Symbols2">
        <cfvo type="percent" val="0"/>
        <cfvo type="percent" val="33"/>
        <cfvo type="percent" val="67"/>
      </iconSet>
    </cfRule>
  </conditionalFormatting>
  <conditionalFormatting sqref="AR6">
    <cfRule type="iconSet" priority="514">
      <iconSet iconSet="3Symbols2">
        <cfvo type="percent" val="0"/>
        <cfvo type="percent" val="33"/>
        <cfvo type="percent" val="67"/>
      </iconSet>
    </cfRule>
  </conditionalFormatting>
  <conditionalFormatting sqref="AR6">
    <cfRule type="iconSet" priority="513">
      <iconSet iconSet="3Symbols2">
        <cfvo type="percent" val="0"/>
        <cfvo type="percent" val="33"/>
        <cfvo type="percent" val="67"/>
      </iconSet>
    </cfRule>
  </conditionalFormatting>
  <conditionalFormatting sqref="AP3">
    <cfRule type="iconSet" priority="512">
      <iconSet iconSet="3Symbols2">
        <cfvo type="percent" val="0"/>
        <cfvo type="percent" val="33"/>
        <cfvo type="percent" val="67"/>
      </iconSet>
    </cfRule>
  </conditionalFormatting>
  <conditionalFormatting sqref="AQ4">
    <cfRule type="iconSet" priority="511">
      <iconSet iconSet="3Symbols2">
        <cfvo type="percent" val="0"/>
        <cfvo type="percent" val="33"/>
        <cfvo type="percent" val="67"/>
      </iconSet>
    </cfRule>
  </conditionalFormatting>
  <conditionalFormatting sqref="AZ3">
    <cfRule type="iconSet" priority="510">
      <iconSet iconSet="3Symbols2">
        <cfvo type="percent" val="0"/>
        <cfvo type="percent" val="33"/>
        <cfvo type="percent" val="67"/>
      </iconSet>
    </cfRule>
  </conditionalFormatting>
  <conditionalFormatting sqref="AZ3">
    <cfRule type="iconSet" priority="509">
      <iconSet iconSet="3Symbols2">
        <cfvo type="percent" val="0"/>
        <cfvo type="percent" val="33"/>
        <cfvo type="percent" val="67"/>
      </iconSet>
    </cfRule>
  </conditionalFormatting>
  <conditionalFormatting sqref="BH3">
    <cfRule type="iconSet" priority="508">
      <iconSet iconSet="3Symbols2">
        <cfvo type="percent" val="0"/>
        <cfvo type="percent" val="33"/>
        <cfvo type="percent" val="67"/>
      </iconSet>
    </cfRule>
  </conditionalFormatting>
  <conditionalFormatting sqref="BH3">
    <cfRule type="iconSet" priority="507">
      <iconSet iconSet="3Symbols2">
        <cfvo type="percent" val="0"/>
        <cfvo type="percent" val="33"/>
        <cfvo type="percent" val="67"/>
      </iconSet>
    </cfRule>
  </conditionalFormatting>
  <conditionalFormatting sqref="AX4">
    <cfRule type="iconSet" priority="506">
      <iconSet iconSet="3Symbols2">
        <cfvo type="percent" val="0"/>
        <cfvo type="percent" val="33"/>
        <cfvo type="percent" val="67"/>
      </iconSet>
    </cfRule>
  </conditionalFormatting>
  <conditionalFormatting sqref="AX4">
    <cfRule type="iconSet" priority="505">
      <iconSet iconSet="3Symbols2">
        <cfvo type="percent" val="0"/>
        <cfvo type="percent" val="33"/>
        <cfvo type="percent" val="67"/>
      </iconSet>
    </cfRule>
  </conditionalFormatting>
  <conditionalFormatting sqref="BE4">
    <cfRule type="iconSet" priority="504">
      <iconSet iconSet="3Symbols2">
        <cfvo type="percent" val="0"/>
        <cfvo type="percent" val="33"/>
        <cfvo type="percent" val="67"/>
      </iconSet>
    </cfRule>
  </conditionalFormatting>
  <conditionalFormatting sqref="BE4">
    <cfRule type="iconSet" priority="503">
      <iconSet iconSet="3Symbols2">
        <cfvo type="percent" val="0"/>
        <cfvo type="percent" val="33"/>
        <cfvo type="percent" val="67"/>
      </iconSet>
    </cfRule>
  </conditionalFormatting>
  <conditionalFormatting sqref="BA5">
    <cfRule type="iconSet" priority="502">
      <iconSet iconSet="3Symbols2">
        <cfvo type="percent" val="0"/>
        <cfvo type="percent" val="33"/>
        <cfvo type="percent" val="67"/>
      </iconSet>
    </cfRule>
  </conditionalFormatting>
  <conditionalFormatting sqref="BA5">
    <cfRule type="iconSet" priority="501">
      <iconSet iconSet="3Symbols2">
        <cfvo type="percent" val="0"/>
        <cfvo type="percent" val="33"/>
        <cfvo type="percent" val="67"/>
      </iconSet>
    </cfRule>
  </conditionalFormatting>
  <conditionalFormatting sqref="BC5">
    <cfRule type="iconSet" priority="500">
      <iconSet iconSet="3Symbols2">
        <cfvo type="percent" val="0"/>
        <cfvo type="percent" val="33"/>
        <cfvo type="percent" val="67"/>
      </iconSet>
    </cfRule>
  </conditionalFormatting>
  <conditionalFormatting sqref="BC5">
    <cfRule type="iconSet" priority="499">
      <iconSet iconSet="3Symbols2">
        <cfvo type="percent" val="0"/>
        <cfvo type="percent" val="33"/>
        <cfvo type="percent" val="67"/>
      </iconSet>
    </cfRule>
  </conditionalFormatting>
  <conditionalFormatting sqref="BI5">
    <cfRule type="iconSet" priority="498">
      <iconSet iconSet="3Symbols2">
        <cfvo type="percent" val="0"/>
        <cfvo type="percent" val="33"/>
        <cfvo type="percent" val="67"/>
      </iconSet>
    </cfRule>
  </conditionalFormatting>
  <conditionalFormatting sqref="BI5">
    <cfRule type="iconSet" priority="497">
      <iconSet iconSet="3Symbols2">
        <cfvo type="percent" val="0"/>
        <cfvo type="percent" val="33"/>
        <cfvo type="percent" val="67"/>
      </iconSet>
    </cfRule>
  </conditionalFormatting>
  <conditionalFormatting sqref="BJ4">
    <cfRule type="iconSet" priority="496">
      <iconSet iconSet="3Symbols2">
        <cfvo type="percent" val="0"/>
        <cfvo type="percent" val="33"/>
        <cfvo type="percent" val="67"/>
      </iconSet>
    </cfRule>
  </conditionalFormatting>
  <conditionalFormatting sqref="BJ4">
    <cfRule type="iconSet" priority="495">
      <iconSet iconSet="3Symbols2">
        <cfvo type="percent" val="0"/>
        <cfvo type="percent" val="33"/>
        <cfvo type="percent" val="67"/>
      </iconSet>
    </cfRule>
  </conditionalFormatting>
  <conditionalFormatting sqref="BD6">
    <cfRule type="iconSet" priority="494">
      <iconSet iconSet="3Symbols2">
        <cfvo type="percent" val="0"/>
        <cfvo type="percent" val="33"/>
        <cfvo type="percent" val="67"/>
      </iconSet>
    </cfRule>
  </conditionalFormatting>
  <conditionalFormatting sqref="BD6">
    <cfRule type="iconSet" priority="493">
      <iconSet iconSet="3Symbols2">
        <cfvo type="percent" val="0"/>
        <cfvo type="percent" val="33"/>
        <cfvo type="percent" val="67"/>
      </iconSet>
    </cfRule>
  </conditionalFormatting>
  <conditionalFormatting sqref="BF6">
    <cfRule type="iconSet" priority="492">
      <iconSet iconSet="3Symbols2">
        <cfvo type="percent" val="0"/>
        <cfvo type="percent" val="33"/>
        <cfvo type="percent" val="67"/>
      </iconSet>
    </cfRule>
  </conditionalFormatting>
  <conditionalFormatting sqref="BF6">
    <cfRule type="iconSet" priority="491">
      <iconSet iconSet="3Symbols2">
        <cfvo type="percent" val="0"/>
        <cfvo type="percent" val="33"/>
        <cfvo type="percent" val="67"/>
      </iconSet>
    </cfRule>
  </conditionalFormatting>
  <conditionalFormatting sqref="BR6">
    <cfRule type="iconSet" priority="490">
      <iconSet iconSet="3Symbols2">
        <cfvo type="percent" val="0"/>
        <cfvo type="percent" val="33"/>
        <cfvo type="percent" val="67"/>
      </iconSet>
    </cfRule>
  </conditionalFormatting>
  <conditionalFormatting sqref="BR6">
    <cfRule type="iconSet" priority="489">
      <iconSet iconSet="3Symbols2">
        <cfvo type="percent" val="0"/>
        <cfvo type="percent" val="33"/>
        <cfvo type="percent" val="67"/>
      </iconSet>
    </cfRule>
  </conditionalFormatting>
  <conditionalFormatting sqref="BM3">
    <cfRule type="iconSet" priority="488">
      <iconSet iconSet="3Symbols2">
        <cfvo type="percent" val="0"/>
        <cfvo type="percent" val="33"/>
        <cfvo type="percent" val="67"/>
      </iconSet>
    </cfRule>
  </conditionalFormatting>
  <conditionalFormatting sqref="BO4">
    <cfRule type="iconSet" priority="487">
      <iconSet iconSet="3Symbols2">
        <cfvo type="percent" val="0"/>
        <cfvo type="percent" val="33"/>
        <cfvo type="percent" val="67"/>
      </iconSet>
    </cfRule>
  </conditionalFormatting>
  <conditionalFormatting sqref="BQ4">
    <cfRule type="iconSet" priority="486">
      <iconSet iconSet="3Symbols2">
        <cfvo type="percent" val="0"/>
        <cfvo type="percent" val="33"/>
        <cfvo type="percent" val="67"/>
      </iconSet>
    </cfRule>
  </conditionalFormatting>
  <conditionalFormatting sqref="AB10">
    <cfRule type="iconSet" priority="485">
      <iconSet iconSet="3Symbols2">
        <cfvo type="percent" val="0"/>
        <cfvo type="percent" val="33"/>
        <cfvo type="percent" val="67"/>
      </iconSet>
    </cfRule>
  </conditionalFormatting>
  <conditionalFormatting sqref="AM10">
    <cfRule type="iconSet" priority="484">
      <iconSet iconSet="3Symbols2">
        <cfvo type="percent" val="0"/>
        <cfvo type="percent" val="33"/>
        <cfvo type="percent" val="67"/>
      </iconSet>
    </cfRule>
  </conditionalFormatting>
  <conditionalFormatting sqref="AD9">
    <cfRule type="iconSet" priority="483">
      <iconSet iconSet="3Symbols2">
        <cfvo type="percent" val="0"/>
        <cfvo type="percent" val="33"/>
        <cfvo type="percent" val="67"/>
      </iconSet>
    </cfRule>
  </conditionalFormatting>
  <conditionalFormatting sqref="AO9">
    <cfRule type="iconSet" priority="482">
      <iconSet iconSet="3Symbols2">
        <cfvo type="percent" val="0"/>
        <cfvo type="percent" val="33"/>
        <cfvo type="percent" val="67"/>
      </iconSet>
    </cfRule>
  </conditionalFormatting>
  <conditionalFormatting sqref="AI8">
    <cfRule type="iconSet" priority="481">
      <iconSet iconSet="3Symbols2">
        <cfvo type="percent" val="0"/>
        <cfvo type="percent" val="33"/>
        <cfvo type="percent" val="67"/>
      </iconSet>
    </cfRule>
  </conditionalFormatting>
  <conditionalFormatting sqref="AI8">
    <cfRule type="iconSet" priority="480">
      <iconSet iconSet="3Symbols2">
        <cfvo type="percent" val="0"/>
        <cfvo type="percent" val="33"/>
        <cfvo type="percent" val="67"/>
      </iconSet>
    </cfRule>
  </conditionalFormatting>
  <conditionalFormatting sqref="AY7">
    <cfRule type="iconSet" priority="479">
      <iconSet iconSet="3Symbols2">
        <cfvo type="percent" val="0"/>
        <cfvo type="percent" val="33"/>
        <cfvo type="percent" val="67"/>
      </iconSet>
    </cfRule>
  </conditionalFormatting>
  <conditionalFormatting sqref="AY7">
    <cfRule type="iconSet" priority="478">
      <iconSet iconSet="3Symbols2">
        <cfvo type="percent" val="0"/>
        <cfvo type="percent" val="33"/>
        <cfvo type="percent" val="67"/>
      </iconSet>
    </cfRule>
  </conditionalFormatting>
  <conditionalFormatting sqref="BB7">
    <cfRule type="iconSet" priority="477">
      <iconSet iconSet="3Symbols2">
        <cfvo type="percent" val="0"/>
        <cfvo type="percent" val="33"/>
        <cfvo type="percent" val="67"/>
      </iconSet>
    </cfRule>
  </conditionalFormatting>
  <conditionalFormatting sqref="BB7">
    <cfRule type="iconSet" priority="476">
      <iconSet iconSet="3Symbols2">
        <cfvo type="percent" val="0"/>
        <cfvo type="percent" val="33"/>
        <cfvo type="percent" val="67"/>
      </iconSet>
    </cfRule>
  </conditionalFormatting>
  <conditionalFormatting sqref="AX7">
    <cfRule type="iconSet" priority="475">
      <iconSet iconSet="3Symbols2">
        <cfvo type="percent" val="0"/>
        <cfvo type="percent" val="33"/>
        <cfvo type="percent" val="67"/>
      </iconSet>
    </cfRule>
  </conditionalFormatting>
  <conditionalFormatting sqref="AX7">
    <cfRule type="iconSet" priority="474">
      <iconSet iconSet="3Symbols2">
        <cfvo type="percent" val="0"/>
        <cfvo type="percent" val="33"/>
        <cfvo type="percent" val="67"/>
      </iconSet>
    </cfRule>
  </conditionalFormatting>
  <conditionalFormatting sqref="AX7">
    <cfRule type="iconSet" priority="473">
      <iconSet iconSet="3Symbols2">
        <cfvo type="percent" val="0"/>
        <cfvo type="percent" val="33"/>
        <cfvo type="percent" val="67"/>
      </iconSet>
    </cfRule>
  </conditionalFormatting>
  <conditionalFormatting sqref="BF7">
    <cfRule type="iconSet" priority="472">
      <iconSet iconSet="3Symbols2">
        <cfvo type="percent" val="0"/>
        <cfvo type="percent" val="33"/>
        <cfvo type="percent" val="67"/>
      </iconSet>
    </cfRule>
  </conditionalFormatting>
  <conditionalFormatting sqref="BF7">
    <cfRule type="iconSet" priority="471">
      <iconSet iconSet="3Symbols2">
        <cfvo type="percent" val="0"/>
        <cfvo type="percent" val="33"/>
        <cfvo type="percent" val="67"/>
      </iconSet>
    </cfRule>
  </conditionalFormatting>
  <conditionalFormatting sqref="BF7">
    <cfRule type="iconSet" priority="470">
      <iconSet iconSet="3Symbols2">
        <cfvo type="percent" val="0"/>
        <cfvo type="percent" val="33"/>
        <cfvo type="percent" val="67"/>
      </iconSet>
    </cfRule>
  </conditionalFormatting>
  <conditionalFormatting sqref="BK7">
    <cfRule type="iconSet" priority="469">
      <iconSet iconSet="3Symbols2">
        <cfvo type="percent" val="0"/>
        <cfvo type="percent" val="33"/>
        <cfvo type="percent" val="67"/>
      </iconSet>
    </cfRule>
  </conditionalFormatting>
  <conditionalFormatting sqref="BK7">
    <cfRule type="iconSet" priority="468">
      <iconSet iconSet="3Symbols2">
        <cfvo type="percent" val="0"/>
        <cfvo type="percent" val="33"/>
        <cfvo type="percent" val="67"/>
      </iconSet>
    </cfRule>
  </conditionalFormatting>
  <conditionalFormatting sqref="BK7">
    <cfRule type="iconSet" priority="467">
      <iconSet iconSet="3Symbols2">
        <cfvo type="percent" val="0"/>
        <cfvo type="percent" val="33"/>
        <cfvo type="percent" val="67"/>
      </iconSet>
    </cfRule>
  </conditionalFormatting>
  <conditionalFormatting sqref="BU7">
    <cfRule type="iconSet" priority="466">
      <iconSet iconSet="3Symbols2">
        <cfvo type="percent" val="0"/>
        <cfvo type="percent" val="33"/>
        <cfvo type="percent" val="67"/>
      </iconSet>
    </cfRule>
  </conditionalFormatting>
  <conditionalFormatting sqref="BU7">
    <cfRule type="iconSet" priority="465">
      <iconSet iconSet="3Symbols2">
        <cfvo type="percent" val="0"/>
        <cfvo type="percent" val="33"/>
        <cfvo type="percent" val="67"/>
      </iconSet>
    </cfRule>
  </conditionalFormatting>
  <conditionalFormatting sqref="BU7">
    <cfRule type="iconSet" priority="464">
      <iconSet iconSet="3Symbols2">
        <cfvo type="percent" val="0"/>
        <cfvo type="percent" val="33"/>
        <cfvo type="percent" val="67"/>
      </iconSet>
    </cfRule>
  </conditionalFormatting>
  <conditionalFormatting sqref="BA8">
    <cfRule type="iconSet" priority="463">
      <iconSet iconSet="3Symbols2">
        <cfvo type="percent" val="0"/>
        <cfvo type="percent" val="33"/>
        <cfvo type="percent" val="67"/>
      </iconSet>
    </cfRule>
  </conditionalFormatting>
  <conditionalFormatting sqref="BA8">
    <cfRule type="iconSet" priority="462">
      <iconSet iconSet="3Symbols2">
        <cfvo type="percent" val="0"/>
        <cfvo type="percent" val="33"/>
        <cfvo type="percent" val="67"/>
      </iconSet>
    </cfRule>
  </conditionalFormatting>
  <conditionalFormatting sqref="BA8">
    <cfRule type="iconSet" priority="461">
      <iconSet iconSet="3Symbols2">
        <cfvo type="percent" val="0"/>
        <cfvo type="percent" val="33"/>
        <cfvo type="percent" val="67"/>
      </iconSet>
    </cfRule>
  </conditionalFormatting>
  <conditionalFormatting sqref="AP8">
    <cfRule type="iconSet" priority="460">
      <iconSet iconSet="3Symbols2">
        <cfvo type="percent" val="0"/>
        <cfvo type="percent" val="33"/>
        <cfvo type="percent" val="67"/>
      </iconSet>
    </cfRule>
  </conditionalFormatting>
  <conditionalFormatting sqref="BI8">
    <cfRule type="iconSet" priority="459">
      <iconSet iconSet="3Symbols2">
        <cfvo type="percent" val="0"/>
        <cfvo type="percent" val="33"/>
        <cfvo type="percent" val="67"/>
      </iconSet>
    </cfRule>
  </conditionalFormatting>
  <conditionalFormatting sqref="BI8">
    <cfRule type="iconSet" priority="458">
      <iconSet iconSet="3Symbols2">
        <cfvo type="percent" val="0"/>
        <cfvo type="percent" val="33"/>
        <cfvo type="percent" val="67"/>
      </iconSet>
    </cfRule>
  </conditionalFormatting>
  <conditionalFormatting sqref="BI8">
    <cfRule type="iconSet" priority="457">
      <iconSet iconSet="3Symbols2">
        <cfvo type="percent" val="0"/>
        <cfvo type="percent" val="33"/>
        <cfvo type="percent" val="67"/>
      </iconSet>
    </cfRule>
  </conditionalFormatting>
  <conditionalFormatting sqref="BM8">
    <cfRule type="iconSet" priority="456">
      <iconSet iconSet="3Symbols2">
        <cfvo type="percent" val="0"/>
        <cfvo type="percent" val="33"/>
        <cfvo type="percent" val="67"/>
      </iconSet>
    </cfRule>
  </conditionalFormatting>
  <conditionalFormatting sqref="BM8">
    <cfRule type="iconSet" priority="455">
      <iconSet iconSet="3Symbols2">
        <cfvo type="percent" val="0"/>
        <cfvo type="percent" val="33"/>
        <cfvo type="percent" val="67"/>
      </iconSet>
    </cfRule>
  </conditionalFormatting>
  <conditionalFormatting sqref="BM8">
    <cfRule type="iconSet" priority="454">
      <iconSet iconSet="3Symbols2">
        <cfvo type="percent" val="0"/>
        <cfvo type="percent" val="33"/>
        <cfvo type="percent" val="67"/>
      </iconSet>
    </cfRule>
  </conditionalFormatting>
  <conditionalFormatting sqref="BM8">
    <cfRule type="iconSet" priority="453">
      <iconSet iconSet="3Symbols2">
        <cfvo type="percent" val="0"/>
        <cfvo type="percent" val="33"/>
        <cfvo type="percent" val="67"/>
      </iconSet>
    </cfRule>
  </conditionalFormatting>
  <conditionalFormatting sqref="BT8">
    <cfRule type="iconSet" priority="452">
      <iconSet iconSet="3Symbols2">
        <cfvo type="percent" val="0"/>
        <cfvo type="percent" val="33"/>
        <cfvo type="percent" val="67"/>
      </iconSet>
    </cfRule>
  </conditionalFormatting>
  <conditionalFormatting sqref="BT8">
    <cfRule type="iconSet" priority="451">
      <iconSet iconSet="3Symbols2">
        <cfvo type="percent" val="0"/>
        <cfvo type="percent" val="33"/>
        <cfvo type="percent" val="67"/>
      </iconSet>
    </cfRule>
  </conditionalFormatting>
  <conditionalFormatting sqref="BT8">
    <cfRule type="iconSet" priority="450">
      <iconSet iconSet="3Symbols2">
        <cfvo type="percent" val="0"/>
        <cfvo type="percent" val="33"/>
        <cfvo type="percent" val="67"/>
      </iconSet>
    </cfRule>
  </conditionalFormatting>
  <conditionalFormatting sqref="BG8">
    <cfRule type="iconSet" priority="449">
      <iconSet iconSet="3Symbols2">
        <cfvo type="percent" val="0"/>
        <cfvo type="percent" val="33"/>
        <cfvo type="percent" val="67"/>
      </iconSet>
    </cfRule>
  </conditionalFormatting>
  <conditionalFormatting sqref="BG8">
    <cfRule type="iconSet" priority="448">
      <iconSet iconSet="3Symbols2">
        <cfvo type="percent" val="0"/>
        <cfvo type="percent" val="33"/>
        <cfvo type="percent" val="67"/>
      </iconSet>
    </cfRule>
  </conditionalFormatting>
  <conditionalFormatting sqref="BG8">
    <cfRule type="iconSet" priority="447">
      <iconSet iconSet="3Symbols2">
        <cfvo type="percent" val="0"/>
        <cfvo type="percent" val="33"/>
        <cfvo type="percent" val="67"/>
      </iconSet>
    </cfRule>
  </conditionalFormatting>
  <conditionalFormatting sqref="BG8">
    <cfRule type="iconSet" priority="446">
      <iconSet iconSet="3Symbols2">
        <cfvo type="percent" val="0"/>
        <cfvo type="percent" val="33"/>
        <cfvo type="percent" val="67"/>
      </iconSet>
    </cfRule>
  </conditionalFormatting>
  <conditionalFormatting sqref="BG8">
    <cfRule type="iconSet" priority="445">
      <iconSet iconSet="3Symbols2">
        <cfvo type="percent" val="0"/>
        <cfvo type="percent" val="33"/>
        <cfvo type="percent" val="67"/>
      </iconSet>
    </cfRule>
  </conditionalFormatting>
  <conditionalFormatting sqref="BG8">
    <cfRule type="iconSet" priority="444">
      <iconSet iconSet="3Symbols2">
        <cfvo type="percent" val="0"/>
        <cfvo type="percent" val="33"/>
        <cfvo type="percent" val="67"/>
      </iconSet>
    </cfRule>
  </conditionalFormatting>
  <conditionalFormatting sqref="AU8">
    <cfRule type="iconSet" priority="443">
      <iconSet iconSet="3Symbols2">
        <cfvo type="percent" val="0"/>
        <cfvo type="percent" val="33"/>
        <cfvo type="percent" val="67"/>
      </iconSet>
    </cfRule>
  </conditionalFormatting>
  <conditionalFormatting sqref="AU8">
    <cfRule type="iconSet" priority="442">
      <iconSet iconSet="3Symbols2">
        <cfvo type="percent" val="0"/>
        <cfvo type="percent" val="33"/>
        <cfvo type="percent" val="67"/>
      </iconSet>
    </cfRule>
  </conditionalFormatting>
  <conditionalFormatting sqref="AU8">
    <cfRule type="iconSet" priority="441">
      <iconSet iconSet="3Symbols2">
        <cfvo type="percent" val="0"/>
        <cfvo type="percent" val="33"/>
        <cfvo type="percent" val="67"/>
      </iconSet>
    </cfRule>
  </conditionalFormatting>
  <conditionalFormatting sqref="AU8">
    <cfRule type="iconSet" priority="440">
      <iconSet iconSet="3Symbols2">
        <cfvo type="percent" val="0"/>
        <cfvo type="percent" val="33"/>
        <cfvo type="percent" val="67"/>
      </iconSet>
    </cfRule>
  </conditionalFormatting>
  <conditionalFormatting sqref="AU8">
    <cfRule type="iconSet" priority="439">
      <iconSet iconSet="3Symbols2">
        <cfvo type="percent" val="0"/>
        <cfvo type="percent" val="33"/>
        <cfvo type="percent" val="67"/>
      </iconSet>
    </cfRule>
  </conditionalFormatting>
  <conditionalFormatting sqref="AU8">
    <cfRule type="iconSet" priority="438">
      <iconSet iconSet="3Symbols2">
        <cfvo type="percent" val="0"/>
        <cfvo type="percent" val="33"/>
        <cfvo type="percent" val="67"/>
      </iconSet>
    </cfRule>
  </conditionalFormatting>
  <conditionalFormatting sqref="AU8">
    <cfRule type="iconSet" priority="437">
      <iconSet iconSet="3Symbols2">
        <cfvo type="percent" val="0"/>
        <cfvo type="percent" val="33"/>
        <cfvo type="percent" val="67"/>
      </iconSet>
    </cfRule>
  </conditionalFormatting>
  <conditionalFormatting sqref="AU8">
    <cfRule type="iconSet" priority="436">
      <iconSet iconSet="3Symbols2">
        <cfvo type="percent" val="0"/>
        <cfvo type="percent" val="33"/>
        <cfvo type="percent" val="67"/>
      </iconSet>
    </cfRule>
  </conditionalFormatting>
  <conditionalFormatting sqref="AU8">
    <cfRule type="iconSet" priority="435">
      <iconSet iconSet="3Symbols2">
        <cfvo type="percent" val="0"/>
        <cfvo type="percent" val="33"/>
        <cfvo type="percent" val="67"/>
      </iconSet>
    </cfRule>
  </conditionalFormatting>
  <conditionalFormatting sqref="AQ9">
    <cfRule type="iconSet" priority="434">
      <iconSet iconSet="3Symbols2">
        <cfvo type="percent" val="0"/>
        <cfvo type="percent" val="33"/>
        <cfvo type="percent" val="67"/>
      </iconSet>
    </cfRule>
  </conditionalFormatting>
  <conditionalFormatting sqref="AQ9">
    <cfRule type="iconSet" priority="433">
      <iconSet iconSet="3Symbols2">
        <cfvo type="percent" val="0"/>
        <cfvo type="percent" val="33"/>
        <cfvo type="percent" val="67"/>
      </iconSet>
    </cfRule>
  </conditionalFormatting>
  <conditionalFormatting sqref="AQ9">
    <cfRule type="iconSet" priority="432">
      <iconSet iconSet="3Symbols2">
        <cfvo type="percent" val="0"/>
        <cfvo type="percent" val="33"/>
        <cfvo type="percent" val="67"/>
      </iconSet>
    </cfRule>
  </conditionalFormatting>
  <conditionalFormatting sqref="AS9">
    <cfRule type="iconSet" priority="431">
      <iconSet iconSet="3Symbols2">
        <cfvo type="percent" val="0"/>
        <cfvo type="percent" val="33"/>
        <cfvo type="percent" val="67"/>
      </iconSet>
    </cfRule>
  </conditionalFormatting>
  <conditionalFormatting sqref="AS9">
    <cfRule type="iconSet" priority="430">
      <iconSet iconSet="3Symbols2">
        <cfvo type="percent" val="0"/>
        <cfvo type="percent" val="33"/>
        <cfvo type="percent" val="67"/>
      </iconSet>
    </cfRule>
  </conditionalFormatting>
  <conditionalFormatting sqref="AS9">
    <cfRule type="iconSet" priority="429">
      <iconSet iconSet="3Symbols2">
        <cfvo type="percent" val="0"/>
        <cfvo type="percent" val="33"/>
        <cfvo type="percent" val="67"/>
      </iconSet>
    </cfRule>
  </conditionalFormatting>
  <conditionalFormatting sqref="AV9">
    <cfRule type="iconSet" priority="428">
      <iconSet iconSet="3Symbols2">
        <cfvo type="percent" val="0"/>
        <cfvo type="percent" val="33"/>
        <cfvo type="percent" val="67"/>
      </iconSet>
    </cfRule>
  </conditionalFormatting>
  <conditionalFormatting sqref="AV9">
    <cfRule type="iconSet" priority="427">
      <iconSet iconSet="3Symbols2">
        <cfvo type="percent" val="0"/>
        <cfvo type="percent" val="33"/>
        <cfvo type="percent" val="67"/>
      </iconSet>
    </cfRule>
  </conditionalFormatting>
  <conditionalFormatting sqref="AV9">
    <cfRule type="iconSet" priority="426">
      <iconSet iconSet="3Symbols2">
        <cfvo type="percent" val="0"/>
        <cfvo type="percent" val="33"/>
        <cfvo type="percent" val="67"/>
      </iconSet>
    </cfRule>
  </conditionalFormatting>
  <conditionalFormatting sqref="BO9">
    <cfRule type="iconSet" priority="425">
      <iconSet iconSet="3Symbols2">
        <cfvo type="percent" val="0"/>
        <cfvo type="percent" val="33"/>
        <cfvo type="percent" val="67"/>
      </iconSet>
    </cfRule>
  </conditionalFormatting>
  <conditionalFormatting sqref="BO9">
    <cfRule type="iconSet" priority="424">
      <iconSet iconSet="3Symbols2">
        <cfvo type="percent" val="0"/>
        <cfvo type="percent" val="33"/>
        <cfvo type="percent" val="67"/>
      </iconSet>
    </cfRule>
  </conditionalFormatting>
  <conditionalFormatting sqref="BO9">
    <cfRule type="iconSet" priority="423">
      <iconSet iconSet="3Symbols2">
        <cfvo type="percent" val="0"/>
        <cfvo type="percent" val="33"/>
        <cfvo type="percent" val="67"/>
      </iconSet>
    </cfRule>
  </conditionalFormatting>
  <conditionalFormatting sqref="BO9">
    <cfRule type="iconSet" priority="422">
      <iconSet iconSet="3Symbols2">
        <cfvo type="percent" val="0"/>
        <cfvo type="percent" val="33"/>
        <cfvo type="percent" val="67"/>
      </iconSet>
    </cfRule>
  </conditionalFormatting>
  <conditionalFormatting sqref="BO9">
    <cfRule type="iconSet" priority="421">
      <iconSet iconSet="3Symbols2">
        <cfvo type="percent" val="0"/>
        <cfvo type="percent" val="33"/>
        <cfvo type="percent" val="67"/>
      </iconSet>
    </cfRule>
  </conditionalFormatting>
  <conditionalFormatting sqref="BJ9">
    <cfRule type="iconSet" priority="420">
      <iconSet iconSet="3Symbols2">
        <cfvo type="percent" val="0"/>
        <cfvo type="percent" val="33"/>
        <cfvo type="percent" val="67"/>
      </iconSet>
    </cfRule>
  </conditionalFormatting>
  <conditionalFormatting sqref="BJ9">
    <cfRule type="iconSet" priority="419">
      <iconSet iconSet="3Symbols2">
        <cfvo type="percent" val="0"/>
        <cfvo type="percent" val="33"/>
        <cfvo type="percent" val="67"/>
      </iconSet>
    </cfRule>
  </conditionalFormatting>
  <conditionalFormatting sqref="BJ9">
    <cfRule type="iconSet" priority="418">
      <iconSet iconSet="3Symbols2">
        <cfvo type="percent" val="0"/>
        <cfvo type="percent" val="33"/>
        <cfvo type="percent" val="67"/>
      </iconSet>
    </cfRule>
  </conditionalFormatting>
  <conditionalFormatting sqref="BJ9">
    <cfRule type="iconSet" priority="417">
      <iconSet iconSet="3Symbols2">
        <cfvo type="percent" val="0"/>
        <cfvo type="percent" val="33"/>
        <cfvo type="percent" val="67"/>
      </iconSet>
    </cfRule>
  </conditionalFormatting>
  <conditionalFormatting sqref="BJ9">
    <cfRule type="iconSet" priority="416">
      <iconSet iconSet="3Symbols2">
        <cfvo type="percent" val="0"/>
        <cfvo type="percent" val="33"/>
        <cfvo type="percent" val="67"/>
      </iconSet>
    </cfRule>
  </conditionalFormatting>
  <conditionalFormatting sqref="BC9">
    <cfRule type="iconSet" priority="415">
      <iconSet iconSet="3Symbols2">
        <cfvo type="percent" val="0"/>
        <cfvo type="percent" val="33"/>
        <cfvo type="percent" val="67"/>
      </iconSet>
    </cfRule>
  </conditionalFormatting>
  <conditionalFormatting sqref="BC9">
    <cfRule type="iconSet" priority="414">
      <iconSet iconSet="3Symbols2">
        <cfvo type="percent" val="0"/>
        <cfvo type="percent" val="33"/>
        <cfvo type="percent" val="67"/>
      </iconSet>
    </cfRule>
  </conditionalFormatting>
  <conditionalFormatting sqref="BC9">
    <cfRule type="iconSet" priority="413">
      <iconSet iconSet="3Symbols2">
        <cfvo type="percent" val="0"/>
        <cfvo type="percent" val="33"/>
        <cfvo type="percent" val="67"/>
      </iconSet>
    </cfRule>
  </conditionalFormatting>
  <conditionalFormatting sqref="BC9">
    <cfRule type="iconSet" priority="412">
      <iconSet iconSet="3Symbols2">
        <cfvo type="percent" val="0"/>
        <cfvo type="percent" val="33"/>
        <cfvo type="percent" val="67"/>
      </iconSet>
    </cfRule>
  </conditionalFormatting>
  <conditionalFormatting sqref="BC9">
    <cfRule type="iconSet" priority="411">
      <iconSet iconSet="3Symbols2">
        <cfvo type="percent" val="0"/>
        <cfvo type="percent" val="33"/>
        <cfvo type="percent" val="67"/>
      </iconSet>
    </cfRule>
  </conditionalFormatting>
  <conditionalFormatting sqref="BQ10">
    <cfRule type="iconSet" priority="410">
      <iconSet iconSet="3Symbols2">
        <cfvo type="percent" val="0"/>
        <cfvo type="percent" val="33"/>
        <cfvo type="percent" val="67"/>
      </iconSet>
    </cfRule>
  </conditionalFormatting>
  <conditionalFormatting sqref="BR10">
    <cfRule type="iconSet" priority="409">
      <iconSet iconSet="3Symbols2">
        <cfvo type="percent" val="0"/>
        <cfvo type="percent" val="33"/>
        <cfvo type="percent" val="67"/>
      </iconSet>
    </cfRule>
  </conditionalFormatting>
  <conditionalFormatting sqref="BR10">
    <cfRule type="iconSet" priority="408">
      <iconSet iconSet="3Symbols2">
        <cfvo type="percent" val="0"/>
        <cfvo type="percent" val="33"/>
        <cfvo type="percent" val="67"/>
      </iconSet>
    </cfRule>
  </conditionalFormatting>
  <conditionalFormatting sqref="BR10">
    <cfRule type="iconSet" priority="407">
      <iconSet iconSet="3Symbols2">
        <cfvo type="percent" val="0"/>
        <cfvo type="percent" val="33"/>
        <cfvo type="percent" val="67"/>
      </iconSet>
    </cfRule>
  </conditionalFormatting>
  <conditionalFormatting sqref="BR10">
    <cfRule type="iconSet" priority="406">
      <iconSet iconSet="3Symbols2">
        <cfvo type="percent" val="0"/>
        <cfvo type="percent" val="33"/>
        <cfvo type="percent" val="67"/>
      </iconSet>
    </cfRule>
  </conditionalFormatting>
  <conditionalFormatting sqref="BR10">
    <cfRule type="iconSet" priority="405">
      <iconSet iconSet="3Symbols2">
        <cfvo type="percent" val="0"/>
        <cfvo type="percent" val="33"/>
        <cfvo type="percent" val="67"/>
      </iconSet>
    </cfRule>
  </conditionalFormatting>
  <conditionalFormatting sqref="BR10">
    <cfRule type="iconSet" priority="404">
      <iconSet iconSet="3Symbols2">
        <cfvo type="percent" val="0"/>
        <cfvo type="percent" val="33"/>
        <cfvo type="percent" val="67"/>
      </iconSet>
    </cfRule>
  </conditionalFormatting>
  <conditionalFormatting sqref="BH10">
    <cfRule type="iconSet" priority="403">
      <iconSet iconSet="3Symbols2">
        <cfvo type="percent" val="0"/>
        <cfvo type="percent" val="33"/>
        <cfvo type="percent" val="67"/>
      </iconSet>
    </cfRule>
  </conditionalFormatting>
  <conditionalFormatting sqref="BH10">
    <cfRule type="iconSet" priority="402">
      <iconSet iconSet="3Symbols2">
        <cfvo type="percent" val="0"/>
        <cfvo type="percent" val="33"/>
        <cfvo type="percent" val="67"/>
      </iconSet>
    </cfRule>
  </conditionalFormatting>
  <conditionalFormatting sqref="BH10">
    <cfRule type="iconSet" priority="401">
      <iconSet iconSet="3Symbols2">
        <cfvo type="percent" val="0"/>
        <cfvo type="percent" val="33"/>
        <cfvo type="percent" val="67"/>
      </iconSet>
    </cfRule>
  </conditionalFormatting>
  <conditionalFormatting sqref="BH10">
    <cfRule type="iconSet" priority="400">
      <iconSet iconSet="3Symbols2">
        <cfvo type="percent" val="0"/>
        <cfvo type="percent" val="33"/>
        <cfvo type="percent" val="67"/>
      </iconSet>
    </cfRule>
  </conditionalFormatting>
  <conditionalFormatting sqref="BH10">
    <cfRule type="iconSet" priority="399">
      <iconSet iconSet="3Symbols2">
        <cfvo type="percent" val="0"/>
        <cfvo type="percent" val="33"/>
        <cfvo type="percent" val="67"/>
      </iconSet>
    </cfRule>
  </conditionalFormatting>
  <conditionalFormatting sqref="BH10">
    <cfRule type="iconSet" priority="398">
      <iconSet iconSet="3Symbols2">
        <cfvo type="percent" val="0"/>
        <cfvo type="percent" val="33"/>
        <cfvo type="percent" val="67"/>
      </iconSet>
    </cfRule>
  </conditionalFormatting>
  <conditionalFormatting sqref="BE10">
    <cfRule type="iconSet" priority="397">
      <iconSet iconSet="3Symbols2">
        <cfvo type="percent" val="0"/>
        <cfvo type="percent" val="33"/>
        <cfvo type="percent" val="67"/>
      </iconSet>
    </cfRule>
  </conditionalFormatting>
  <conditionalFormatting sqref="BE10">
    <cfRule type="iconSet" priority="396">
      <iconSet iconSet="3Symbols2">
        <cfvo type="percent" val="0"/>
        <cfvo type="percent" val="33"/>
        <cfvo type="percent" val="67"/>
      </iconSet>
    </cfRule>
  </conditionalFormatting>
  <conditionalFormatting sqref="BE10">
    <cfRule type="iconSet" priority="395">
      <iconSet iconSet="3Symbols2">
        <cfvo type="percent" val="0"/>
        <cfvo type="percent" val="33"/>
        <cfvo type="percent" val="67"/>
      </iconSet>
    </cfRule>
  </conditionalFormatting>
  <conditionalFormatting sqref="BE10">
    <cfRule type="iconSet" priority="394">
      <iconSet iconSet="3Symbols2">
        <cfvo type="percent" val="0"/>
        <cfvo type="percent" val="33"/>
        <cfvo type="percent" val="67"/>
      </iconSet>
    </cfRule>
  </conditionalFormatting>
  <conditionalFormatting sqref="BE10">
    <cfRule type="iconSet" priority="393">
      <iconSet iconSet="3Symbols2">
        <cfvo type="percent" val="0"/>
        <cfvo type="percent" val="33"/>
        <cfvo type="percent" val="67"/>
      </iconSet>
    </cfRule>
  </conditionalFormatting>
  <conditionalFormatting sqref="BE10">
    <cfRule type="iconSet" priority="392">
      <iconSet iconSet="3Symbols2">
        <cfvo type="percent" val="0"/>
        <cfvo type="percent" val="33"/>
        <cfvo type="percent" val="67"/>
      </iconSet>
    </cfRule>
  </conditionalFormatting>
  <conditionalFormatting sqref="AZ10">
    <cfRule type="iconSet" priority="391">
      <iconSet iconSet="3Symbols2">
        <cfvo type="percent" val="0"/>
        <cfvo type="percent" val="33"/>
        <cfvo type="percent" val="67"/>
      </iconSet>
    </cfRule>
  </conditionalFormatting>
  <conditionalFormatting sqref="AZ10">
    <cfRule type="iconSet" priority="390">
      <iconSet iconSet="3Symbols2">
        <cfvo type="percent" val="0"/>
        <cfvo type="percent" val="33"/>
        <cfvo type="percent" val="67"/>
      </iconSet>
    </cfRule>
  </conditionalFormatting>
  <conditionalFormatting sqref="AZ10">
    <cfRule type="iconSet" priority="389">
      <iconSet iconSet="3Symbols2">
        <cfvo type="percent" val="0"/>
        <cfvo type="percent" val="33"/>
        <cfvo type="percent" val="67"/>
      </iconSet>
    </cfRule>
  </conditionalFormatting>
  <conditionalFormatting sqref="AZ10">
    <cfRule type="iconSet" priority="388">
      <iconSet iconSet="3Symbols2">
        <cfvo type="percent" val="0"/>
        <cfvo type="percent" val="33"/>
        <cfvo type="percent" val="67"/>
      </iconSet>
    </cfRule>
  </conditionalFormatting>
  <conditionalFormatting sqref="BD10">
    <cfRule type="iconSet" priority="387">
      <iconSet iconSet="3Symbols2">
        <cfvo type="percent" val="0"/>
        <cfvo type="percent" val="33"/>
        <cfvo type="percent" val="67"/>
      </iconSet>
    </cfRule>
  </conditionalFormatting>
  <conditionalFormatting sqref="BD10">
    <cfRule type="iconSet" priority="386">
      <iconSet iconSet="3Symbols2">
        <cfvo type="percent" val="0"/>
        <cfvo type="percent" val="33"/>
        <cfvo type="percent" val="67"/>
      </iconSet>
    </cfRule>
  </conditionalFormatting>
  <conditionalFormatting sqref="BD10">
    <cfRule type="iconSet" priority="385">
      <iconSet iconSet="3Symbols2">
        <cfvo type="percent" val="0"/>
        <cfvo type="percent" val="33"/>
        <cfvo type="percent" val="67"/>
      </iconSet>
    </cfRule>
  </conditionalFormatting>
  <conditionalFormatting sqref="AN10">
    <cfRule type="iconSet" priority="384">
      <iconSet iconSet="3Symbols2">
        <cfvo type="percent" val="0"/>
        <cfvo type="percent" val="33"/>
        <cfvo type="percent" val="67"/>
      </iconSet>
    </cfRule>
  </conditionalFormatting>
  <conditionalFormatting sqref="AN10">
    <cfRule type="iconSet" priority="383">
      <iconSet iconSet="3Symbols2">
        <cfvo type="percent" val="0"/>
        <cfvo type="percent" val="33"/>
        <cfvo type="percent" val="67"/>
      </iconSet>
    </cfRule>
  </conditionalFormatting>
  <conditionalFormatting sqref="AN10">
    <cfRule type="iconSet" priority="382">
      <iconSet iconSet="3Symbols2">
        <cfvo type="percent" val="0"/>
        <cfvo type="percent" val="33"/>
        <cfvo type="percent" val="67"/>
      </iconSet>
    </cfRule>
  </conditionalFormatting>
  <conditionalFormatting sqref="AB14">
    <cfRule type="iconSet" priority="381">
      <iconSet iconSet="3Symbols2">
        <cfvo type="percent" val="0"/>
        <cfvo type="percent" val="33"/>
        <cfvo type="percent" val="67"/>
      </iconSet>
    </cfRule>
  </conditionalFormatting>
  <conditionalFormatting sqref="AI12">
    <cfRule type="iconSet" priority="380">
      <iconSet iconSet="3Symbols2">
        <cfvo type="percent" val="0"/>
        <cfvo type="percent" val="33"/>
        <cfvo type="percent" val="67"/>
      </iconSet>
    </cfRule>
  </conditionalFormatting>
  <conditionalFormatting sqref="AQ11">
    <cfRule type="iconSet" priority="379">
      <iconSet iconSet="3Symbols2">
        <cfvo type="percent" val="0"/>
        <cfvo type="percent" val="33"/>
        <cfvo type="percent" val="67"/>
      </iconSet>
    </cfRule>
  </conditionalFormatting>
  <conditionalFormatting sqref="AQ11">
    <cfRule type="iconSet" priority="378">
      <iconSet iconSet="3Symbols2">
        <cfvo type="percent" val="0"/>
        <cfvo type="percent" val="33"/>
        <cfvo type="percent" val="67"/>
      </iconSet>
    </cfRule>
  </conditionalFormatting>
  <conditionalFormatting sqref="AR12">
    <cfRule type="iconSet" priority="377">
      <iconSet iconSet="3Symbols2">
        <cfvo type="percent" val="0"/>
        <cfvo type="percent" val="33"/>
        <cfvo type="percent" val="67"/>
      </iconSet>
    </cfRule>
  </conditionalFormatting>
  <conditionalFormatting sqref="AR12">
    <cfRule type="iconSet" priority="376">
      <iconSet iconSet="3Symbols2">
        <cfvo type="percent" val="0"/>
        <cfvo type="percent" val="33"/>
        <cfvo type="percent" val="67"/>
      </iconSet>
    </cfRule>
  </conditionalFormatting>
  <conditionalFormatting sqref="AR12">
    <cfRule type="iconSet" priority="375">
      <iconSet iconSet="3Symbols2">
        <cfvo type="percent" val="0"/>
        <cfvo type="percent" val="33"/>
        <cfvo type="percent" val="67"/>
      </iconSet>
    </cfRule>
  </conditionalFormatting>
  <conditionalFormatting sqref="AD12">
    <cfRule type="iconSet" priority="374">
      <iconSet iconSet="3Symbols2">
        <cfvo type="percent" val="0"/>
        <cfvo type="percent" val="33"/>
        <cfvo type="percent" val="67"/>
      </iconSet>
    </cfRule>
  </conditionalFormatting>
  <conditionalFormatting sqref="AM14">
    <cfRule type="iconSet" priority="373">
      <iconSet iconSet="3Symbols2">
        <cfvo type="percent" val="0"/>
        <cfvo type="percent" val="33"/>
        <cfvo type="percent" val="67"/>
      </iconSet>
    </cfRule>
  </conditionalFormatting>
  <conditionalFormatting sqref="AO11">
    <cfRule type="iconSet" priority="372">
      <iconSet iconSet="3Symbols2">
        <cfvo type="percent" val="0"/>
        <cfvo type="percent" val="33"/>
        <cfvo type="percent" val="67"/>
      </iconSet>
    </cfRule>
  </conditionalFormatting>
  <conditionalFormatting sqref="AP13">
    <cfRule type="iconSet" priority="371">
      <iconSet iconSet="3Symbols2">
        <cfvo type="percent" val="0"/>
        <cfvo type="percent" val="33"/>
        <cfvo type="percent" val="67"/>
      </iconSet>
    </cfRule>
  </conditionalFormatting>
  <conditionalFormatting sqref="BO13">
    <cfRule type="iconSet" priority="370">
      <iconSet iconSet="3Symbols2">
        <cfvo type="percent" val="0"/>
        <cfvo type="percent" val="33"/>
        <cfvo type="percent" val="67"/>
      </iconSet>
    </cfRule>
  </conditionalFormatting>
  <conditionalFormatting sqref="BM11">
    <cfRule type="iconSet" priority="369">
      <iconSet iconSet="3Symbols2">
        <cfvo type="percent" val="0"/>
        <cfvo type="percent" val="33"/>
        <cfvo type="percent" val="67"/>
      </iconSet>
    </cfRule>
  </conditionalFormatting>
  <conditionalFormatting sqref="BQ14">
    <cfRule type="iconSet" priority="368">
      <iconSet iconSet="3Symbols2">
        <cfvo type="percent" val="0"/>
        <cfvo type="percent" val="33"/>
        <cfvo type="percent" val="67"/>
      </iconSet>
    </cfRule>
  </conditionalFormatting>
  <conditionalFormatting sqref="BI11">
    <cfRule type="iconSet" priority="367">
      <iconSet iconSet="3Symbols2">
        <cfvo type="percent" val="0"/>
        <cfvo type="percent" val="33"/>
        <cfvo type="percent" val="67"/>
      </iconSet>
    </cfRule>
  </conditionalFormatting>
  <conditionalFormatting sqref="BI11">
    <cfRule type="iconSet" priority="366">
      <iconSet iconSet="3Symbols2">
        <cfvo type="percent" val="0"/>
        <cfvo type="percent" val="33"/>
        <cfvo type="percent" val="67"/>
      </iconSet>
    </cfRule>
  </conditionalFormatting>
  <conditionalFormatting sqref="BI11">
    <cfRule type="iconSet" priority="365">
      <iconSet iconSet="3Symbols2">
        <cfvo type="percent" val="0"/>
        <cfvo type="percent" val="33"/>
        <cfvo type="percent" val="67"/>
      </iconSet>
    </cfRule>
  </conditionalFormatting>
  <conditionalFormatting sqref="BI11">
    <cfRule type="iconSet" priority="364">
      <iconSet iconSet="3Symbols2">
        <cfvo type="percent" val="0"/>
        <cfvo type="percent" val="33"/>
        <cfvo type="percent" val="67"/>
      </iconSet>
    </cfRule>
  </conditionalFormatting>
  <conditionalFormatting sqref="BI11">
    <cfRule type="iconSet" priority="363">
      <iconSet iconSet="3Symbols2">
        <cfvo type="percent" val="0"/>
        <cfvo type="percent" val="33"/>
        <cfvo type="percent" val="67"/>
      </iconSet>
    </cfRule>
  </conditionalFormatting>
  <conditionalFormatting sqref="BI11">
    <cfRule type="iconSet" priority="362">
      <iconSet iconSet="3Symbols2">
        <cfvo type="percent" val="0"/>
        <cfvo type="percent" val="33"/>
        <cfvo type="percent" val="67"/>
      </iconSet>
    </cfRule>
  </conditionalFormatting>
  <conditionalFormatting sqref="AX11">
    <cfRule type="iconSet" priority="361">
      <iconSet iconSet="3Symbols2">
        <cfvo type="percent" val="0"/>
        <cfvo type="percent" val="33"/>
        <cfvo type="percent" val="67"/>
      </iconSet>
    </cfRule>
  </conditionalFormatting>
  <conditionalFormatting sqref="AX11">
    <cfRule type="iconSet" priority="360">
      <iconSet iconSet="3Symbols2">
        <cfvo type="percent" val="0"/>
        <cfvo type="percent" val="33"/>
        <cfvo type="percent" val="67"/>
      </iconSet>
    </cfRule>
  </conditionalFormatting>
  <conditionalFormatting sqref="AX11">
    <cfRule type="iconSet" priority="359">
      <iconSet iconSet="3Symbols2">
        <cfvo type="percent" val="0"/>
        <cfvo type="percent" val="33"/>
        <cfvo type="percent" val="67"/>
      </iconSet>
    </cfRule>
  </conditionalFormatting>
  <conditionalFormatting sqref="AX11">
    <cfRule type="iconSet" priority="358">
      <iconSet iconSet="3Symbols2">
        <cfvo type="percent" val="0"/>
        <cfvo type="percent" val="33"/>
        <cfvo type="percent" val="67"/>
      </iconSet>
    </cfRule>
  </conditionalFormatting>
  <conditionalFormatting sqref="AX11">
    <cfRule type="iconSet" priority="357">
      <iconSet iconSet="3Symbols2">
        <cfvo type="percent" val="0"/>
        <cfvo type="percent" val="33"/>
        <cfvo type="percent" val="67"/>
      </iconSet>
    </cfRule>
  </conditionalFormatting>
  <conditionalFormatting sqref="AX11">
    <cfRule type="iconSet" priority="356">
      <iconSet iconSet="3Symbols2">
        <cfvo type="percent" val="0"/>
        <cfvo type="percent" val="33"/>
        <cfvo type="percent" val="67"/>
      </iconSet>
    </cfRule>
  </conditionalFormatting>
  <conditionalFormatting sqref="AU11">
    <cfRule type="iconSet" priority="355">
      <iconSet iconSet="3Symbols2">
        <cfvo type="percent" val="0"/>
        <cfvo type="percent" val="33"/>
        <cfvo type="percent" val="67"/>
      </iconSet>
    </cfRule>
  </conditionalFormatting>
  <conditionalFormatting sqref="AU11">
    <cfRule type="iconSet" priority="354">
      <iconSet iconSet="3Symbols2">
        <cfvo type="percent" val="0"/>
        <cfvo type="percent" val="33"/>
        <cfvo type="percent" val="67"/>
      </iconSet>
    </cfRule>
  </conditionalFormatting>
  <conditionalFormatting sqref="AU11">
    <cfRule type="iconSet" priority="353">
      <iconSet iconSet="3Symbols2">
        <cfvo type="percent" val="0"/>
        <cfvo type="percent" val="33"/>
        <cfvo type="percent" val="67"/>
      </iconSet>
    </cfRule>
  </conditionalFormatting>
  <conditionalFormatting sqref="AU11">
    <cfRule type="iconSet" priority="352">
      <iconSet iconSet="3Symbols2">
        <cfvo type="percent" val="0"/>
        <cfvo type="percent" val="33"/>
        <cfvo type="percent" val="67"/>
      </iconSet>
    </cfRule>
  </conditionalFormatting>
  <conditionalFormatting sqref="AU11">
    <cfRule type="iconSet" priority="351">
      <iconSet iconSet="3Symbols2">
        <cfvo type="percent" val="0"/>
        <cfvo type="percent" val="33"/>
        <cfvo type="percent" val="67"/>
      </iconSet>
    </cfRule>
  </conditionalFormatting>
  <conditionalFormatting sqref="AU11">
    <cfRule type="iconSet" priority="350">
      <iconSet iconSet="3Symbols2">
        <cfvo type="percent" val="0"/>
        <cfvo type="percent" val="33"/>
        <cfvo type="percent" val="67"/>
      </iconSet>
    </cfRule>
  </conditionalFormatting>
  <conditionalFormatting sqref="AT12">
    <cfRule type="iconSet" priority="349">
      <iconSet iconSet="3Symbols2">
        <cfvo type="percent" val="0"/>
        <cfvo type="percent" val="33"/>
        <cfvo type="percent" val="67"/>
      </iconSet>
    </cfRule>
  </conditionalFormatting>
  <conditionalFormatting sqref="AT12">
    <cfRule type="iconSet" priority="348">
      <iconSet iconSet="3Symbols2">
        <cfvo type="percent" val="0"/>
        <cfvo type="percent" val="33"/>
        <cfvo type="percent" val="67"/>
      </iconSet>
    </cfRule>
  </conditionalFormatting>
  <conditionalFormatting sqref="AT12">
    <cfRule type="iconSet" priority="347">
      <iconSet iconSet="3Symbols2">
        <cfvo type="percent" val="0"/>
        <cfvo type="percent" val="33"/>
        <cfvo type="percent" val="67"/>
      </iconSet>
    </cfRule>
  </conditionalFormatting>
  <conditionalFormatting sqref="AT12">
    <cfRule type="iconSet" priority="346">
      <iconSet iconSet="3Symbols2">
        <cfvo type="percent" val="0"/>
        <cfvo type="percent" val="33"/>
        <cfvo type="percent" val="67"/>
      </iconSet>
    </cfRule>
  </conditionalFormatting>
  <conditionalFormatting sqref="AT12">
    <cfRule type="iconSet" priority="345">
      <iconSet iconSet="3Symbols2">
        <cfvo type="percent" val="0"/>
        <cfvo type="percent" val="33"/>
        <cfvo type="percent" val="67"/>
      </iconSet>
    </cfRule>
  </conditionalFormatting>
  <conditionalFormatting sqref="AT12">
    <cfRule type="iconSet" priority="344">
      <iconSet iconSet="3Symbols2">
        <cfvo type="percent" val="0"/>
        <cfvo type="percent" val="33"/>
        <cfvo type="percent" val="67"/>
      </iconSet>
    </cfRule>
  </conditionalFormatting>
  <conditionalFormatting sqref="AY12">
    <cfRule type="iconSet" priority="343">
      <iconSet iconSet="3Symbols2">
        <cfvo type="percent" val="0"/>
        <cfvo type="percent" val="33"/>
        <cfvo type="percent" val="67"/>
      </iconSet>
    </cfRule>
  </conditionalFormatting>
  <conditionalFormatting sqref="AY12">
    <cfRule type="iconSet" priority="342">
      <iconSet iconSet="3Symbols2">
        <cfvo type="percent" val="0"/>
        <cfvo type="percent" val="33"/>
        <cfvo type="percent" val="67"/>
      </iconSet>
    </cfRule>
  </conditionalFormatting>
  <conditionalFormatting sqref="AY12">
    <cfRule type="iconSet" priority="341">
      <iconSet iconSet="3Symbols2">
        <cfvo type="percent" val="0"/>
        <cfvo type="percent" val="33"/>
        <cfvo type="percent" val="67"/>
      </iconSet>
    </cfRule>
  </conditionalFormatting>
  <conditionalFormatting sqref="AY12">
    <cfRule type="iconSet" priority="340">
      <iconSet iconSet="3Symbols2">
        <cfvo type="percent" val="0"/>
        <cfvo type="percent" val="33"/>
        <cfvo type="percent" val="67"/>
      </iconSet>
    </cfRule>
  </conditionalFormatting>
  <conditionalFormatting sqref="AY12">
    <cfRule type="iconSet" priority="339">
      <iconSet iconSet="3Symbols2">
        <cfvo type="percent" val="0"/>
        <cfvo type="percent" val="33"/>
        <cfvo type="percent" val="67"/>
      </iconSet>
    </cfRule>
  </conditionalFormatting>
  <conditionalFormatting sqref="AY12">
    <cfRule type="iconSet" priority="338">
      <iconSet iconSet="3Symbols2">
        <cfvo type="percent" val="0"/>
        <cfvo type="percent" val="33"/>
        <cfvo type="percent" val="67"/>
      </iconSet>
    </cfRule>
  </conditionalFormatting>
  <conditionalFormatting sqref="BB12">
    <cfRule type="iconSet" priority="337">
      <iconSet iconSet="3Symbols2">
        <cfvo type="percent" val="0"/>
        <cfvo type="percent" val="33"/>
        <cfvo type="percent" val="67"/>
      </iconSet>
    </cfRule>
  </conditionalFormatting>
  <conditionalFormatting sqref="BB12">
    <cfRule type="iconSet" priority="336">
      <iconSet iconSet="3Symbols2">
        <cfvo type="percent" val="0"/>
        <cfvo type="percent" val="33"/>
        <cfvo type="percent" val="67"/>
      </iconSet>
    </cfRule>
  </conditionalFormatting>
  <conditionalFormatting sqref="BB12">
    <cfRule type="iconSet" priority="335">
      <iconSet iconSet="3Symbols2">
        <cfvo type="percent" val="0"/>
        <cfvo type="percent" val="33"/>
        <cfvo type="percent" val="67"/>
      </iconSet>
    </cfRule>
  </conditionalFormatting>
  <conditionalFormatting sqref="BB12">
    <cfRule type="iconSet" priority="334">
      <iconSet iconSet="3Symbols2">
        <cfvo type="percent" val="0"/>
        <cfvo type="percent" val="33"/>
        <cfvo type="percent" val="67"/>
      </iconSet>
    </cfRule>
  </conditionalFormatting>
  <conditionalFormatting sqref="BB12">
    <cfRule type="iconSet" priority="333">
      <iconSet iconSet="3Symbols2">
        <cfvo type="percent" val="0"/>
        <cfvo type="percent" val="33"/>
        <cfvo type="percent" val="67"/>
      </iconSet>
    </cfRule>
  </conditionalFormatting>
  <conditionalFormatting sqref="BB12">
    <cfRule type="iconSet" priority="332">
      <iconSet iconSet="3Symbols2">
        <cfvo type="percent" val="0"/>
        <cfvo type="percent" val="33"/>
        <cfvo type="percent" val="67"/>
      </iconSet>
    </cfRule>
  </conditionalFormatting>
  <conditionalFormatting sqref="AV13">
    <cfRule type="iconSet" priority="331">
      <iconSet iconSet="3Symbols2">
        <cfvo type="percent" val="0"/>
        <cfvo type="percent" val="33"/>
        <cfvo type="percent" val="67"/>
      </iconSet>
    </cfRule>
  </conditionalFormatting>
  <conditionalFormatting sqref="AV13">
    <cfRule type="iconSet" priority="330">
      <iconSet iconSet="3Symbols2">
        <cfvo type="percent" val="0"/>
        <cfvo type="percent" val="33"/>
        <cfvo type="percent" val="67"/>
      </iconSet>
    </cfRule>
  </conditionalFormatting>
  <conditionalFormatting sqref="AV13">
    <cfRule type="iconSet" priority="329">
      <iconSet iconSet="3Symbols2">
        <cfvo type="percent" val="0"/>
        <cfvo type="percent" val="33"/>
        <cfvo type="percent" val="67"/>
      </iconSet>
    </cfRule>
  </conditionalFormatting>
  <conditionalFormatting sqref="AV13">
    <cfRule type="iconSet" priority="328">
      <iconSet iconSet="3Symbols2">
        <cfvo type="percent" val="0"/>
        <cfvo type="percent" val="33"/>
        <cfvo type="percent" val="67"/>
      </iconSet>
    </cfRule>
  </conditionalFormatting>
  <conditionalFormatting sqref="AV13">
    <cfRule type="iconSet" priority="327">
      <iconSet iconSet="3Symbols2">
        <cfvo type="percent" val="0"/>
        <cfvo type="percent" val="33"/>
        <cfvo type="percent" val="67"/>
      </iconSet>
    </cfRule>
  </conditionalFormatting>
  <conditionalFormatting sqref="AV13">
    <cfRule type="iconSet" priority="326">
      <iconSet iconSet="3Symbols2">
        <cfvo type="percent" val="0"/>
        <cfvo type="percent" val="33"/>
        <cfvo type="percent" val="67"/>
      </iconSet>
    </cfRule>
  </conditionalFormatting>
  <conditionalFormatting sqref="AZ13">
    <cfRule type="iconSet" priority="325">
      <iconSet iconSet="3Symbols2">
        <cfvo type="percent" val="0"/>
        <cfvo type="percent" val="33"/>
        <cfvo type="percent" val="67"/>
      </iconSet>
    </cfRule>
  </conditionalFormatting>
  <conditionalFormatting sqref="AZ13">
    <cfRule type="iconSet" priority="324">
      <iconSet iconSet="3Symbols2">
        <cfvo type="percent" val="0"/>
        <cfvo type="percent" val="33"/>
        <cfvo type="percent" val="67"/>
      </iconSet>
    </cfRule>
  </conditionalFormatting>
  <conditionalFormatting sqref="AZ13">
    <cfRule type="iconSet" priority="323">
      <iconSet iconSet="3Symbols2">
        <cfvo type="percent" val="0"/>
        <cfvo type="percent" val="33"/>
        <cfvo type="percent" val="67"/>
      </iconSet>
    </cfRule>
  </conditionalFormatting>
  <conditionalFormatting sqref="AZ13">
    <cfRule type="iconSet" priority="322">
      <iconSet iconSet="3Symbols2">
        <cfvo type="percent" val="0"/>
        <cfvo type="percent" val="33"/>
        <cfvo type="percent" val="67"/>
      </iconSet>
    </cfRule>
  </conditionalFormatting>
  <conditionalFormatting sqref="AZ13">
    <cfRule type="iconSet" priority="321">
      <iconSet iconSet="3Symbols2">
        <cfvo type="percent" val="0"/>
        <cfvo type="percent" val="33"/>
        <cfvo type="percent" val="67"/>
      </iconSet>
    </cfRule>
  </conditionalFormatting>
  <conditionalFormatting sqref="AZ13">
    <cfRule type="iconSet" priority="320">
      <iconSet iconSet="3Symbols2">
        <cfvo type="percent" val="0"/>
        <cfvo type="percent" val="33"/>
        <cfvo type="percent" val="67"/>
      </iconSet>
    </cfRule>
  </conditionalFormatting>
  <conditionalFormatting sqref="AZ13">
    <cfRule type="iconSet" priority="319">
      <iconSet iconSet="3Symbols2">
        <cfvo type="percent" val="0"/>
        <cfvo type="percent" val="33"/>
        <cfvo type="percent" val="67"/>
      </iconSet>
    </cfRule>
  </conditionalFormatting>
  <conditionalFormatting sqref="BF14">
    <cfRule type="iconSet" priority="318">
      <iconSet iconSet="3Symbols2">
        <cfvo type="percent" val="0"/>
        <cfvo type="percent" val="33"/>
        <cfvo type="percent" val="67"/>
      </iconSet>
    </cfRule>
  </conditionalFormatting>
  <conditionalFormatting sqref="BF14">
    <cfRule type="iconSet" priority="317">
      <iconSet iconSet="3Symbols2">
        <cfvo type="percent" val="0"/>
        <cfvo type="percent" val="33"/>
        <cfvo type="percent" val="67"/>
      </iconSet>
    </cfRule>
  </conditionalFormatting>
  <conditionalFormatting sqref="BF14">
    <cfRule type="iconSet" priority="316">
      <iconSet iconSet="3Symbols2">
        <cfvo type="percent" val="0"/>
        <cfvo type="percent" val="33"/>
        <cfvo type="percent" val="67"/>
      </iconSet>
    </cfRule>
  </conditionalFormatting>
  <conditionalFormatting sqref="BF14">
    <cfRule type="iconSet" priority="315">
      <iconSet iconSet="3Symbols2">
        <cfvo type="percent" val="0"/>
        <cfvo type="percent" val="33"/>
        <cfvo type="percent" val="67"/>
      </iconSet>
    </cfRule>
  </conditionalFormatting>
  <conditionalFormatting sqref="BF14">
    <cfRule type="iconSet" priority="314">
      <iconSet iconSet="3Symbols2">
        <cfvo type="percent" val="0"/>
        <cfvo type="percent" val="33"/>
        <cfvo type="percent" val="67"/>
      </iconSet>
    </cfRule>
  </conditionalFormatting>
  <conditionalFormatting sqref="BF14">
    <cfRule type="iconSet" priority="313">
      <iconSet iconSet="3Symbols2">
        <cfvo type="percent" val="0"/>
        <cfvo type="percent" val="33"/>
        <cfvo type="percent" val="67"/>
      </iconSet>
    </cfRule>
  </conditionalFormatting>
  <conditionalFormatting sqref="BF14">
    <cfRule type="iconSet" priority="312">
      <iconSet iconSet="3Symbols2">
        <cfvo type="percent" val="0"/>
        <cfvo type="percent" val="33"/>
        <cfvo type="percent" val="67"/>
      </iconSet>
    </cfRule>
  </conditionalFormatting>
  <conditionalFormatting sqref="BR14">
    <cfRule type="iconSet" priority="311">
      <iconSet iconSet="3Symbols2">
        <cfvo type="percent" val="0"/>
        <cfvo type="percent" val="33"/>
        <cfvo type="percent" val="67"/>
      </iconSet>
    </cfRule>
  </conditionalFormatting>
  <conditionalFormatting sqref="BR14">
    <cfRule type="iconSet" priority="310">
      <iconSet iconSet="3Symbols2">
        <cfvo type="percent" val="0"/>
        <cfvo type="percent" val="33"/>
        <cfvo type="percent" val="67"/>
      </iconSet>
    </cfRule>
  </conditionalFormatting>
  <conditionalFormatting sqref="BC13">
    <cfRule type="iconSet" priority="309">
      <iconSet iconSet="3Symbols2">
        <cfvo type="percent" val="0"/>
        <cfvo type="percent" val="33"/>
        <cfvo type="percent" val="67"/>
      </iconSet>
    </cfRule>
  </conditionalFormatting>
  <conditionalFormatting sqref="BC13">
    <cfRule type="iconSet" priority="308">
      <iconSet iconSet="3Symbols2">
        <cfvo type="percent" val="0"/>
        <cfvo type="percent" val="33"/>
        <cfvo type="percent" val="67"/>
      </iconSet>
    </cfRule>
  </conditionalFormatting>
  <conditionalFormatting sqref="BC13">
    <cfRule type="iconSet" priority="307">
      <iconSet iconSet="3Symbols2">
        <cfvo type="percent" val="0"/>
        <cfvo type="percent" val="33"/>
        <cfvo type="percent" val="67"/>
      </iconSet>
    </cfRule>
  </conditionalFormatting>
  <conditionalFormatting sqref="BC13">
    <cfRule type="iconSet" priority="306">
      <iconSet iconSet="3Symbols2">
        <cfvo type="percent" val="0"/>
        <cfvo type="percent" val="33"/>
        <cfvo type="percent" val="67"/>
      </iconSet>
    </cfRule>
  </conditionalFormatting>
  <conditionalFormatting sqref="BC13">
    <cfRule type="iconSet" priority="305">
      <iconSet iconSet="3Symbols2">
        <cfvo type="percent" val="0"/>
        <cfvo type="percent" val="33"/>
        <cfvo type="percent" val="67"/>
      </iconSet>
    </cfRule>
  </conditionalFormatting>
  <conditionalFormatting sqref="BC13">
    <cfRule type="iconSet" priority="304">
      <iconSet iconSet="3Symbols2">
        <cfvo type="percent" val="0"/>
        <cfvo type="percent" val="33"/>
        <cfvo type="percent" val="67"/>
      </iconSet>
    </cfRule>
  </conditionalFormatting>
  <conditionalFormatting sqref="BC13">
    <cfRule type="iconSet" priority="303">
      <iconSet iconSet="3Symbols2">
        <cfvo type="percent" val="0"/>
        <cfvo type="percent" val="33"/>
        <cfvo type="percent" val="67"/>
      </iconSet>
    </cfRule>
  </conditionalFormatting>
  <conditionalFormatting sqref="BC13">
    <cfRule type="iconSet" priority="302">
      <iconSet iconSet="3Symbols2">
        <cfvo type="percent" val="0"/>
        <cfvo type="percent" val="33"/>
        <cfvo type="percent" val="67"/>
      </iconSet>
    </cfRule>
  </conditionalFormatting>
  <conditionalFormatting sqref="AZ13">
    <cfRule type="iconSet" priority="301">
      <iconSet iconSet="3Symbols2">
        <cfvo type="percent" val="0"/>
        <cfvo type="percent" val="33"/>
        <cfvo type="percent" val="67"/>
      </iconSet>
    </cfRule>
  </conditionalFormatting>
  <conditionalFormatting sqref="BD13">
    <cfRule type="iconSet" priority="300">
      <iconSet iconSet="3Symbols2">
        <cfvo type="percent" val="0"/>
        <cfvo type="percent" val="33"/>
        <cfvo type="percent" val="67"/>
      </iconSet>
    </cfRule>
  </conditionalFormatting>
  <conditionalFormatting sqref="BD13">
    <cfRule type="iconSet" priority="299">
      <iconSet iconSet="3Symbols2">
        <cfvo type="percent" val="0"/>
        <cfvo type="percent" val="33"/>
        <cfvo type="percent" val="67"/>
      </iconSet>
    </cfRule>
  </conditionalFormatting>
  <conditionalFormatting sqref="BD13">
    <cfRule type="iconSet" priority="298">
      <iconSet iconSet="3Symbols2">
        <cfvo type="percent" val="0"/>
        <cfvo type="percent" val="33"/>
        <cfvo type="percent" val="67"/>
      </iconSet>
    </cfRule>
  </conditionalFormatting>
  <conditionalFormatting sqref="BD13">
    <cfRule type="iconSet" priority="297">
      <iconSet iconSet="3Symbols2">
        <cfvo type="percent" val="0"/>
        <cfvo type="percent" val="33"/>
        <cfvo type="percent" val="67"/>
      </iconSet>
    </cfRule>
  </conditionalFormatting>
  <conditionalFormatting sqref="BD13">
    <cfRule type="iconSet" priority="296">
      <iconSet iconSet="3Symbols2">
        <cfvo type="percent" val="0"/>
        <cfvo type="percent" val="33"/>
        <cfvo type="percent" val="67"/>
      </iconSet>
    </cfRule>
  </conditionalFormatting>
  <conditionalFormatting sqref="BD13">
    <cfRule type="iconSet" priority="295">
      <iconSet iconSet="3Symbols2">
        <cfvo type="percent" val="0"/>
        <cfvo type="percent" val="33"/>
        <cfvo type="percent" val="67"/>
      </iconSet>
    </cfRule>
  </conditionalFormatting>
  <conditionalFormatting sqref="AZ13">
    <cfRule type="iconSet" priority="294">
      <iconSet iconSet="3Symbols2">
        <cfvo type="percent" val="0"/>
        <cfvo type="percent" val="33"/>
        <cfvo type="percent" val="67"/>
      </iconSet>
    </cfRule>
  </conditionalFormatting>
  <conditionalFormatting sqref="AZ13">
    <cfRule type="iconSet" priority="293">
      <iconSet iconSet="3Symbols2">
        <cfvo type="percent" val="0"/>
        <cfvo type="percent" val="33"/>
        <cfvo type="percent" val="67"/>
      </iconSet>
    </cfRule>
  </conditionalFormatting>
  <conditionalFormatting sqref="AZ13">
    <cfRule type="iconSet" priority="292">
      <iconSet iconSet="3Symbols2">
        <cfvo type="percent" val="0"/>
        <cfvo type="percent" val="33"/>
        <cfvo type="percent" val="67"/>
      </iconSet>
    </cfRule>
  </conditionalFormatting>
  <conditionalFormatting sqref="AZ13">
    <cfRule type="iconSet" priority="291">
      <iconSet iconSet="3Symbols2">
        <cfvo type="percent" val="0"/>
        <cfvo type="percent" val="33"/>
        <cfvo type="percent" val="67"/>
      </iconSet>
    </cfRule>
  </conditionalFormatting>
  <conditionalFormatting sqref="AZ13">
    <cfRule type="iconSet" priority="290">
      <iconSet iconSet="3Symbols2">
        <cfvo type="percent" val="0"/>
        <cfvo type="percent" val="33"/>
        <cfvo type="percent" val="67"/>
      </iconSet>
    </cfRule>
  </conditionalFormatting>
  <conditionalFormatting sqref="AZ13">
    <cfRule type="iconSet" priority="289">
      <iconSet iconSet="3Symbols2">
        <cfvo type="percent" val="0"/>
        <cfvo type="percent" val="33"/>
        <cfvo type="percent" val="67"/>
      </iconSet>
    </cfRule>
  </conditionalFormatting>
  <conditionalFormatting sqref="AZ13">
    <cfRule type="iconSet" priority="288">
      <iconSet iconSet="3Symbols2">
        <cfvo type="percent" val="0"/>
        <cfvo type="percent" val="33"/>
        <cfvo type="percent" val="67"/>
      </iconSet>
    </cfRule>
  </conditionalFormatting>
  <conditionalFormatting sqref="AE11">
    <cfRule type="iconSet" priority="287">
      <iconSet iconSet="3Symbols2">
        <cfvo type="percent" val="0"/>
        <cfvo type="percent" val="33"/>
        <cfvo type="percent" val="67"/>
      </iconSet>
    </cfRule>
  </conditionalFormatting>
  <conditionalFormatting sqref="AE11">
    <cfRule type="iconSet" priority="286">
      <iconSet iconSet="3Symbols2">
        <cfvo type="percent" val="0"/>
        <cfvo type="percent" val="33"/>
        <cfvo type="percent" val="67"/>
      </iconSet>
    </cfRule>
  </conditionalFormatting>
  <conditionalFormatting sqref="AS11">
    <cfRule type="iconSet" priority="285">
      <iconSet iconSet="3Symbols2">
        <cfvo type="percent" val="0"/>
        <cfvo type="percent" val="33"/>
        <cfvo type="percent" val="67"/>
      </iconSet>
    </cfRule>
  </conditionalFormatting>
  <conditionalFormatting sqref="AS11">
    <cfRule type="iconSet" priority="284">
      <iconSet iconSet="3Symbols2">
        <cfvo type="percent" val="0"/>
        <cfvo type="percent" val="33"/>
        <cfvo type="percent" val="67"/>
      </iconSet>
    </cfRule>
  </conditionalFormatting>
  <conditionalFormatting sqref="AS11">
    <cfRule type="iconSet" priority="283">
      <iconSet iconSet="3Symbols2">
        <cfvo type="percent" val="0"/>
        <cfvo type="percent" val="33"/>
        <cfvo type="percent" val="67"/>
      </iconSet>
    </cfRule>
  </conditionalFormatting>
  <conditionalFormatting sqref="AB16">
    <cfRule type="iconSet" priority="282">
      <iconSet iconSet="3Symbols2">
        <cfvo type="percent" val="0"/>
        <cfvo type="percent" val="33"/>
        <cfvo type="percent" val="67"/>
      </iconSet>
    </cfRule>
  </conditionalFormatting>
  <conditionalFormatting sqref="AD15">
    <cfRule type="iconSet" priority="281">
      <iconSet iconSet="3Symbols2">
        <cfvo type="percent" val="0"/>
        <cfvo type="percent" val="33"/>
        <cfvo type="percent" val="67"/>
      </iconSet>
    </cfRule>
  </conditionalFormatting>
  <conditionalFormatting sqref="AI17">
    <cfRule type="iconSet" priority="280">
      <iconSet iconSet="3Symbols2">
        <cfvo type="percent" val="0"/>
        <cfvo type="percent" val="33"/>
        <cfvo type="percent" val="67"/>
      </iconSet>
    </cfRule>
  </conditionalFormatting>
  <conditionalFormatting sqref="AL18">
    <cfRule type="iconSet" priority="279">
      <iconSet iconSet="3Symbols2">
        <cfvo type="percent" val="0"/>
        <cfvo type="percent" val="33"/>
        <cfvo type="percent" val="67"/>
      </iconSet>
    </cfRule>
  </conditionalFormatting>
  <conditionalFormatting sqref="AL18">
    <cfRule type="iconSet" priority="278">
      <iconSet iconSet="3Symbols2">
        <cfvo type="percent" val="0"/>
        <cfvo type="percent" val="33"/>
        <cfvo type="percent" val="67"/>
      </iconSet>
    </cfRule>
  </conditionalFormatting>
  <conditionalFormatting sqref="AM16">
    <cfRule type="iconSet" priority="277">
      <iconSet iconSet="3Symbols2">
        <cfvo type="percent" val="0"/>
        <cfvo type="percent" val="33"/>
        <cfvo type="percent" val="67"/>
      </iconSet>
    </cfRule>
  </conditionalFormatting>
  <conditionalFormatting sqref="AN15">
    <cfRule type="iconSet" priority="276">
      <iconSet iconSet="3Symbols2">
        <cfvo type="percent" val="0"/>
        <cfvo type="percent" val="33"/>
        <cfvo type="percent" val="67"/>
      </iconSet>
    </cfRule>
  </conditionalFormatting>
  <conditionalFormatting sqref="AN15">
    <cfRule type="iconSet" priority="275">
      <iconSet iconSet="3Symbols2">
        <cfvo type="percent" val="0"/>
        <cfvo type="percent" val="33"/>
        <cfvo type="percent" val="67"/>
      </iconSet>
    </cfRule>
  </conditionalFormatting>
  <conditionalFormatting sqref="AO18">
    <cfRule type="iconSet" priority="274">
      <iconSet iconSet="3Symbols2">
        <cfvo type="percent" val="0"/>
        <cfvo type="percent" val="33"/>
        <cfvo type="percent" val="67"/>
      </iconSet>
    </cfRule>
  </conditionalFormatting>
  <conditionalFormatting sqref="AO18">
    <cfRule type="iconSet" priority="273">
      <iconSet iconSet="3Symbols2">
        <cfvo type="percent" val="0"/>
        <cfvo type="percent" val="33"/>
        <cfvo type="percent" val="67"/>
      </iconSet>
    </cfRule>
  </conditionalFormatting>
  <conditionalFormatting sqref="AP18">
    <cfRule type="iconSet" priority="272">
      <iconSet iconSet="3Symbols2">
        <cfvo type="percent" val="0"/>
        <cfvo type="percent" val="33"/>
        <cfvo type="percent" val="67"/>
      </iconSet>
    </cfRule>
  </conditionalFormatting>
  <conditionalFormatting sqref="AP18">
    <cfRule type="iconSet" priority="271">
      <iconSet iconSet="3Symbols2">
        <cfvo type="percent" val="0"/>
        <cfvo type="percent" val="33"/>
        <cfvo type="percent" val="67"/>
      </iconSet>
    </cfRule>
  </conditionalFormatting>
  <conditionalFormatting sqref="AQ16">
    <cfRule type="iconSet" priority="270">
      <iconSet iconSet="3Symbols2">
        <cfvo type="percent" val="0"/>
        <cfvo type="percent" val="33"/>
        <cfvo type="percent" val="67"/>
      </iconSet>
    </cfRule>
  </conditionalFormatting>
  <conditionalFormatting sqref="AQ16">
    <cfRule type="iconSet" priority="269">
      <iconSet iconSet="3Symbols2">
        <cfvo type="percent" val="0"/>
        <cfvo type="percent" val="33"/>
        <cfvo type="percent" val="67"/>
      </iconSet>
    </cfRule>
  </conditionalFormatting>
  <conditionalFormatting sqref="AR16">
    <cfRule type="iconSet" priority="268">
      <iconSet iconSet="3Symbols2">
        <cfvo type="percent" val="0"/>
        <cfvo type="percent" val="33"/>
        <cfvo type="percent" val="67"/>
      </iconSet>
    </cfRule>
  </conditionalFormatting>
  <conditionalFormatting sqref="AR16">
    <cfRule type="iconSet" priority="267">
      <iconSet iconSet="3Symbols2">
        <cfvo type="percent" val="0"/>
        <cfvo type="percent" val="33"/>
        <cfvo type="percent" val="67"/>
      </iconSet>
    </cfRule>
  </conditionalFormatting>
  <conditionalFormatting sqref="AR16">
    <cfRule type="iconSet" priority="266">
      <iconSet iconSet="3Symbols2">
        <cfvo type="percent" val="0"/>
        <cfvo type="percent" val="33"/>
        <cfvo type="percent" val="67"/>
      </iconSet>
    </cfRule>
  </conditionalFormatting>
  <conditionalFormatting sqref="AR16">
    <cfRule type="iconSet" priority="265">
      <iconSet iconSet="3Symbols2">
        <cfvo type="percent" val="0"/>
        <cfvo type="percent" val="33"/>
        <cfvo type="percent" val="67"/>
      </iconSet>
    </cfRule>
  </conditionalFormatting>
  <conditionalFormatting sqref="AS17">
    <cfRule type="iconSet" priority="264">
      <iconSet iconSet="3Symbols2">
        <cfvo type="percent" val="0"/>
        <cfvo type="percent" val="33"/>
        <cfvo type="percent" val="67"/>
      </iconSet>
    </cfRule>
  </conditionalFormatting>
  <conditionalFormatting sqref="AS17">
    <cfRule type="iconSet" priority="263">
      <iconSet iconSet="3Symbols2">
        <cfvo type="percent" val="0"/>
        <cfvo type="percent" val="33"/>
        <cfvo type="percent" val="67"/>
      </iconSet>
    </cfRule>
  </conditionalFormatting>
  <conditionalFormatting sqref="AS17">
    <cfRule type="iconSet" priority="262">
      <iconSet iconSet="3Symbols2">
        <cfvo type="percent" val="0"/>
        <cfvo type="percent" val="33"/>
        <cfvo type="percent" val="67"/>
      </iconSet>
    </cfRule>
  </conditionalFormatting>
  <conditionalFormatting sqref="AT15">
    <cfRule type="iconSet" priority="261">
      <iconSet iconSet="3Symbols2">
        <cfvo type="percent" val="0"/>
        <cfvo type="percent" val="33"/>
        <cfvo type="percent" val="67"/>
      </iconSet>
    </cfRule>
  </conditionalFormatting>
  <conditionalFormatting sqref="AT15">
    <cfRule type="iconSet" priority="260">
      <iconSet iconSet="3Symbols2">
        <cfvo type="percent" val="0"/>
        <cfvo type="percent" val="33"/>
        <cfvo type="percent" val="67"/>
      </iconSet>
    </cfRule>
  </conditionalFormatting>
  <conditionalFormatting sqref="AT15">
    <cfRule type="iconSet" priority="259">
      <iconSet iconSet="3Symbols2">
        <cfvo type="percent" val="0"/>
        <cfvo type="percent" val="33"/>
        <cfvo type="percent" val="67"/>
      </iconSet>
    </cfRule>
  </conditionalFormatting>
  <conditionalFormatting sqref="AX16">
    <cfRule type="iconSet" priority="258">
      <iconSet iconSet="3Symbols2">
        <cfvo type="percent" val="0"/>
        <cfvo type="percent" val="33"/>
        <cfvo type="percent" val="67"/>
      </iconSet>
    </cfRule>
  </conditionalFormatting>
  <conditionalFormatting sqref="AX16">
    <cfRule type="iconSet" priority="257">
      <iconSet iconSet="3Symbols2">
        <cfvo type="percent" val="0"/>
        <cfvo type="percent" val="33"/>
        <cfvo type="percent" val="67"/>
      </iconSet>
    </cfRule>
  </conditionalFormatting>
  <conditionalFormatting sqref="AX16">
    <cfRule type="iconSet" priority="256">
      <iconSet iconSet="3Symbols2">
        <cfvo type="percent" val="0"/>
        <cfvo type="percent" val="33"/>
        <cfvo type="percent" val="67"/>
      </iconSet>
    </cfRule>
  </conditionalFormatting>
  <conditionalFormatting sqref="AY18">
    <cfRule type="iconSet" priority="255">
      <iconSet iconSet="3Symbols2">
        <cfvo type="percent" val="0"/>
        <cfvo type="percent" val="33"/>
        <cfvo type="percent" val="67"/>
      </iconSet>
    </cfRule>
  </conditionalFormatting>
  <conditionalFormatting sqref="AY18">
    <cfRule type="iconSet" priority="254">
      <iconSet iconSet="3Symbols2">
        <cfvo type="percent" val="0"/>
        <cfvo type="percent" val="33"/>
        <cfvo type="percent" val="67"/>
      </iconSet>
    </cfRule>
  </conditionalFormatting>
  <conditionalFormatting sqref="AY18">
    <cfRule type="iconSet" priority="253">
      <iconSet iconSet="3Symbols2">
        <cfvo type="percent" val="0"/>
        <cfvo type="percent" val="33"/>
        <cfvo type="percent" val="67"/>
      </iconSet>
    </cfRule>
  </conditionalFormatting>
  <conditionalFormatting sqref="AZ17">
    <cfRule type="iconSet" priority="252">
      <iconSet iconSet="3Symbols2">
        <cfvo type="percent" val="0"/>
        <cfvo type="percent" val="33"/>
        <cfvo type="percent" val="67"/>
      </iconSet>
    </cfRule>
  </conditionalFormatting>
  <conditionalFormatting sqref="AZ17">
    <cfRule type="iconSet" priority="251">
      <iconSet iconSet="3Symbols2">
        <cfvo type="percent" val="0"/>
        <cfvo type="percent" val="33"/>
        <cfvo type="percent" val="67"/>
      </iconSet>
    </cfRule>
  </conditionalFormatting>
  <conditionalFormatting sqref="AZ17">
    <cfRule type="iconSet" priority="250">
      <iconSet iconSet="3Symbols2">
        <cfvo type="percent" val="0"/>
        <cfvo type="percent" val="33"/>
        <cfvo type="percent" val="67"/>
      </iconSet>
    </cfRule>
  </conditionalFormatting>
  <conditionalFormatting sqref="AZ17">
    <cfRule type="iconSet" priority="249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248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247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246">
      <iconSet iconSet="3Symbols2">
        <cfvo type="percent" val="0"/>
        <cfvo type="percent" val="33"/>
        <cfvo type="percent" val="67"/>
      </iconSet>
    </cfRule>
  </conditionalFormatting>
  <conditionalFormatting sqref="BD15">
    <cfRule type="iconSet" priority="245">
      <iconSet iconSet="3Symbols2">
        <cfvo type="percent" val="0"/>
        <cfvo type="percent" val="33"/>
        <cfvo type="percent" val="67"/>
      </iconSet>
    </cfRule>
  </conditionalFormatting>
  <conditionalFormatting sqref="BD15">
    <cfRule type="iconSet" priority="244">
      <iconSet iconSet="3Symbols2">
        <cfvo type="percent" val="0"/>
        <cfvo type="percent" val="33"/>
        <cfvo type="percent" val="67"/>
      </iconSet>
    </cfRule>
  </conditionalFormatting>
  <conditionalFormatting sqref="BD15">
    <cfRule type="iconSet" priority="243">
      <iconSet iconSet="3Symbols2">
        <cfvo type="percent" val="0"/>
        <cfvo type="percent" val="33"/>
        <cfvo type="percent" val="67"/>
      </iconSet>
    </cfRule>
  </conditionalFormatting>
  <conditionalFormatting sqref="BE15">
    <cfRule type="iconSet" priority="242">
      <iconSet iconSet="3Symbols2">
        <cfvo type="percent" val="0"/>
        <cfvo type="percent" val="33"/>
        <cfvo type="percent" val="67"/>
      </iconSet>
    </cfRule>
  </conditionalFormatting>
  <conditionalFormatting sqref="BE15">
    <cfRule type="iconSet" priority="241">
      <iconSet iconSet="3Symbols2">
        <cfvo type="percent" val="0"/>
        <cfvo type="percent" val="33"/>
        <cfvo type="percent" val="67"/>
      </iconSet>
    </cfRule>
  </conditionalFormatting>
  <conditionalFormatting sqref="BE15">
    <cfRule type="iconSet" priority="240">
      <iconSet iconSet="3Symbols2">
        <cfvo type="percent" val="0"/>
        <cfvo type="percent" val="33"/>
        <cfvo type="percent" val="67"/>
      </iconSet>
    </cfRule>
  </conditionalFormatting>
  <conditionalFormatting sqref="BF16">
    <cfRule type="iconSet" priority="239">
      <iconSet iconSet="3Symbols2">
        <cfvo type="percent" val="0"/>
        <cfvo type="percent" val="33"/>
        <cfvo type="percent" val="67"/>
      </iconSet>
    </cfRule>
  </conditionalFormatting>
  <conditionalFormatting sqref="BF16">
    <cfRule type="iconSet" priority="238">
      <iconSet iconSet="3Symbols2">
        <cfvo type="percent" val="0"/>
        <cfvo type="percent" val="33"/>
        <cfvo type="percent" val="67"/>
      </iconSet>
    </cfRule>
  </conditionalFormatting>
  <conditionalFormatting sqref="BF16">
    <cfRule type="iconSet" priority="237">
      <iconSet iconSet="3Symbols2">
        <cfvo type="percent" val="0"/>
        <cfvo type="percent" val="33"/>
        <cfvo type="percent" val="67"/>
      </iconSet>
    </cfRule>
  </conditionalFormatting>
  <conditionalFormatting sqref="BF16">
    <cfRule type="iconSet" priority="236">
      <iconSet iconSet="3Symbols2">
        <cfvo type="percent" val="0"/>
        <cfvo type="percent" val="33"/>
        <cfvo type="percent" val="67"/>
      </iconSet>
    </cfRule>
  </conditionalFormatting>
  <conditionalFormatting sqref="BI16">
    <cfRule type="iconSet" priority="235">
      <iconSet iconSet="3Symbols2">
        <cfvo type="percent" val="0"/>
        <cfvo type="percent" val="33"/>
        <cfvo type="percent" val="67"/>
      </iconSet>
    </cfRule>
  </conditionalFormatting>
  <conditionalFormatting sqref="BI16">
    <cfRule type="iconSet" priority="234">
      <iconSet iconSet="3Symbols2">
        <cfvo type="percent" val="0"/>
        <cfvo type="percent" val="33"/>
        <cfvo type="percent" val="67"/>
      </iconSet>
    </cfRule>
  </conditionalFormatting>
  <conditionalFormatting sqref="BI16">
    <cfRule type="iconSet" priority="233">
      <iconSet iconSet="3Symbols2">
        <cfvo type="percent" val="0"/>
        <cfvo type="percent" val="33"/>
        <cfvo type="percent" val="67"/>
      </iconSet>
    </cfRule>
  </conditionalFormatting>
  <conditionalFormatting sqref="BR15">
    <cfRule type="iconSet" priority="232">
      <iconSet iconSet="3Symbols2">
        <cfvo type="percent" val="0"/>
        <cfvo type="percent" val="33"/>
        <cfvo type="percent" val="67"/>
      </iconSet>
    </cfRule>
  </conditionalFormatting>
  <conditionalFormatting sqref="BR15">
    <cfRule type="iconSet" priority="231">
      <iconSet iconSet="3Symbols2">
        <cfvo type="percent" val="0"/>
        <cfvo type="percent" val="33"/>
        <cfvo type="percent" val="67"/>
      </iconSet>
    </cfRule>
  </conditionalFormatting>
  <conditionalFormatting sqref="BQ15">
    <cfRule type="iconSet" priority="230">
      <iconSet iconSet="3Symbols2">
        <cfvo type="percent" val="0"/>
        <cfvo type="percent" val="33"/>
        <cfvo type="percent" val="67"/>
      </iconSet>
    </cfRule>
  </conditionalFormatting>
  <conditionalFormatting sqref="BQ15">
    <cfRule type="iconSet" priority="229">
      <iconSet iconSet="3Symbols2">
        <cfvo type="percent" val="0"/>
        <cfvo type="percent" val="33"/>
        <cfvo type="percent" val="67"/>
      </iconSet>
    </cfRule>
  </conditionalFormatting>
  <conditionalFormatting sqref="BQ15">
    <cfRule type="iconSet" priority="228">
      <iconSet iconSet="3Symbols2">
        <cfvo type="percent" val="0"/>
        <cfvo type="percent" val="33"/>
        <cfvo type="percent" val="67"/>
      </iconSet>
    </cfRule>
  </conditionalFormatting>
  <conditionalFormatting sqref="BQ15">
    <cfRule type="iconSet" priority="227">
      <iconSet iconSet="3Symbols2">
        <cfvo type="percent" val="0"/>
        <cfvo type="percent" val="33"/>
        <cfvo type="percent" val="67"/>
      </iconSet>
    </cfRule>
  </conditionalFormatting>
  <conditionalFormatting sqref="BQ15">
    <cfRule type="iconSet" priority="226">
      <iconSet iconSet="3Symbols2">
        <cfvo type="percent" val="0"/>
        <cfvo type="percent" val="33"/>
        <cfvo type="percent" val="67"/>
      </iconSet>
    </cfRule>
  </conditionalFormatting>
  <conditionalFormatting sqref="BQ15">
    <cfRule type="iconSet" priority="225">
      <iconSet iconSet="3Symbols2">
        <cfvo type="percent" val="0"/>
        <cfvo type="percent" val="33"/>
        <cfvo type="percent" val="67"/>
      </iconSet>
    </cfRule>
  </conditionalFormatting>
  <conditionalFormatting sqref="BQ15">
    <cfRule type="iconSet" priority="224">
      <iconSet iconSet="3Symbols2">
        <cfvo type="percent" val="0"/>
        <cfvo type="percent" val="33"/>
        <cfvo type="percent" val="67"/>
      </iconSet>
    </cfRule>
  </conditionalFormatting>
  <conditionalFormatting sqref="BP17">
    <cfRule type="iconSet" priority="223">
      <iconSet iconSet="3Symbols2">
        <cfvo type="percent" val="0"/>
        <cfvo type="percent" val="33"/>
        <cfvo type="percent" val="67"/>
      </iconSet>
    </cfRule>
  </conditionalFormatting>
  <conditionalFormatting sqref="BP17">
    <cfRule type="iconSet" priority="222">
      <iconSet iconSet="3Symbols2">
        <cfvo type="percent" val="0"/>
        <cfvo type="percent" val="33"/>
        <cfvo type="percent" val="67"/>
      </iconSet>
    </cfRule>
  </conditionalFormatting>
  <conditionalFormatting sqref="BP17">
    <cfRule type="iconSet" priority="221">
      <iconSet iconSet="3Symbols2">
        <cfvo type="percent" val="0"/>
        <cfvo type="percent" val="33"/>
        <cfvo type="percent" val="67"/>
      </iconSet>
    </cfRule>
  </conditionalFormatting>
  <conditionalFormatting sqref="BP17">
    <cfRule type="iconSet" priority="220">
      <iconSet iconSet="3Symbols2">
        <cfvo type="percent" val="0"/>
        <cfvo type="percent" val="33"/>
        <cfvo type="percent" val="67"/>
      </iconSet>
    </cfRule>
  </conditionalFormatting>
  <conditionalFormatting sqref="BP17">
    <cfRule type="iconSet" priority="219">
      <iconSet iconSet="3Symbols2">
        <cfvo type="percent" val="0"/>
        <cfvo type="percent" val="33"/>
        <cfvo type="percent" val="67"/>
      </iconSet>
    </cfRule>
  </conditionalFormatting>
  <conditionalFormatting sqref="BP17">
    <cfRule type="iconSet" priority="218">
      <iconSet iconSet="3Symbols2">
        <cfvo type="percent" val="0"/>
        <cfvo type="percent" val="33"/>
        <cfvo type="percent" val="67"/>
      </iconSet>
    </cfRule>
  </conditionalFormatting>
  <conditionalFormatting sqref="BO18">
    <cfRule type="iconSet" priority="217">
      <iconSet iconSet="3Symbols2">
        <cfvo type="percent" val="0"/>
        <cfvo type="percent" val="33"/>
        <cfvo type="percent" val="67"/>
      </iconSet>
    </cfRule>
  </conditionalFormatting>
  <conditionalFormatting sqref="BM17">
    <cfRule type="iconSet" priority="216">
      <iconSet iconSet="3Symbols2">
        <cfvo type="percent" val="0"/>
        <cfvo type="percent" val="33"/>
        <cfvo type="percent" val="67"/>
      </iconSet>
    </cfRule>
  </conditionalFormatting>
  <conditionalFormatting sqref="BL18">
    <cfRule type="iconSet" priority="215">
      <iconSet iconSet="3Symbols2">
        <cfvo type="percent" val="0"/>
        <cfvo type="percent" val="33"/>
        <cfvo type="percent" val="67"/>
      </iconSet>
    </cfRule>
  </conditionalFormatting>
  <conditionalFormatting sqref="BL18">
    <cfRule type="iconSet" priority="214">
      <iconSet iconSet="3Symbols2">
        <cfvo type="percent" val="0"/>
        <cfvo type="percent" val="33"/>
        <cfvo type="percent" val="67"/>
      </iconSet>
    </cfRule>
  </conditionalFormatting>
  <conditionalFormatting sqref="BL18">
    <cfRule type="iconSet" priority="213">
      <iconSet iconSet="3Symbols2">
        <cfvo type="percent" val="0"/>
        <cfvo type="percent" val="33"/>
        <cfvo type="percent" val="67"/>
      </iconSet>
    </cfRule>
  </conditionalFormatting>
  <conditionalFormatting sqref="BL18">
    <cfRule type="iconSet" priority="212">
      <iconSet iconSet="3Symbols2">
        <cfvo type="percent" val="0"/>
        <cfvo type="percent" val="33"/>
        <cfvo type="percent" val="67"/>
      </iconSet>
    </cfRule>
  </conditionalFormatting>
  <conditionalFormatting sqref="BL18">
    <cfRule type="iconSet" priority="211">
      <iconSet iconSet="3Symbols2">
        <cfvo type="percent" val="0"/>
        <cfvo type="percent" val="33"/>
        <cfvo type="percent" val="67"/>
      </iconSet>
    </cfRule>
  </conditionalFormatting>
  <conditionalFormatting sqref="BL18">
    <cfRule type="iconSet" priority="210">
      <iconSet iconSet="3Symbols2">
        <cfvo type="percent" val="0"/>
        <cfvo type="percent" val="33"/>
        <cfvo type="percent" val="67"/>
      </iconSet>
    </cfRule>
  </conditionalFormatting>
  <conditionalFormatting sqref="BL18">
    <cfRule type="iconSet" priority="209">
      <iconSet iconSet="3Symbols2">
        <cfvo type="percent" val="0"/>
        <cfvo type="percent" val="33"/>
        <cfvo type="percent" val="67"/>
      </iconSet>
    </cfRule>
  </conditionalFormatting>
  <conditionalFormatting sqref="BL18">
    <cfRule type="iconSet" priority="208">
      <iconSet iconSet="3Symbols2">
        <cfvo type="percent" val="0"/>
        <cfvo type="percent" val="33"/>
        <cfvo type="percent" val="67"/>
      </iconSet>
    </cfRule>
  </conditionalFormatting>
  <conditionalFormatting sqref="BR15">
    <cfRule type="iconSet" priority="207">
      <iconSet iconSet="3Symbols2">
        <cfvo type="percent" val="0"/>
        <cfvo type="percent" val="33"/>
        <cfvo type="percent" val="67"/>
      </iconSet>
    </cfRule>
  </conditionalFormatting>
  <conditionalFormatting sqref="BR15">
    <cfRule type="iconSet" priority="206">
      <iconSet iconSet="3Symbols2">
        <cfvo type="percent" val="0"/>
        <cfvo type="percent" val="33"/>
        <cfvo type="percent" val="67"/>
      </iconSet>
    </cfRule>
  </conditionalFormatting>
  <conditionalFormatting sqref="BD15">
    <cfRule type="iconSet" priority="205">
      <iconSet iconSet="3Symbols2">
        <cfvo type="percent" val="0"/>
        <cfvo type="percent" val="33"/>
        <cfvo type="percent" val="67"/>
      </iconSet>
    </cfRule>
  </conditionalFormatting>
  <conditionalFormatting sqref="BD15">
    <cfRule type="iconSet" priority="204">
      <iconSet iconSet="3Symbols2">
        <cfvo type="percent" val="0"/>
        <cfvo type="percent" val="33"/>
        <cfvo type="percent" val="67"/>
      </iconSet>
    </cfRule>
  </conditionalFormatting>
  <conditionalFormatting sqref="BD15">
    <cfRule type="iconSet" priority="203">
      <iconSet iconSet="3Symbols2">
        <cfvo type="percent" val="0"/>
        <cfvo type="percent" val="33"/>
        <cfvo type="percent" val="67"/>
      </iconSet>
    </cfRule>
  </conditionalFormatting>
  <conditionalFormatting sqref="BD15">
    <cfRule type="iconSet" priority="202">
      <iconSet iconSet="3Symbols2">
        <cfvo type="percent" val="0"/>
        <cfvo type="percent" val="33"/>
        <cfvo type="percent" val="67"/>
      </iconSet>
    </cfRule>
  </conditionalFormatting>
  <conditionalFormatting sqref="BD15">
    <cfRule type="iconSet" priority="201">
      <iconSet iconSet="3Symbols2">
        <cfvo type="percent" val="0"/>
        <cfvo type="percent" val="33"/>
        <cfvo type="percent" val="67"/>
      </iconSet>
    </cfRule>
  </conditionalFormatting>
  <conditionalFormatting sqref="BD15">
    <cfRule type="iconSet" priority="200">
      <iconSet iconSet="3Symbols2">
        <cfvo type="percent" val="0"/>
        <cfvo type="percent" val="33"/>
        <cfvo type="percent" val="67"/>
      </iconSet>
    </cfRule>
  </conditionalFormatting>
  <conditionalFormatting sqref="BD13">
    <cfRule type="iconSet" priority="199">
      <iconSet iconSet="3Symbols2">
        <cfvo type="percent" val="0"/>
        <cfvo type="percent" val="33"/>
        <cfvo type="percent" val="67"/>
      </iconSet>
    </cfRule>
  </conditionalFormatting>
  <conditionalFormatting sqref="BD13">
    <cfRule type="iconSet" priority="198">
      <iconSet iconSet="3Symbols2">
        <cfvo type="percent" val="0"/>
        <cfvo type="percent" val="33"/>
        <cfvo type="percent" val="67"/>
      </iconSet>
    </cfRule>
  </conditionalFormatting>
  <conditionalFormatting sqref="BD13">
    <cfRule type="iconSet" priority="197">
      <iconSet iconSet="3Symbols2">
        <cfvo type="percent" val="0"/>
        <cfvo type="percent" val="33"/>
        <cfvo type="percent" val="67"/>
      </iconSet>
    </cfRule>
  </conditionalFormatting>
  <conditionalFormatting sqref="BH18">
    <cfRule type="iconSet" priority="196">
      <iconSet iconSet="3Symbols2">
        <cfvo type="percent" val="0"/>
        <cfvo type="percent" val="33"/>
        <cfvo type="percent" val="67"/>
      </iconSet>
    </cfRule>
  </conditionalFormatting>
  <conditionalFormatting sqref="BH18">
    <cfRule type="iconSet" priority="195">
      <iconSet iconSet="3Symbols2">
        <cfvo type="percent" val="0"/>
        <cfvo type="percent" val="33"/>
        <cfvo type="percent" val="67"/>
      </iconSet>
    </cfRule>
  </conditionalFormatting>
  <conditionalFormatting sqref="BH18">
    <cfRule type="iconSet" priority="194">
      <iconSet iconSet="3Symbols2">
        <cfvo type="percent" val="0"/>
        <cfvo type="percent" val="33"/>
        <cfvo type="percent" val="67"/>
      </iconSet>
    </cfRule>
  </conditionalFormatting>
  <conditionalFormatting sqref="BM17">
    <cfRule type="iconSet" priority="193">
      <iconSet iconSet="3Symbols2">
        <cfvo type="percent" val="0"/>
        <cfvo type="percent" val="33"/>
        <cfvo type="percent" val="67"/>
      </iconSet>
    </cfRule>
  </conditionalFormatting>
  <conditionalFormatting sqref="BM3">
    <cfRule type="iconSet" priority="192">
      <iconSet iconSet="3Symbols2">
        <cfvo type="percent" val="0"/>
        <cfvo type="percent" val="33"/>
        <cfvo type="percent" val="67"/>
      </iconSet>
    </cfRule>
  </conditionalFormatting>
  <conditionalFormatting sqref="BM3">
    <cfRule type="iconSet" priority="191">
      <iconSet iconSet="3Symbols2">
        <cfvo type="percent" val="0"/>
        <cfvo type="percent" val="33"/>
        <cfvo type="percent" val="67"/>
      </iconSet>
    </cfRule>
  </conditionalFormatting>
  <conditionalFormatting sqref="BM3">
    <cfRule type="iconSet" priority="190">
      <iconSet iconSet="3Symbols2">
        <cfvo type="percent" val="0"/>
        <cfvo type="percent" val="33"/>
        <cfvo type="percent" val="67"/>
      </iconSet>
    </cfRule>
  </conditionalFormatting>
  <conditionalFormatting sqref="BN17">
    <cfRule type="iconSet" priority="189">
      <iconSet iconSet="3Symbols2">
        <cfvo type="percent" val="0"/>
        <cfvo type="percent" val="33"/>
        <cfvo type="percent" val="67"/>
      </iconSet>
    </cfRule>
  </conditionalFormatting>
  <conditionalFormatting sqref="BN17">
    <cfRule type="iconSet" priority="188">
      <iconSet iconSet="3Symbols2">
        <cfvo type="percent" val="0"/>
        <cfvo type="percent" val="33"/>
        <cfvo type="percent" val="67"/>
      </iconSet>
    </cfRule>
  </conditionalFormatting>
  <conditionalFormatting sqref="BN17">
    <cfRule type="iconSet" priority="187">
      <iconSet iconSet="3Symbols2">
        <cfvo type="percent" val="0"/>
        <cfvo type="percent" val="33"/>
        <cfvo type="percent" val="67"/>
      </iconSet>
    </cfRule>
  </conditionalFormatting>
  <conditionalFormatting sqref="BN2">
    <cfRule type="iconSet" priority="186">
      <iconSet iconSet="3Symbols2">
        <cfvo type="percent" val="0"/>
        <cfvo type="percent" val="33"/>
        <cfvo type="percent" val="67"/>
      </iconSet>
    </cfRule>
  </conditionalFormatting>
  <conditionalFormatting sqref="BN2">
    <cfRule type="iconSet" priority="185">
      <iconSet iconSet="3Symbols2">
        <cfvo type="percent" val="0"/>
        <cfvo type="percent" val="33"/>
        <cfvo type="percent" val="67"/>
      </iconSet>
    </cfRule>
  </conditionalFormatting>
  <conditionalFormatting sqref="BN2">
    <cfRule type="iconSet" priority="184">
      <iconSet iconSet="3Symbols2">
        <cfvo type="percent" val="0"/>
        <cfvo type="percent" val="33"/>
        <cfvo type="percent" val="67"/>
      </iconSet>
    </cfRule>
  </conditionalFormatting>
  <conditionalFormatting sqref="BN2">
    <cfRule type="iconSet" priority="183">
      <iconSet iconSet="3Symbols2">
        <cfvo type="percent" val="0"/>
        <cfvo type="percent" val="33"/>
        <cfvo type="percent" val="67"/>
      </iconSet>
    </cfRule>
  </conditionalFormatting>
  <conditionalFormatting sqref="BN2">
    <cfRule type="iconSet" priority="182">
      <iconSet iconSet="3Symbols2">
        <cfvo type="percent" val="0"/>
        <cfvo type="percent" val="33"/>
        <cfvo type="percent" val="67"/>
      </iconSet>
    </cfRule>
  </conditionalFormatting>
  <conditionalFormatting sqref="AW17">
    <cfRule type="iconSet" priority="181">
      <iconSet iconSet="3Symbols2">
        <cfvo type="percent" val="0"/>
        <cfvo type="percent" val="33"/>
        <cfvo type="percent" val="67"/>
      </iconSet>
    </cfRule>
  </conditionalFormatting>
  <conditionalFormatting sqref="AW17">
    <cfRule type="iconSet" priority="180">
      <iconSet iconSet="3Symbols2">
        <cfvo type="percent" val="0"/>
        <cfvo type="percent" val="33"/>
        <cfvo type="percent" val="67"/>
      </iconSet>
    </cfRule>
  </conditionalFormatting>
  <conditionalFormatting sqref="AW14">
    <cfRule type="iconSet" priority="179">
      <iconSet iconSet="3Symbols2">
        <cfvo type="percent" val="0"/>
        <cfvo type="percent" val="33"/>
        <cfvo type="percent" val="67"/>
      </iconSet>
    </cfRule>
  </conditionalFormatting>
  <conditionalFormatting sqref="AW14">
    <cfRule type="iconSet" priority="178">
      <iconSet iconSet="3Symbols2">
        <cfvo type="percent" val="0"/>
        <cfvo type="percent" val="33"/>
        <cfvo type="percent" val="67"/>
      </iconSet>
    </cfRule>
  </conditionalFormatting>
  <conditionalFormatting sqref="AW14">
    <cfRule type="iconSet" priority="177">
      <iconSet iconSet="3Symbols2">
        <cfvo type="percent" val="0"/>
        <cfvo type="percent" val="33"/>
        <cfvo type="percent" val="67"/>
      </iconSet>
    </cfRule>
  </conditionalFormatting>
  <conditionalFormatting sqref="AW14">
    <cfRule type="iconSet" priority="176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75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74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73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72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71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70">
      <iconSet iconSet="3Symbols2">
        <cfvo type="percent" val="0"/>
        <cfvo type="percent" val="33"/>
        <cfvo type="percent" val="67"/>
      </iconSet>
    </cfRule>
  </conditionalFormatting>
  <conditionalFormatting sqref="BC16">
    <cfRule type="iconSet" priority="169">
      <iconSet iconSet="3Symbols2">
        <cfvo type="percent" val="0"/>
        <cfvo type="percent" val="33"/>
        <cfvo type="percent" val="67"/>
      </iconSet>
    </cfRule>
  </conditionalFormatting>
  <conditionalFormatting sqref="BC16">
    <cfRule type="iconSet" priority="168">
      <iconSet iconSet="3Symbols2">
        <cfvo type="percent" val="0"/>
        <cfvo type="percent" val="33"/>
        <cfvo type="percent" val="67"/>
      </iconSet>
    </cfRule>
  </conditionalFormatting>
  <conditionalFormatting sqref="BC5">
    <cfRule type="iconSet" priority="167">
      <iconSet iconSet="3Symbols2">
        <cfvo type="percent" val="0"/>
        <cfvo type="percent" val="33"/>
        <cfvo type="percent" val="67"/>
      </iconSet>
    </cfRule>
  </conditionalFormatting>
  <conditionalFormatting sqref="BC5">
    <cfRule type="iconSet" priority="166">
      <iconSet iconSet="3Symbols2">
        <cfvo type="percent" val="0"/>
        <cfvo type="percent" val="33"/>
        <cfvo type="percent" val="67"/>
      </iconSet>
    </cfRule>
  </conditionalFormatting>
  <conditionalFormatting sqref="BC5">
    <cfRule type="iconSet" priority="165">
      <iconSet iconSet="3Symbols2">
        <cfvo type="percent" val="0"/>
        <cfvo type="percent" val="33"/>
        <cfvo type="percent" val="67"/>
      </iconSet>
    </cfRule>
  </conditionalFormatting>
  <conditionalFormatting sqref="BQ14">
    <cfRule type="iconSet" priority="164">
      <iconSet iconSet="3Symbols2">
        <cfvo type="percent" val="0"/>
        <cfvo type="percent" val="33"/>
        <cfvo type="percent" val="67"/>
      </iconSet>
    </cfRule>
  </conditionalFormatting>
  <conditionalFormatting sqref="BQ4">
    <cfRule type="iconSet" priority="163">
      <iconSet iconSet="3Symbols2">
        <cfvo type="percent" val="0"/>
        <cfvo type="percent" val="33"/>
        <cfvo type="percent" val="67"/>
      </iconSet>
    </cfRule>
  </conditionalFormatting>
  <conditionalFormatting sqref="BQ4">
    <cfRule type="iconSet" priority="162">
      <iconSet iconSet="3Symbols2">
        <cfvo type="percent" val="0"/>
        <cfvo type="percent" val="33"/>
        <cfvo type="percent" val="67"/>
      </iconSet>
    </cfRule>
  </conditionalFormatting>
  <conditionalFormatting sqref="BQ4">
    <cfRule type="iconSet" priority="161">
      <iconSet iconSet="3Symbols2">
        <cfvo type="percent" val="0"/>
        <cfvo type="percent" val="33"/>
        <cfvo type="percent" val="67"/>
      </iconSet>
    </cfRule>
  </conditionalFormatting>
  <conditionalFormatting sqref="BL14">
    <cfRule type="iconSet" priority="160">
      <iconSet iconSet="3Symbols2">
        <cfvo type="percent" val="0"/>
        <cfvo type="percent" val="33"/>
        <cfvo type="percent" val="67"/>
      </iconSet>
    </cfRule>
  </conditionalFormatting>
  <conditionalFormatting sqref="BL14">
    <cfRule type="iconSet" priority="159">
      <iconSet iconSet="3Symbols2">
        <cfvo type="percent" val="0"/>
        <cfvo type="percent" val="33"/>
        <cfvo type="percent" val="67"/>
      </iconSet>
    </cfRule>
  </conditionalFormatting>
  <conditionalFormatting sqref="BL14">
    <cfRule type="iconSet" priority="158">
      <iconSet iconSet="3Symbols2">
        <cfvo type="percent" val="0"/>
        <cfvo type="percent" val="33"/>
        <cfvo type="percent" val="67"/>
      </iconSet>
    </cfRule>
  </conditionalFormatting>
  <conditionalFormatting sqref="BL14">
    <cfRule type="iconSet" priority="157">
      <iconSet iconSet="3Symbols2">
        <cfvo type="percent" val="0"/>
        <cfvo type="percent" val="33"/>
        <cfvo type="percent" val="67"/>
      </iconSet>
    </cfRule>
  </conditionalFormatting>
  <conditionalFormatting sqref="BL14">
    <cfRule type="iconSet" priority="156">
      <iconSet iconSet="3Symbols2">
        <cfvo type="percent" val="0"/>
        <cfvo type="percent" val="33"/>
        <cfvo type="percent" val="67"/>
      </iconSet>
    </cfRule>
  </conditionalFormatting>
  <conditionalFormatting sqref="BL14">
    <cfRule type="iconSet" priority="155">
      <iconSet iconSet="3Symbols2">
        <cfvo type="percent" val="0"/>
        <cfvo type="percent" val="33"/>
        <cfvo type="percent" val="67"/>
      </iconSet>
    </cfRule>
  </conditionalFormatting>
  <conditionalFormatting sqref="BL14">
    <cfRule type="iconSet" priority="154">
      <iconSet iconSet="3Symbols2">
        <cfvo type="percent" val="0"/>
        <cfvo type="percent" val="33"/>
        <cfvo type="percent" val="67"/>
      </iconSet>
    </cfRule>
  </conditionalFormatting>
  <conditionalFormatting sqref="BL14">
    <cfRule type="iconSet" priority="153">
      <iconSet iconSet="3Symbols2">
        <cfvo type="percent" val="0"/>
        <cfvo type="percent" val="33"/>
        <cfvo type="percent" val="67"/>
      </iconSet>
    </cfRule>
  </conditionalFormatting>
  <conditionalFormatting sqref="BM18">
    <cfRule type="iconSet" priority="152">
      <iconSet iconSet="3Symbols2">
        <cfvo type="percent" val="0"/>
        <cfvo type="percent" val="33"/>
        <cfvo type="percent" val="67"/>
      </iconSet>
    </cfRule>
  </conditionalFormatting>
  <conditionalFormatting sqref="BC13">
    <cfRule type="iconSet" priority="151">
      <iconSet iconSet="3Symbols2">
        <cfvo type="percent" val="0"/>
        <cfvo type="percent" val="33"/>
        <cfvo type="percent" val="67"/>
      </iconSet>
    </cfRule>
  </conditionalFormatting>
  <conditionalFormatting sqref="BC13">
    <cfRule type="iconSet" priority="150">
      <iconSet iconSet="3Symbols2">
        <cfvo type="percent" val="0"/>
        <cfvo type="percent" val="33"/>
        <cfvo type="percent" val="67"/>
      </iconSet>
    </cfRule>
  </conditionalFormatting>
  <conditionalFormatting sqref="BC13">
    <cfRule type="iconSet" priority="149">
      <iconSet iconSet="3Symbols2">
        <cfvo type="percent" val="0"/>
        <cfvo type="percent" val="33"/>
        <cfvo type="percent" val="67"/>
      </iconSet>
    </cfRule>
  </conditionalFormatting>
  <conditionalFormatting sqref="BC13">
    <cfRule type="iconSet" priority="148">
      <iconSet iconSet="3Symbols2">
        <cfvo type="percent" val="0"/>
        <cfvo type="percent" val="33"/>
        <cfvo type="percent" val="67"/>
      </iconSet>
    </cfRule>
  </conditionalFormatting>
  <conditionalFormatting sqref="BC13">
    <cfRule type="iconSet" priority="147">
      <iconSet iconSet="3Symbols2">
        <cfvo type="percent" val="0"/>
        <cfvo type="percent" val="33"/>
        <cfvo type="percent" val="67"/>
      </iconSet>
    </cfRule>
  </conditionalFormatting>
  <conditionalFormatting sqref="BC13">
    <cfRule type="iconSet" priority="146">
      <iconSet iconSet="3Symbols2">
        <cfvo type="percent" val="0"/>
        <cfvo type="percent" val="33"/>
        <cfvo type="percent" val="67"/>
      </iconSet>
    </cfRule>
  </conditionalFormatting>
  <conditionalFormatting sqref="BC13">
    <cfRule type="iconSet" priority="145">
      <iconSet iconSet="3Symbols2">
        <cfvo type="percent" val="0"/>
        <cfvo type="percent" val="33"/>
        <cfvo type="percent" val="67"/>
      </iconSet>
    </cfRule>
  </conditionalFormatting>
  <conditionalFormatting sqref="BC13">
    <cfRule type="iconSet" priority="144">
      <iconSet iconSet="3Symbols2">
        <cfvo type="percent" val="0"/>
        <cfvo type="percent" val="33"/>
        <cfvo type="percent" val="67"/>
      </iconSet>
    </cfRule>
  </conditionalFormatting>
  <conditionalFormatting sqref="BC9">
    <cfRule type="iconSet" priority="143">
      <iconSet iconSet="3Symbols2">
        <cfvo type="percent" val="0"/>
        <cfvo type="percent" val="33"/>
        <cfvo type="percent" val="67"/>
      </iconSet>
    </cfRule>
  </conditionalFormatting>
  <conditionalFormatting sqref="BC9">
    <cfRule type="iconSet" priority="142">
      <iconSet iconSet="3Symbols2">
        <cfvo type="percent" val="0"/>
        <cfvo type="percent" val="33"/>
        <cfvo type="percent" val="67"/>
      </iconSet>
    </cfRule>
  </conditionalFormatting>
  <conditionalFormatting sqref="BC9">
    <cfRule type="iconSet" priority="141">
      <iconSet iconSet="3Symbols2">
        <cfvo type="percent" val="0"/>
        <cfvo type="percent" val="33"/>
        <cfvo type="percent" val="67"/>
      </iconSet>
    </cfRule>
  </conditionalFormatting>
  <conditionalFormatting sqref="BC9">
    <cfRule type="iconSet" priority="140">
      <iconSet iconSet="3Symbols2">
        <cfvo type="percent" val="0"/>
        <cfvo type="percent" val="33"/>
        <cfvo type="percent" val="67"/>
      </iconSet>
    </cfRule>
  </conditionalFormatting>
  <conditionalFormatting sqref="BC9">
    <cfRule type="iconSet" priority="139">
      <iconSet iconSet="3Symbols2">
        <cfvo type="percent" val="0"/>
        <cfvo type="percent" val="33"/>
        <cfvo type="percent" val="67"/>
      </iconSet>
    </cfRule>
  </conditionalFormatting>
  <conditionalFormatting sqref="BC9">
    <cfRule type="iconSet" priority="138">
      <iconSet iconSet="3Symbols2">
        <cfvo type="percent" val="0"/>
        <cfvo type="percent" val="33"/>
        <cfvo type="percent" val="67"/>
      </iconSet>
    </cfRule>
  </conditionalFormatting>
  <conditionalFormatting sqref="BC9">
    <cfRule type="iconSet" priority="137">
      <iconSet iconSet="3Symbols2">
        <cfvo type="percent" val="0"/>
        <cfvo type="percent" val="33"/>
        <cfvo type="percent" val="67"/>
      </iconSet>
    </cfRule>
  </conditionalFormatting>
  <conditionalFormatting sqref="BC9">
    <cfRule type="iconSet" priority="136">
      <iconSet iconSet="3Symbols2">
        <cfvo type="percent" val="0"/>
        <cfvo type="percent" val="33"/>
        <cfvo type="percent" val="67"/>
      </iconSet>
    </cfRule>
  </conditionalFormatting>
  <conditionalFormatting sqref="BC9">
    <cfRule type="iconSet" priority="135">
      <iconSet iconSet="3Symbols2">
        <cfvo type="percent" val="0"/>
        <cfvo type="percent" val="33"/>
        <cfvo type="percent" val="67"/>
      </iconSet>
    </cfRule>
  </conditionalFormatting>
  <conditionalFormatting sqref="BB12">
    <cfRule type="iconSet" priority="134">
      <iconSet iconSet="3Symbols2">
        <cfvo type="percent" val="0"/>
        <cfvo type="percent" val="33"/>
        <cfvo type="percent" val="67"/>
      </iconSet>
    </cfRule>
  </conditionalFormatting>
  <conditionalFormatting sqref="BB12">
    <cfRule type="iconSet" priority="133">
      <iconSet iconSet="3Symbols2">
        <cfvo type="percent" val="0"/>
        <cfvo type="percent" val="33"/>
        <cfvo type="percent" val="67"/>
      </iconSet>
    </cfRule>
  </conditionalFormatting>
  <conditionalFormatting sqref="BB12">
    <cfRule type="iconSet" priority="132">
      <iconSet iconSet="3Symbols2">
        <cfvo type="percent" val="0"/>
        <cfvo type="percent" val="33"/>
        <cfvo type="percent" val="67"/>
      </iconSet>
    </cfRule>
  </conditionalFormatting>
  <conditionalFormatting sqref="BB12">
    <cfRule type="iconSet" priority="131">
      <iconSet iconSet="3Symbols2">
        <cfvo type="percent" val="0"/>
        <cfvo type="percent" val="33"/>
        <cfvo type="percent" val="67"/>
      </iconSet>
    </cfRule>
  </conditionalFormatting>
  <conditionalFormatting sqref="BB12">
    <cfRule type="iconSet" priority="130">
      <iconSet iconSet="3Symbols2">
        <cfvo type="percent" val="0"/>
        <cfvo type="percent" val="33"/>
        <cfvo type="percent" val="67"/>
      </iconSet>
    </cfRule>
  </conditionalFormatting>
  <conditionalFormatting sqref="BB12">
    <cfRule type="iconSet" priority="129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28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27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26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25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24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23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22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21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20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19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18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17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16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15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14">
      <iconSet iconSet="3Symbols2">
        <cfvo type="percent" val="0"/>
        <cfvo type="percent" val="33"/>
        <cfvo type="percent" val="67"/>
      </iconSet>
    </cfRule>
  </conditionalFormatting>
  <conditionalFormatting sqref="BB16">
    <cfRule type="iconSet" priority="113">
      <iconSet iconSet="3Symbols2">
        <cfvo type="percent" val="0"/>
        <cfvo type="percent" val="33"/>
        <cfvo type="percent" val="67"/>
      </iconSet>
    </cfRule>
  </conditionalFormatting>
  <conditionalFormatting sqref="AF18">
    <cfRule type="iconSet" priority="112">
      <iconSet iconSet="3Symbols2">
        <cfvo type="percent" val="0"/>
        <cfvo type="percent" val="33"/>
        <cfvo type="percent" val="67"/>
      </iconSet>
    </cfRule>
  </conditionalFormatting>
  <conditionalFormatting sqref="AF18">
    <cfRule type="iconSet" priority="111">
      <iconSet iconSet="3Symbols2">
        <cfvo type="percent" val="0"/>
        <cfvo type="percent" val="33"/>
        <cfvo type="percent" val="67"/>
      </iconSet>
    </cfRule>
  </conditionalFormatting>
  <conditionalFormatting sqref="AC9">
    <cfRule type="iconSet" priority="110">
      <iconSet iconSet="3Symbols2">
        <cfvo type="percent" val="0"/>
        <cfvo type="percent" val="33"/>
        <cfvo type="percent" val="67"/>
      </iconSet>
    </cfRule>
  </conditionalFormatting>
  <conditionalFormatting sqref="AC9">
    <cfRule type="iconSet" priority="109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108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107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106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105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104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103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102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101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100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99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98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97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96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95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94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93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92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91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90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89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88">
      <iconSet iconSet="3Symbols2">
        <cfvo type="percent" val="0"/>
        <cfvo type="percent" val="33"/>
        <cfvo type="percent" val="67"/>
      </iconSet>
    </cfRule>
  </conditionalFormatting>
  <conditionalFormatting sqref="BA18">
    <cfRule type="iconSet" priority="87">
      <iconSet iconSet="3Symbols2">
        <cfvo type="percent" val="0"/>
        <cfvo type="percent" val="33"/>
        <cfvo type="percent" val="67"/>
      </iconSet>
    </cfRule>
  </conditionalFormatting>
  <conditionalFormatting sqref="BH18">
    <cfRule type="iconSet" priority="86">
      <iconSet iconSet="3Symbols2">
        <cfvo type="percent" val="0"/>
        <cfvo type="percent" val="33"/>
        <cfvo type="percent" val="67"/>
      </iconSet>
    </cfRule>
  </conditionalFormatting>
  <conditionalFormatting sqref="BH18">
    <cfRule type="iconSet" priority="85">
      <iconSet iconSet="3Symbols2">
        <cfvo type="percent" val="0"/>
        <cfvo type="percent" val="33"/>
        <cfvo type="percent" val="67"/>
      </iconSet>
    </cfRule>
  </conditionalFormatting>
  <conditionalFormatting sqref="BH18">
    <cfRule type="iconSet" priority="84">
      <iconSet iconSet="3Symbols2">
        <cfvo type="percent" val="0"/>
        <cfvo type="percent" val="33"/>
        <cfvo type="percent" val="67"/>
      </iconSet>
    </cfRule>
  </conditionalFormatting>
  <conditionalFormatting sqref="BH3">
    <cfRule type="iconSet" priority="83">
      <iconSet iconSet="3Symbols2">
        <cfvo type="percent" val="0"/>
        <cfvo type="percent" val="33"/>
        <cfvo type="percent" val="67"/>
      </iconSet>
    </cfRule>
  </conditionalFormatting>
  <conditionalFormatting sqref="BH3">
    <cfRule type="iconSet" priority="82">
      <iconSet iconSet="3Symbols2">
        <cfvo type="percent" val="0"/>
        <cfvo type="percent" val="33"/>
        <cfvo type="percent" val="67"/>
      </iconSet>
    </cfRule>
  </conditionalFormatting>
  <conditionalFormatting sqref="BH3">
    <cfRule type="iconSet" priority="81">
      <iconSet iconSet="3Symbols2">
        <cfvo type="percent" val="0"/>
        <cfvo type="percent" val="33"/>
        <cfvo type="percent" val="67"/>
      </iconSet>
    </cfRule>
  </conditionalFormatting>
  <conditionalFormatting sqref="BH3">
    <cfRule type="iconSet" priority="80">
      <iconSet iconSet="3Symbols2">
        <cfvo type="percent" val="0"/>
        <cfvo type="percent" val="33"/>
        <cfvo type="percent" val="67"/>
      </iconSet>
    </cfRule>
  </conditionalFormatting>
  <conditionalFormatting sqref="BH3">
    <cfRule type="iconSet" priority="79">
      <iconSet iconSet="3Symbols2">
        <cfvo type="percent" val="0"/>
        <cfvo type="percent" val="33"/>
        <cfvo type="percent" val="67"/>
      </iconSet>
    </cfRule>
  </conditionalFormatting>
  <conditionalFormatting sqref="BH3">
    <cfRule type="iconSet" priority="78">
      <iconSet iconSet="3Symbols2">
        <cfvo type="percent" val="0"/>
        <cfvo type="percent" val="33"/>
        <cfvo type="percent" val="67"/>
      </iconSet>
    </cfRule>
  </conditionalFormatting>
  <conditionalFormatting sqref="BH18">
    <cfRule type="iconSet" priority="77">
      <iconSet iconSet="3Symbols2">
        <cfvo type="percent" val="0"/>
        <cfvo type="percent" val="33"/>
        <cfvo type="percent" val="67"/>
      </iconSet>
    </cfRule>
  </conditionalFormatting>
  <conditionalFormatting sqref="BH18">
    <cfRule type="iconSet" priority="76">
      <iconSet iconSet="3Symbols2">
        <cfvo type="percent" val="0"/>
        <cfvo type="percent" val="33"/>
        <cfvo type="percent" val="67"/>
      </iconSet>
    </cfRule>
  </conditionalFormatting>
  <conditionalFormatting sqref="BH18">
    <cfRule type="iconSet" priority="75">
      <iconSet iconSet="3Symbols2">
        <cfvo type="percent" val="0"/>
        <cfvo type="percent" val="33"/>
        <cfvo type="percent" val="67"/>
      </iconSet>
    </cfRule>
  </conditionalFormatting>
  <conditionalFormatting sqref="BH18">
    <cfRule type="iconSet" priority="74">
      <iconSet iconSet="3Symbols2">
        <cfvo type="percent" val="0"/>
        <cfvo type="percent" val="33"/>
        <cfvo type="percent" val="67"/>
      </iconSet>
    </cfRule>
  </conditionalFormatting>
  <conditionalFormatting sqref="BH18">
    <cfRule type="iconSet" priority="73">
      <iconSet iconSet="3Symbols2">
        <cfvo type="percent" val="0"/>
        <cfvo type="percent" val="33"/>
        <cfvo type="percent" val="67"/>
      </iconSet>
    </cfRule>
  </conditionalFormatting>
  <conditionalFormatting sqref="BH4">
    <cfRule type="iconSet" priority="72">
      <iconSet iconSet="3Symbols2">
        <cfvo type="percent" val="0"/>
        <cfvo type="percent" val="33"/>
        <cfvo type="percent" val="67"/>
      </iconSet>
    </cfRule>
  </conditionalFormatting>
  <conditionalFormatting sqref="BH4">
    <cfRule type="iconSet" priority="71">
      <iconSet iconSet="3Symbols2">
        <cfvo type="percent" val="0"/>
        <cfvo type="percent" val="33"/>
        <cfvo type="percent" val="67"/>
      </iconSet>
    </cfRule>
  </conditionalFormatting>
  <conditionalFormatting sqref="BH4">
    <cfRule type="iconSet" priority="70">
      <iconSet iconSet="3Symbols2">
        <cfvo type="percent" val="0"/>
        <cfvo type="percent" val="33"/>
        <cfvo type="percent" val="67"/>
      </iconSet>
    </cfRule>
  </conditionalFormatting>
  <conditionalFormatting sqref="BH4">
    <cfRule type="iconSet" priority="69">
      <iconSet iconSet="3Symbols2">
        <cfvo type="percent" val="0"/>
        <cfvo type="percent" val="33"/>
        <cfvo type="percent" val="67"/>
      </iconSet>
    </cfRule>
  </conditionalFormatting>
  <conditionalFormatting sqref="BH4">
    <cfRule type="iconSet" priority="68">
      <iconSet iconSet="3Symbols2">
        <cfvo type="percent" val="0"/>
        <cfvo type="percent" val="33"/>
        <cfvo type="percent" val="67"/>
      </iconSet>
    </cfRule>
  </conditionalFormatting>
  <conditionalFormatting sqref="BH4">
    <cfRule type="iconSet" priority="67">
      <iconSet iconSet="3Symbols2">
        <cfvo type="percent" val="0"/>
        <cfvo type="percent" val="33"/>
        <cfvo type="percent" val="67"/>
      </iconSet>
    </cfRule>
  </conditionalFormatting>
  <conditionalFormatting sqref="BH4">
    <cfRule type="iconSet" priority="66">
      <iconSet iconSet="3Symbols2">
        <cfvo type="percent" val="0"/>
        <cfvo type="percent" val="33"/>
        <cfvo type="percent" val="67"/>
      </iconSet>
    </cfRule>
  </conditionalFormatting>
  <conditionalFormatting sqref="BH4">
    <cfRule type="iconSet" priority="65">
      <iconSet iconSet="3Symbols2">
        <cfvo type="percent" val="0"/>
        <cfvo type="percent" val="33"/>
        <cfvo type="percent" val="67"/>
      </iconSet>
    </cfRule>
  </conditionalFormatting>
  <conditionalFormatting sqref="BH8">
    <cfRule type="iconSet" priority="64">
      <iconSet iconSet="3Symbols2">
        <cfvo type="percent" val="0"/>
        <cfvo type="percent" val="33"/>
        <cfvo type="percent" val="67"/>
      </iconSet>
    </cfRule>
  </conditionalFormatting>
  <conditionalFormatting sqref="BH8">
    <cfRule type="iconSet" priority="63">
      <iconSet iconSet="3Symbols2">
        <cfvo type="percent" val="0"/>
        <cfvo type="percent" val="33"/>
        <cfvo type="percent" val="67"/>
      </iconSet>
    </cfRule>
  </conditionalFormatting>
  <conditionalFormatting sqref="BH8">
    <cfRule type="iconSet" priority="62">
      <iconSet iconSet="3Symbols2">
        <cfvo type="percent" val="0"/>
        <cfvo type="percent" val="33"/>
        <cfvo type="percent" val="67"/>
      </iconSet>
    </cfRule>
  </conditionalFormatting>
  <conditionalFormatting sqref="BH8">
    <cfRule type="iconSet" priority="61">
      <iconSet iconSet="3Symbols2">
        <cfvo type="percent" val="0"/>
        <cfvo type="percent" val="33"/>
        <cfvo type="percent" val="67"/>
      </iconSet>
    </cfRule>
  </conditionalFormatting>
  <conditionalFormatting sqref="BH8">
    <cfRule type="iconSet" priority="60">
      <iconSet iconSet="3Symbols2">
        <cfvo type="percent" val="0"/>
        <cfvo type="percent" val="33"/>
        <cfvo type="percent" val="67"/>
      </iconSet>
    </cfRule>
  </conditionalFormatting>
  <conditionalFormatting sqref="BH8">
    <cfRule type="iconSet" priority="59">
      <iconSet iconSet="3Symbols2">
        <cfvo type="percent" val="0"/>
        <cfvo type="percent" val="33"/>
        <cfvo type="percent" val="67"/>
      </iconSet>
    </cfRule>
  </conditionalFormatting>
  <conditionalFormatting sqref="BH16">
    <cfRule type="iconSet" priority="58">
      <iconSet iconSet="3Symbols2">
        <cfvo type="percent" val="0"/>
        <cfvo type="percent" val="33"/>
        <cfvo type="percent" val="67"/>
      </iconSet>
    </cfRule>
  </conditionalFormatting>
  <conditionalFormatting sqref="BH16">
    <cfRule type="iconSet" priority="57">
      <iconSet iconSet="3Symbols2">
        <cfvo type="percent" val="0"/>
        <cfvo type="percent" val="33"/>
        <cfvo type="percent" val="67"/>
      </iconSet>
    </cfRule>
  </conditionalFormatting>
  <conditionalFormatting sqref="BH16">
    <cfRule type="iconSet" priority="56">
      <iconSet iconSet="3Symbols2">
        <cfvo type="percent" val="0"/>
        <cfvo type="percent" val="33"/>
        <cfvo type="percent" val="67"/>
      </iconSet>
    </cfRule>
  </conditionalFormatting>
  <conditionalFormatting sqref="BH16">
    <cfRule type="iconSet" priority="55">
      <iconSet iconSet="3Symbols2">
        <cfvo type="percent" val="0"/>
        <cfvo type="percent" val="33"/>
        <cfvo type="percent" val="67"/>
      </iconSet>
    </cfRule>
  </conditionalFormatting>
  <conditionalFormatting sqref="BH16">
    <cfRule type="iconSet" priority="54">
      <iconSet iconSet="3Symbols2">
        <cfvo type="percent" val="0"/>
        <cfvo type="percent" val="33"/>
        <cfvo type="percent" val="67"/>
      </iconSet>
    </cfRule>
  </conditionalFormatting>
  <conditionalFormatting sqref="BH16">
    <cfRule type="iconSet" priority="53">
      <iconSet iconSet="3Symbols2">
        <cfvo type="percent" val="0"/>
        <cfvo type="percent" val="33"/>
        <cfvo type="percent" val="67"/>
      </iconSet>
    </cfRule>
  </conditionalFormatting>
  <conditionalFormatting sqref="BH16">
    <cfRule type="iconSet" priority="52">
      <iconSet iconSet="3Symbols2">
        <cfvo type="percent" val="0"/>
        <cfvo type="percent" val="33"/>
        <cfvo type="percent" val="67"/>
      </iconSet>
    </cfRule>
  </conditionalFormatting>
  <conditionalFormatting sqref="BH16">
    <cfRule type="iconSet" priority="51">
      <iconSet iconSet="3Symbols2">
        <cfvo type="percent" val="0"/>
        <cfvo type="percent" val="33"/>
        <cfvo type="percent" val="67"/>
      </iconSet>
    </cfRule>
  </conditionalFormatting>
  <conditionalFormatting sqref="BH16">
    <cfRule type="iconSet" priority="50">
      <iconSet iconSet="3Symbols2">
        <cfvo type="percent" val="0"/>
        <cfvo type="percent" val="33"/>
        <cfvo type="percent" val="67"/>
      </iconSet>
    </cfRule>
  </conditionalFormatting>
  <conditionalFormatting sqref="BH16">
    <cfRule type="iconSet" priority="49">
      <iconSet iconSet="3Symbols2">
        <cfvo type="percent" val="0"/>
        <cfvo type="percent" val="33"/>
        <cfvo type="percent" val="67"/>
      </iconSet>
    </cfRule>
  </conditionalFormatting>
  <conditionalFormatting sqref="BH16">
    <cfRule type="iconSet" priority="48">
      <iconSet iconSet="3Symbols2">
        <cfvo type="percent" val="0"/>
        <cfvo type="percent" val="33"/>
        <cfvo type="percent" val="67"/>
      </iconSet>
    </cfRule>
  </conditionalFormatting>
  <conditionalFormatting sqref="BJ3">
    <cfRule type="iconSet" priority="47">
      <iconSet iconSet="3Symbols2">
        <cfvo type="percent" val="0"/>
        <cfvo type="percent" val="33"/>
        <cfvo type="percent" val="67"/>
      </iconSet>
    </cfRule>
  </conditionalFormatting>
  <conditionalFormatting sqref="BJ3">
    <cfRule type="iconSet" priority="46">
      <iconSet iconSet="3Symbols2">
        <cfvo type="percent" val="0"/>
        <cfvo type="percent" val="33"/>
        <cfvo type="percent" val="67"/>
      </iconSet>
    </cfRule>
  </conditionalFormatting>
  <conditionalFormatting sqref="AP10">
    <cfRule type="iconSet" priority="45">
      <iconSet iconSet="3Symbols2">
        <cfvo type="percent" val="0"/>
        <cfvo type="percent" val="33"/>
        <cfvo type="percent" val="67"/>
      </iconSet>
    </cfRule>
  </conditionalFormatting>
  <conditionalFormatting sqref="BN2">
    <cfRule type="iconSet" priority="44">
      <iconSet iconSet="3Symbols2">
        <cfvo type="percent" val="0"/>
        <cfvo type="percent" val="33"/>
        <cfvo type="percent" val="67"/>
      </iconSet>
    </cfRule>
  </conditionalFormatting>
  <conditionalFormatting sqref="BN2">
    <cfRule type="iconSet" priority="43">
      <iconSet iconSet="3Symbols2">
        <cfvo type="percent" val="0"/>
        <cfvo type="percent" val="33"/>
        <cfvo type="percent" val="67"/>
      </iconSet>
    </cfRule>
  </conditionalFormatting>
  <conditionalFormatting sqref="BN2">
    <cfRule type="iconSet" priority="42">
      <iconSet iconSet="3Symbols2">
        <cfvo type="percent" val="0"/>
        <cfvo type="percent" val="33"/>
        <cfvo type="percent" val="67"/>
      </iconSet>
    </cfRule>
  </conditionalFormatting>
  <conditionalFormatting sqref="BN8">
    <cfRule type="iconSet" priority="41">
      <iconSet iconSet="3Symbols2">
        <cfvo type="percent" val="0"/>
        <cfvo type="percent" val="33"/>
        <cfvo type="percent" val="67"/>
      </iconSet>
    </cfRule>
  </conditionalFormatting>
  <conditionalFormatting sqref="BN8">
    <cfRule type="iconSet" priority="40">
      <iconSet iconSet="3Symbols2">
        <cfvo type="percent" val="0"/>
        <cfvo type="percent" val="33"/>
        <cfvo type="percent" val="67"/>
      </iconSet>
    </cfRule>
  </conditionalFormatting>
  <conditionalFormatting sqref="BN8">
    <cfRule type="iconSet" priority="39">
      <iconSet iconSet="3Symbols2">
        <cfvo type="percent" val="0"/>
        <cfvo type="percent" val="33"/>
        <cfvo type="percent" val="67"/>
      </iconSet>
    </cfRule>
  </conditionalFormatting>
  <conditionalFormatting sqref="BN8">
    <cfRule type="iconSet" priority="38">
      <iconSet iconSet="3Symbols2">
        <cfvo type="percent" val="0"/>
        <cfvo type="percent" val="33"/>
        <cfvo type="percent" val="67"/>
      </iconSet>
    </cfRule>
  </conditionalFormatting>
  <conditionalFormatting sqref="BN8">
    <cfRule type="iconSet" priority="37">
      <iconSet iconSet="3Symbols2">
        <cfvo type="percent" val="0"/>
        <cfvo type="percent" val="33"/>
        <cfvo type="percent" val="67"/>
      </iconSet>
    </cfRule>
  </conditionalFormatting>
  <conditionalFormatting sqref="BF12">
    <cfRule type="iconSet" priority="36">
      <iconSet iconSet="3Symbols2">
        <cfvo type="percent" val="0"/>
        <cfvo type="percent" val="33"/>
        <cfvo type="percent" val="67"/>
      </iconSet>
    </cfRule>
  </conditionalFormatting>
  <conditionalFormatting sqref="BF12">
    <cfRule type="iconSet" priority="35">
      <iconSet iconSet="3Symbols2">
        <cfvo type="percent" val="0"/>
        <cfvo type="percent" val="33"/>
        <cfvo type="percent" val="67"/>
      </iconSet>
    </cfRule>
  </conditionalFormatting>
  <conditionalFormatting sqref="BF12">
    <cfRule type="iconSet" priority="34">
      <iconSet iconSet="3Symbols2">
        <cfvo type="percent" val="0"/>
        <cfvo type="percent" val="33"/>
        <cfvo type="percent" val="67"/>
      </iconSet>
    </cfRule>
  </conditionalFormatting>
  <conditionalFormatting sqref="BF12">
    <cfRule type="iconSet" priority="33">
      <iconSet iconSet="3Symbols2">
        <cfvo type="percent" val="0"/>
        <cfvo type="percent" val="33"/>
        <cfvo type="percent" val="67"/>
      </iconSet>
    </cfRule>
  </conditionalFormatting>
  <conditionalFormatting sqref="BF12">
    <cfRule type="iconSet" priority="32">
      <iconSet iconSet="3Symbols2">
        <cfvo type="percent" val="0"/>
        <cfvo type="percent" val="33"/>
        <cfvo type="percent" val="67"/>
      </iconSet>
    </cfRule>
  </conditionalFormatting>
  <conditionalFormatting sqref="BF12">
    <cfRule type="iconSet" priority="31">
      <iconSet iconSet="3Symbols2">
        <cfvo type="percent" val="0"/>
        <cfvo type="percent" val="33"/>
        <cfvo type="percent" val="67"/>
      </iconSet>
    </cfRule>
  </conditionalFormatting>
  <conditionalFormatting sqref="BF12">
    <cfRule type="iconSet" priority="30">
      <iconSet iconSet="3Symbols2">
        <cfvo type="percent" val="0"/>
        <cfvo type="percent" val="33"/>
        <cfvo type="percent" val="67"/>
      </iconSet>
    </cfRule>
  </conditionalFormatting>
  <conditionalFormatting sqref="AR18">
    <cfRule type="iconSet" priority="29">
      <iconSet iconSet="3Symbols2">
        <cfvo type="percent" val="0"/>
        <cfvo type="percent" val="33"/>
        <cfvo type="percent" val="67"/>
      </iconSet>
    </cfRule>
  </conditionalFormatting>
  <conditionalFormatting sqref="AR18">
    <cfRule type="iconSet" priority="28">
      <iconSet iconSet="3Symbols2">
        <cfvo type="percent" val="0"/>
        <cfvo type="percent" val="33"/>
        <cfvo type="percent" val="67"/>
      </iconSet>
    </cfRule>
  </conditionalFormatting>
  <conditionalFormatting sqref="AR18">
    <cfRule type="iconSet" priority="27">
      <iconSet iconSet="3Symbols2">
        <cfvo type="percent" val="0"/>
        <cfvo type="percent" val="33"/>
        <cfvo type="percent" val="67"/>
      </iconSet>
    </cfRule>
  </conditionalFormatting>
  <conditionalFormatting sqref="AR18">
    <cfRule type="iconSet" priority="26">
      <iconSet iconSet="3Symbols2">
        <cfvo type="percent" val="0"/>
        <cfvo type="percent" val="33"/>
        <cfvo type="percent" val="67"/>
      </iconSet>
    </cfRule>
  </conditionalFormatting>
  <conditionalFormatting sqref="AP18">
    <cfRule type="iconSet" priority="25">
      <iconSet iconSet="3Symbols2">
        <cfvo type="percent" val="0"/>
        <cfvo type="percent" val="33"/>
        <cfvo type="percent" val="67"/>
      </iconSet>
    </cfRule>
  </conditionalFormatting>
  <conditionalFormatting sqref="AP10">
    <cfRule type="iconSet" priority="24">
      <iconSet iconSet="3Symbols2">
        <cfvo type="percent" val="0"/>
        <cfvo type="percent" val="33"/>
        <cfvo type="percent" val="67"/>
      </iconSet>
    </cfRule>
  </conditionalFormatting>
  <conditionalFormatting sqref="AP10">
    <cfRule type="iconSet" priority="23">
      <iconSet iconSet="3Symbols2">
        <cfvo type="percent" val="0"/>
        <cfvo type="percent" val="33"/>
        <cfvo type="percent" val="67"/>
      </iconSet>
    </cfRule>
  </conditionalFormatting>
  <conditionalFormatting sqref="AP10">
    <cfRule type="iconSet" priority="22">
      <iconSet iconSet="3Symbols2">
        <cfvo type="percent" val="0"/>
        <cfvo type="percent" val="33"/>
        <cfvo type="percent" val="67"/>
      </iconSet>
    </cfRule>
  </conditionalFormatting>
  <conditionalFormatting sqref="BF16">
    <cfRule type="iconSet" priority="21">
      <iconSet iconSet="3Symbols2">
        <cfvo type="percent" val="0"/>
        <cfvo type="percent" val="33"/>
        <cfvo type="percent" val="67"/>
      </iconSet>
    </cfRule>
  </conditionalFormatting>
  <conditionalFormatting sqref="BF16">
    <cfRule type="iconSet" priority="20">
      <iconSet iconSet="3Symbols2">
        <cfvo type="percent" val="0"/>
        <cfvo type="percent" val="33"/>
        <cfvo type="percent" val="67"/>
      </iconSet>
    </cfRule>
  </conditionalFormatting>
  <conditionalFormatting sqref="BF16">
    <cfRule type="iconSet" priority="19">
      <iconSet iconSet="3Symbols2">
        <cfvo type="percent" val="0"/>
        <cfvo type="percent" val="33"/>
        <cfvo type="percent" val="67"/>
      </iconSet>
    </cfRule>
  </conditionalFormatting>
  <conditionalFormatting sqref="BF16">
    <cfRule type="iconSet" priority="18">
      <iconSet iconSet="3Symbols2">
        <cfvo type="percent" val="0"/>
        <cfvo type="percent" val="33"/>
        <cfvo type="percent" val="67"/>
      </iconSet>
    </cfRule>
  </conditionalFormatting>
  <conditionalFormatting sqref="BF16">
    <cfRule type="iconSet" priority="17">
      <iconSet iconSet="3Symbols2">
        <cfvo type="percent" val="0"/>
        <cfvo type="percent" val="33"/>
        <cfvo type="percent" val="67"/>
      </iconSet>
    </cfRule>
  </conditionalFormatting>
  <conditionalFormatting sqref="BF16">
    <cfRule type="iconSet" priority="16">
      <iconSet iconSet="3Symbols2">
        <cfvo type="percent" val="0"/>
        <cfvo type="percent" val="33"/>
        <cfvo type="percent" val="67"/>
      </iconSet>
    </cfRule>
  </conditionalFormatting>
  <conditionalFormatting sqref="BF16">
    <cfRule type="iconSet" priority="15">
      <iconSet iconSet="3Symbols2">
        <cfvo type="percent" val="0"/>
        <cfvo type="percent" val="33"/>
        <cfvo type="percent" val="67"/>
      </iconSet>
    </cfRule>
  </conditionalFormatting>
  <conditionalFormatting sqref="BF12">
    <cfRule type="iconSet" priority="14">
      <iconSet iconSet="3Symbols2">
        <cfvo type="percent" val="0"/>
        <cfvo type="percent" val="33"/>
        <cfvo type="percent" val="67"/>
      </iconSet>
    </cfRule>
  </conditionalFormatting>
  <conditionalFormatting sqref="BF12">
    <cfRule type="iconSet" priority="13">
      <iconSet iconSet="3Symbols2">
        <cfvo type="percent" val="0"/>
        <cfvo type="percent" val="33"/>
        <cfvo type="percent" val="67"/>
      </iconSet>
    </cfRule>
  </conditionalFormatting>
  <conditionalFormatting sqref="BF12">
    <cfRule type="iconSet" priority="12">
      <iconSet iconSet="3Symbols2">
        <cfvo type="percent" val="0"/>
        <cfvo type="percent" val="33"/>
        <cfvo type="percent" val="67"/>
      </iconSet>
    </cfRule>
  </conditionalFormatting>
  <conditionalFormatting sqref="BF12">
    <cfRule type="iconSet" priority="11">
      <iconSet iconSet="3Symbols2">
        <cfvo type="percent" val="0"/>
        <cfvo type="percent" val="33"/>
        <cfvo type="percent" val="67"/>
      </iconSet>
    </cfRule>
  </conditionalFormatting>
  <conditionalFormatting sqref="AY3">
    <cfRule type="iconSet" priority="10">
      <iconSet iconSet="3Symbols2">
        <cfvo type="percent" val="0"/>
        <cfvo type="percent" val="33"/>
        <cfvo type="percent" val="67"/>
      </iconSet>
    </cfRule>
  </conditionalFormatting>
  <conditionalFormatting sqref="AY3">
    <cfRule type="iconSet" priority="9">
      <iconSet iconSet="3Symbols2">
        <cfvo type="percent" val="0"/>
        <cfvo type="percent" val="33"/>
        <cfvo type="percent" val="67"/>
      </iconSet>
    </cfRule>
  </conditionalFormatting>
  <conditionalFormatting sqref="AY3">
    <cfRule type="iconSet" priority="8">
      <iconSet iconSet="3Symbols2">
        <cfvo type="percent" val="0"/>
        <cfvo type="percent" val="33"/>
        <cfvo type="percent" val="67"/>
      </iconSet>
    </cfRule>
  </conditionalFormatting>
  <conditionalFormatting sqref="AL18">
    <cfRule type="iconSet" priority="7">
      <iconSet iconSet="3Symbols2">
        <cfvo type="percent" val="0"/>
        <cfvo type="percent" val="33"/>
        <cfvo type="percent" val="67"/>
      </iconSet>
    </cfRule>
  </conditionalFormatting>
  <conditionalFormatting sqref="AL18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AB14">
    <cfRule type="iconSet" priority="5">
      <iconSet iconSet="3Symbols2">
        <cfvo type="percent" val="0"/>
        <cfvo type="percent" val="33"/>
        <cfvo type="percent" val="67"/>
      </iconSet>
    </cfRule>
  </conditionalFormatting>
  <conditionalFormatting sqref="AB6">
    <cfRule type="iconSet" priority="4">
      <iconSet iconSet="3Symbols2">
        <cfvo type="percent" val="0"/>
        <cfvo type="percent" val="33"/>
        <cfvo type="percent" val="67"/>
      </iconSet>
    </cfRule>
  </conditionalFormatting>
  <conditionalFormatting sqref="AB16">
    <cfRule type="iconSet" priority="3">
      <iconSet iconSet="3Symbols2">
        <cfvo type="percent" val="0"/>
        <cfvo type="percent" val="33"/>
        <cfvo type="percent" val="67"/>
      </iconSet>
    </cfRule>
  </conditionalFormatting>
  <conditionalFormatting sqref="AB16">
    <cfRule type="iconSet" priority="2">
      <iconSet iconSet="3Symbols2">
        <cfvo type="percent" val="0"/>
        <cfvo type="percent" val="33"/>
        <cfvo type="percent" val="67"/>
      </iconSet>
    </cfRule>
  </conditionalFormatting>
  <conditionalFormatting sqref="AB6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11A7C9C-CCE4-407D-AD27-7A4FA298AA54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S2:S49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8"/>
  <sheetViews>
    <sheetView workbookViewId="0">
      <selection activeCell="A17" sqref="A17"/>
    </sheetView>
  </sheetViews>
  <sheetFormatPr baseColWidth="10" defaultRowHeight="15"/>
  <cols>
    <col min="1" max="1" width="36.140625" bestFit="1" customWidth="1"/>
    <col min="2" max="2" width="21.140625" customWidth="1"/>
    <col min="3" max="3" width="19.140625" bestFit="1" customWidth="1"/>
  </cols>
  <sheetData>
    <row r="1" spans="1:16" ht="15.75" thickBot="1">
      <c r="A1" t="s">
        <v>19</v>
      </c>
      <c r="B1" t="s">
        <v>27</v>
      </c>
    </row>
    <row r="2" spans="1:16" ht="15.75" thickBot="1">
      <c r="A2" s="115" t="s">
        <v>28</v>
      </c>
      <c r="B2" s="104" t="s">
        <v>82</v>
      </c>
    </row>
    <row r="3" spans="1:16" ht="15.75" thickBot="1">
      <c r="A3" s="116" t="s">
        <v>75</v>
      </c>
      <c r="B3" s="103" t="s">
        <v>81</v>
      </c>
    </row>
    <row r="4" spans="1:16" ht="15.75" thickBot="1">
      <c r="A4" s="117" t="s">
        <v>32</v>
      </c>
      <c r="B4" s="104" t="s">
        <v>82</v>
      </c>
    </row>
    <row r="5" spans="1:16" ht="15.75" thickBot="1">
      <c r="A5" s="117" t="s">
        <v>33</v>
      </c>
      <c r="B5" s="105" t="s">
        <v>79</v>
      </c>
    </row>
    <row r="6" spans="1:16" ht="15.75" thickBot="1">
      <c r="A6" s="117" t="s">
        <v>37</v>
      </c>
      <c r="B6" s="105" t="s">
        <v>79</v>
      </c>
    </row>
    <row r="7" spans="1:16" ht="15.75" thickBot="1">
      <c r="A7" s="117" t="s">
        <v>49</v>
      </c>
      <c r="B7" s="106" t="s">
        <v>80</v>
      </c>
    </row>
    <row r="8" spans="1:16" ht="15.75" thickBot="1">
      <c r="A8" s="117" t="s">
        <v>59</v>
      </c>
      <c r="B8" s="106" t="s">
        <v>80</v>
      </c>
    </row>
    <row r="9" spans="1:16" ht="15.75" thickBot="1">
      <c r="A9" s="117" t="s">
        <v>64</v>
      </c>
      <c r="B9" s="104" t="s">
        <v>82</v>
      </c>
    </row>
    <row r="10" spans="1:16">
      <c r="A10" s="117" t="s">
        <v>68</v>
      </c>
      <c r="B10" s="103" t="s">
        <v>81</v>
      </c>
    </row>
    <row r="11" spans="1:16">
      <c r="A11" s="28"/>
    </row>
    <row r="12" spans="1:16">
      <c r="A12" s="28"/>
    </row>
    <row r="13" spans="1:16">
      <c r="A13" s="28"/>
    </row>
    <row r="14" spans="1:16">
      <c r="A14" s="28"/>
    </row>
    <row r="16" spans="1:16">
      <c r="A16" s="8" t="s">
        <v>26</v>
      </c>
      <c r="B16" s="2" t="s">
        <v>71</v>
      </c>
      <c r="C16" s="20"/>
      <c r="D16" s="8"/>
      <c r="E16" s="8"/>
      <c r="G16" s="8"/>
      <c r="H16" s="8"/>
      <c r="I16" s="8"/>
      <c r="J16" s="8"/>
      <c r="K16" s="8"/>
      <c r="L16" s="8"/>
      <c r="N16" s="8"/>
      <c r="O16" s="8"/>
      <c r="P16" s="8"/>
    </row>
    <row r="17" spans="1:3">
      <c r="A17" s="8" t="s">
        <v>85</v>
      </c>
      <c r="B17" s="3" t="s">
        <v>72</v>
      </c>
      <c r="C17" s="10"/>
    </row>
    <row r="18" spans="1:3">
      <c r="A18" s="8"/>
      <c r="B18" s="4" t="s">
        <v>73</v>
      </c>
    </row>
    <row r="19" spans="1:3">
      <c r="B19" s="5" t="s">
        <v>74</v>
      </c>
    </row>
    <row r="25" spans="1:3">
      <c r="B25">
        <f>COUNTIF(B2:B24,1)</f>
        <v>0</v>
      </c>
    </row>
    <row r="26" spans="1:3">
      <c r="B26">
        <f>COUNTIF(B2:B24,2)</f>
        <v>0</v>
      </c>
    </row>
    <row r="27" spans="1:3">
      <c r="B27">
        <f>COUNTIF(B2:B24,3)</f>
        <v>0</v>
      </c>
    </row>
    <row r="28" spans="1:3">
      <c r="B28">
        <f>COUNTIF(B2:B24,4)</f>
        <v>0</v>
      </c>
    </row>
  </sheetData>
  <phoneticPr fontId="5" type="noConversion"/>
  <conditionalFormatting sqref="B16">
    <cfRule type="iconSet" priority="21">
      <iconSet iconSet="3Symbols2">
        <cfvo type="percent" val="0"/>
        <cfvo type="percent" val="33"/>
        <cfvo type="percent" val="67"/>
      </iconSet>
    </cfRule>
  </conditionalFormatting>
  <conditionalFormatting sqref="B16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iconSet" priority="18">
      <iconSet iconSet="3Symbols2">
        <cfvo type="percent" val="0"/>
        <cfvo type="percent" val="33"/>
        <cfvo type="percent" val="67"/>
      </iconSet>
    </cfRule>
  </conditionalFormatting>
  <conditionalFormatting sqref="B17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">
    <cfRule type="iconSet" priority="23">
      <iconSet iconSet="3Symbols2">
        <cfvo type="percent" val="0"/>
        <cfvo type="percent" val="33"/>
        <cfvo type="percent" val="67"/>
      </iconSet>
    </cfRule>
  </conditionalFormatting>
  <conditionalFormatting sqref="C17">
    <cfRule type="iconSet" priority="22">
      <iconSet iconSet="3Symbols2">
        <cfvo type="percent" val="0"/>
        <cfvo type="percent" val="33"/>
        <cfvo type="percent" val="67"/>
      </iconSet>
    </cfRule>
  </conditionalFormatting>
  <conditionalFormatting sqref="B18">
    <cfRule type="iconSet" priority="16">
      <iconSet iconSet="3Symbols2">
        <cfvo type="percent" val="0"/>
        <cfvo type="percent" val="33"/>
        <cfvo type="percent" val="67"/>
      </iconSet>
    </cfRule>
  </conditionalFormatting>
  <conditionalFormatting sqref="B19">
    <cfRule type="iconSet" priority="15">
      <iconSet iconSet="3Symbols2">
        <cfvo type="percent" val="0"/>
        <cfvo type="percent" val="33"/>
        <cfvo type="percent" val="67"/>
      </iconSet>
    </cfRule>
  </conditionalFormatting>
  <conditionalFormatting sqref="B8:B10 B2:B5">
    <cfRule type="iconSet" priority="14">
      <iconSet iconSet="3Symbols2">
        <cfvo type="percent" val="0"/>
        <cfvo type="percent" val="33"/>
        <cfvo type="percent" val="67"/>
      </iconSet>
    </cfRule>
  </conditionalFormatting>
  <conditionalFormatting sqref="B2:B10">
    <cfRule type="iconSet" priority="13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B6">
    <cfRule type="iconSet" priority="12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11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10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9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8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7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5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4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3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2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28"/>
  <sheetViews>
    <sheetView workbookViewId="0">
      <selection activeCell="B18" sqref="B18"/>
    </sheetView>
  </sheetViews>
  <sheetFormatPr baseColWidth="10" defaultRowHeight="15"/>
  <cols>
    <col min="1" max="1" width="32.140625" bestFit="1" customWidth="1"/>
    <col min="2" max="2" width="20" bestFit="1" customWidth="1"/>
    <col min="3" max="3" width="19.140625" bestFit="1" customWidth="1"/>
  </cols>
  <sheetData>
    <row r="1" spans="1:2" ht="15.75" thickBot="1">
      <c r="A1" t="s">
        <v>20</v>
      </c>
      <c r="B1" t="s">
        <v>27</v>
      </c>
    </row>
    <row r="2" spans="1:2" ht="15.75" thickBot="1">
      <c r="A2" s="114" t="s">
        <v>36</v>
      </c>
      <c r="B2" s="107" t="s">
        <v>82</v>
      </c>
    </row>
    <row r="3" spans="1:2" ht="15.75" thickBot="1">
      <c r="A3" s="114" t="s">
        <v>39</v>
      </c>
      <c r="B3" s="108" t="s">
        <v>79</v>
      </c>
    </row>
    <row r="4" spans="1:2" ht="15.75" thickBot="1">
      <c r="A4" s="114" t="s">
        <v>41</v>
      </c>
      <c r="B4" s="107" t="s">
        <v>82</v>
      </c>
    </row>
    <row r="5" spans="1:2" ht="15.75" thickBot="1">
      <c r="A5" s="114" t="s">
        <v>42</v>
      </c>
      <c r="B5" s="108" t="s">
        <v>79</v>
      </c>
    </row>
    <row r="6" spans="1:2" ht="15.75" thickBot="1">
      <c r="A6" s="114" t="s">
        <v>51</v>
      </c>
      <c r="B6" s="103" t="s">
        <v>81</v>
      </c>
    </row>
    <row r="7" spans="1:2" ht="15.75" thickBot="1">
      <c r="A7" s="114" t="s">
        <v>52</v>
      </c>
      <c r="B7" s="109" t="s">
        <v>80</v>
      </c>
    </row>
    <row r="8" spans="1:2" ht="15.75" thickBot="1">
      <c r="A8" s="114" t="s">
        <v>60</v>
      </c>
      <c r="B8" s="109" t="s">
        <v>80</v>
      </c>
    </row>
    <row r="9" spans="1:2" ht="15.75" thickBot="1">
      <c r="A9" s="114" t="s">
        <v>61</v>
      </c>
      <c r="B9" s="103" t="s">
        <v>81</v>
      </c>
    </row>
    <row r="10" spans="1:2">
      <c r="A10" s="114" t="s">
        <v>63</v>
      </c>
      <c r="B10" s="109" t="s">
        <v>80</v>
      </c>
    </row>
    <row r="11" spans="1:2">
      <c r="A11" s="28"/>
    </row>
    <row r="12" spans="1:2">
      <c r="A12" s="28"/>
    </row>
    <row r="13" spans="1:2">
      <c r="A13" s="28"/>
    </row>
    <row r="14" spans="1:2">
      <c r="A14" s="28"/>
    </row>
    <row r="15" spans="1:2">
      <c r="A15" s="28"/>
    </row>
    <row r="16" spans="1:2">
      <c r="A16" s="28"/>
    </row>
    <row r="17" spans="1:3">
      <c r="A17" s="8" t="s">
        <v>26</v>
      </c>
      <c r="B17" s="2" t="s">
        <v>71</v>
      </c>
      <c r="C17" s="20"/>
    </row>
    <row r="18" spans="1:3">
      <c r="A18" s="8" t="s">
        <v>85</v>
      </c>
      <c r="B18" s="3" t="s">
        <v>72</v>
      </c>
      <c r="C18" s="10"/>
    </row>
    <row r="19" spans="1:3">
      <c r="A19" s="8"/>
      <c r="B19" s="4" t="s">
        <v>73</v>
      </c>
    </row>
    <row r="20" spans="1:3">
      <c r="B20" s="5" t="s">
        <v>74</v>
      </c>
    </row>
    <row r="25" spans="1:3">
      <c r="B25">
        <f>COUNTIF(B2:B24,1)</f>
        <v>0</v>
      </c>
    </row>
    <row r="26" spans="1:3">
      <c r="B26">
        <f>COUNTIF(B2:B24,2)</f>
        <v>0</v>
      </c>
    </row>
    <row r="27" spans="1:3">
      <c r="B27">
        <f>COUNTIF(B2:B24,3)</f>
        <v>0</v>
      </c>
    </row>
    <row r="28" spans="1:3">
      <c r="B28">
        <f>COUNTIF(B2:B24,4)</f>
        <v>0</v>
      </c>
    </row>
  </sheetData>
  <phoneticPr fontId="5" type="noConversion"/>
  <conditionalFormatting sqref="C17">
    <cfRule type="iconSet" priority="32">
      <iconSet iconSet="3Symbols2">
        <cfvo type="percent" val="0"/>
        <cfvo type="percent" val="33"/>
        <cfvo type="percent" val="67"/>
      </iconSet>
    </cfRule>
  </conditionalFormatting>
  <conditionalFormatting sqref="C18">
    <cfRule type="iconSet" priority="31">
      <iconSet iconSet="3Symbols2">
        <cfvo type="percent" val="0"/>
        <cfvo type="percent" val="33"/>
        <cfvo type="percent" val="67"/>
      </iconSet>
    </cfRule>
  </conditionalFormatting>
  <conditionalFormatting sqref="B17">
    <cfRule type="iconSet" priority="30">
      <iconSet iconSet="3Symbols2">
        <cfvo type="percent" val="0"/>
        <cfvo type="percent" val="33"/>
        <cfvo type="percent" val="67"/>
      </iconSet>
    </cfRule>
  </conditionalFormatting>
  <conditionalFormatting sqref="B17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iconSet" priority="27">
      <iconSet iconSet="3Symbols2">
        <cfvo type="percent" val="0"/>
        <cfvo type="percent" val="33"/>
        <cfvo type="percent" val="67"/>
      </iconSet>
    </cfRule>
  </conditionalFormatting>
  <conditionalFormatting sqref="B18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iconSet" priority="25">
      <iconSet iconSet="3Symbols2">
        <cfvo type="percent" val="0"/>
        <cfvo type="percent" val="33"/>
        <cfvo type="percent" val="67"/>
      </iconSet>
    </cfRule>
  </conditionalFormatting>
  <conditionalFormatting sqref="B20">
    <cfRule type="iconSet" priority="24">
      <iconSet iconSet="3Symbols2">
        <cfvo type="percent" val="0"/>
        <cfvo type="percent" val="33"/>
        <cfvo type="percent" val="67"/>
      </iconSet>
    </cfRule>
  </conditionalFormatting>
  <conditionalFormatting sqref="B2">
    <cfRule type="iconSet" priority="23">
      <iconSet iconSet="3Symbols2">
        <cfvo type="percent" val="0"/>
        <cfvo type="percent" val="33"/>
        <cfvo type="percent" val="67"/>
      </iconSet>
    </cfRule>
  </conditionalFormatting>
  <conditionalFormatting sqref="B2:B10">
    <cfRule type="iconSet" priority="22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B2">
    <cfRule type="iconSet" priority="21">
      <iconSet iconSet="3Symbols2">
        <cfvo type="percent" val="0"/>
        <cfvo type="percent" val="33"/>
        <cfvo type="percent" val="67"/>
      </iconSet>
    </cfRule>
  </conditionalFormatting>
  <conditionalFormatting sqref="B8:B9 B6 B3:B4">
    <cfRule type="iconSet" priority="20">
      <iconSet iconSet="3Symbols2">
        <cfvo type="percent" val="0"/>
        <cfvo type="percent" val="33"/>
        <cfvo type="percent" val="67"/>
      </iconSet>
    </cfRule>
  </conditionalFormatting>
  <conditionalFormatting sqref="B3">
    <cfRule type="iconSet" priority="19">
      <iconSet iconSet="3Symbols2">
        <cfvo type="percent" val="0"/>
        <cfvo type="percent" val="33"/>
        <cfvo type="percent" val="67"/>
      </iconSet>
    </cfRule>
  </conditionalFormatting>
  <conditionalFormatting sqref="B3">
    <cfRule type="iconSet" priority="18">
      <iconSet iconSet="3Symbols2">
        <cfvo type="percent" val="0"/>
        <cfvo type="percent" val="33"/>
        <cfvo type="percent" val="67"/>
      </iconSet>
    </cfRule>
  </conditionalFormatting>
  <conditionalFormatting sqref="B4">
    <cfRule type="iconSet" priority="17">
      <iconSet iconSet="3Symbols2">
        <cfvo type="percent" val="0"/>
        <cfvo type="percent" val="33"/>
        <cfvo type="percent" val="67"/>
      </iconSet>
    </cfRule>
  </conditionalFormatting>
  <conditionalFormatting sqref="B4">
    <cfRule type="iconSet" priority="16">
      <iconSet iconSet="3Symbols2">
        <cfvo type="percent" val="0"/>
        <cfvo type="percent" val="33"/>
        <cfvo type="percent" val="67"/>
      </iconSet>
    </cfRule>
  </conditionalFormatting>
  <conditionalFormatting sqref="B5">
    <cfRule type="iconSet" priority="15">
      <iconSet iconSet="3Symbols2">
        <cfvo type="percent" val="0"/>
        <cfvo type="percent" val="33"/>
        <cfvo type="percent" val="67"/>
      </iconSet>
    </cfRule>
  </conditionalFormatting>
  <conditionalFormatting sqref="B5">
    <cfRule type="iconSet" priority="14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13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12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11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10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9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8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7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5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4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3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2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horizontalDpi="0" verticalDpi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28"/>
  <sheetViews>
    <sheetView workbookViewId="0">
      <selection activeCell="A18" sqref="A18"/>
    </sheetView>
  </sheetViews>
  <sheetFormatPr baseColWidth="10" defaultRowHeight="15"/>
  <cols>
    <col min="1" max="1" width="28" bestFit="1" customWidth="1"/>
    <col min="2" max="3" width="19.140625" bestFit="1" customWidth="1"/>
  </cols>
  <sheetData>
    <row r="1" spans="1:2" ht="15.75" thickBot="1">
      <c r="A1" t="s">
        <v>21</v>
      </c>
      <c r="B1" t="s">
        <v>27</v>
      </c>
    </row>
    <row r="2" spans="1:2" ht="15.75" thickBot="1">
      <c r="A2" s="113" t="s">
        <v>31</v>
      </c>
      <c r="B2" s="110" t="s">
        <v>82</v>
      </c>
    </row>
    <row r="3" spans="1:2" ht="15.75" thickBot="1">
      <c r="A3" s="113" t="s">
        <v>35</v>
      </c>
      <c r="B3" s="103" t="s">
        <v>81</v>
      </c>
    </row>
    <row r="4" spans="1:2" ht="15.75" thickBot="1">
      <c r="A4" s="113" t="s">
        <v>40</v>
      </c>
      <c r="B4" s="110" t="s">
        <v>82</v>
      </c>
    </row>
    <row r="5" spans="1:2" ht="15.75" thickBot="1">
      <c r="A5" s="113" t="s">
        <v>43</v>
      </c>
      <c r="B5" s="111" t="s">
        <v>79</v>
      </c>
    </row>
    <row r="6" spans="1:2" ht="15.75" thickBot="1">
      <c r="A6" s="113" t="s">
        <v>45</v>
      </c>
      <c r="B6" s="111" t="s">
        <v>79</v>
      </c>
    </row>
    <row r="7" spans="1:2" ht="15.75" thickBot="1">
      <c r="A7" s="113" t="s">
        <v>50</v>
      </c>
      <c r="B7" s="112" t="s">
        <v>80</v>
      </c>
    </row>
    <row r="8" spans="1:2" ht="15.75" thickBot="1">
      <c r="A8" s="113" t="s">
        <v>57</v>
      </c>
      <c r="B8" s="112" t="s">
        <v>80</v>
      </c>
    </row>
    <row r="9" spans="1:2" ht="15.75" thickBot="1">
      <c r="A9" s="113" t="s">
        <v>77</v>
      </c>
      <c r="B9" s="103" t="s">
        <v>81</v>
      </c>
    </row>
    <row r="10" spans="1:2" ht="15.75" thickBot="1">
      <c r="A10" s="113" t="s">
        <v>65</v>
      </c>
      <c r="B10" s="103" t="s">
        <v>81</v>
      </c>
    </row>
    <row r="11" spans="1:2">
      <c r="A11" s="113" t="s">
        <v>78</v>
      </c>
      <c r="B11" s="111" t="s">
        <v>79</v>
      </c>
    </row>
    <row r="12" spans="1:2">
      <c r="A12" s="28"/>
    </row>
    <row r="13" spans="1:2">
      <c r="A13" s="28"/>
    </row>
    <row r="14" spans="1:2">
      <c r="A14" s="28"/>
    </row>
    <row r="17" spans="1:3">
      <c r="A17" s="8" t="s">
        <v>26</v>
      </c>
      <c r="B17" s="21"/>
      <c r="C17" s="2" t="s">
        <v>71</v>
      </c>
    </row>
    <row r="18" spans="1:3">
      <c r="A18" s="8" t="s">
        <v>85</v>
      </c>
      <c r="B18" s="22"/>
      <c r="C18" s="3" t="s">
        <v>72</v>
      </c>
    </row>
    <row r="19" spans="1:3">
      <c r="A19" s="8"/>
      <c r="B19" s="23"/>
      <c r="C19" s="4" t="s">
        <v>73</v>
      </c>
    </row>
    <row r="20" spans="1:3">
      <c r="C20" s="5" t="s">
        <v>74</v>
      </c>
    </row>
    <row r="25" spans="1:3">
      <c r="B25">
        <f>COUNTIF(B2:B24,1)</f>
        <v>0</v>
      </c>
    </row>
    <row r="26" spans="1:3">
      <c r="B26">
        <f>COUNTIF(B2:B24,2)</f>
        <v>0</v>
      </c>
    </row>
    <row r="27" spans="1:3">
      <c r="B27">
        <f>COUNTIF(B2:B24,3)</f>
        <v>0</v>
      </c>
    </row>
    <row r="28" spans="1:3">
      <c r="B28">
        <f>COUNTIF(B2:B24,4)</f>
        <v>0</v>
      </c>
    </row>
  </sheetData>
  <phoneticPr fontId="5" type="noConversion"/>
  <conditionalFormatting sqref="B17">
    <cfRule type="iconSet" priority="42">
      <iconSet iconSet="3Symbols2">
        <cfvo type="percent" val="0"/>
        <cfvo type="percent" val="33"/>
        <cfvo type="percent" val="67"/>
      </iconSet>
    </cfRule>
  </conditionalFormatting>
  <conditionalFormatting sqref="B17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iconSet" priority="39">
      <iconSet iconSet="3Symbols2">
        <cfvo type="percent" val="0"/>
        <cfvo type="percent" val="33"/>
        <cfvo type="percent" val="67"/>
      </iconSet>
    </cfRule>
  </conditionalFormatting>
  <conditionalFormatting sqref="B18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iconSet" priority="35">
      <iconSet iconSet="3Symbols2">
        <cfvo type="percent" val="0"/>
        <cfvo type="percent" val="33"/>
        <cfvo type="percent" val="67"/>
      </iconSet>
    </cfRule>
  </conditionalFormatting>
  <conditionalFormatting sqref="C17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iconSet" priority="32">
      <iconSet iconSet="3Symbols2">
        <cfvo type="percent" val="0"/>
        <cfvo type="percent" val="33"/>
        <cfvo type="percent" val="67"/>
      </iconSet>
    </cfRule>
  </conditionalFormatting>
  <conditionalFormatting sqref="C18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iconSet" priority="30">
      <iconSet iconSet="3Symbols2">
        <cfvo type="percent" val="0"/>
        <cfvo type="percent" val="33"/>
        <cfvo type="percent" val="67"/>
      </iconSet>
    </cfRule>
  </conditionalFormatting>
  <conditionalFormatting sqref="C20">
    <cfRule type="iconSet" priority="29">
      <iconSet iconSet="3Symbols2">
        <cfvo type="percent" val="0"/>
        <cfvo type="percent" val="33"/>
        <cfvo type="percent" val="67"/>
      </iconSet>
    </cfRule>
  </conditionalFormatting>
  <conditionalFormatting sqref="B2">
    <cfRule type="iconSet" priority="28">
      <iconSet iconSet="3Symbols2">
        <cfvo type="percent" val="0"/>
        <cfvo type="percent" val="33"/>
        <cfvo type="percent" val="67"/>
      </iconSet>
    </cfRule>
  </conditionalFormatting>
  <conditionalFormatting sqref="B2:B11">
    <cfRule type="iconSet" priority="27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B2">
    <cfRule type="iconSet" priority="26">
      <iconSet iconSet="3Symbols2">
        <cfvo type="percent" val="0"/>
        <cfvo type="percent" val="33"/>
        <cfvo type="percent" val="67"/>
      </iconSet>
    </cfRule>
  </conditionalFormatting>
  <conditionalFormatting sqref="B6:B9 B3">
    <cfRule type="iconSet" priority="25">
      <iconSet iconSet="3Symbols2">
        <cfvo type="percent" val="0"/>
        <cfvo type="percent" val="33"/>
        <cfvo type="percent" val="67"/>
      </iconSet>
    </cfRule>
  </conditionalFormatting>
  <conditionalFormatting sqref="B4">
    <cfRule type="iconSet" priority="24">
      <iconSet iconSet="3Symbols2">
        <cfvo type="percent" val="0"/>
        <cfvo type="percent" val="33"/>
        <cfvo type="percent" val="67"/>
      </iconSet>
    </cfRule>
  </conditionalFormatting>
  <conditionalFormatting sqref="B4">
    <cfRule type="iconSet" priority="23">
      <iconSet iconSet="3Symbols2">
        <cfvo type="percent" val="0"/>
        <cfvo type="percent" val="33"/>
        <cfvo type="percent" val="67"/>
      </iconSet>
    </cfRule>
  </conditionalFormatting>
  <conditionalFormatting sqref="B4">
    <cfRule type="iconSet" priority="22">
      <iconSet iconSet="3Symbols2">
        <cfvo type="percent" val="0"/>
        <cfvo type="percent" val="33"/>
        <cfvo type="percent" val="67"/>
      </iconSet>
    </cfRule>
  </conditionalFormatting>
  <conditionalFormatting sqref="B5">
    <cfRule type="iconSet" priority="21">
      <iconSet iconSet="3Symbols2">
        <cfvo type="percent" val="0"/>
        <cfvo type="percent" val="33"/>
        <cfvo type="percent" val="67"/>
      </iconSet>
    </cfRule>
  </conditionalFormatting>
  <conditionalFormatting sqref="B5">
    <cfRule type="iconSet" priority="20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19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18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17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16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15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14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13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12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11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10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9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8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7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5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4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3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2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28"/>
  <sheetViews>
    <sheetView workbookViewId="0">
      <selection activeCell="A19" sqref="A19"/>
    </sheetView>
  </sheetViews>
  <sheetFormatPr baseColWidth="10" defaultRowHeight="15"/>
  <cols>
    <col min="1" max="1" width="28.42578125" bestFit="1" customWidth="1"/>
    <col min="2" max="3" width="19.140625" bestFit="1" customWidth="1"/>
  </cols>
  <sheetData>
    <row r="1" spans="1:2" ht="15.75" thickBot="1">
      <c r="A1" t="s">
        <v>22</v>
      </c>
      <c r="B1" t="s">
        <v>27</v>
      </c>
    </row>
    <row r="2" spans="1:2" ht="15.75" thickBot="1">
      <c r="A2" s="121" t="s">
        <v>30</v>
      </c>
      <c r="B2" s="119" t="s">
        <v>79</v>
      </c>
    </row>
    <row r="3" spans="1:2" ht="15.75" thickBot="1">
      <c r="A3" s="121" t="s">
        <v>34</v>
      </c>
      <c r="B3" s="118" t="s">
        <v>82</v>
      </c>
    </row>
    <row r="4" spans="1:2" ht="15.75" thickBot="1">
      <c r="A4" s="121" t="s">
        <v>0</v>
      </c>
      <c r="B4" s="118" t="s">
        <v>82</v>
      </c>
    </row>
    <row r="5" spans="1:2" ht="15.75" thickBot="1">
      <c r="A5" s="121" t="s">
        <v>46</v>
      </c>
      <c r="B5" s="119" t="s">
        <v>79</v>
      </c>
    </row>
    <row r="6" spans="1:2" ht="15.75" thickBot="1">
      <c r="A6" s="121" t="s">
        <v>47</v>
      </c>
      <c r="B6" s="119" t="s">
        <v>79</v>
      </c>
    </row>
    <row r="7" spans="1:2" ht="15.75" thickBot="1">
      <c r="A7" s="121" t="s">
        <v>53</v>
      </c>
      <c r="B7" s="120" t="s">
        <v>80</v>
      </c>
    </row>
    <row r="8" spans="1:2" ht="15.75" thickBot="1">
      <c r="A8" s="121" t="s">
        <v>55</v>
      </c>
      <c r="B8" s="103" t="s">
        <v>81</v>
      </c>
    </row>
    <row r="9" spans="1:2" ht="15.75" thickBot="1">
      <c r="A9" s="121" t="s">
        <v>76</v>
      </c>
      <c r="B9" s="120" t="s">
        <v>80</v>
      </c>
    </row>
    <row r="10" spans="1:2" ht="15.75" thickBot="1">
      <c r="A10" s="121" t="s">
        <v>62</v>
      </c>
      <c r="B10" s="103" t="s">
        <v>81</v>
      </c>
    </row>
    <row r="11" spans="1:2">
      <c r="A11" s="121" t="s">
        <v>66</v>
      </c>
      <c r="B11" s="103" t="s">
        <v>81</v>
      </c>
    </row>
    <row r="12" spans="1:2">
      <c r="A12" s="28"/>
    </row>
    <row r="13" spans="1:2">
      <c r="A13" s="28"/>
    </row>
    <row r="14" spans="1:2">
      <c r="A14" s="28"/>
    </row>
    <row r="15" spans="1:2">
      <c r="A15" s="28"/>
    </row>
    <row r="18" spans="1:3">
      <c r="A18" s="8" t="s">
        <v>26</v>
      </c>
      <c r="B18" s="2" t="s">
        <v>71</v>
      </c>
      <c r="C18" s="20"/>
    </row>
    <row r="19" spans="1:3">
      <c r="A19" s="8" t="s">
        <v>85</v>
      </c>
      <c r="B19" s="3" t="s">
        <v>72</v>
      </c>
      <c r="C19" s="10"/>
    </row>
    <row r="20" spans="1:3">
      <c r="A20" s="8"/>
      <c r="B20" s="4" t="s">
        <v>73</v>
      </c>
    </row>
    <row r="21" spans="1:3">
      <c r="B21" s="5" t="s">
        <v>74</v>
      </c>
    </row>
    <row r="25" spans="1:3">
      <c r="B25">
        <f>COUNTIF(B2:B24,1)</f>
        <v>0</v>
      </c>
    </row>
    <row r="26" spans="1:3">
      <c r="B26">
        <f>COUNTIF(B2:B24,2)</f>
        <v>0</v>
      </c>
    </row>
    <row r="27" spans="1:3">
      <c r="B27">
        <f>COUNTIF(B2:B24,3)</f>
        <v>0</v>
      </c>
    </row>
    <row r="28" spans="1:3">
      <c r="B28">
        <f>COUNTIF(B2:B24,4)</f>
        <v>0</v>
      </c>
    </row>
  </sheetData>
  <phoneticPr fontId="5" type="noConversion"/>
  <conditionalFormatting sqref="C18">
    <cfRule type="iconSet" priority="23">
      <iconSet iconSet="3Symbols2">
        <cfvo type="percent" val="0"/>
        <cfvo type="percent" val="33"/>
        <cfvo type="percent" val="67"/>
      </iconSet>
    </cfRule>
  </conditionalFormatting>
  <conditionalFormatting sqref="C19">
    <cfRule type="iconSet" priority="22">
      <iconSet iconSet="3Symbols2">
        <cfvo type="percent" val="0"/>
        <cfvo type="percent" val="33"/>
        <cfvo type="percent" val="67"/>
      </iconSet>
    </cfRule>
  </conditionalFormatting>
  <conditionalFormatting sqref="B18">
    <cfRule type="iconSet" priority="21">
      <iconSet iconSet="3Symbols2">
        <cfvo type="percent" val="0"/>
        <cfvo type="percent" val="33"/>
        <cfvo type="percent" val="67"/>
      </iconSet>
    </cfRule>
  </conditionalFormatting>
  <conditionalFormatting sqref="B18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iconSet" priority="18">
      <iconSet iconSet="3Symbols2">
        <cfvo type="percent" val="0"/>
        <cfvo type="percent" val="33"/>
        <cfvo type="percent" val="67"/>
      </iconSet>
    </cfRule>
  </conditionalFormatting>
  <conditionalFormatting sqref="B19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iconSet" priority="16">
      <iconSet iconSet="3Symbols2">
        <cfvo type="percent" val="0"/>
        <cfvo type="percent" val="33"/>
        <cfvo type="percent" val="67"/>
      </iconSet>
    </cfRule>
  </conditionalFormatting>
  <conditionalFormatting sqref="B21">
    <cfRule type="iconSet" priority="15">
      <iconSet iconSet="3Symbols2">
        <cfvo type="percent" val="0"/>
        <cfvo type="percent" val="33"/>
        <cfvo type="percent" val="67"/>
      </iconSet>
    </cfRule>
  </conditionalFormatting>
  <conditionalFormatting sqref="B5:B11 B2:B3">
    <cfRule type="iconSet" priority="14">
      <iconSet iconSet="3Symbols2">
        <cfvo type="percent" val="0"/>
        <cfvo type="percent" val="33"/>
        <cfvo type="percent" val="67"/>
      </iconSet>
    </cfRule>
  </conditionalFormatting>
  <conditionalFormatting sqref="B2:B11">
    <cfRule type="iconSet" priority="13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B4">
    <cfRule type="iconSet" priority="12">
      <iconSet iconSet="3Symbols2">
        <cfvo type="percent" val="0"/>
        <cfvo type="percent" val="33"/>
        <cfvo type="percent" val="67"/>
      </iconSet>
    </cfRule>
  </conditionalFormatting>
  <conditionalFormatting sqref="B4">
    <cfRule type="iconSet" priority="11">
      <iconSet iconSet="3Symbols2">
        <cfvo type="percent" val="0"/>
        <cfvo type="percent" val="33"/>
        <cfvo type="percent" val="67"/>
      </iconSet>
    </cfRule>
  </conditionalFormatting>
  <conditionalFormatting sqref="B4">
    <cfRule type="iconSet" priority="10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9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8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7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5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4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3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2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horizontalDpi="0" verticalDpi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28"/>
  <sheetViews>
    <sheetView workbookViewId="0">
      <selection activeCell="A18" sqref="A18"/>
    </sheetView>
  </sheetViews>
  <sheetFormatPr baseColWidth="10" defaultRowHeight="15"/>
  <cols>
    <col min="1" max="1" width="35.140625" bestFit="1" customWidth="1"/>
    <col min="2" max="3" width="19.140625" bestFit="1" customWidth="1"/>
  </cols>
  <sheetData>
    <row r="1" spans="1:2" ht="15.75" thickBot="1">
      <c r="A1" t="s">
        <v>23</v>
      </c>
      <c r="B1" t="s">
        <v>27</v>
      </c>
    </row>
    <row r="2" spans="1:2" ht="15.75" thickBot="1">
      <c r="A2" s="122" t="s">
        <v>29</v>
      </c>
      <c r="B2" s="103" t="s">
        <v>81</v>
      </c>
    </row>
    <row r="3" spans="1:2" ht="15.75" thickBot="1">
      <c r="A3" s="122" t="s">
        <v>38</v>
      </c>
      <c r="B3" s="118" t="s">
        <v>82</v>
      </c>
    </row>
    <row r="4" spans="1:2" ht="15.75" thickBot="1">
      <c r="A4" s="122" t="s">
        <v>44</v>
      </c>
      <c r="B4" s="118" t="s">
        <v>82</v>
      </c>
    </row>
    <row r="5" spans="1:2" ht="15.75" thickBot="1">
      <c r="A5" s="122" t="s">
        <v>48</v>
      </c>
      <c r="B5" s="119" t="s">
        <v>79</v>
      </c>
    </row>
    <row r="6" spans="1:2" ht="15.75" thickBot="1">
      <c r="A6" s="122" t="s">
        <v>54</v>
      </c>
      <c r="B6" s="119" t="s">
        <v>79</v>
      </c>
    </row>
    <row r="7" spans="1:2" ht="15.75" thickBot="1">
      <c r="A7" s="122" t="s">
        <v>56</v>
      </c>
      <c r="B7" s="120" t="s">
        <v>80</v>
      </c>
    </row>
    <row r="8" spans="1:2" ht="15.75" thickBot="1">
      <c r="A8" s="122" t="s">
        <v>58</v>
      </c>
      <c r="B8" s="120" t="s">
        <v>80</v>
      </c>
    </row>
    <row r="9" spans="1:2" ht="15.75" thickBot="1">
      <c r="A9" s="122" t="s">
        <v>67</v>
      </c>
      <c r="B9" s="120" t="s">
        <v>80</v>
      </c>
    </row>
    <row r="10" spans="1:2" ht="15.75" thickBot="1">
      <c r="A10" s="122" t="s">
        <v>69</v>
      </c>
      <c r="B10" s="103" t="s">
        <v>81</v>
      </c>
    </row>
    <row r="11" spans="1:2" ht="15.75" thickBot="1">
      <c r="A11" s="123" t="s">
        <v>70</v>
      </c>
      <c r="B11" s="103" t="s">
        <v>81</v>
      </c>
    </row>
    <row r="12" spans="1:2">
      <c r="A12" s="28"/>
    </row>
    <row r="13" spans="1:2">
      <c r="A13" s="28"/>
    </row>
    <row r="14" spans="1:2">
      <c r="A14" s="28"/>
    </row>
    <row r="15" spans="1:2">
      <c r="A15" s="28"/>
    </row>
    <row r="16" spans="1:2">
      <c r="A16" s="28"/>
    </row>
    <row r="17" spans="1:3">
      <c r="A17" s="8" t="s">
        <v>26</v>
      </c>
      <c r="B17" s="2" t="s">
        <v>71</v>
      </c>
      <c r="C17" s="20"/>
    </row>
    <row r="18" spans="1:3">
      <c r="A18" s="8" t="s">
        <v>85</v>
      </c>
      <c r="B18" s="3" t="s">
        <v>72</v>
      </c>
      <c r="C18" s="10"/>
    </row>
    <row r="19" spans="1:3">
      <c r="A19" s="8"/>
      <c r="B19" s="4" t="s">
        <v>73</v>
      </c>
      <c r="C19" s="23"/>
    </row>
    <row r="20" spans="1:3">
      <c r="B20" s="5" t="s">
        <v>74</v>
      </c>
    </row>
    <row r="25" spans="1:3">
      <c r="B25">
        <f>COUNTIF(B2:B24,1)</f>
        <v>0</v>
      </c>
    </row>
    <row r="26" spans="1:3">
      <c r="B26">
        <f>COUNTIF(B2:B24,2)</f>
        <v>0</v>
      </c>
    </row>
    <row r="27" spans="1:3">
      <c r="B27">
        <f>COUNTIF(B2:B24,3)</f>
        <v>0</v>
      </c>
    </row>
    <row r="28" spans="1:3">
      <c r="B28">
        <f>COUNTIF(B2:B24,4)</f>
        <v>0</v>
      </c>
    </row>
  </sheetData>
  <phoneticPr fontId="5" type="noConversion"/>
  <conditionalFormatting sqref="C17">
    <cfRule type="iconSet" priority="26">
      <iconSet iconSet="3Symbols2">
        <cfvo type="percent" val="0"/>
        <cfvo type="percent" val="33"/>
        <cfvo type="percent" val="67"/>
      </iconSet>
    </cfRule>
  </conditionalFormatting>
  <conditionalFormatting sqref="C18">
    <cfRule type="iconSet" priority="25">
      <iconSet iconSet="3Symbols2">
        <cfvo type="percent" val="0"/>
        <cfvo type="percent" val="33"/>
        <cfvo type="percent" val="67"/>
      </iconSet>
    </cfRule>
  </conditionalFormatting>
  <conditionalFormatting sqref="B17">
    <cfRule type="iconSet" priority="24">
      <iconSet iconSet="3Symbols2">
        <cfvo type="percent" val="0"/>
        <cfvo type="percent" val="33"/>
        <cfvo type="percent" val="67"/>
      </iconSet>
    </cfRule>
  </conditionalFormatting>
  <conditionalFormatting sqref="B17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iconSet" priority="21">
      <iconSet iconSet="3Symbols2">
        <cfvo type="percent" val="0"/>
        <cfvo type="percent" val="33"/>
        <cfvo type="percent" val="67"/>
      </iconSet>
    </cfRule>
  </conditionalFormatting>
  <conditionalFormatting sqref="B18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iconSet" priority="19">
      <iconSet iconSet="3Symbols2">
        <cfvo type="percent" val="0"/>
        <cfvo type="percent" val="33"/>
        <cfvo type="percent" val="67"/>
      </iconSet>
    </cfRule>
  </conditionalFormatting>
  <conditionalFormatting sqref="B20">
    <cfRule type="iconSet" priority="18">
      <iconSet iconSet="3Symbols2">
        <cfvo type="percent" val="0"/>
        <cfvo type="percent" val="33"/>
        <cfvo type="percent" val="67"/>
      </iconSet>
    </cfRule>
  </conditionalFormatting>
  <conditionalFormatting sqref="B2">
    <cfRule type="iconSet" priority="17">
      <iconSet iconSet="3Symbols2">
        <cfvo type="percent" val="0"/>
        <cfvo type="percent" val="33"/>
        <cfvo type="percent" val="67"/>
      </iconSet>
    </cfRule>
  </conditionalFormatting>
  <conditionalFormatting sqref="B2:B11">
    <cfRule type="iconSet" priority="16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B2">
    <cfRule type="iconSet" priority="15">
      <iconSet iconSet="3Symbols2">
        <cfvo type="percent" val="0"/>
        <cfvo type="percent" val="33"/>
        <cfvo type="percent" val="67"/>
      </iconSet>
    </cfRule>
  </conditionalFormatting>
  <conditionalFormatting sqref="B2">
    <cfRule type="iconSet" priority="14">
      <iconSet iconSet="3Symbols2">
        <cfvo type="percent" val="0"/>
        <cfvo type="percent" val="33"/>
        <cfvo type="percent" val="67"/>
      </iconSet>
    </cfRule>
  </conditionalFormatting>
  <conditionalFormatting sqref="B2">
    <cfRule type="iconSet" priority="13">
      <iconSet iconSet="3Symbols2">
        <cfvo type="percent" val="0"/>
        <cfvo type="percent" val="33"/>
        <cfvo type="percent" val="67"/>
      </iconSet>
    </cfRule>
  </conditionalFormatting>
  <conditionalFormatting sqref="B9:B11 B3:B7">
    <cfRule type="iconSet" priority="12">
      <iconSet iconSet="3Symbols2">
        <cfvo type="percent" val="0"/>
        <cfvo type="percent" val="33"/>
        <cfvo type="percent" val="67"/>
      </iconSet>
    </cfRule>
  </conditionalFormatting>
  <conditionalFormatting sqref="B3">
    <cfRule type="iconSet" priority="11">
      <iconSet iconSet="3Symbols2">
        <cfvo type="percent" val="0"/>
        <cfvo type="percent" val="33"/>
        <cfvo type="percent" val="67"/>
      </iconSet>
    </cfRule>
  </conditionalFormatting>
  <conditionalFormatting sqref="B3">
    <cfRule type="iconSet" priority="10">
      <iconSet iconSet="3Symbols2">
        <cfvo type="percent" val="0"/>
        <cfvo type="percent" val="33"/>
        <cfvo type="percent" val="67"/>
      </iconSet>
    </cfRule>
  </conditionalFormatting>
  <conditionalFormatting sqref="B4">
    <cfRule type="iconSet" priority="9">
      <iconSet iconSet="3Symbols2">
        <cfvo type="percent" val="0"/>
        <cfvo type="percent" val="33"/>
        <cfvo type="percent" val="67"/>
      </iconSet>
    </cfRule>
  </conditionalFormatting>
  <conditionalFormatting sqref="B4">
    <cfRule type="iconSet" priority="8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7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5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4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3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2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horizontalDpi="0" verticalDpi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28"/>
  <sheetViews>
    <sheetView workbookViewId="0">
      <selection activeCell="A22" sqref="A22"/>
    </sheetView>
  </sheetViews>
  <sheetFormatPr baseColWidth="10" defaultRowHeight="15"/>
  <cols>
    <col min="1" max="1" width="37.28515625" bestFit="1" customWidth="1"/>
    <col min="2" max="3" width="19.140625" bestFit="1" customWidth="1"/>
  </cols>
  <sheetData>
    <row r="1" spans="1:2" ht="15.75" thickBot="1">
      <c r="A1" t="s">
        <v>6</v>
      </c>
      <c r="B1" t="s">
        <v>27</v>
      </c>
    </row>
    <row r="2" spans="1:2" ht="15.75" thickBot="1">
      <c r="A2" s="127" t="s">
        <v>34</v>
      </c>
      <c r="B2" s="125" t="s">
        <v>79</v>
      </c>
    </row>
    <row r="3" spans="1:2" ht="15.75" thickBot="1">
      <c r="A3" s="127" t="s">
        <v>35</v>
      </c>
      <c r="B3" s="125" t="s">
        <v>79</v>
      </c>
    </row>
    <row r="4" spans="1:2" ht="15.75" thickBot="1">
      <c r="A4" s="127" t="s">
        <v>37</v>
      </c>
      <c r="B4" s="126" t="s">
        <v>80</v>
      </c>
    </row>
    <row r="5" spans="1:2" ht="15.75" thickBot="1">
      <c r="A5" s="127" t="s">
        <v>44</v>
      </c>
      <c r="B5" s="125" t="s">
        <v>79</v>
      </c>
    </row>
    <row r="6" spans="1:2" ht="15.75" thickBot="1">
      <c r="A6" s="127" t="s">
        <v>49</v>
      </c>
      <c r="B6" s="103" t="s">
        <v>81</v>
      </c>
    </row>
    <row r="7" spans="1:2" ht="15.75" thickBot="1">
      <c r="A7" s="127" t="s">
        <v>50</v>
      </c>
      <c r="B7" s="103" t="s">
        <v>81</v>
      </c>
    </row>
    <row r="8" spans="1:2" ht="15.75" thickBot="1">
      <c r="A8" s="127" t="s">
        <v>51</v>
      </c>
      <c r="B8" s="126" t="s">
        <v>80</v>
      </c>
    </row>
    <row r="9" spans="1:2" ht="15.75" thickBot="1">
      <c r="A9" s="127" t="s">
        <v>54</v>
      </c>
      <c r="B9" s="126" t="s">
        <v>80</v>
      </c>
    </row>
    <row r="10" spans="1:2" ht="15.75" thickBot="1">
      <c r="A10" s="127" t="s">
        <v>58</v>
      </c>
      <c r="B10" s="103" t="s">
        <v>81</v>
      </c>
    </row>
    <row r="11" spans="1:2" ht="15.75" thickBot="1">
      <c r="A11" s="127" t="s">
        <v>61</v>
      </c>
      <c r="B11" s="124" t="s">
        <v>82</v>
      </c>
    </row>
    <row r="12" spans="1:2" ht="15.75" thickBot="1">
      <c r="A12" s="127" t="s">
        <v>68</v>
      </c>
      <c r="B12" s="124" t="s">
        <v>82</v>
      </c>
    </row>
    <row r="13" spans="1:2" ht="15.75" thickBot="1">
      <c r="A13" s="128" t="s">
        <v>70</v>
      </c>
      <c r="B13" s="124" t="s">
        <v>82</v>
      </c>
    </row>
    <row r="14" spans="1:2">
      <c r="A14" s="28"/>
    </row>
    <row r="15" spans="1:2">
      <c r="A15" s="28"/>
    </row>
    <row r="16" spans="1:2">
      <c r="A16" s="28"/>
    </row>
    <row r="17" spans="1:3">
      <c r="A17" s="28"/>
    </row>
    <row r="18" spans="1:3">
      <c r="A18" s="28"/>
    </row>
    <row r="19" spans="1:3">
      <c r="A19" s="28"/>
    </row>
    <row r="20" spans="1:3">
      <c r="A20" s="28"/>
    </row>
    <row r="21" spans="1:3">
      <c r="A21" s="8" t="s">
        <v>26</v>
      </c>
      <c r="B21" s="2" t="s">
        <v>71</v>
      </c>
      <c r="C21" s="20"/>
    </row>
    <row r="22" spans="1:3">
      <c r="A22" s="8" t="s">
        <v>85</v>
      </c>
      <c r="B22" s="3" t="s">
        <v>72</v>
      </c>
      <c r="C22" s="10"/>
    </row>
    <row r="23" spans="1:3">
      <c r="A23" s="8"/>
      <c r="B23" s="4" t="s">
        <v>73</v>
      </c>
    </row>
    <row r="24" spans="1:3">
      <c r="B24" s="5" t="s">
        <v>74</v>
      </c>
    </row>
    <row r="25" spans="1:3">
      <c r="B25">
        <f>COUNTIF(B2:B24,1)</f>
        <v>0</v>
      </c>
    </row>
    <row r="26" spans="1:3">
      <c r="B26">
        <f>COUNTIF(B2:B24,2)</f>
        <v>0</v>
      </c>
    </row>
    <row r="27" spans="1:3">
      <c r="B27">
        <f>COUNTIF(B2:B24,3)</f>
        <v>0</v>
      </c>
    </row>
    <row r="28" spans="1:3">
      <c r="B28">
        <f>COUNTIF(B2:B24,4)</f>
        <v>0</v>
      </c>
    </row>
  </sheetData>
  <phoneticPr fontId="5" type="noConversion"/>
  <conditionalFormatting sqref="C21">
    <cfRule type="iconSet" priority="36">
      <iconSet iconSet="3Symbols2">
        <cfvo type="percent" val="0"/>
        <cfvo type="percent" val="33"/>
        <cfvo type="percent" val="67"/>
      </iconSet>
    </cfRule>
  </conditionalFormatting>
  <conditionalFormatting sqref="C22">
    <cfRule type="iconSet" priority="35">
      <iconSet iconSet="3Symbols2">
        <cfvo type="percent" val="0"/>
        <cfvo type="percent" val="33"/>
        <cfvo type="percent" val="67"/>
      </iconSet>
    </cfRule>
  </conditionalFormatting>
  <conditionalFormatting sqref="B21">
    <cfRule type="iconSet" priority="34">
      <iconSet iconSet="3Symbols2">
        <cfvo type="percent" val="0"/>
        <cfvo type="percent" val="33"/>
        <cfvo type="percent" val="67"/>
      </iconSet>
    </cfRule>
  </conditionalFormatting>
  <conditionalFormatting sqref="B21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">
    <cfRule type="iconSet" priority="31">
      <iconSet iconSet="3Symbols2">
        <cfvo type="percent" val="0"/>
        <cfvo type="percent" val="33"/>
        <cfvo type="percent" val="67"/>
      </iconSet>
    </cfRule>
  </conditionalFormatting>
  <conditionalFormatting sqref="B22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iconSet" priority="29">
      <iconSet iconSet="3Symbols2">
        <cfvo type="percent" val="0"/>
        <cfvo type="percent" val="33"/>
        <cfvo type="percent" val="67"/>
      </iconSet>
    </cfRule>
  </conditionalFormatting>
  <conditionalFormatting sqref="B24">
    <cfRule type="iconSet" priority="28">
      <iconSet iconSet="3Symbols2">
        <cfvo type="percent" val="0"/>
        <cfvo type="percent" val="33"/>
        <cfvo type="percent" val="67"/>
      </iconSet>
    </cfRule>
  </conditionalFormatting>
  <conditionalFormatting sqref="B11:B13 B7:B9 B5 B2:B3">
    <cfRule type="iconSet" priority="27">
      <iconSet iconSet="3Symbols2">
        <cfvo type="percent" val="0"/>
        <cfvo type="percent" val="33"/>
        <cfvo type="percent" val="67"/>
      </iconSet>
    </cfRule>
  </conditionalFormatting>
  <conditionalFormatting sqref="B2:B13">
    <cfRule type="iconSet" priority="26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B4">
    <cfRule type="iconSet" priority="25">
      <iconSet iconSet="3Symbols2">
        <cfvo type="percent" val="0"/>
        <cfvo type="percent" val="33"/>
        <cfvo type="percent" val="67"/>
      </iconSet>
    </cfRule>
  </conditionalFormatting>
  <conditionalFormatting sqref="B4">
    <cfRule type="iconSet" priority="24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23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22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21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20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19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18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17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16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15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14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13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12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11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10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9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8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7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5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4">
      <iconSet iconSet="3Symbols2">
        <cfvo type="percent" val="0"/>
        <cfvo type="percent" val="33"/>
        <cfvo type="percent" val="67"/>
      </iconSet>
    </cfRule>
  </conditionalFormatting>
  <conditionalFormatting sqref="B13">
    <cfRule type="iconSet" priority="3">
      <iconSet iconSet="3Symbols2">
        <cfvo type="percent" val="0"/>
        <cfvo type="percent" val="33"/>
        <cfvo type="percent" val="67"/>
      </iconSet>
    </cfRule>
  </conditionalFormatting>
  <conditionalFormatting sqref="B13">
    <cfRule type="iconSet" priority="2">
      <iconSet iconSet="3Symbols2">
        <cfvo type="percent" val="0"/>
        <cfvo type="percent" val="33"/>
        <cfvo type="percent" val="67"/>
      </iconSet>
    </cfRule>
  </conditionalFormatting>
  <conditionalFormatting sqref="B13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horizontalDpi="0" verticalDpi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28"/>
  <sheetViews>
    <sheetView topLeftCell="A7" workbookViewId="0">
      <selection activeCell="A24" sqref="A24"/>
    </sheetView>
  </sheetViews>
  <sheetFormatPr baseColWidth="10" defaultRowHeight="15"/>
  <cols>
    <col min="1" max="1" width="36.140625" bestFit="1" customWidth="1"/>
    <col min="2" max="2" width="19.140625" bestFit="1" customWidth="1"/>
  </cols>
  <sheetData>
    <row r="1" spans="1:2" ht="15.75" thickBot="1">
      <c r="A1" t="s">
        <v>7</v>
      </c>
      <c r="B1" t="s">
        <v>27</v>
      </c>
    </row>
    <row r="2" spans="1:2" ht="15.75" thickBot="1">
      <c r="A2" s="132" t="s">
        <v>32</v>
      </c>
      <c r="B2" s="130" t="s">
        <v>79</v>
      </c>
    </row>
    <row r="3" spans="1:2" ht="15.75" thickBot="1">
      <c r="A3" s="132" t="s">
        <v>33</v>
      </c>
      <c r="B3" s="131" t="s">
        <v>80</v>
      </c>
    </row>
    <row r="4" spans="1:2" ht="15.75" thickBot="1">
      <c r="A4" s="132" t="s">
        <v>36</v>
      </c>
      <c r="B4" s="130" t="s">
        <v>79</v>
      </c>
    </row>
    <row r="5" spans="1:2" ht="15.75" thickBot="1">
      <c r="A5" s="132" t="s">
        <v>46</v>
      </c>
      <c r="B5" s="131" t="s">
        <v>80</v>
      </c>
    </row>
    <row r="6" spans="1:2" ht="15.75" thickBot="1">
      <c r="A6" s="132" t="s">
        <v>47</v>
      </c>
      <c r="B6" s="103" t="s">
        <v>81</v>
      </c>
    </row>
    <row r="7" spans="1:2" ht="15.75" thickBot="1">
      <c r="A7" s="132" t="s">
        <v>53</v>
      </c>
      <c r="B7" s="130" t="s">
        <v>79</v>
      </c>
    </row>
    <row r="8" spans="1:2" ht="15.75" thickBot="1">
      <c r="A8" s="132" t="s">
        <v>59</v>
      </c>
      <c r="B8" s="103" t="s">
        <v>81</v>
      </c>
    </row>
    <row r="9" spans="1:2" ht="15.75" thickBot="1">
      <c r="A9" s="132" t="s">
        <v>77</v>
      </c>
      <c r="B9" s="129" t="s">
        <v>82</v>
      </c>
    </row>
    <row r="10" spans="1:2" ht="15.75" thickBot="1">
      <c r="A10" s="132" t="s">
        <v>76</v>
      </c>
      <c r="B10" s="103" t="s">
        <v>81</v>
      </c>
    </row>
    <row r="11" spans="1:2" ht="15.75" thickBot="1">
      <c r="A11" s="132" t="s">
        <v>63</v>
      </c>
      <c r="B11" s="129" t="s">
        <v>82</v>
      </c>
    </row>
    <row r="12" spans="1:2" ht="15.75" thickBot="1">
      <c r="A12" s="132" t="s">
        <v>64</v>
      </c>
      <c r="B12" s="131" t="s">
        <v>80</v>
      </c>
    </row>
    <row r="13" spans="1:2">
      <c r="A13" s="132" t="s">
        <v>69</v>
      </c>
      <c r="B13" s="129" t="s">
        <v>82</v>
      </c>
    </row>
    <row r="14" spans="1:2">
      <c r="A14" s="28"/>
    </row>
    <row r="15" spans="1:2">
      <c r="A15" s="28"/>
    </row>
    <row r="16" spans="1:2">
      <c r="A16" s="28"/>
    </row>
    <row r="17" spans="1:3">
      <c r="A17" s="28"/>
    </row>
    <row r="18" spans="1:3">
      <c r="A18" s="28"/>
    </row>
    <row r="19" spans="1:3">
      <c r="A19" s="28"/>
    </row>
    <row r="20" spans="1:3">
      <c r="A20" s="27"/>
      <c r="B20" s="2" t="s">
        <v>71</v>
      </c>
    </row>
    <row r="21" spans="1:3">
      <c r="A21" s="1"/>
      <c r="B21" s="3" t="s">
        <v>72</v>
      </c>
    </row>
    <row r="22" spans="1:3">
      <c r="A22" s="8" t="s">
        <v>26</v>
      </c>
      <c r="B22" s="4" t="s">
        <v>73</v>
      </c>
      <c r="C22" s="20"/>
    </row>
    <row r="23" spans="1:3">
      <c r="A23" s="8" t="s">
        <v>85</v>
      </c>
      <c r="B23" s="5" t="s">
        <v>74</v>
      </c>
      <c r="C23" s="10"/>
    </row>
    <row r="24" spans="1:3">
      <c r="A24" s="8"/>
      <c r="B24" s="20"/>
      <c r="C24" s="23"/>
    </row>
    <row r="25" spans="1:3">
      <c r="A25" s="8"/>
      <c r="B25" s="10"/>
      <c r="C25" s="10"/>
    </row>
    <row r="26" spans="1:3">
      <c r="A26" s="8"/>
    </row>
    <row r="27" spans="1:3">
      <c r="B27">
        <f>COUNTIF(B2:B24,3)</f>
        <v>0</v>
      </c>
    </row>
    <row r="28" spans="1:3">
      <c r="B28">
        <f>COUNTIF(B2:B24,4)</f>
        <v>0</v>
      </c>
    </row>
  </sheetData>
  <phoneticPr fontId="5" type="noConversion"/>
  <conditionalFormatting sqref="C25">
    <cfRule type="iconSet" priority="80">
      <iconSet iconSet="3Symbols2">
        <cfvo type="percent" val="0"/>
        <cfvo type="percent" val="33"/>
        <cfvo type="percent" val="67"/>
      </iconSet>
    </cfRule>
  </conditionalFormatting>
  <conditionalFormatting sqref="C22">
    <cfRule type="iconSet" priority="67">
      <iconSet iconSet="3Symbols2">
        <cfvo type="percent" val="0"/>
        <cfvo type="percent" val="33"/>
        <cfvo type="percent" val="67"/>
      </iconSet>
    </cfRule>
  </conditionalFormatting>
  <conditionalFormatting sqref="C23">
    <cfRule type="iconSet" priority="66">
      <iconSet iconSet="3Symbols2">
        <cfvo type="percent" val="0"/>
        <cfvo type="percent" val="33"/>
        <cfvo type="percent" val="67"/>
      </iconSet>
    </cfRule>
  </conditionalFormatting>
  <conditionalFormatting sqref="B24">
    <cfRule type="iconSet" priority="60">
      <iconSet iconSet="3Symbols2">
        <cfvo type="percent" val="0"/>
        <cfvo type="percent" val="33"/>
        <cfvo type="percent" val="67"/>
      </iconSet>
    </cfRule>
  </conditionalFormatting>
  <conditionalFormatting sqref="B25">
    <cfRule type="iconSet" priority="59">
      <iconSet iconSet="3Symbols2">
        <cfvo type="percent" val="0"/>
        <cfvo type="percent" val="33"/>
        <cfvo type="percent" val="67"/>
      </iconSet>
    </cfRule>
  </conditionalFormatting>
  <conditionalFormatting sqref="B20">
    <cfRule type="iconSet" priority="58">
      <iconSet iconSet="3Symbols2">
        <cfvo type="percent" val="0"/>
        <cfvo type="percent" val="33"/>
        <cfvo type="percent" val="67"/>
      </iconSet>
    </cfRule>
  </conditionalFormatting>
  <conditionalFormatting sqref="B20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iconSet" priority="55">
      <iconSet iconSet="3Symbols2">
        <cfvo type="percent" val="0"/>
        <cfvo type="percent" val="33"/>
        <cfvo type="percent" val="67"/>
      </iconSet>
    </cfRule>
  </conditionalFormatting>
  <conditionalFormatting sqref="B21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">
    <cfRule type="iconSet" priority="53">
      <iconSet iconSet="3Symbols2">
        <cfvo type="percent" val="0"/>
        <cfvo type="percent" val="33"/>
        <cfvo type="percent" val="67"/>
      </iconSet>
    </cfRule>
  </conditionalFormatting>
  <conditionalFormatting sqref="B23">
    <cfRule type="iconSet" priority="52">
      <iconSet iconSet="3Symbols2">
        <cfvo type="percent" val="0"/>
        <cfvo type="percent" val="33"/>
        <cfvo type="percent" val="67"/>
      </iconSet>
    </cfRule>
  </conditionalFormatting>
  <conditionalFormatting sqref="B12:B13 B5:B10 B2:B3">
    <cfRule type="iconSet" priority="51">
      <iconSet iconSet="3Symbols2">
        <cfvo type="percent" val="0"/>
        <cfvo type="percent" val="33"/>
        <cfvo type="percent" val="67"/>
      </iconSet>
    </cfRule>
  </conditionalFormatting>
  <conditionalFormatting sqref="B2:B13">
    <cfRule type="iconSet" priority="50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B4">
    <cfRule type="iconSet" priority="49">
      <iconSet iconSet="3Symbols2">
        <cfvo type="percent" val="0"/>
        <cfvo type="percent" val="33"/>
        <cfvo type="percent" val="67"/>
      </iconSet>
    </cfRule>
  </conditionalFormatting>
  <conditionalFormatting sqref="B4">
    <cfRule type="iconSet" priority="48">
      <iconSet iconSet="3Symbols2">
        <cfvo type="percent" val="0"/>
        <cfvo type="percent" val="33"/>
        <cfvo type="percent" val="67"/>
      </iconSet>
    </cfRule>
  </conditionalFormatting>
  <conditionalFormatting sqref="B4">
    <cfRule type="iconSet" priority="47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46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45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44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43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42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41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40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39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38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37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36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35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34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33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32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31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30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29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28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27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26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25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24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23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22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21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20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19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18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17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16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15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14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13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12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11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10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9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8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7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5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4">
      <iconSet iconSet="3Symbols2">
        <cfvo type="percent" val="0"/>
        <cfvo type="percent" val="33"/>
        <cfvo type="percent" val="67"/>
      </iconSet>
    </cfRule>
  </conditionalFormatting>
  <conditionalFormatting sqref="B13">
    <cfRule type="iconSet" priority="3">
      <iconSet iconSet="3Symbols2">
        <cfvo type="percent" val="0"/>
        <cfvo type="percent" val="33"/>
        <cfvo type="percent" val="67"/>
      </iconSet>
    </cfRule>
  </conditionalFormatting>
  <conditionalFormatting sqref="B13">
    <cfRule type="iconSet" priority="2">
      <iconSet iconSet="3Symbols2">
        <cfvo type="percent" val="0"/>
        <cfvo type="percent" val="33"/>
        <cfvo type="percent" val="67"/>
      </iconSet>
    </cfRule>
  </conditionalFormatting>
  <conditionalFormatting sqref="B13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horizontalDpi="0" verticalDpi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28"/>
  <sheetViews>
    <sheetView topLeftCell="A7" workbookViewId="0">
      <selection activeCell="A24" sqref="A24"/>
    </sheetView>
  </sheetViews>
  <sheetFormatPr baseColWidth="10" defaultRowHeight="15"/>
  <cols>
    <col min="1" max="1" width="28.42578125" bestFit="1" customWidth="1"/>
    <col min="2" max="3" width="19.140625" bestFit="1" customWidth="1"/>
  </cols>
  <sheetData>
    <row r="1" spans="1:2" ht="15.75" thickBot="1">
      <c r="A1" t="s">
        <v>8</v>
      </c>
      <c r="B1" t="s">
        <v>27</v>
      </c>
    </row>
    <row r="2" spans="1:2" ht="15.75" thickBot="1">
      <c r="A2" s="133" t="s">
        <v>28</v>
      </c>
      <c r="B2" s="130" t="s">
        <v>79</v>
      </c>
    </row>
    <row r="3" spans="1:2" ht="15.75" thickBot="1">
      <c r="A3" s="134" t="s">
        <v>75</v>
      </c>
      <c r="B3" s="130" t="s">
        <v>79</v>
      </c>
    </row>
    <row r="4" spans="1:2" ht="15.75" thickBot="1">
      <c r="A4" s="135" t="s">
        <v>30</v>
      </c>
      <c r="B4" s="129" t="s">
        <v>82</v>
      </c>
    </row>
    <row r="5" spans="1:2" ht="15.75" thickBot="1">
      <c r="A5" s="135" t="s">
        <v>31</v>
      </c>
      <c r="B5" s="131" t="s">
        <v>80</v>
      </c>
    </row>
    <row r="6" spans="1:2" ht="15.75" thickBot="1">
      <c r="A6" s="135" t="s">
        <v>39</v>
      </c>
      <c r="B6" s="131" t="s">
        <v>80</v>
      </c>
    </row>
    <row r="7" spans="1:2" ht="15.75" thickBot="1">
      <c r="A7" s="135" t="s">
        <v>0</v>
      </c>
      <c r="B7" s="131" t="s">
        <v>80</v>
      </c>
    </row>
    <row r="8" spans="1:2" ht="15.75" thickBot="1">
      <c r="A8" s="135" t="s">
        <v>43</v>
      </c>
      <c r="B8" s="103" t="s">
        <v>81</v>
      </c>
    </row>
    <row r="9" spans="1:2" ht="15.75" thickBot="1">
      <c r="A9" s="135" t="s">
        <v>45</v>
      </c>
      <c r="B9" s="103" t="s">
        <v>81</v>
      </c>
    </row>
    <row r="10" spans="1:2" ht="15.75" thickBot="1">
      <c r="A10" s="135" t="s">
        <v>48</v>
      </c>
      <c r="B10" s="103" t="s">
        <v>81</v>
      </c>
    </row>
    <row r="11" spans="1:2" ht="15.75" thickBot="1">
      <c r="A11" s="135" t="s">
        <v>55</v>
      </c>
      <c r="B11" s="130" t="s">
        <v>79</v>
      </c>
    </row>
    <row r="12" spans="1:2" ht="15.75" thickBot="1">
      <c r="A12" s="135" t="s">
        <v>60</v>
      </c>
      <c r="B12" s="129" t="s">
        <v>82</v>
      </c>
    </row>
    <row r="13" spans="1:2">
      <c r="A13" s="135" t="s">
        <v>65</v>
      </c>
      <c r="B13" s="129" t="s">
        <v>82</v>
      </c>
    </row>
    <row r="14" spans="1:2">
      <c r="A14" s="28"/>
    </row>
    <row r="15" spans="1:2">
      <c r="A15" s="28"/>
    </row>
    <row r="16" spans="1:2">
      <c r="A16" s="28"/>
    </row>
    <row r="17" spans="1:3">
      <c r="A17" s="28"/>
    </row>
    <row r="18" spans="1:3">
      <c r="A18" s="28"/>
    </row>
    <row r="19" spans="1:3">
      <c r="A19" s="28"/>
    </row>
    <row r="20" spans="1:3">
      <c r="A20" s="28"/>
    </row>
    <row r="21" spans="1:3">
      <c r="A21" s="28"/>
    </row>
    <row r="22" spans="1:3">
      <c r="A22" s="8" t="s">
        <v>26</v>
      </c>
      <c r="B22" s="2" t="s">
        <v>71</v>
      </c>
      <c r="C22" s="20"/>
    </row>
    <row r="23" spans="1:3">
      <c r="A23" s="8" t="s">
        <v>85</v>
      </c>
      <c r="B23" s="3" t="s">
        <v>72</v>
      </c>
      <c r="C23" s="10"/>
    </row>
    <row r="24" spans="1:3">
      <c r="A24" s="8"/>
      <c r="B24" s="4" t="s">
        <v>73</v>
      </c>
    </row>
    <row r="25" spans="1:3">
      <c r="B25" s="5" t="s">
        <v>74</v>
      </c>
    </row>
    <row r="26" spans="1:3">
      <c r="B26">
        <f>COUNTIF(B2:B24,2)</f>
        <v>0</v>
      </c>
    </row>
    <row r="27" spans="1:3">
      <c r="B27">
        <f>COUNTIF(B2:B24,3)</f>
        <v>0</v>
      </c>
    </row>
    <row r="28" spans="1:3">
      <c r="B28">
        <f>COUNTIF(B2:B24,4)</f>
        <v>0</v>
      </c>
    </row>
  </sheetData>
  <phoneticPr fontId="5" type="noConversion"/>
  <conditionalFormatting sqref="C22">
    <cfRule type="iconSet" priority="52">
      <iconSet iconSet="3Symbols2">
        <cfvo type="percent" val="0"/>
        <cfvo type="percent" val="33"/>
        <cfvo type="percent" val="67"/>
      </iconSet>
    </cfRule>
  </conditionalFormatting>
  <conditionalFormatting sqref="C23">
    <cfRule type="iconSet" priority="51">
      <iconSet iconSet="3Symbols2">
        <cfvo type="percent" val="0"/>
        <cfvo type="percent" val="33"/>
        <cfvo type="percent" val="67"/>
      </iconSet>
    </cfRule>
  </conditionalFormatting>
  <conditionalFormatting sqref="B22">
    <cfRule type="iconSet" priority="50">
      <iconSet iconSet="3Symbols2">
        <cfvo type="percent" val="0"/>
        <cfvo type="percent" val="33"/>
        <cfvo type="percent" val="67"/>
      </iconSet>
    </cfRule>
  </conditionalFormatting>
  <conditionalFormatting sqref="B22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iconSet" priority="47">
      <iconSet iconSet="3Symbols2">
        <cfvo type="percent" val="0"/>
        <cfvo type="percent" val="33"/>
        <cfvo type="percent" val="67"/>
      </iconSet>
    </cfRule>
  </conditionalFormatting>
  <conditionalFormatting sqref="B23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">
    <cfRule type="iconSet" priority="45">
      <iconSet iconSet="3Symbols2">
        <cfvo type="percent" val="0"/>
        <cfvo type="percent" val="33"/>
        <cfvo type="percent" val="67"/>
      </iconSet>
    </cfRule>
  </conditionalFormatting>
  <conditionalFormatting sqref="B25">
    <cfRule type="iconSet" priority="44">
      <iconSet iconSet="3Symbols2">
        <cfvo type="percent" val="0"/>
        <cfvo type="percent" val="33"/>
        <cfvo type="percent" val="67"/>
      </iconSet>
    </cfRule>
  </conditionalFormatting>
  <conditionalFormatting sqref="B9:B12 B6 B2:B4">
    <cfRule type="iconSet" priority="43">
      <iconSet iconSet="3Symbols2">
        <cfvo type="percent" val="0"/>
        <cfvo type="percent" val="33"/>
        <cfvo type="percent" val="67"/>
      </iconSet>
    </cfRule>
  </conditionalFormatting>
  <conditionalFormatting sqref="B2:B13">
    <cfRule type="iconSet" priority="42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B5">
    <cfRule type="iconSet" priority="41">
      <iconSet iconSet="3Symbols2">
        <cfvo type="percent" val="0"/>
        <cfvo type="percent" val="33"/>
        <cfvo type="percent" val="67"/>
      </iconSet>
    </cfRule>
  </conditionalFormatting>
  <conditionalFormatting sqref="B5">
    <cfRule type="iconSet" priority="40">
      <iconSet iconSet="3Symbols2">
        <cfvo type="percent" val="0"/>
        <cfvo type="percent" val="33"/>
        <cfvo type="percent" val="67"/>
      </iconSet>
    </cfRule>
  </conditionalFormatting>
  <conditionalFormatting sqref="B4">
    <cfRule type="iconSet" priority="39">
      <iconSet iconSet="3Symbols2">
        <cfvo type="percent" val="0"/>
        <cfvo type="percent" val="33"/>
        <cfvo type="percent" val="67"/>
      </iconSet>
    </cfRule>
  </conditionalFormatting>
  <conditionalFormatting sqref="B4">
    <cfRule type="iconSet" priority="38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37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36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35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34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33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32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31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30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29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28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27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26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25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24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23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22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21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20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19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18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17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16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15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14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13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12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11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10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9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8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7">
      <iconSet iconSet="3Symbols2">
        <cfvo type="percent" val="0"/>
        <cfvo type="percent" val="33"/>
        <cfvo type="percent" val="67"/>
      </iconSet>
    </cfRule>
  </conditionalFormatting>
  <conditionalFormatting sqref="B13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B13">
    <cfRule type="iconSet" priority="5">
      <iconSet iconSet="3Symbols2">
        <cfvo type="percent" val="0"/>
        <cfvo type="percent" val="33"/>
        <cfvo type="percent" val="67"/>
      </iconSet>
    </cfRule>
  </conditionalFormatting>
  <conditionalFormatting sqref="B13">
    <cfRule type="iconSet" priority="4">
      <iconSet iconSet="3Symbols2">
        <cfvo type="percent" val="0"/>
        <cfvo type="percent" val="33"/>
        <cfvo type="percent" val="67"/>
      </iconSet>
    </cfRule>
  </conditionalFormatting>
  <conditionalFormatting sqref="B13">
    <cfRule type="iconSet" priority="3">
      <iconSet iconSet="3Symbols2">
        <cfvo type="percent" val="0"/>
        <cfvo type="percent" val="33"/>
        <cfvo type="percent" val="67"/>
      </iconSet>
    </cfRule>
  </conditionalFormatting>
  <conditionalFormatting sqref="B13">
    <cfRule type="iconSet" priority="2">
      <iconSet iconSet="3Symbols2">
        <cfvo type="percent" val="0"/>
        <cfvo type="percent" val="33"/>
        <cfvo type="percent" val="67"/>
      </iconSet>
    </cfRule>
  </conditionalFormatting>
  <conditionalFormatting sqref="B13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horizontalDpi="0" verticalDpi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28"/>
  <sheetViews>
    <sheetView topLeftCell="A7" workbookViewId="0">
      <selection activeCell="A23" sqref="A23"/>
    </sheetView>
  </sheetViews>
  <sheetFormatPr baseColWidth="10" defaultRowHeight="15"/>
  <cols>
    <col min="1" max="1" width="32.140625" bestFit="1" customWidth="1"/>
    <col min="2" max="3" width="19.140625" bestFit="1" customWidth="1"/>
  </cols>
  <sheetData>
    <row r="1" spans="1:2" ht="15.75" thickBot="1">
      <c r="A1" t="s">
        <v>9</v>
      </c>
      <c r="B1" t="s">
        <v>27</v>
      </c>
    </row>
    <row r="2" spans="1:2" ht="15.75" thickBot="1">
      <c r="A2" s="136" t="s">
        <v>29</v>
      </c>
      <c r="B2" s="125" t="s">
        <v>79</v>
      </c>
    </row>
    <row r="3" spans="1:2" ht="15.75" thickBot="1">
      <c r="A3" s="136" t="s">
        <v>38</v>
      </c>
      <c r="B3" s="125" t="s">
        <v>79</v>
      </c>
    </row>
    <row r="4" spans="1:2" ht="15.75" thickBot="1">
      <c r="A4" s="136" t="s">
        <v>40</v>
      </c>
      <c r="B4" s="125" t="s">
        <v>79</v>
      </c>
    </row>
    <row r="5" spans="1:2" ht="15.75" thickBot="1">
      <c r="A5" s="136" t="s">
        <v>41</v>
      </c>
      <c r="B5" s="103" t="s">
        <v>81</v>
      </c>
    </row>
    <row r="6" spans="1:2" ht="15.75" thickBot="1">
      <c r="A6" s="136" t="s">
        <v>42</v>
      </c>
      <c r="B6" s="124" t="s">
        <v>82</v>
      </c>
    </row>
    <row r="7" spans="1:2" ht="15.75" thickBot="1">
      <c r="A7" s="136" t="s">
        <v>52</v>
      </c>
      <c r="B7" s="103" t="s">
        <v>81</v>
      </c>
    </row>
    <row r="8" spans="1:2" ht="15.75" thickBot="1">
      <c r="A8" s="136" t="s">
        <v>56</v>
      </c>
      <c r="B8" s="103" t="s">
        <v>81</v>
      </c>
    </row>
    <row r="9" spans="1:2" ht="15.75" thickBot="1">
      <c r="A9" s="136" t="s">
        <v>57</v>
      </c>
      <c r="B9" s="124" t="s">
        <v>82</v>
      </c>
    </row>
    <row r="10" spans="1:2" ht="15.75" thickBot="1">
      <c r="A10" s="136" t="s">
        <v>62</v>
      </c>
      <c r="B10" s="126" t="s">
        <v>80</v>
      </c>
    </row>
    <row r="11" spans="1:2" ht="15.75" thickBot="1">
      <c r="A11" s="136" t="s">
        <v>66</v>
      </c>
      <c r="B11" s="126" t="s">
        <v>80</v>
      </c>
    </row>
    <row r="12" spans="1:2" ht="15.75" thickBot="1">
      <c r="A12" s="136" t="s">
        <v>78</v>
      </c>
      <c r="B12" s="126" t="s">
        <v>80</v>
      </c>
    </row>
    <row r="13" spans="1:2">
      <c r="A13" s="136" t="s">
        <v>67</v>
      </c>
      <c r="B13" s="124" t="s">
        <v>82</v>
      </c>
    </row>
    <row r="14" spans="1:2">
      <c r="A14" s="28"/>
      <c r="B14" s="28"/>
    </row>
    <row r="15" spans="1:2">
      <c r="A15" s="28"/>
      <c r="B15" s="28"/>
    </row>
    <row r="16" spans="1:2">
      <c r="A16" s="28"/>
      <c r="B16" s="28"/>
    </row>
    <row r="17" spans="1:3">
      <c r="A17" s="28"/>
      <c r="B17" s="28"/>
    </row>
    <row r="18" spans="1:3">
      <c r="A18" s="28"/>
      <c r="B18" s="28"/>
    </row>
    <row r="19" spans="1:3">
      <c r="A19" s="28"/>
      <c r="B19" s="28"/>
    </row>
    <row r="20" spans="1:3">
      <c r="A20" s="28"/>
      <c r="B20" s="28"/>
    </row>
    <row r="21" spans="1:3">
      <c r="A21" s="8" t="s">
        <v>26</v>
      </c>
      <c r="B21" s="29"/>
      <c r="C21" s="2" t="s">
        <v>71</v>
      </c>
    </row>
    <row r="22" spans="1:3">
      <c r="A22" s="8" t="s">
        <v>85</v>
      </c>
      <c r="B22" s="22"/>
      <c r="C22" s="3" t="s">
        <v>72</v>
      </c>
    </row>
    <row r="23" spans="1:3">
      <c r="A23" s="8"/>
      <c r="C23" s="4" t="s">
        <v>73</v>
      </c>
    </row>
    <row r="24" spans="1:3">
      <c r="C24" s="5" t="s">
        <v>74</v>
      </c>
    </row>
    <row r="25" spans="1:3">
      <c r="B25">
        <f>COUNTIF(B2:B24,1)</f>
        <v>0</v>
      </c>
    </row>
    <row r="26" spans="1:3">
      <c r="B26">
        <f>COUNTIF(B2:B24,2)</f>
        <v>0</v>
      </c>
    </row>
    <row r="27" spans="1:3">
      <c r="B27">
        <f>COUNTIF(B2:B24,3)</f>
        <v>0</v>
      </c>
    </row>
    <row r="28" spans="1:3">
      <c r="B28">
        <f>COUNTIF(B2:B24,4)</f>
        <v>0</v>
      </c>
    </row>
  </sheetData>
  <phoneticPr fontId="5" type="noConversion"/>
  <conditionalFormatting sqref="B21">
    <cfRule type="iconSet" priority="50">
      <iconSet iconSet="3Symbols2">
        <cfvo type="percent" val="0"/>
        <cfvo type="percent" val="33"/>
        <cfvo type="percent" val="67"/>
      </iconSet>
    </cfRule>
  </conditionalFormatting>
  <conditionalFormatting sqref="B21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">
    <cfRule type="iconSet" priority="47">
      <iconSet iconSet="3Symbols2">
        <cfvo type="percent" val="0"/>
        <cfvo type="percent" val="33"/>
        <cfvo type="percent" val="67"/>
      </iconSet>
    </cfRule>
  </conditionalFormatting>
  <conditionalFormatting sqref="B22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iconSet" priority="43">
      <iconSet iconSet="3Symbols2">
        <cfvo type="percent" val="0"/>
        <cfvo type="percent" val="33"/>
        <cfvo type="percent" val="67"/>
      </iconSet>
    </cfRule>
  </conditionalFormatting>
  <conditionalFormatting sqref="C21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2">
    <cfRule type="iconSet" priority="40">
      <iconSet iconSet="3Symbols2">
        <cfvo type="percent" val="0"/>
        <cfvo type="percent" val="33"/>
        <cfvo type="percent" val="67"/>
      </iconSet>
    </cfRule>
  </conditionalFormatting>
  <conditionalFormatting sqref="C22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iconSet" priority="38">
      <iconSet iconSet="3Symbols2">
        <cfvo type="percent" val="0"/>
        <cfvo type="percent" val="33"/>
        <cfvo type="percent" val="67"/>
      </iconSet>
    </cfRule>
  </conditionalFormatting>
  <conditionalFormatting sqref="C24">
    <cfRule type="iconSet" priority="37">
      <iconSet iconSet="3Symbols2">
        <cfvo type="percent" val="0"/>
        <cfvo type="percent" val="33"/>
        <cfvo type="percent" val="67"/>
      </iconSet>
    </cfRule>
  </conditionalFormatting>
  <conditionalFormatting sqref="B2">
    <cfRule type="iconSet" priority="36">
      <iconSet iconSet="3Symbols2">
        <cfvo type="percent" val="0"/>
        <cfvo type="percent" val="33"/>
        <cfvo type="percent" val="67"/>
      </iconSet>
    </cfRule>
  </conditionalFormatting>
  <conditionalFormatting sqref="B2:B13">
    <cfRule type="iconSet" priority="35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B2">
    <cfRule type="iconSet" priority="34">
      <iconSet iconSet="3Symbols2">
        <cfvo type="percent" val="0"/>
        <cfvo type="percent" val="33"/>
        <cfvo type="percent" val="67"/>
      </iconSet>
    </cfRule>
  </conditionalFormatting>
  <conditionalFormatting sqref="B13 B8:B11 B5 B3">
    <cfRule type="iconSet" priority="33">
      <iconSet iconSet="3Symbols2">
        <cfvo type="percent" val="0"/>
        <cfvo type="percent" val="33"/>
        <cfvo type="percent" val="67"/>
      </iconSet>
    </cfRule>
  </conditionalFormatting>
  <conditionalFormatting sqref="B4">
    <cfRule type="iconSet" priority="32">
      <iconSet iconSet="3Symbols2">
        <cfvo type="percent" val="0"/>
        <cfvo type="percent" val="33"/>
        <cfvo type="percent" val="67"/>
      </iconSet>
    </cfRule>
  </conditionalFormatting>
  <conditionalFormatting sqref="B4">
    <cfRule type="iconSet" priority="31">
      <iconSet iconSet="3Symbols2">
        <cfvo type="percent" val="0"/>
        <cfvo type="percent" val="33"/>
        <cfvo type="percent" val="67"/>
      </iconSet>
    </cfRule>
  </conditionalFormatting>
  <conditionalFormatting sqref="B5">
    <cfRule type="iconSet" priority="30">
      <iconSet iconSet="3Symbols2">
        <cfvo type="percent" val="0"/>
        <cfvo type="percent" val="33"/>
        <cfvo type="percent" val="67"/>
      </iconSet>
    </cfRule>
  </conditionalFormatting>
  <conditionalFormatting sqref="B5">
    <cfRule type="iconSet" priority="29">
      <iconSet iconSet="3Symbols2">
        <cfvo type="percent" val="0"/>
        <cfvo type="percent" val="33"/>
        <cfvo type="percent" val="67"/>
      </iconSet>
    </cfRule>
  </conditionalFormatting>
  <conditionalFormatting sqref="B5">
    <cfRule type="iconSet" priority="28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27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26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25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24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23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22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21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20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19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18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17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16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15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14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13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12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11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10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9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8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7">
      <iconSet iconSet="3Symbols2">
        <cfvo type="percent" val="0"/>
        <cfvo type="percent" val="33"/>
        <cfvo type="percent" val="67"/>
      </iconSet>
    </cfRule>
  </conditionalFormatting>
  <conditionalFormatting sqref="B13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B13">
    <cfRule type="iconSet" priority="5">
      <iconSet iconSet="3Symbols2">
        <cfvo type="percent" val="0"/>
        <cfvo type="percent" val="33"/>
        <cfvo type="percent" val="67"/>
      </iconSet>
    </cfRule>
  </conditionalFormatting>
  <conditionalFormatting sqref="B13">
    <cfRule type="iconSet" priority="4">
      <iconSet iconSet="3Symbols2">
        <cfvo type="percent" val="0"/>
        <cfvo type="percent" val="33"/>
        <cfvo type="percent" val="67"/>
      </iconSet>
    </cfRule>
  </conditionalFormatting>
  <conditionalFormatting sqref="B13">
    <cfRule type="iconSet" priority="3">
      <iconSet iconSet="3Symbols2">
        <cfvo type="percent" val="0"/>
        <cfvo type="percent" val="33"/>
        <cfvo type="percent" val="67"/>
      </iconSet>
    </cfRule>
  </conditionalFormatting>
  <conditionalFormatting sqref="B13">
    <cfRule type="iconSet" priority="2">
      <iconSet iconSet="3Symbols2">
        <cfvo type="percent" val="0"/>
        <cfvo type="percent" val="33"/>
        <cfvo type="percent" val="67"/>
      </iconSet>
    </cfRule>
  </conditionalFormatting>
  <conditionalFormatting sqref="B13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horizontalDpi="0" verticalDpi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28"/>
  <sheetViews>
    <sheetView topLeftCell="A7" workbookViewId="0">
      <selection activeCell="A23" sqref="A23"/>
    </sheetView>
  </sheetViews>
  <sheetFormatPr baseColWidth="10" defaultRowHeight="15"/>
  <cols>
    <col min="1" max="1" width="36.140625" bestFit="1" customWidth="1"/>
    <col min="2" max="3" width="19.140625" bestFit="1" customWidth="1"/>
  </cols>
  <sheetData>
    <row r="1" spans="1:2" ht="15.75" thickBot="1">
      <c r="A1" t="s">
        <v>10</v>
      </c>
      <c r="B1" t="s">
        <v>27</v>
      </c>
    </row>
    <row r="2" spans="1:2" ht="15.75" thickBot="1">
      <c r="A2" s="140" t="s">
        <v>32</v>
      </c>
      <c r="B2" s="103" t="s">
        <v>81</v>
      </c>
    </row>
    <row r="3" spans="1:2" ht="15.75" thickBot="1">
      <c r="A3" s="140" t="s">
        <v>34</v>
      </c>
      <c r="B3" s="139" t="s">
        <v>80</v>
      </c>
    </row>
    <row r="4" spans="1:2" ht="15.75" thickBot="1">
      <c r="A4" s="140" t="s">
        <v>0</v>
      </c>
      <c r="B4" s="103" t="s">
        <v>81</v>
      </c>
    </row>
    <row r="5" spans="1:2" ht="15.75" thickBot="1">
      <c r="A5" s="140" t="s">
        <v>43</v>
      </c>
      <c r="B5" s="139" t="s">
        <v>80</v>
      </c>
    </row>
    <row r="6" spans="1:2" ht="15.75" thickBot="1">
      <c r="A6" s="140" t="s">
        <v>45</v>
      </c>
      <c r="B6" s="139" t="s">
        <v>80</v>
      </c>
    </row>
    <row r="7" spans="1:2" ht="15.75" thickBot="1">
      <c r="A7" s="140" t="s">
        <v>47</v>
      </c>
      <c r="B7" s="137" t="s">
        <v>82</v>
      </c>
    </row>
    <row r="8" spans="1:2" ht="15.75" thickBot="1">
      <c r="A8" s="140" t="s">
        <v>50</v>
      </c>
      <c r="B8" s="137" t="s">
        <v>82</v>
      </c>
    </row>
    <row r="9" spans="1:2" ht="15.75" thickBot="1">
      <c r="A9" s="140" t="s">
        <v>76</v>
      </c>
      <c r="B9" s="137" t="s">
        <v>82</v>
      </c>
    </row>
    <row r="10" spans="1:2" ht="15.75" thickBot="1">
      <c r="A10" s="140" t="s">
        <v>60</v>
      </c>
      <c r="B10" s="103" t="s">
        <v>81</v>
      </c>
    </row>
    <row r="11" spans="1:2" ht="15.75" thickBot="1">
      <c r="A11" s="140" t="s">
        <v>63</v>
      </c>
      <c r="B11" s="138" t="s">
        <v>79</v>
      </c>
    </row>
    <row r="12" spans="1:2" ht="15.75" thickBot="1">
      <c r="A12" s="140" t="s">
        <v>64</v>
      </c>
      <c r="B12" s="138" t="s">
        <v>79</v>
      </c>
    </row>
    <row r="13" spans="1:2">
      <c r="A13" s="140" t="s">
        <v>68</v>
      </c>
      <c r="B13" s="138" t="s">
        <v>79</v>
      </c>
    </row>
    <row r="14" spans="1:2">
      <c r="A14" s="28"/>
    </row>
    <row r="15" spans="1:2">
      <c r="A15" s="28"/>
    </row>
    <row r="16" spans="1:2">
      <c r="A16" s="28"/>
    </row>
    <row r="17" spans="1:3">
      <c r="A17" s="28"/>
    </row>
    <row r="18" spans="1:3">
      <c r="A18" s="28"/>
    </row>
    <row r="19" spans="1:3">
      <c r="A19" s="28"/>
    </row>
    <row r="20" spans="1:3">
      <c r="A20" s="28"/>
    </row>
    <row r="21" spans="1:3">
      <c r="A21" s="8" t="s">
        <v>26</v>
      </c>
      <c r="B21" s="21"/>
      <c r="C21" s="2" t="s">
        <v>71</v>
      </c>
    </row>
    <row r="22" spans="1:3">
      <c r="A22" s="8" t="s">
        <v>85</v>
      </c>
      <c r="B22" s="22"/>
      <c r="C22" s="3" t="s">
        <v>72</v>
      </c>
    </row>
    <row r="23" spans="1:3">
      <c r="A23" s="8"/>
      <c r="C23" s="4" t="s">
        <v>73</v>
      </c>
    </row>
    <row r="24" spans="1:3">
      <c r="C24" s="5" t="s">
        <v>74</v>
      </c>
    </row>
    <row r="25" spans="1:3">
      <c r="B25">
        <f>COUNTIF(B2:B24,1)</f>
        <v>0</v>
      </c>
    </row>
    <row r="26" spans="1:3">
      <c r="B26">
        <f>COUNTIF(B2:B24,2)</f>
        <v>0</v>
      </c>
    </row>
    <row r="27" spans="1:3">
      <c r="B27">
        <f>COUNTIF(B2:B24,3)</f>
        <v>0</v>
      </c>
    </row>
    <row r="28" spans="1:3">
      <c r="B28">
        <f>COUNTIF(B2:B24,4)</f>
        <v>0</v>
      </c>
    </row>
  </sheetData>
  <phoneticPr fontId="5" type="noConversion"/>
  <conditionalFormatting sqref="B21">
    <cfRule type="iconSet" priority="52">
      <iconSet iconSet="3Symbols2">
        <cfvo type="percent" val="0"/>
        <cfvo type="percent" val="33"/>
        <cfvo type="percent" val="67"/>
      </iconSet>
    </cfRule>
  </conditionalFormatting>
  <conditionalFormatting sqref="B21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">
    <cfRule type="iconSet" priority="49">
      <iconSet iconSet="3Symbols2">
        <cfvo type="percent" val="0"/>
        <cfvo type="percent" val="33"/>
        <cfvo type="percent" val="67"/>
      </iconSet>
    </cfRule>
  </conditionalFormatting>
  <conditionalFormatting sqref="B22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iconSet" priority="45">
      <iconSet iconSet="3Symbols2">
        <cfvo type="percent" val="0"/>
        <cfvo type="percent" val="33"/>
        <cfvo type="percent" val="67"/>
      </iconSet>
    </cfRule>
  </conditionalFormatting>
  <conditionalFormatting sqref="C21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2">
    <cfRule type="iconSet" priority="42">
      <iconSet iconSet="3Symbols2">
        <cfvo type="percent" val="0"/>
        <cfvo type="percent" val="33"/>
        <cfvo type="percent" val="67"/>
      </iconSet>
    </cfRule>
  </conditionalFormatting>
  <conditionalFormatting sqref="C22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iconSet" priority="40">
      <iconSet iconSet="3Symbols2">
        <cfvo type="percent" val="0"/>
        <cfvo type="percent" val="33"/>
        <cfvo type="percent" val="67"/>
      </iconSet>
    </cfRule>
  </conditionalFormatting>
  <conditionalFormatting sqref="C24">
    <cfRule type="iconSet" priority="39">
      <iconSet iconSet="3Symbols2">
        <cfvo type="percent" val="0"/>
        <cfvo type="percent" val="33"/>
        <cfvo type="percent" val="67"/>
      </iconSet>
    </cfRule>
  </conditionalFormatting>
  <conditionalFormatting sqref="B12:B13 B6:B10 B2:B3">
    <cfRule type="iconSet" priority="38">
      <iconSet iconSet="3Symbols2">
        <cfvo type="percent" val="0"/>
        <cfvo type="percent" val="33"/>
        <cfvo type="percent" val="67"/>
      </iconSet>
    </cfRule>
  </conditionalFormatting>
  <conditionalFormatting sqref="B2:B13">
    <cfRule type="iconSet" priority="37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B2">
    <cfRule type="iconSet" priority="36">
      <iconSet iconSet="3Symbols2">
        <cfvo type="percent" val="0"/>
        <cfvo type="percent" val="33"/>
        <cfvo type="percent" val="67"/>
      </iconSet>
    </cfRule>
  </conditionalFormatting>
  <conditionalFormatting sqref="B2">
    <cfRule type="iconSet" priority="35">
      <iconSet iconSet="3Symbols2">
        <cfvo type="percent" val="0"/>
        <cfvo type="percent" val="33"/>
        <cfvo type="percent" val="67"/>
      </iconSet>
    </cfRule>
  </conditionalFormatting>
  <conditionalFormatting sqref="B4">
    <cfRule type="iconSet" priority="34">
      <iconSet iconSet="3Symbols2">
        <cfvo type="percent" val="0"/>
        <cfvo type="percent" val="33"/>
        <cfvo type="percent" val="67"/>
      </iconSet>
    </cfRule>
  </conditionalFormatting>
  <conditionalFormatting sqref="B4">
    <cfRule type="iconSet" priority="33">
      <iconSet iconSet="3Symbols2">
        <cfvo type="percent" val="0"/>
        <cfvo type="percent" val="33"/>
        <cfvo type="percent" val="67"/>
      </iconSet>
    </cfRule>
  </conditionalFormatting>
  <conditionalFormatting sqref="B5">
    <cfRule type="iconSet" priority="32">
      <iconSet iconSet="3Symbols2">
        <cfvo type="percent" val="0"/>
        <cfvo type="percent" val="33"/>
        <cfvo type="percent" val="67"/>
      </iconSet>
    </cfRule>
  </conditionalFormatting>
  <conditionalFormatting sqref="B5">
    <cfRule type="iconSet" priority="31">
      <iconSet iconSet="3Symbols2">
        <cfvo type="percent" val="0"/>
        <cfvo type="percent" val="33"/>
        <cfvo type="percent" val="67"/>
      </iconSet>
    </cfRule>
  </conditionalFormatting>
  <conditionalFormatting sqref="B5">
    <cfRule type="iconSet" priority="30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29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28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27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26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25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24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23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22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21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20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19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18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17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16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15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14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13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12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11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10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9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8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7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5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4">
      <iconSet iconSet="3Symbols2">
        <cfvo type="percent" val="0"/>
        <cfvo type="percent" val="33"/>
        <cfvo type="percent" val="67"/>
      </iconSet>
    </cfRule>
  </conditionalFormatting>
  <conditionalFormatting sqref="B13">
    <cfRule type="iconSet" priority="3">
      <iconSet iconSet="3Symbols2">
        <cfvo type="percent" val="0"/>
        <cfvo type="percent" val="33"/>
        <cfvo type="percent" val="67"/>
      </iconSet>
    </cfRule>
  </conditionalFormatting>
  <conditionalFormatting sqref="B13">
    <cfRule type="iconSet" priority="2">
      <iconSet iconSet="3Symbols2">
        <cfvo type="percent" val="0"/>
        <cfvo type="percent" val="33"/>
        <cfvo type="percent" val="67"/>
      </iconSet>
    </cfRule>
  </conditionalFormatting>
  <conditionalFormatting sqref="B13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horizontalDpi="0" verticalDpi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28"/>
  <sheetViews>
    <sheetView topLeftCell="A7" workbookViewId="0">
      <selection activeCell="A24" sqref="A24"/>
    </sheetView>
  </sheetViews>
  <sheetFormatPr baseColWidth="10" defaultRowHeight="15"/>
  <cols>
    <col min="1" max="1" width="37.28515625" bestFit="1" customWidth="1"/>
    <col min="2" max="3" width="19.140625" bestFit="1" customWidth="1"/>
  </cols>
  <sheetData>
    <row r="1" spans="1:2" ht="15.75" thickBot="1">
      <c r="A1" t="s">
        <v>11</v>
      </c>
      <c r="B1" t="s">
        <v>27</v>
      </c>
    </row>
    <row r="2" spans="1:2" ht="15.75" thickBot="1">
      <c r="A2" s="142" t="s">
        <v>75</v>
      </c>
      <c r="B2" s="139" t="s">
        <v>80</v>
      </c>
    </row>
    <row r="3" spans="1:2" ht="15.75" thickBot="1">
      <c r="A3" s="143" t="s">
        <v>31</v>
      </c>
      <c r="B3" s="103" t="s">
        <v>81</v>
      </c>
    </row>
    <row r="4" spans="1:2" ht="15.75" thickBot="1">
      <c r="A4" s="143" t="s">
        <v>33</v>
      </c>
      <c r="B4" s="137" t="s">
        <v>82</v>
      </c>
    </row>
    <row r="5" spans="1:2" ht="15.75" thickBot="1">
      <c r="A5" s="143" t="s">
        <v>36</v>
      </c>
      <c r="B5" s="139" t="s">
        <v>80</v>
      </c>
    </row>
    <row r="6" spans="1:2" ht="15.75" thickBot="1">
      <c r="A6" s="143" t="s">
        <v>39</v>
      </c>
      <c r="B6" s="103" t="s">
        <v>81</v>
      </c>
    </row>
    <row r="7" spans="1:2" ht="15.75" thickBot="1">
      <c r="A7" s="143" t="s">
        <v>44</v>
      </c>
      <c r="B7" s="139" t="s">
        <v>80</v>
      </c>
    </row>
    <row r="8" spans="1:2" ht="15.75" thickBot="1">
      <c r="A8" s="143" t="s">
        <v>46</v>
      </c>
      <c r="B8" s="137" t="s">
        <v>82</v>
      </c>
    </row>
    <row r="9" spans="1:2" ht="15.75" thickBot="1">
      <c r="A9" s="143" t="s">
        <v>51</v>
      </c>
      <c r="B9" s="137" t="s">
        <v>82</v>
      </c>
    </row>
    <row r="10" spans="1:2" ht="15.75" thickBot="1">
      <c r="A10" s="143" t="s">
        <v>54</v>
      </c>
      <c r="B10" s="103" t="s">
        <v>81</v>
      </c>
    </row>
    <row r="11" spans="1:2" ht="15.75" thickBot="1">
      <c r="A11" s="143" t="s">
        <v>58</v>
      </c>
      <c r="B11" s="138" t="s">
        <v>79</v>
      </c>
    </row>
    <row r="12" spans="1:2" ht="15.75" thickBot="1">
      <c r="A12" s="143" t="s">
        <v>61</v>
      </c>
      <c r="B12" s="138" t="s">
        <v>79</v>
      </c>
    </row>
    <row r="13" spans="1:2">
      <c r="A13" s="143" t="s">
        <v>69</v>
      </c>
      <c r="B13" s="138" t="s">
        <v>79</v>
      </c>
    </row>
    <row r="14" spans="1:2">
      <c r="A14" s="28"/>
      <c r="B14" s="28"/>
    </row>
    <row r="15" spans="1:2">
      <c r="A15" s="28"/>
      <c r="B15" s="28"/>
    </row>
    <row r="16" spans="1:2">
      <c r="A16" s="28"/>
      <c r="B16" s="28"/>
    </row>
    <row r="17" spans="1:3">
      <c r="A17" s="28"/>
      <c r="B17" s="28"/>
    </row>
    <row r="18" spans="1:3">
      <c r="A18" s="28"/>
      <c r="B18" s="28"/>
    </row>
    <row r="19" spans="1:3">
      <c r="A19" s="28"/>
      <c r="B19" s="28"/>
    </row>
    <row r="20" spans="1:3">
      <c r="A20" s="28"/>
      <c r="B20" s="28"/>
    </row>
    <row r="21" spans="1:3">
      <c r="A21" s="28"/>
      <c r="B21" s="28"/>
      <c r="C21" s="30" t="s">
        <v>71</v>
      </c>
    </row>
    <row r="22" spans="1:3">
      <c r="A22" s="8" t="s">
        <v>26</v>
      </c>
      <c r="B22" s="29"/>
      <c r="C22" s="3" t="s">
        <v>72</v>
      </c>
    </row>
    <row r="23" spans="1:3">
      <c r="A23" s="8" t="s">
        <v>85</v>
      </c>
      <c r="B23" s="22"/>
      <c r="C23" s="4" t="s">
        <v>73</v>
      </c>
    </row>
    <row r="24" spans="1:3">
      <c r="A24" s="8"/>
      <c r="C24" s="5" t="s">
        <v>74</v>
      </c>
    </row>
    <row r="25" spans="1:3">
      <c r="B25">
        <f>COUNTIF(B2:B24,1)</f>
        <v>0</v>
      </c>
    </row>
    <row r="26" spans="1:3">
      <c r="B26">
        <f>COUNTIF(B2:B24,2)</f>
        <v>0</v>
      </c>
    </row>
    <row r="27" spans="1:3">
      <c r="B27">
        <f>COUNTIF(B2:B24,3)</f>
        <v>0</v>
      </c>
    </row>
    <row r="28" spans="1:3">
      <c r="B28">
        <f>COUNTIF(B2:B24,4)</f>
        <v>0</v>
      </c>
    </row>
  </sheetData>
  <phoneticPr fontId="5" type="noConversion"/>
  <conditionalFormatting sqref="B22">
    <cfRule type="iconSet" priority="59">
      <iconSet iconSet="3Symbols2">
        <cfvo type="percent" val="0"/>
        <cfvo type="percent" val="33"/>
        <cfvo type="percent" val="67"/>
      </iconSet>
    </cfRule>
  </conditionalFormatting>
  <conditionalFormatting sqref="B22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iconSet" priority="56">
      <iconSet iconSet="3Symbols2">
        <cfvo type="percent" val="0"/>
        <cfvo type="percent" val="33"/>
        <cfvo type="percent" val="67"/>
      </iconSet>
    </cfRule>
  </conditionalFormatting>
  <conditionalFormatting sqref="B23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iconSet" priority="52">
      <iconSet iconSet="3Symbols2">
        <cfvo type="percent" val="0"/>
        <cfvo type="percent" val="33"/>
        <cfvo type="percent" val="67"/>
      </iconSet>
    </cfRule>
  </conditionalFormatting>
  <conditionalFormatting sqref="C21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2">
    <cfRule type="iconSet" priority="49">
      <iconSet iconSet="3Symbols2">
        <cfvo type="percent" val="0"/>
        <cfvo type="percent" val="33"/>
        <cfvo type="percent" val="67"/>
      </iconSet>
    </cfRule>
  </conditionalFormatting>
  <conditionalFormatting sqref="C22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iconSet" priority="47">
      <iconSet iconSet="3Symbols2">
        <cfvo type="percent" val="0"/>
        <cfvo type="percent" val="33"/>
        <cfvo type="percent" val="67"/>
      </iconSet>
    </cfRule>
  </conditionalFormatting>
  <conditionalFormatting sqref="C24">
    <cfRule type="iconSet" priority="46">
      <iconSet iconSet="3Symbols2">
        <cfvo type="percent" val="0"/>
        <cfvo type="percent" val="33"/>
        <cfvo type="percent" val="67"/>
      </iconSet>
    </cfRule>
  </conditionalFormatting>
  <conditionalFormatting sqref="B12:B13 B6:B10 B4 B2">
    <cfRule type="iconSet" priority="45">
      <iconSet iconSet="3Symbols2">
        <cfvo type="percent" val="0"/>
        <cfvo type="percent" val="33"/>
        <cfvo type="percent" val="67"/>
      </iconSet>
    </cfRule>
  </conditionalFormatting>
  <conditionalFormatting sqref="B2:B13">
    <cfRule type="iconSet" priority="44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B3">
    <cfRule type="iconSet" priority="43">
      <iconSet iconSet="3Symbols2">
        <cfvo type="percent" val="0"/>
        <cfvo type="percent" val="33"/>
        <cfvo type="percent" val="67"/>
      </iconSet>
    </cfRule>
  </conditionalFormatting>
  <conditionalFormatting sqref="B3">
    <cfRule type="iconSet" priority="42">
      <iconSet iconSet="3Symbols2">
        <cfvo type="percent" val="0"/>
        <cfvo type="percent" val="33"/>
        <cfvo type="percent" val="67"/>
      </iconSet>
    </cfRule>
  </conditionalFormatting>
  <conditionalFormatting sqref="B5">
    <cfRule type="iconSet" priority="41">
      <iconSet iconSet="3Symbols2">
        <cfvo type="percent" val="0"/>
        <cfvo type="percent" val="33"/>
        <cfvo type="percent" val="67"/>
      </iconSet>
    </cfRule>
  </conditionalFormatting>
  <conditionalFormatting sqref="B5">
    <cfRule type="iconSet" priority="40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39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38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37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36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35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34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33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32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31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30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29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28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27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26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25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24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23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22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21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20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19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18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17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16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15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14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13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12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11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10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9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8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7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5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4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3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2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horizontalDpi="0" verticalDpi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28"/>
  <sheetViews>
    <sheetView topLeftCell="A7" workbookViewId="0">
      <selection activeCell="A23" sqref="A23"/>
    </sheetView>
  </sheetViews>
  <sheetFormatPr baseColWidth="10" defaultRowHeight="15"/>
  <cols>
    <col min="1" max="1" width="36.140625" bestFit="1" customWidth="1"/>
    <col min="2" max="3" width="19.140625" bestFit="1" customWidth="1"/>
  </cols>
  <sheetData>
    <row r="1" spans="1:2" ht="15.75" thickBot="1">
      <c r="A1" t="s">
        <v>12</v>
      </c>
      <c r="B1" t="s">
        <v>27</v>
      </c>
    </row>
    <row r="2" spans="1:2" ht="15.75" thickBot="1">
      <c r="A2" s="165" t="s">
        <v>28</v>
      </c>
      <c r="B2" s="139" t="s">
        <v>80</v>
      </c>
    </row>
    <row r="3" spans="1:2" ht="15.75" thickBot="1">
      <c r="A3" s="166" t="s">
        <v>35</v>
      </c>
      <c r="B3" s="139" t="s">
        <v>80</v>
      </c>
    </row>
    <row r="4" spans="1:2" ht="15.75" thickBot="1">
      <c r="A4" s="166" t="s">
        <v>37</v>
      </c>
      <c r="B4" s="103" t="s">
        <v>81</v>
      </c>
    </row>
    <row r="5" spans="1:2" ht="15.75" thickBot="1">
      <c r="A5" s="166" t="s">
        <v>41</v>
      </c>
      <c r="B5" s="139" t="s">
        <v>80</v>
      </c>
    </row>
    <row r="6" spans="1:2" ht="15.75" thickBot="1">
      <c r="A6" s="166" t="s">
        <v>42</v>
      </c>
      <c r="B6" s="103" t="s">
        <v>81</v>
      </c>
    </row>
    <row r="7" spans="1:2" ht="15.75" thickBot="1">
      <c r="A7" s="166" t="s">
        <v>48</v>
      </c>
      <c r="B7" s="137" t="s">
        <v>82</v>
      </c>
    </row>
    <row r="8" spans="1:2" ht="15.75" thickBot="1">
      <c r="A8" s="166" t="s">
        <v>52</v>
      </c>
      <c r="B8" s="137" t="s">
        <v>82</v>
      </c>
    </row>
    <row r="9" spans="1:2" ht="15.75" thickBot="1">
      <c r="A9" s="166" t="s">
        <v>53</v>
      </c>
      <c r="B9" s="103" t="s">
        <v>81</v>
      </c>
    </row>
    <row r="10" spans="1:2" ht="15.75" thickBot="1">
      <c r="A10" s="166" t="s">
        <v>55</v>
      </c>
      <c r="B10" s="137" t="s">
        <v>82</v>
      </c>
    </row>
    <row r="11" spans="1:2" ht="15.75" thickBot="1">
      <c r="A11" s="166" t="s">
        <v>56</v>
      </c>
      <c r="B11" s="138" t="s">
        <v>79</v>
      </c>
    </row>
    <row r="12" spans="1:2" ht="15.75" thickBot="1">
      <c r="A12" s="166" t="s">
        <v>65</v>
      </c>
      <c r="B12" s="138" t="s">
        <v>79</v>
      </c>
    </row>
    <row r="13" spans="1:2" ht="15.75" thickBot="1">
      <c r="A13" s="167" t="s">
        <v>70</v>
      </c>
      <c r="B13" s="138" t="s">
        <v>79</v>
      </c>
    </row>
    <row r="14" spans="1:2">
      <c r="A14" s="28"/>
      <c r="B14" s="28"/>
    </row>
    <row r="15" spans="1:2">
      <c r="A15" s="28"/>
      <c r="B15" s="28"/>
    </row>
    <row r="16" spans="1:2">
      <c r="A16" s="28"/>
      <c r="B16" s="28"/>
    </row>
    <row r="17" spans="1:3">
      <c r="A17" s="28"/>
      <c r="B17" s="28"/>
    </row>
    <row r="18" spans="1:3">
      <c r="A18" s="28"/>
      <c r="B18" s="28"/>
    </row>
    <row r="19" spans="1:3">
      <c r="A19" s="28"/>
      <c r="B19" s="28"/>
    </row>
    <row r="20" spans="1:3">
      <c r="A20" s="28"/>
      <c r="B20" s="28"/>
      <c r="C20" s="30" t="s">
        <v>71</v>
      </c>
    </row>
    <row r="21" spans="1:3">
      <c r="A21" s="8" t="s">
        <v>26</v>
      </c>
      <c r="B21" s="29"/>
      <c r="C21" s="3" t="s">
        <v>72</v>
      </c>
    </row>
    <row r="22" spans="1:3">
      <c r="A22" s="8" t="s">
        <v>85</v>
      </c>
      <c r="B22" s="22"/>
      <c r="C22" s="4" t="s">
        <v>73</v>
      </c>
    </row>
    <row r="23" spans="1:3">
      <c r="A23" s="8"/>
      <c r="B23" s="23"/>
      <c r="C23" s="5" t="s">
        <v>74</v>
      </c>
    </row>
    <row r="25" spans="1:3">
      <c r="B25">
        <f>COUNTIF(B2:B24,1)</f>
        <v>0</v>
      </c>
    </row>
    <row r="26" spans="1:3">
      <c r="B26">
        <f>COUNTIF(B2:B24,2)</f>
        <v>0</v>
      </c>
    </row>
    <row r="27" spans="1:3">
      <c r="B27">
        <f>COUNTIF(B2:B24,3)</f>
        <v>0</v>
      </c>
    </row>
    <row r="28" spans="1:3">
      <c r="B28">
        <f>COUNTIF(B2:B24,4)</f>
        <v>0</v>
      </c>
    </row>
  </sheetData>
  <phoneticPr fontId="5" type="noConversion"/>
  <conditionalFormatting sqref="B21">
    <cfRule type="iconSet" priority="69">
      <iconSet iconSet="3Symbols2">
        <cfvo type="percent" val="0"/>
        <cfvo type="percent" val="33"/>
        <cfvo type="percent" val="67"/>
      </iconSet>
    </cfRule>
  </conditionalFormatting>
  <conditionalFormatting sqref="B21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">
    <cfRule type="iconSet" priority="66">
      <iconSet iconSet="3Symbols2">
        <cfvo type="percent" val="0"/>
        <cfvo type="percent" val="33"/>
        <cfvo type="percent" val="67"/>
      </iconSet>
    </cfRule>
  </conditionalFormatting>
  <conditionalFormatting sqref="B22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iconSet" priority="62">
      <iconSet iconSet="3Symbols2">
        <cfvo type="percent" val="0"/>
        <cfvo type="percent" val="33"/>
        <cfvo type="percent" val="67"/>
      </iconSet>
    </cfRule>
  </conditionalFormatting>
  <conditionalFormatting sqref="C20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iconSet" priority="59">
      <iconSet iconSet="3Symbols2">
        <cfvo type="percent" val="0"/>
        <cfvo type="percent" val="33"/>
        <cfvo type="percent" val="67"/>
      </iconSet>
    </cfRule>
  </conditionalFormatting>
  <conditionalFormatting sqref="C21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2">
    <cfRule type="iconSet" priority="57">
      <iconSet iconSet="3Symbols2">
        <cfvo type="percent" val="0"/>
        <cfvo type="percent" val="33"/>
        <cfvo type="percent" val="67"/>
      </iconSet>
    </cfRule>
  </conditionalFormatting>
  <conditionalFormatting sqref="C23">
    <cfRule type="iconSet" priority="56">
      <iconSet iconSet="3Symbols2">
        <cfvo type="percent" val="0"/>
        <cfvo type="percent" val="33"/>
        <cfvo type="percent" val="67"/>
      </iconSet>
    </cfRule>
  </conditionalFormatting>
  <conditionalFormatting sqref="B13 B9:B11 B7 B5 B2:B3">
    <cfRule type="iconSet" priority="55">
      <iconSet iconSet="3Symbols2">
        <cfvo type="percent" val="0"/>
        <cfvo type="percent" val="33"/>
        <cfvo type="percent" val="67"/>
      </iconSet>
    </cfRule>
  </conditionalFormatting>
  <conditionalFormatting sqref="B2:B13">
    <cfRule type="iconSet" priority="54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B4">
    <cfRule type="iconSet" priority="53">
      <iconSet iconSet="3Symbols2">
        <cfvo type="percent" val="0"/>
        <cfvo type="percent" val="33"/>
        <cfvo type="percent" val="67"/>
      </iconSet>
    </cfRule>
  </conditionalFormatting>
  <conditionalFormatting sqref="B4">
    <cfRule type="iconSet" priority="52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51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50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49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48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47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46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45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44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43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42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41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40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39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38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37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36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35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34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33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32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31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30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29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28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27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26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25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24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23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22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21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20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19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18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17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16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15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14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13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12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11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10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9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8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7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5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4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3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2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horizontalDpi="0" verticalDpi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28"/>
  <sheetViews>
    <sheetView topLeftCell="A7" workbookViewId="0">
      <selection activeCell="A24" sqref="A24"/>
    </sheetView>
  </sheetViews>
  <sheetFormatPr baseColWidth="10" defaultRowHeight="15"/>
  <cols>
    <col min="1" max="1" width="28" bestFit="1" customWidth="1"/>
    <col min="2" max="3" width="19.140625" bestFit="1" customWidth="1"/>
  </cols>
  <sheetData>
    <row r="1" spans="1:2" ht="15.75" thickBot="1">
      <c r="A1" t="s">
        <v>13</v>
      </c>
      <c r="B1" t="s">
        <v>27</v>
      </c>
    </row>
    <row r="2" spans="1:2" ht="15.75" thickBot="1">
      <c r="A2" s="147" t="s">
        <v>29</v>
      </c>
      <c r="B2" s="141" t="s">
        <v>82</v>
      </c>
    </row>
    <row r="3" spans="1:2" ht="15.75" thickBot="1">
      <c r="A3" s="147" t="s">
        <v>30</v>
      </c>
      <c r="B3" s="145" t="s">
        <v>80</v>
      </c>
    </row>
    <row r="4" spans="1:2" ht="15.75" thickBot="1">
      <c r="A4" s="147" t="s">
        <v>38</v>
      </c>
      <c r="B4" s="145" t="s">
        <v>80</v>
      </c>
    </row>
    <row r="5" spans="1:2" ht="15.75" thickBot="1">
      <c r="A5" s="147" t="s">
        <v>40</v>
      </c>
      <c r="B5" s="103" t="s">
        <v>81</v>
      </c>
    </row>
    <row r="6" spans="1:2" ht="15.75" thickBot="1">
      <c r="A6" s="147" t="s">
        <v>49</v>
      </c>
      <c r="B6" s="144" t="s">
        <v>79</v>
      </c>
    </row>
    <row r="7" spans="1:2" ht="15.75" thickBot="1">
      <c r="A7" s="147" t="s">
        <v>57</v>
      </c>
      <c r="B7" s="103" t="s">
        <v>81</v>
      </c>
    </row>
    <row r="8" spans="1:2" ht="15.75" thickBot="1">
      <c r="A8" s="147" t="s">
        <v>59</v>
      </c>
      <c r="B8" s="141" t="s">
        <v>82</v>
      </c>
    </row>
    <row r="9" spans="1:2" ht="15.75" thickBot="1">
      <c r="A9" s="147" t="s">
        <v>77</v>
      </c>
      <c r="B9" s="145" t="s">
        <v>80</v>
      </c>
    </row>
    <row r="10" spans="1:2" ht="15.75" thickBot="1">
      <c r="A10" s="147" t="s">
        <v>62</v>
      </c>
      <c r="B10" s="141" t="s">
        <v>82</v>
      </c>
    </row>
    <row r="11" spans="1:2" ht="15.75" thickBot="1">
      <c r="A11" s="147" t="s">
        <v>66</v>
      </c>
      <c r="B11" s="144" t="s">
        <v>79</v>
      </c>
    </row>
    <row r="12" spans="1:2" ht="15.75" thickBot="1">
      <c r="A12" s="147" t="s">
        <v>78</v>
      </c>
      <c r="B12" s="103" t="s">
        <v>81</v>
      </c>
    </row>
    <row r="13" spans="1:2">
      <c r="A13" s="147" t="s">
        <v>67</v>
      </c>
      <c r="B13" s="144" t="s">
        <v>79</v>
      </c>
    </row>
    <row r="14" spans="1:2">
      <c r="A14" s="28"/>
    </row>
    <row r="15" spans="1:2">
      <c r="A15" s="28"/>
    </row>
    <row r="16" spans="1:2">
      <c r="A16" s="28"/>
    </row>
    <row r="17" spans="1:3">
      <c r="A17" s="28"/>
    </row>
    <row r="18" spans="1:3">
      <c r="A18" s="28"/>
    </row>
    <row r="19" spans="1:3">
      <c r="A19" s="28"/>
    </row>
    <row r="20" spans="1:3">
      <c r="A20" s="28"/>
    </row>
    <row r="21" spans="1:3">
      <c r="A21" s="28"/>
      <c r="C21" s="2" t="s">
        <v>71</v>
      </c>
    </row>
    <row r="22" spans="1:3">
      <c r="A22" s="8" t="s">
        <v>26</v>
      </c>
      <c r="B22" s="21"/>
      <c r="C22" s="3" t="s">
        <v>72</v>
      </c>
    </row>
    <row r="23" spans="1:3">
      <c r="A23" s="8" t="s">
        <v>85</v>
      </c>
      <c r="B23" s="22"/>
      <c r="C23" s="4" t="s">
        <v>73</v>
      </c>
    </row>
    <row r="24" spans="1:3">
      <c r="A24" s="8"/>
      <c r="B24" s="23"/>
      <c r="C24" s="5" t="s">
        <v>74</v>
      </c>
    </row>
    <row r="25" spans="1:3">
      <c r="B25">
        <f>COUNTIF(B2:B24,1)</f>
        <v>0</v>
      </c>
    </row>
    <row r="26" spans="1:3">
      <c r="B26">
        <f>COUNTIF(B2:B24,2)</f>
        <v>0</v>
      </c>
    </row>
    <row r="27" spans="1:3">
      <c r="B27">
        <f>COUNTIF(B2:B24,3)</f>
        <v>0</v>
      </c>
    </row>
    <row r="28" spans="1:3">
      <c r="B28">
        <f>COUNTIF(B2:B24,4)</f>
        <v>0</v>
      </c>
    </row>
  </sheetData>
  <phoneticPr fontId="5" type="noConversion"/>
  <conditionalFormatting sqref="B22">
    <cfRule type="iconSet" priority="44">
      <iconSet iconSet="3Symbols2">
        <cfvo type="percent" val="0"/>
        <cfvo type="percent" val="33"/>
        <cfvo type="percent" val="67"/>
      </iconSet>
    </cfRule>
  </conditionalFormatting>
  <conditionalFormatting sqref="B22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iconSet" priority="41">
      <iconSet iconSet="3Symbols2">
        <cfvo type="percent" val="0"/>
        <cfvo type="percent" val="33"/>
        <cfvo type="percent" val="67"/>
      </iconSet>
    </cfRule>
  </conditionalFormatting>
  <conditionalFormatting sqref="B23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iconSet" priority="37">
      <iconSet iconSet="3Symbols2">
        <cfvo type="percent" val="0"/>
        <cfvo type="percent" val="33"/>
        <cfvo type="percent" val="67"/>
      </iconSet>
    </cfRule>
  </conditionalFormatting>
  <conditionalFormatting sqref="C21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2">
    <cfRule type="iconSet" priority="34">
      <iconSet iconSet="3Symbols2">
        <cfvo type="percent" val="0"/>
        <cfvo type="percent" val="33"/>
        <cfvo type="percent" val="67"/>
      </iconSet>
    </cfRule>
  </conditionalFormatting>
  <conditionalFormatting sqref="C22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iconSet" priority="32">
      <iconSet iconSet="3Symbols2">
        <cfvo type="percent" val="0"/>
        <cfvo type="percent" val="33"/>
        <cfvo type="percent" val="67"/>
      </iconSet>
    </cfRule>
  </conditionalFormatting>
  <conditionalFormatting sqref="C24">
    <cfRule type="iconSet" priority="31">
      <iconSet iconSet="3Symbols2">
        <cfvo type="percent" val="0"/>
        <cfvo type="percent" val="33"/>
        <cfvo type="percent" val="67"/>
      </iconSet>
    </cfRule>
  </conditionalFormatting>
  <conditionalFormatting sqref="B13 B7:B11 B3:B4">
    <cfRule type="iconSet" priority="30">
      <iconSet iconSet="3Symbols2">
        <cfvo type="percent" val="0"/>
        <cfvo type="percent" val="33"/>
        <cfvo type="percent" val="67"/>
      </iconSet>
    </cfRule>
  </conditionalFormatting>
  <conditionalFormatting sqref="B2">
    <cfRule type="iconSet" priority="29">
      <iconSet iconSet="3Symbols2">
        <cfvo type="percent" val="0"/>
        <cfvo type="percent" val="33"/>
        <cfvo type="percent" val="67"/>
      </iconSet>
    </cfRule>
  </conditionalFormatting>
  <conditionalFormatting sqref="B2:B13">
    <cfRule type="iconSet" priority="28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B2">
    <cfRule type="iconSet" priority="27">
      <iconSet iconSet="3Symbols2">
        <cfvo type="percent" val="0"/>
        <cfvo type="percent" val="33"/>
        <cfvo type="percent" val="67"/>
      </iconSet>
    </cfRule>
  </conditionalFormatting>
  <conditionalFormatting sqref="B2">
    <cfRule type="iconSet" priority="26">
      <iconSet iconSet="3Symbols2">
        <cfvo type="percent" val="0"/>
        <cfvo type="percent" val="33"/>
        <cfvo type="percent" val="67"/>
      </iconSet>
    </cfRule>
  </conditionalFormatting>
  <conditionalFormatting sqref="B5">
    <cfRule type="iconSet" priority="25">
      <iconSet iconSet="3Symbols2">
        <cfvo type="percent" val="0"/>
        <cfvo type="percent" val="33"/>
        <cfvo type="percent" val="67"/>
      </iconSet>
    </cfRule>
  </conditionalFormatting>
  <conditionalFormatting sqref="B5">
    <cfRule type="iconSet" priority="24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23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22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21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20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19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18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17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16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15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14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13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12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11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10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9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8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7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5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4">
      <iconSet iconSet="3Symbols2">
        <cfvo type="percent" val="0"/>
        <cfvo type="percent" val="33"/>
        <cfvo type="percent" val="67"/>
      </iconSet>
    </cfRule>
  </conditionalFormatting>
  <conditionalFormatting sqref="B13">
    <cfRule type="iconSet" priority="3">
      <iconSet iconSet="3Symbols2">
        <cfvo type="percent" val="0"/>
        <cfvo type="percent" val="33"/>
        <cfvo type="percent" val="67"/>
      </iconSet>
    </cfRule>
  </conditionalFormatting>
  <conditionalFormatting sqref="B13">
    <cfRule type="iconSet" priority="2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horizontalDpi="0" verticalDpi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C28"/>
  <sheetViews>
    <sheetView workbookViewId="0">
      <selection activeCell="A22" sqref="A22"/>
    </sheetView>
  </sheetViews>
  <sheetFormatPr baseColWidth="10" defaultRowHeight="15"/>
  <cols>
    <col min="1" max="1" width="36.140625" bestFit="1" customWidth="1"/>
    <col min="2" max="3" width="19.140625" bestFit="1" customWidth="1"/>
  </cols>
  <sheetData>
    <row r="1" spans="1:2" ht="15.75" thickBot="1">
      <c r="A1" t="s">
        <v>25</v>
      </c>
      <c r="B1" t="s">
        <v>27</v>
      </c>
    </row>
    <row r="2" spans="1:2" ht="15.75" thickBot="1">
      <c r="A2" s="150" t="s">
        <v>31</v>
      </c>
      <c r="B2" s="148" t="s">
        <v>79</v>
      </c>
    </row>
    <row r="3" spans="1:2" ht="15.75" thickBot="1">
      <c r="A3" s="150" t="s">
        <v>37</v>
      </c>
      <c r="B3" s="146" t="s">
        <v>82</v>
      </c>
    </row>
    <row r="4" spans="1:2" ht="15.75" thickBot="1">
      <c r="A4" s="150" t="s">
        <v>38</v>
      </c>
      <c r="B4" s="103" t="s">
        <v>81</v>
      </c>
    </row>
    <row r="5" spans="1:2" ht="15.75" thickBot="1">
      <c r="A5" s="150" t="s">
        <v>41</v>
      </c>
      <c r="B5" s="148" t="s">
        <v>79</v>
      </c>
    </row>
    <row r="6" spans="1:2" ht="15.75" thickBot="1">
      <c r="A6" s="150" t="s">
        <v>46</v>
      </c>
      <c r="B6" s="103" t="s">
        <v>81</v>
      </c>
    </row>
    <row r="7" spans="1:2" ht="15.75" thickBot="1">
      <c r="A7" s="150" t="s">
        <v>56</v>
      </c>
      <c r="B7" s="146" t="s">
        <v>82</v>
      </c>
    </row>
    <row r="8" spans="1:2" ht="15.75" thickBot="1">
      <c r="A8" s="150" t="s">
        <v>57</v>
      </c>
      <c r="B8" s="148" t="s">
        <v>79</v>
      </c>
    </row>
    <row r="9" spans="1:2" ht="15.75" thickBot="1">
      <c r="A9" s="150" t="s">
        <v>78</v>
      </c>
      <c r="B9" s="146" t="s">
        <v>82</v>
      </c>
    </row>
    <row r="10" spans="1:2" ht="15.75" thickBot="1">
      <c r="A10" s="150" t="s">
        <v>67</v>
      </c>
      <c r="B10" s="103" t="s">
        <v>81</v>
      </c>
    </row>
    <row r="11" spans="1:2" ht="15.75" thickBot="1">
      <c r="A11" s="150" t="s">
        <v>68</v>
      </c>
      <c r="B11" s="149" t="s">
        <v>80</v>
      </c>
    </row>
    <row r="12" spans="1:2" ht="15.75" thickBot="1">
      <c r="A12" s="150" t="s">
        <v>69</v>
      </c>
      <c r="B12" s="149" t="s">
        <v>80</v>
      </c>
    </row>
    <row r="13" spans="1:2" ht="15.75" thickBot="1">
      <c r="A13" s="151" t="s">
        <v>70</v>
      </c>
      <c r="B13" s="149" t="s">
        <v>80</v>
      </c>
    </row>
    <row r="14" spans="1:2">
      <c r="A14" s="28"/>
    </row>
    <row r="15" spans="1:2">
      <c r="A15" s="28"/>
    </row>
    <row r="16" spans="1:2">
      <c r="A16" s="28"/>
    </row>
    <row r="17" spans="1:3">
      <c r="A17" s="28"/>
    </row>
    <row r="18" spans="1:3">
      <c r="A18" s="28"/>
    </row>
    <row r="19" spans="1:3">
      <c r="C19" s="2" t="s">
        <v>71</v>
      </c>
    </row>
    <row r="20" spans="1:3">
      <c r="A20" s="8" t="s">
        <v>26</v>
      </c>
      <c r="B20" s="21"/>
      <c r="C20" s="3" t="s">
        <v>72</v>
      </c>
    </row>
    <row r="21" spans="1:3">
      <c r="A21" s="8" t="s">
        <v>85</v>
      </c>
      <c r="B21" s="22"/>
      <c r="C21" s="4" t="s">
        <v>73</v>
      </c>
    </row>
    <row r="22" spans="1:3">
      <c r="A22" s="8"/>
      <c r="B22" s="23"/>
      <c r="C22" s="5" t="s">
        <v>74</v>
      </c>
    </row>
    <row r="25" spans="1:3">
      <c r="B25">
        <f>COUNTIF(B2:B24,1)</f>
        <v>0</v>
      </c>
    </row>
    <row r="26" spans="1:3">
      <c r="B26">
        <f>COUNTIF(B2:B24,2)</f>
        <v>0</v>
      </c>
    </row>
    <row r="27" spans="1:3">
      <c r="B27">
        <f>COUNTIF(B2:B24,3)</f>
        <v>0</v>
      </c>
    </row>
    <row r="28" spans="1:3">
      <c r="B28">
        <f>COUNTIF(B2:B24,4)</f>
        <v>0</v>
      </c>
    </row>
  </sheetData>
  <phoneticPr fontId="5" type="noConversion"/>
  <conditionalFormatting sqref="B20">
    <cfRule type="iconSet" priority="49">
      <iconSet iconSet="3Symbols2">
        <cfvo type="percent" val="0"/>
        <cfvo type="percent" val="33"/>
        <cfvo type="percent" val="67"/>
      </iconSet>
    </cfRule>
  </conditionalFormatting>
  <conditionalFormatting sqref="B20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iconSet" priority="46">
      <iconSet iconSet="3Symbols2">
        <cfvo type="percent" val="0"/>
        <cfvo type="percent" val="33"/>
        <cfvo type="percent" val="67"/>
      </iconSet>
    </cfRule>
  </conditionalFormatting>
  <conditionalFormatting sqref="B21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iconSet" priority="42">
      <iconSet iconSet="3Symbols2">
        <cfvo type="percent" val="0"/>
        <cfvo type="percent" val="33"/>
        <cfvo type="percent" val="67"/>
      </iconSet>
    </cfRule>
  </conditionalFormatting>
  <conditionalFormatting sqref="C19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iconSet" priority="39">
      <iconSet iconSet="3Symbols2">
        <cfvo type="percent" val="0"/>
        <cfvo type="percent" val="33"/>
        <cfvo type="percent" val="67"/>
      </iconSet>
    </cfRule>
  </conditionalFormatting>
  <conditionalFormatting sqref="C20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iconSet" priority="37">
      <iconSet iconSet="3Symbols2">
        <cfvo type="percent" val="0"/>
        <cfvo type="percent" val="33"/>
        <cfvo type="percent" val="67"/>
      </iconSet>
    </cfRule>
  </conditionalFormatting>
  <conditionalFormatting sqref="C22">
    <cfRule type="iconSet" priority="36">
      <iconSet iconSet="3Symbols2">
        <cfvo type="percent" val="0"/>
        <cfvo type="percent" val="33"/>
        <cfvo type="percent" val="67"/>
      </iconSet>
    </cfRule>
  </conditionalFormatting>
  <conditionalFormatting sqref="B2">
    <cfRule type="iconSet" priority="35">
      <iconSet iconSet="3Symbols2">
        <cfvo type="percent" val="0"/>
        <cfvo type="percent" val="33"/>
        <cfvo type="percent" val="67"/>
      </iconSet>
    </cfRule>
  </conditionalFormatting>
  <conditionalFormatting sqref="B2:B13">
    <cfRule type="iconSet" priority="34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B2">
    <cfRule type="iconSet" priority="33">
      <iconSet iconSet="3Symbols2">
        <cfvo type="percent" val="0"/>
        <cfvo type="percent" val="33"/>
        <cfvo type="percent" val="67"/>
      </iconSet>
    </cfRule>
  </conditionalFormatting>
  <conditionalFormatting sqref="B10:B13 B4:B8">
    <cfRule type="iconSet" priority="32">
      <iconSet iconSet="3Symbols2">
        <cfvo type="percent" val="0"/>
        <cfvo type="percent" val="33"/>
        <cfvo type="percent" val="67"/>
      </iconSet>
    </cfRule>
  </conditionalFormatting>
  <conditionalFormatting sqref="B3">
    <cfRule type="iconSet" priority="31">
      <iconSet iconSet="3Symbols2">
        <cfvo type="percent" val="0"/>
        <cfvo type="percent" val="33"/>
        <cfvo type="percent" val="67"/>
      </iconSet>
    </cfRule>
  </conditionalFormatting>
  <conditionalFormatting sqref="B3">
    <cfRule type="iconSet" priority="30">
      <iconSet iconSet="3Symbols2">
        <cfvo type="percent" val="0"/>
        <cfvo type="percent" val="33"/>
        <cfvo type="percent" val="67"/>
      </iconSet>
    </cfRule>
  </conditionalFormatting>
  <conditionalFormatting sqref="B5">
    <cfRule type="iconSet" priority="29">
      <iconSet iconSet="3Symbols2">
        <cfvo type="percent" val="0"/>
        <cfvo type="percent" val="33"/>
        <cfvo type="percent" val="67"/>
      </iconSet>
    </cfRule>
  </conditionalFormatting>
  <conditionalFormatting sqref="B5">
    <cfRule type="iconSet" priority="28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27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26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25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24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23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22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21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20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19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18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17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16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15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14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13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12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11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10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9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8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7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5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4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3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2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horizontalDpi="0" verticalDpi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C28"/>
  <sheetViews>
    <sheetView topLeftCell="A6" workbookViewId="0">
      <selection activeCell="A22" sqref="A22"/>
    </sheetView>
  </sheetViews>
  <sheetFormatPr baseColWidth="10" defaultRowHeight="15"/>
  <cols>
    <col min="1" max="1" width="37.28515625" style="153" bestFit="1" customWidth="1"/>
    <col min="2" max="3" width="19.140625" bestFit="1" customWidth="1"/>
  </cols>
  <sheetData>
    <row r="1" spans="1:2" ht="15.75" thickBot="1">
      <c r="A1" s="153" t="s">
        <v>15</v>
      </c>
      <c r="B1" t="s">
        <v>27</v>
      </c>
    </row>
    <row r="2" spans="1:2" ht="15.75" thickBot="1">
      <c r="A2" s="155" t="s">
        <v>28</v>
      </c>
      <c r="B2" s="103" t="s">
        <v>81</v>
      </c>
    </row>
    <row r="3" spans="1:2" ht="15.75" thickBot="1">
      <c r="A3" s="156" t="s">
        <v>29</v>
      </c>
      <c r="B3" s="149" t="s">
        <v>80</v>
      </c>
    </row>
    <row r="4" spans="1:2" ht="15.75" thickBot="1">
      <c r="A4" s="156" t="s">
        <v>30</v>
      </c>
      <c r="B4" s="103" t="s">
        <v>81</v>
      </c>
    </row>
    <row r="5" spans="1:2" ht="15.75" thickBot="1">
      <c r="A5" s="156" t="s">
        <v>35</v>
      </c>
      <c r="B5" s="141" t="s">
        <v>82</v>
      </c>
    </row>
    <row r="6" spans="1:2" ht="15.75" thickBot="1">
      <c r="A6" s="156" t="s">
        <v>40</v>
      </c>
      <c r="B6" s="149" t="s">
        <v>80</v>
      </c>
    </row>
    <row r="7" spans="1:2" ht="15.75" thickBot="1">
      <c r="A7" s="156" t="s">
        <v>43</v>
      </c>
      <c r="B7" s="141" t="s">
        <v>82</v>
      </c>
    </row>
    <row r="8" spans="1:2" ht="15.75" thickBot="1">
      <c r="A8" s="156" t="s">
        <v>50</v>
      </c>
      <c r="B8" s="148" t="s">
        <v>79</v>
      </c>
    </row>
    <row r="9" spans="1:2" ht="15.75" thickBot="1">
      <c r="A9" s="156" t="s">
        <v>54</v>
      </c>
      <c r="B9" s="141" t="s">
        <v>82</v>
      </c>
    </row>
    <row r="10" spans="1:2" ht="15.75" thickBot="1">
      <c r="A10" s="156" t="s">
        <v>55</v>
      </c>
      <c r="B10" s="149" t="s">
        <v>80</v>
      </c>
    </row>
    <row r="11" spans="1:2" ht="15.75" thickBot="1">
      <c r="A11" s="156" t="s">
        <v>58</v>
      </c>
      <c r="B11" s="141" t="s">
        <v>82</v>
      </c>
    </row>
    <row r="12" spans="1:2" ht="15.75" thickBot="1">
      <c r="A12" s="156" t="s">
        <v>77</v>
      </c>
      <c r="B12" s="148" t="s">
        <v>79</v>
      </c>
    </row>
    <row r="13" spans="1:2">
      <c r="A13" s="156" t="s">
        <v>76</v>
      </c>
      <c r="B13" s="148" t="s">
        <v>79</v>
      </c>
    </row>
    <row r="14" spans="1:2">
      <c r="A14" s="154"/>
    </row>
    <row r="15" spans="1:2">
      <c r="A15" s="154"/>
    </row>
    <row r="16" spans="1:2">
      <c r="A16" s="154"/>
    </row>
    <row r="17" spans="1:3">
      <c r="A17" s="154"/>
    </row>
    <row r="20" spans="1:3">
      <c r="A20" s="8" t="s">
        <v>26</v>
      </c>
      <c r="B20" s="21"/>
      <c r="C20" s="2" t="s">
        <v>71</v>
      </c>
    </row>
    <row r="21" spans="1:3">
      <c r="A21" s="8" t="s">
        <v>85</v>
      </c>
      <c r="B21" s="22"/>
      <c r="C21" s="3" t="s">
        <v>72</v>
      </c>
    </row>
    <row r="22" spans="1:3">
      <c r="A22" s="8"/>
      <c r="B22" s="23"/>
      <c r="C22" s="4" t="s">
        <v>73</v>
      </c>
    </row>
    <row r="23" spans="1:3">
      <c r="C23" s="5" t="s">
        <v>74</v>
      </c>
    </row>
    <row r="25" spans="1:3">
      <c r="B25">
        <f>COUNTIF(B2:B24,1)</f>
        <v>0</v>
      </c>
    </row>
    <row r="26" spans="1:3">
      <c r="B26">
        <f>COUNTIF(B2:B24,2)</f>
        <v>0</v>
      </c>
    </row>
    <row r="27" spans="1:3">
      <c r="B27">
        <f>COUNTIF(B2:B24,3)</f>
        <v>0</v>
      </c>
    </row>
    <row r="28" spans="1:3">
      <c r="B28">
        <f>COUNTIF(B2:B24,4)</f>
        <v>0</v>
      </c>
    </row>
  </sheetData>
  <phoneticPr fontId="5" type="noConversion"/>
  <conditionalFormatting sqref="B20">
    <cfRule type="iconSet" priority="78">
      <iconSet iconSet="3Symbols2">
        <cfvo type="percent" val="0"/>
        <cfvo type="percent" val="33"/>
        <cfvo type="percent" val="67"/>
      </iconSet>
    </cfRule>
  </conditionalFormatting>
  <conditionalFormatting sqref="B20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iconSet" priority="75">
      <iconSet iconSet="3Symbols2">
        <cfvo type="percent" val="0"/>
        <cfvo type="percent" val="33"/>
        <cfvo type="percent" val="67"/>
      </iconSet>
    </cfRule>
  </conditionalFormatting>
  <conditionalFormatting sqref="B21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iconSet" priority="71">
      <iconSet iconSet="3Symbols2">
        <cfvo type="percent" val="0"/>
        <cfvo type="percent" val="33"/>
        <cfvo type="percent" val="67"/>
      </iconSet>
    </cfRule>
  </conditionalFormatting>
  <conditionalFormatting sqref="C20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iconSet" priority="68">
      <iconSet iconSet="3Symbols2">
        <cfvo type="percent" val="0"/>
        <cfvo type="percent" val="33"/>
        <cfvo type="percent" val="67"/>
      </iconSet>
    </cfRule>
  </conditionalFormatting>
  <conditionalFormatting sqref="C21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2">
    <cfRule type="iconSet" priority="66">
      <iconSet iconSet="3Symbols2">
        <cfvo type="percent" val="0"/>
        <cfvo type="percent" val="33"/>
        <cfvo type="percent" val="67"/>
      </iconSet>
    </cfRule>
  </conditionalFormatting>
  <conditionalFormatting sqref="C23">
    <cfRule type="iconSet" priority="65">
      <iconSet iconSet="3Symbols2">
        <cfvo type="percent" val="0"/>
        <cfvo type="percent" val="33"/>
        <cfvo type="percent" val="67"/>
      </iconSet>
    </cfRule>
  </conditionalFormatting>
  <conditionalFormatting sqref="B12:B13 B8:B10 B4:B5 B2">
    <cfRule type="iconSet" priority="64">
      <iconSet iconSet="3Symbols2">
        <cfvo type="percent" val="0"/>
        <cfvo type="percent" val="33"/>
        <cfvo type="percent" val="67"/>
      </iconSet>
    </cfRule>
  </conditionalFormatting>
  <conditionalFormatting sqref="B2:B13">
    <cfRule type="iconSet" priority="63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B3">
    <cfRule type="iconSet" priority="62">
      <iconSet iconSet="3Symbols2">
        <cfvo type="percent" val="0"/>
        <cfvo type="percent" val="33"/>
        <cfvo type="percent" val="67"/>
      </iconSet>
    </cfRule>
  </conditionalFormatting>
  <conditionalFormatting sqref="B3">
    <cfRule type="iconSet" priority="61">
      <iconSet iconSet="3Symbols2">
        <cfvo type="percent" val="0"/>
        <cfvo type="percent" val="33"/>
        <cfvo type="percent" val="67"/>
      </iconSet>
    </cfRule>
  </conditionalFormatting>
  <conditionalFormatting sqref="B3">
    <cfRule type="iconSet" priority="60">
      <iconSet iconSet="3Symbols2">
        <cfvo type="percent" val="0"/>
        <cfvo type="percent" val="33"/>
        <cfvo type="percent" val="67"/>
      </iconSet>
    </cfRule>
  </conditionalFormatting>
  <conditionalFormatting sqref="B3">
    <cfRule type="iconSet" priority="59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58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57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56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55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54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53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52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51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50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49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48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47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46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45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44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43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42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41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40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39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38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37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36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35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34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33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32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31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30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29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28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27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26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25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24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23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22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21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20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19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18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17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16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15">
      <iconSet iconSet="3Symbols2">
        <cfvo type="percent" val="0"/>
        <cfvo type="percent" val="33"/>
        <cfvo type="percent" val="67"/>
      </iconSet>
    </cfRule>
  </conditionalFormatting>
  <conditionalFormatting sqref="B13">
    <cfRule type="iconSet" priority="14">
      <iconSet iconSet="3Symbols2">
        <cfvo type="percent" val="0"/>
        <cfvo type="percent" val="33"/>
        <cfvo type="percent" val="67"/>
      </iconSet>
    </cfRule>
  </conditionalFormatting>
  <conditionalFormatting sqref="B13">
    <cfRule type="iconSet" priority="13">
      <iconSet iconSet="3Symbols2">
        <cfvo type="percent" val="0"/>
        <cfvo type="percent" val="33"/>
        <cfvo type="percent" val="67"/>
      </iconSet>
    </cfRule>
  </conditionalFormatting>
  <conditionalFormatting sqref="B13">
    <cfRule type="iconSet" priority="12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11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10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9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8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7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5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4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3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2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horizontalDpi="0" verticalDpi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C28"/>
  <sheetViews>
    <sheetView workbookViewId="0">
      <selection activeCell="A22" sqref="A22"/>
    </sheetView>
  </sheetViews>
  <sheetFormatPr baseColWidth="10" defaultRowHeight="15"/>
  <cols>
    <col min="1" max="1" width="36.140625" bestFit="1" customWidth="1"/>
    <col min="2" max="3" width="19.140625" bestFit="1" customWidth="1"/>
  </cols>
  <sheetData>
    <row r="1" spans="1:2" ht="15.75" thickBot="1">
      <c r="A1" t="s">
        <v>16</v>
      </c>
      <c r="B1" t="s">
        <v>27</v>
      </c>
    </row>
    <row r="2" spans="1:2" ht="15.75" thickBot="1">
      <c r="A2" s="159" t="s">
        <v>32</v>
      </c>
      <c r="B2" s="158" t="s">
        <v>80</v>
      </c>
    </row>
    <row r="3" spans="1:2" ht="15.75" thickBot="1">
      <c r="A3" s="159" t="s">
        <v>36</v>
      </c>
      <c r="B3" s="103" t="s">
        <v>81</v>
      </c>
    </row>
    <row r="4" spans="1:2" ht="15.75" thickBot="1">
      <c r="A4" s="159" t="s">
        <v>45</v>
      </c>
      <c r="B4" s="152" t="s">
        <v>82</v>
      </c>
    </row>
    <row r="5" spans="1:2" ht="15.75" thickBot="1">
      <c r="A5" s="159" t="s">
        <v>47</v>
      </c>
      <c r="B5" s="158" t="s">
        <v>80</v>
      </c>
    </row>
    <row r="6" spans="1:2" ht="15.75" thickBot="1">
      <c r="A6" s="159" t="s">
        <v>48</v>
      </c>
      <c r="B6" s="158" t="s">
        <v>80</v>
      </c>
    </row>
    <row r="7" spans="1:2" ht="15.75" thickBot="1">
      <c r="A7" s="159" t="s">
        <v>49</v>
      </c>
      <c r="B7" s="152" t="s">
        <v>82</v>
      </c>
    </row>
    <row r="8" spans="1:2" ht="15.75" thickBot="1">
      <c r="A8" s="159" t="s">
        <v>52</v>
      </c>
      <c r="B8" s="157" t="s">
        <v>79</v>
      </c>
    </row>
    <row r="9" spans="1:2" ht="15.75" thickBot="1">
      <c r="A9" s="159" t="s">
        <v>59</v>
      </c>
      <c r="B9" s="157" t="s">
        <v>79</v>
      </c>
    </row>
    <row r="10" spans="1:2" ht="15.75" thickBot="1">
      <c r="A10" s="159" t="s">
        <v>60</v>
      </c>
      <c r="B10" s="157" t="s">
        <v>79</v>
      </c>
    </row>
    <row r="11" spans="1:2" ht="15.75" thickBot="1">
      <c r="A11" s="159" t="s">
        <v>63</v>
      </c>
      <c r="B11" s="103" t="s">
        <v>81</v>
      </c>
    </row>
    <row r="12" spans="1:2" ht="15.75" thickBot="1">
      <c r="A12" s="159" t="s">
        <v>64</v>
      </c>
      <c r="B12" s="103" t="s">
        <v>81</v>
      </c>
    </row>
    <row r="13" spans="1:2">
      <c r="A13" s="159" t="s">
        <v>66</v>
      </c>
      <c r="B13" s="152" t="s">
        <v>82</v>
      </c>
    </row>
    <row r="14" spans="1:2">
      <c r="A14" s="28"/>
    </row>
    <row r="15" spans="1:2">
      <c r="A15" s="28"/>
    </row>
    <row r="16" spans="1:2">
      <c r="A16" s="28"/>
    </row>
    <row r="17" spans="1:3">
      <c r="A17" s="28"/>
    </row>
    <row r="19" spans="1:3">
      <c r="C19" s="2" t="s">
        <v>71</v>
      </c>
    </row>
    <row r="20" spans="1:3">
      <c r="A20" s="8" t="s">
        <v>26</v>
      </c>
      <c r="B20" s="21"/>
      <c r="C20" s="3" t="s">
        <v>72</v>
      </c>
    </row>
    <row r="21" spans="1:3">
      <c r="A21" s="8" t="s">
        <v>85</v>
      </c>
      <c r="B21" s="22"/>
      <c r="C21" s="4" t="s">
        <v>73</v>
      </c>
    </row>
    <row r="22" spans="1:3">
      <c r="A22" s="8"/>
      <c r="B22" s="23"/>
      <c r="C22" s="5" t="s">
        <v>74</v>
      </c>
    </row>
    <row r="25" spans="1:3">
      <c r="B25">
        <f>COUNTIF(B2:B24,1)</f>
        <v>0</v>
      </c>
    </row>
    <row r="26" spans="1:3">
      <c r="B26">
        <f>COUNTIF(B2:B24,2)</f>
        <v>0</v>
      </c>
    </row>
    <row r="27" spans="1:3">
      <c r="B27">
        <f>COUNTIF(B2:B24,3)</f>
        <v>0</v>
      </c>
    </row>
    <row r="28" spans="1:3">
      <c r="B28">
        <f>COUNTIF(B2:B24,4)</f>
        <v>0</v>
      </c>
    </row>
  </sheetData>
  <phoneticPr fontId="5" type="noConversion"/>
  <conditionalFormatting sqref="B20">
    <cfRule type="iconSet" priority="46">
      <iconSet iconSet="3Symbols2">
        <cfvo type="percent" val="0"/>
        <cfvo type="percent" val="33"/>
        <cfvo type="percent" val="67"/>
      </iconSet>
    </cfRule>
  </conditionalFormatting>
  <conditionalFormatting sqref="B20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iconSet" priority="43">
      <iconSet iconSet="3Symbols2">
        <cfvo type="percent" val="0"/>
        <cfvo type="percent" val="33"/>
        <cfvo type="percent" val="67"/>
      </iconSet>
    </cfRule>
  </conditionalFormatting>
  <conditionalFormatting sqref="B21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iconSet" priority="39">
      <iconSet iconSet="3Symbols2">
        <cfvo type="percent" val="0"/>
        <cfvo type="percent" val="33"/>
        <cfvo type="percent" val="67"/>
      </iconSet>
    </cfRule>
  </conditionalFormatting>
  <conditionalFormatting sqref="C19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iconSet" priority="36">
      <iconSet iconSet="3Symbols2">
        <cfvo type="percent" val="0"/>
        <cfvo type="percent" val="33"/>
        <cfvo type="percent" val="67"/>
      </iconSet>
    </cfRule>
  </conditionalFormatting>
  <conditionalFormatting sqref="C20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iconSet" priority="34">
      <iconSet iconSet="3Symbols2">
        <cfvo type="percent" val="0"/>
        <cfvo type="percent" val="33"/>
        <cfvo type="percent" val="67"/>
      </iconSet>
    </cfRule>
  </conditionalFormatting>
  <conditionalFormatting sqref="C22">
    <cfRule type="iconSet" priority="33">
      <iconSet iconSet="3Symbols2">
        <cfvo type="percent" val="0"/>
        <cfvo type="percent" val="33"/>
        <cfvo type="percent" val="67"/>
      </iconSet>
    </cfRule>
  </conditionalFormatting>
  <conditionalFormatting sqref="B12:B13 B9:B10 B4:B6 B2">
    <cfRule type="iconSet" priority="32">
      <iconSet iconSet="3Symbols2">
        <cfvo type="percent" val="0"/>
        <cfvo type="percent" val="33"/>
        <cfvo type="percent" val="67"/>
      </iconSet>
    </cfRule>
  </conditionalFormatting>
  <conditionalFormatting sqref="B2:B13">
    <cfRule type="iconSet" priority="31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B3">
    <cfRule type="iconSet" priority="30">
      <iconSet iconSet="3Symbols2">
        <cfvo type="percent" val="0"/>
        <cfvo type="percent" val="33"/>
        <cfvo type="percent" val="67"/>
      </iconSet>
    </cfRule>
  </conditionalFormatting>
  <conditionalFormatting sqref="B3">
    <cfRule type="iconSet" priority="29">
      <iconSet iconSet="3Symbols2">
        <cfvo type="percent" val="0"/>
        <cfvo type="percent" val="33"/>
        <cfvo type="percent" val="67"/>
      </iconSet>
    </cfRule>
  </conditionalFormatting>
  <conditionalFormatting sqref="B4">
    <cfRule type="iconSet" priority="28">
      <iconSet iconSet="3Symbols2">
        <cfvo type="percent" val="0"/>
        <cfvo type="percent" val="33"/>
        <cfvo type="percent" val="67"/>
      </iconSet>
    </cfRule>
  </conditionalFormatting>
  <conditionalFormatting sqref="B4">
    <cfRule type="iconSet" priority="27">
      <iconSet iconSet="3Symbols2">
        <cfvo type="percent" val="0"/>
        <cfvo type="percent" val="33"/>
        <cfvo type="percent" val="67"/>
      </iconSet>
    </cfRule>
  </conditionalFormatting>
  <conditionalFormatting sqref="B4">
    <cfRule type="iconSet" priority="26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25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24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23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22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21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20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19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18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17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16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15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14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13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12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11">
      <iconSet iconSet="3Symbols2">
        <cfvo type="percent" val="0"/>
        <cfvo type="percent" val="33"/>
        <cfvo type="percent" val="67"/>
      </iconSet>
    </cfRule>
  </conditionalFormatting>
  <conditionalFormatting sqref="B11">
    <cfRule type="iconSet" priority="10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9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8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7">
      <iconSet iconSet="3Symbols2">
        <cfvo type="percent" val="0"/>
        <cfvo type="percent" val="33"/>
        <cfvo type="percent" val="67"/>
      </iconSet>
    </cfRule>
  </conditionalFormatting>
  <conditionalFormatting sqref="B13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B13">
    <cfRule type="iconSet" priority="5">
      <iconSet iconSet="3Symbols2">
        <cfvo type="percent" val="0"/>
        <cfvo type="percent" val="33"/>
        <cfvo type="percent" val="67"/>
      </iconSet>
    </cfRule>
  </conditionalFormatting>
  <conditionalFormatting sqref="B13">
    <cfRule type="iconSet" priority="4">
      <iconSet iconSet="3Symbols2">
        <cfvo type="percent" val="0"/>
        <cfvo type="percent" val="33"/>
        <cfvo type="percent" val="67"/>
      </iconSet>
    </cfRule>
  </conditionalFormatting>
  <conditionalFormatting sqref="B13">
    <cfRule type="iconSet" priority="3">
      <iconSet iconSet="3Symbols2">
        <cfvo type="percent" val="0"/>
        <cfvo type="percent" val="33"/>
        <cfvo type="percent" val="67"/>
      </iconSet>
    </cfRule>
  </conditionalFormatting>
  <conditionalFormatting sqref="B13">
    <cfRule type="iconSet" priority="2">
      <iconSet iconSet="3Symbols2">
        <cfvo type="percent" val="0"/>
        <cfvo type="percent" val="33"/>
        <cfvo type="percent" val="67"/>
      </iconSet>
    </cfRule>
  </conditionalFormatting>
  <conditionalFormatting sqref="B13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horizontalDpi="0" verticalDpi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C28"/>
  <sheetViews>
    <sheetView topLeftCell="A7" workbookViewId="0">
      <selection activeCell="A23" sqref="A23"/>
    </sheetView>
  </sheetViews>
  <sheetFormatPr baseColWidth="10" defaultRowHeight="15"/>
  <cols>
    <col min="1" max="1" width="32.140625" bestFit="1" customWidth="1"/>
    <col min="2" max="3" width="19.140625" bestFit="1" customWidth="1"/>
  </cols>
  <sheetData>
    <row r="1" spans="1:2" ht="15.75" thickBot="1">
      <c r="A1" t="s">
        <v>17</v>
      </c>
      <c r="B1" t="s">
        <v>27</v>
      </c>
    </row>
    <row r="2" spans="1:2" ht="15.75" thickBot="1">
      <c r="A2" s="163" t="s">
        <v>75</v>
      </c>
      <c r="B2" s="160" t="s">
        <v>82</v>
      </c>
    </row>
    <row r="3" spans="1:2" ht="15.75" thickBot="1">
      <c r="A3" s="164" t="s">
        <v>33</v>
      </c>
      <c r="B3" s="103" t="s">
        <v>81</v>
      </c>
    </row>
    <row r="4" spans="1:2" ht="15.75" thickBot="1">
      <c r="A4" s="164" t="s">
        <v>34</v>
      </c>
      <c r="B4" s="103" t="s">
        <v>81</v>
      </c>
    </row>
    <row r="5" spans="1:2" ht="15.75" thickBot="1">
      <c r="A5" s="164" t="s">
        <v>39</v>
      </c>
      <c r="B5" s="160" t="s">
        <v>82</v>
      </c>
    </row>
    <row r="6" spans="1:2" ht="15.75" thickBot="1">
      <c r="A6" s="164" t="s">
        <v>0</v>
      </c>
      <c r="B6" s="161" t="s">
        <v>79</v>
      </c>
    </row>
    <row r="7" spans="1:2" ht="15.75" thickBot="1">
      <c r="A7" s="164" t="s">
        <v>42</v>
      </c>
      <c r="B7" s="162" t="s">
        <v>80</v>
      </c>
    </row>
    <row r="8" spans="1:2" ht="15.75" thickBot="1">
      <c r="A8" s="164" t="s">
        <v>44</v>
      </c>
      <c r="B8" s="103" t="s">
        <v>81</v>
      </c>
    </row>
    <row r="9" spans="1:2" ht="15.75" thickBot="1">
      <c r="A9" s="164" t="s">
        <v>51</v>
      </c>
      <c r="B9" s="161" t="s">
        <v>79</v>
      </c>
    </row>
    <row r="10" spans="1:2" ht="15.75" thickBot="1">
      <c r="A10" s="164" t="s">
        <v>53</v>
      </c>
      <c r="B10" s="160" t="s">
        <v>82</v>
      </c>
    </row>
    <row r="11" spans="1:2" ht="15.75" thickBot="1">
      <c r="A11" s="164" t="s">
        <v>61</v>
      </c>
      <c r="B11" s="162" t="s">
        <v>80</v>
      </c>
    </row>
    <row r="12" spans="1:2" ht="15.75" thickBot="1">
      <c r="A12" s="164" t="s">
        <v>62</v>
      </c>
      <c r="B12" s="161" t="s">
        <v>79</v>
      </c>
    </row>
    <row r="13" spans="1:2">
      <c r="A13" s="164" t="s">
        <v>65</v>
      </c>
      <c r="B13" s="162" t="s">
        <v>80</v>
      </c>
    </row>
    <row r="14" spans="1:2">
      <c r="A14" s="28"/>
    </row>
    <row r="15" spans="1:2">
      <c r="A15" s="28"/>
    </row>
    <row r="16" spans="1:2">
      <c r="A16" s="28"/>
    </row>
    <row r="17" spans="1:3">
      <c r="A17" s="28"/>
    </row>
    <row r="18" spans="1:3">
      <c r="A18" s="28"/>
    </row>
    <row r="19" spans="1:3">
      <c r="A19" s="28"/>
    </row>
    <row r="20" spans="1:3">
      <c r="A20" s="28"/>
      <c r="C20" s="2" t="s">
        <v>71</v>
      </c>
    </row>
    <row r="21" spans="1:3">
      <c r="A21" s="8" t="s">
        <v>26</v>
      </c>
      <c r="B21" s="21"/>
      <c r="C21" s="3" t="s">
        <v>72</v>
      </c>
    </row>
    <row r="22" spans="1:3">
      <c r="A22" s="8" t="s">
        <v>85</v>
      </c>
      <c r="B22" s="22"/>
      <c r="C22" s="4" t="s">
        <v>73</v>
      </c>
    </row>
    <row r="23" spans="1:3">
      <c r="A23" s="8"/>
      <c r="C23" s="5" t="s">
        <v>74</v>
      </c>
    </row>
    <row r="25" spans="1:3">
      <c r="B25">
        <f>COUNTIF(B2:B24,1)</f>
        <v>0</v>
      </c>
    </row>
    <row r="26" spans="1:3">
      <c r="B26">
        <f>COUNTIF(B2:B24,2)</f>
        <v>0</v>
      </c>
    </row>
    <row r="27" spans="1:3">
      <c r="B27">
        <f>COUNTIF(B2:B24,3)</f>
        <v>0</v>
      </c>
    </row>
    <row r="28" spans="1:3">
      <c r="B28">
        <f>COUNTIF(B2:B24,4)</f>
        <v>0</v>
      </c>
    </row>
  </sheetData>
  <phoneticPr fontId="5" type="noConversion"/>
  <conditionalFormatting sqref="B21">
    <cfRule type="iconSet" priority="71">
      <iconSet iconSet="3Symbols2">
        <cfvo type="percent" val="0"/>
        <cfvo type="percent" val="33"/>
        <cfvo type="percent" val="67"/>
      </iconSet>
    </cfRule>
  </conditionalFormatting>
  <conditionalFormatting sqref="B21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">
    <cfRule type="iconSet" priority="68">
      <iconSet iconSet="3Symbols2">
        <cfvo type="percent" val="0"/>
        <cfvo type="percent" val="33"/>
        <cfvo type="percent" val="67"/>
      </iconSet>
    </cfRule>
  </conditionalFormatting>
  <conditionalFormatting sqref="B22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iconSet" priority="64">
      <iconSet iconSet="3Symbols2">
        <cfvo type="percent" val="0"/>
        <cfvo type="percent" val="33"/>
        <cfvo type="percent" val="67"/>
      </iconSet>
    </cfRule>
  </conditionalFormatting>
  <conditionalFormatting sqref="C20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iconSet" priority="61">
      <iconSet iconSet="3Symbols2">
        <cfvo type="percent" val="0"/>
        <cfvo type="percent" val="33"/>
        <cfvo type="percent" val="67"/>
      </iconSet>
    </cfRule>
  </conditionalFormatting>
  <conditionalFormatting sqref="C21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2">
    <cfRule type="iconSet" priority="59">
      <iconSet iconSet="3Symbols2">
        <cfvo type="percent" val="0"/>
        <cfvo type="percent" val="33"/>
        <cfvo type="percent" val="67"/>
      </iconSet>
    </cfRule>
  </conditionalFormatting>
  <conditionalFormatting sqref="C23">
    <cfRule type="iconSet" priority="58">
      <iconSet iconSet="3Symbols2">
        <cfvo type="percent" val="0"/>
        <cfvo type="percent" val="33"/>
        <cfvo type="percent" val="67"/>
      </iconSet>
    </cfRule>
  </conditionalFormatting>
  <conditionalFormatting sqref="B8:B12 B2:B5">
    <cfRule type="iconSet" priority="57">
      <iconSet iconSet="3Symbols2">
        <cfvo type="percent" val="0"/>
        <cfvo type="percent" val="33"/>
        <cfvo type="percent" val="67"/>
      </iconSet>
    </cfRule>
  </conditionalFormatting>
  <conditionalFormatting sqref="B2:B13">
    <cfRule type="iconSet" priority="56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B3">
    <cfRule type="iconSet" priority="55">
      <iconSet iconSet="3Symbols2">
        <cfvo type="percent" val="0"/>
        <cfvo type="percent" val="33"/>
        <cfvo type="percent" val="67"/>
      </iconSet>
    </cfRule>
  </conditionalFormatting>
  <conditionalFormatting sqref="B3">
    <cfRule type="iconSet" priority="54">
      <iconSet iconSet="3Symbols2">
        <cfvo type="percent" val="0"/>
        <cfvo type="percent" val="33"/>
        <cfvo type="percent" val="67"/>
      </iconSet>
    </cfRule>
  </conditionalFormatting>
  <conditionalFormatting sqref="B5">
    <cfRule type="iconSet" priority="53">
      <iconSet iconSet="3Symbols2">
        <cfvo type="percent" val="0"/>
        <cfvo type="percent" val="33"/>
        <cfvo type="percent" val="67"/>
      </iconSet>
    </cfRule>
  </conditionalFormatting>
  <conditionalFormatting sqref="B5">
    <cfRule type="iconSet" priority="52">
      <iconSet iconSet="3Symbols2">
        <cfvo type="percent" val="0"/>
        <cfvo type="percent" val="33"/>
        <cfvo type="percent" val="67"/>
      </iconSet>
    </cfRule>
  </conditionalFormatting>
  <conditionalFormatting sqref="B5">
    <cfRule type="iconSet" priority="51">
      <iconSet iconSet="3Symbols2">
        <cfvo type="percent" val="0"/>
        <cfvo type="percent" val="33"/>
        <cfvo type="percent" val="67"/>
      </iconSet>
    </cfRule>
  </conditionalFormatting>
  <conditionalFormatting sqref="B5">
    <cfRule type="iconSet" priority="50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49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48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47">
      <iconSet iconSet="3Symbols2">
        <cfvo type="percent" val="0"/>
        <cfvo type="percent" val="33"/>
        <cfvo type="percent" val="67"/>
      </iconSet>
    </cfRule>
  </conditionalFormatting>
  <conditionalFormatting sqref="B6">
    <cfRule type="iconSet" priority="46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45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44">
      <iconSet iconSet="3Symbols2">
        <cfvo type="percent" val="0"/>
        <cfvo type="percent" val="33"/>
        <cfvo type="percent" val="67"/>
      </iconSet>
    </cfRule>
  </conditionalFormatting>
  <conditionalFormatting sqref="B7">
    <cfRule type="iconSet" priority="43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42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41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40">
      <iconSet iconSet="3Symbols2">
        <cfvo type="percent" val="0"/>
        <cfvo type="percent" val="33"/>
        <cfvo type="percent" val="67"/>
      </iconSet>
    </cfRule>
  </conditionalFormatting>
  <conditionalFormatting sqref="B8">
    <cfRule type="iconSet" priority="39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38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37">
      <iconSet iconSet="3Symbols2">
        <cfvo type="percent" val="0"/>
        <cfvo type="percent" val="33"/>
        <cfvo type="percent" val="67"/>
      </iconSet>
    </cfRule>
  </conditionalFormatting>
  <conditionalFormatting sqref="B9">
    <cfRule type="iconSet" priority="36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35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34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33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32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31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30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29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28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27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26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25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24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23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22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21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20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19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18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17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16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15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14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13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12">
      <iconSet iconSet="3Symbols2">
        <cfvo type="percent" val="0"/>
        <cfvo type="percent" val="33"/>
        <cfvo type="percent" val="67"/>
      </iconSet>
    </cfRule>
  </conditionalFormatting>
  <conditionalFormatting sqref="B10">
    <cfRule type="iconSet" priority="11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10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9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8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7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5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4">
      <iconSet iconSet="3Symbols2">
        <cfvo type="percent" val="0"/>
        <cfvo type="percent" val="33"/>
        <cfvo type="percent" val="67"/>
      </iconSet>
    </cfRule>
  </conditionalFormatting>
  <conditionalFormatting sqref="B12">
    <cfRule type="iconSet" priority="3">
      <iconSet iconSet="3Symbols2">
        <cfvo type="percent" val="0"/>
        <cfvo type="percent" val="33"/>
        <cfvo type="percent" val="67"/>
      </iconSet>
    </cfRule>
  </conditionalFormatting>
  <conditionalFormatting sqref="B13">
    <cfRule type="iconSet" priority="2">
      <iconSet iconSet="3Symbols2">
        <cfvo type="percent" val="0"/>
        <cfvo type="percent" val="33"/>
        <cfvo type="percent" val="67"/>
      </iconSet>
    </cfRule>
  </conditionalFormatting>
  <conditionalFormatting sqref="B13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22</vt:i4>
      </vt:variant>
      <vt:variant>
        <vt:lpstr>Plages nommées</vt:lpstr>
      </vt:variant>
      <vt:variant>
        <vt:i4>2</vt:i4>
      </vt:variant>
    </vt:vector>
  </HeadingPairs>
  <TitlesOfParts>
    <vt:vector size="24" baseType="lpstr">
      <vt:lpstr>Voeux élèves</vt:lpstr>
      <vt:lpstr>répartition périodes</vt:lpstr>
      <vt:lpstr>pour les élèves </vt:lpstr>
      <vt:lpstr>liste pour les profs</vt:lpstr>
      <vt:lpstr>répartition - bis</vt:lpstr>
      <vt:lpstr>fl tr</vt:lpstr>
      <vt:lpstr>htb</vt:lpstr>
      <vt:lpstr>cl</vt:lpstr>
      <vt:lpstr>basson</vt:lpstr>
      <vt:lpstr>saxo</vt:lpstr>
      <vt:lpstr>violon</vt:lpstr>
      <vt:lpstr>alto</vt:lpstr>
      <vt:lpstr>vlc</vt:lpstr>
      <vt:lpstr>cb</vt:lpstr>
      <vt:lpstr>tromp</vt:lpstr>
      <vt:lpstr>cor</vt:lpstr>
      <vt:lpstr>trombone</vt:lpstr>
      <vt:lpstr>tuba</vt:lpstr>
      <vt:lpstr>percus</vt:lpstr>
      <vt:lpstr>guitare</vt:lpstr>
      <vt:lpstr>harpe</vt:lpstr>
      <vt:lpstr>piano</vt:lpstr>
      <vt:lpstr>tInstruments</vt:lpstr>
      <vt:lpstr>'Voeux élèves'!Zone_d_impression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Corgié</dc:creator>
  <cp:lastModifiedBy>Xavier</cp:lastModifiedBy>
  <cp:lastPrinted>2018-12-11T16:20:21Z</cp:lastPrinted>
  <dcterms:created xsi:type="dcterms:W3CDTF">2017-12-17T16:58:16Z</dcterms:created>
  <dcterms:modified xsi:type="dcterms:W3CDTF">2019-12-01T13:45:20Z</dcterms:modified>
</cp:coreProperties>
</file>