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90" windowWidth="23715" windowHeight="9780"/>
  </bookViews>
  <sheets>
    <sheet name="Calendrier" sheetId="1" r:id="rId1"/>
    <sheet name="Formation 1" sheetId="2" r:id="rId2"/>
    <sheet name="Formation 2" sheetId="3" r:id="rId3"/>
  </sheets>
  <calcPr calcId="145621"/>
</workbook>
</file>

<file path=xl/calcChain.xml><?xml version="1.0" encoding="utf-8"?>
<calcChain xmlns="http://schemas.openxmlformats.org/spreadsheetml/2006/main">
  <c r="B3" i="1" l="1"/>
  <c r="B5" i="1" s="1"/>
  <c r="C5" i="1" s="1"/>
  <c r="D5" i="1" s="1"/>
  <c r="E5" i="1" s="1"/>
  <c r="F5" i="1" s="1"/>
  <c r="G5" i="1" s="1"/>
  <c r="H5" i="1" s="1"/>
  <c r="B6" i="1" s="1"/>
  <c r="B4" i="1" l="1"/>
  <c r="C6" i="1"/>
  <c r="C4" i="1" l="1"/>
  <c r="D6" i="1"/>
  <c r="D4" i="1" l="1"/>
  <c r="E6" i="1"/>
  <c r="F6" i="1" l="1"/>
  <c r="E4" i="1"/>
  <c r="F4" i="1" l="1"/>
  <c r="G6" i="1"/>
  <c r="G4" i="1" l="1"/>
  <c r="H6" i="1"/>
  <c r="H4" i="1" l="1"/>
  <c r="B7" i="1"/>
  <c r="C7" i="1" s="1"/>
  <c r="D7" i="1" s="1"/>
  <c r="E7" i="1" s="1"/>
  <c r="F7" i="1" s="1"/>
  <c r="G7" i="1" s="1"/>
  <c r="H7" i="1" s="1"/>
  <c r="B8" i="1" s="1"/>
  <c r="C8" i="1" s="1"/>
  <c r="D8" i="1" s="1"/>
  <c r="E8" i="1" s="1"/>
  <c r="F8" i="1" s="1"/>
  <c r="G8" i="1" s="1"/>
  <c r="H8" i="1" s="1"/>
  <c r="B9" i="1" s="1"/>
  <c r="C9" i="1" s="1"/>
  <c r="D9" i="1" s="1"/>
  <c r="E9" i="1" s="1"/>
  <c r="F9" i="1" s="1"/>
  <c r="G9" i="1" s="1"/>
  <c r="H9" i="1" s="1"/>
  <c r="B10" i="1" s="1"/>
  <c r="C10" i="1" s="1"/>
  <c r="D10" i="1" s="1"/>
  <c r="E10" i="1" s="1"/>
  <c r="F10" i="1" s="1"/>
  <c r="G10" i="1" s="1"/>
  <c r="H10" i="1" s="1"/>
</calcChain>
</file>

<file path=xl/sharedStrings.xml><?xml version="1.0" encoding="utf-8"?>
<sst xmlns="http://schemas.openxmlformats.org/spreadsheetml/2006/main" count="22" uniqueCount="19">
  <si>
    <t>Année</t>
  </si>
  <si>
    <t>Jours fériés</t>
  </si>
  <si>
    <t>Janvier</t>
  </si>
  <si>
    <t>Février</t>
  </si>
  <si>
    <t xml:space="preserve">Mars </t>
  </si>
  <si>
    <t>Avril</t>
  </si>
  <si>
    <t>Mai</t>
  </si>
  <si>
    <t>Juin</t>
  </si>
  <si>
    <t xml:space="preserve">Juillet </t>
  </si>
  <si>
    <t>Août</t>
  </si>
  <si>
    <t>Septembre</t>
  </si>
  <si>
    <t>Octobre</t>
  </si>
  <si>
    <t xml:space="preserve">Novembre </t>
  </si>
  <si>
    <t>Décembre</t>
  </si>
  <si>
    <t>Revenir au mois en cours</t>
  </si>
  <si>
    <t>Mois et Année en cours</t>
  </si>
  <si>
    <t>Date du jour</t>
  </si>
  <si>
    <t>Concaténuation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</si>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</sst>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dd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165" fontId="0" fillId="0" borderId="0" xfId="0" applyNumberFormat="1" applyAlignment="1">
      <alignment horizontal="center" vertical="center"/>
    </xf>
    <xf numFmtId="0" fontId="0" fillId="4" borderId="0" xfId="0" applyFill="1"/>
    <xf numFmtId="165" fontId="0" fillId="0" borderId="2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wrapText="1"/>
    </xf>
    <xf numFmtId="165" fontId="4" fillId="2" borderId="1" xfId="0" applyNumberFormat="1" applyFont="1" applyFill="1" applyBorder="1" applyAlignment="1">
      <alignment horizontal="center" vertical="center" wrapText="1"/>
    </xf>
    <xf numFmtId="165" fontId="0" fillId="2" borderId="1" xfId="0" applyNumberFormat="1" applyFill="1" applyBorder="1" applyAlignment="1">
      <alignment horizontal="center" vertical="center"/>
    </xf>
    <xf numFmtId="0" fontId="0" fillId="2" borderId="1" xfId="0" applyFill="1" applyBorder="1"/>
    <xf numFmtId="17" fontId="0" fillId="0" borderId="1" xfId="0" applyNumberFormat="1" applyBorder="1" applyAlignment="1">
      <alignment horizontal="center" vertical="center"/>
    </xf>
    <xf numFmtId="0" fontId="0" fillId="0" borderId="0" xfId="0" applyFill="1"/>
    <xf numFmtId="164" fontId="2" fillId="6" borderId="0" xfId="0" applyNumberFormat="1" applyFont="1" applyFill="1" applyAlignment="1">
      <alignment horizontal="center"/>
    </xf>
  </cellXfs>
  <cellStyles count="1">
    <cellStyle name="Normal" xfId="0" builtinId="0"/>
  </cellStyles>
  <dxfs count="2">
    <dxf>
      <fill>
        <patternFill>
          <bgColor theme="7" tint="0.59996337778862885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295275</xdr:colOff>
      <xdr:row>1</xdr:row>
      <xdr:rowOff>66676</xdr:rowOff>
    </xdr:from>
    <xdr:to>
      <xdr:col>9</xdr:col>
      <xdr:colOff>619125</xdr:colOff>
      <xdr:row>3</xdr:row>
      <xdr:rowOff>28575</xdr:rowOff>
    </xdr:to>
    <xdr:sp macro="[0]!Feuil1.RetourMoisenCours" textlink="">
      <xdr:nvSpPr>
        <xdr:cNvPr id="3" name="Flèche courbée vers la gauche 2"/>
        <xdr:cNvSpPr/>
      </xdr:nvSpPr>
      <xdr:spPr>
        <a:xfrm>
          <a:off x="6200775" y="257176"/>
          <a:ext cx="323850" cy="447674"/>
        </a:xfrm>
        <a:prstGeom prst="curvedLeftArrow">
          <a:avLst/>
        </a:prstGeom>
        <a:effectLst>
          <a:outerShdw blurRad="50800" dist="38100" dir="10800000" algn="r" rotWithShape="0">
            <a:prstClr val="black">
              <a:alpha val="40000"/>
            </a:prstClr>
          </a:outerShdw>
        </a:effectLst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114300</xdr:colOff>
      <xdr:row>2</xdr:row>
      <xdr:rowOff>28575</xdr:rowOff>
    </xdr:from>
    <xdr:to>
      <xdr:col>1</xdr:col>
      <xdr:colOff>704850</xdr:colOff>
      <xdr:row>2</xdr:row>
      <xdr:rowOff>285750</xdr:rowOff>
    </xdr:to>
    <xdr:sp macro="[0]!Feuil1.MoisPrecedent" textlink="">
      <xdr:nvSpPr>
        <xdr:cNvPr id="4" name="Flèche gauche 3"/>
        <xdr:cNvSpPr/>
      </xdr:nvSpPr>
      <xdr:spPr>
        <a:xfrm>
          <a:off x="400050" y="219075"/>
          <a:ext cx="590550" cy="257175"/>
        </a:xfrm>
        <a:prstGeom prst="leftArrow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9525</xdr:colOff>
      <xdr:row>2</xdr:row>
      <xdr:rowOff>19050</xdr:rowOff>
    </xdr:from>
    <xdr:to>
      <xdr:col>7</xdr:col>
      <xdr:colOff>600075</xdr:colOff>
      <xdr:row>2</xdr:row>
      <xdr:rowOff>276225</xdr:rowOff>
    </xdr:to>
    <xdr:sp macro="[0]!Feuil1.MoisSuivant" textlink="">
      <xdr:nvSpPr>
        <xdr:cNvPr id="5" name="Flèche gauche 4"/>
        <xdr:cNvSpPr/>
      </xdr:nvSpPr>
      <xdr:spPr>
        <a:xfrm flipH="1">
          <a:off x="4867275" y="209550"/>
          <a:ext cx="590550" cy="257175"/>
        </a:xfrm>
        <a:prstGeom prst="leftArrow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9"/>
  <sheetViews>
    <sheetView showGridLines="0" tabSelected="1" workbookViewId="0">
      <selection activeCell="G17" sqref="G17"/>
    </sheetView>
  </sheetViews>
  <sheetFormatPr baseColWidth="10" defaultRowHeight="15" x14ac:dyDescent="0.25"/>
  <cols>
    <col min="1" max="1" width="4.28515625" customWidth="1"/>
    <col min="9" max="9" width="4.28515625" customWidth="1"/>
    <col min="10" max="10" width="13.140625" customWidth="1"/>
    <col min="14" max="14" width="14" customWidth="1"/>
  </cols>
  <sheetData>
    <row r="1" spans="1:14" ht="30" x14ac:dyDescent="0.25">
      <c r="J1" s="9" t="s">
        <v>14</v>
      </c>
    </row>
    <row r="2" spans="1:14" ht="20.100000000000001" customHeight="1" x14ac:dyDescent="0.25">
      <c r="A2" s="2"/>
      <c r="B2" s="2"/>
      <c r="C2" s="2"/>
      <c r="D2" s="2"/>
      <c r="E2" s="2"/>
      <c r="F2" s="2"/>
      <c r="G2" s="2"/>
      <c r="H2" s="2"/>
      <c r="I2" s="2"/>
      <c r="L2" s="4" t="s">
        <v>18</v>
      </c>
    </row>
    <row r="3" spans="1:14" ht="20.100000000000001" customHeight="1" x14ac:dyDescent="0.35">
      <c r="A3" s="2"/>
      <c r="B3" s="18">
        <f>DATE(L5,L3,1)</f>
        <v>43831</v>
      </c>
      <c r="C3" s="18"/>
      <c r="D3" s="18"/>
      <c r="E3" s="18"/>
      <c r="F3" s="18"/>
      <c r="G3" s="18"/>
      <c r="H3" s="18"/>
      <c r="I3" s="2"/>
      <c r="L3" s="5">
        <v>1</v>
      </c>
      <c r="N3" s="14" t="s">
        <v>17</v>
      </c>
    </row>
    <row r="4" spans="1:14" ht="20.100000000000001" customHeight="1" x14ac:dyDescent="0.25">
      <c r="A4" s="2"/>
      <c r="B4" s="6" t="str">
        <f>UPPER(TEXT(B6,"jjj"))</f>
        <v>LUN</v>
      </c>
      <c r="C4" s="6" t="str">
        <f t="shared" ref="C4:H4" si="0">UPPER(TEXT(C6,"jjj"))</f>
        <v>MAR</v>
      </c>
      <c r="D4" s="6" t="str">
        <f t="shared" si="0"/>
        <v>MER</v>
      </c>
      <c r="E4" s="6" t="str">
        <f t="shared" si="0"/>
        <v>JEU</v>
      </c>
      <c r="F4" s="6" t="str">
        <f t="shared" si="0"/>
        <v>VEN</v>
      </c>
      <c r="G4" s="6" t="str">
        <f t="shared" si="0"/>
        <v>SAM</v>
      </c>
      <c r="H4" s="6" t="str">
        <f t="shared" si="0"/>
        <v>DIM</v>
      </c>
      <c r="I4" s="2"/>
      <c r="L4" s="4" t="s">
        <v>0</v>
      </c>
      <c r="N4" s="16">
        <v>43800</v>
      </c>
    </row>
    <row r="5" spans="1:14" ht="20.100000000000001" customHeight="1" x14ac:dyDescent="0.25">
      <c r="A5" s="2"/>
      <c r="B5" s="3" t="str">
        <f>IF(WEEKDAY(B3)=2,B3,"")</f>
        <v/>
      </c>
      <c r="C5" s="3" t="str">
        <f>IF(B5&lt;&gt;"",B5+1,IF(WEEKDAY(B3)=3,B3,""))</f>
        <v/>
      </c>
      <c r="D5" s="3">
        <f>IF(C5&lt;&gt;"",C5+1,IF(WEEKDAY(B3)=4,B3,""))</f>
        <v>43831</v>
      </c>
      <c r="E5" s="3">
        <f>IF(D5&lt;&gt;"",D5+1,IF(WEEKDAY(B3)=5,B3,""))</f>
        <v>43832</v>
      </c>
      <c r="F5" s="3">
        <f>IF(E5&lt;&gt;"",E5+1,IF(WEEKDAY(B3)=6,B3,""))</f>
        <v>43833</v>
      </c>
      <c r="G5" s="3">
        <f>IF(F5&lt;&gt;"",F5+1,IF(WEEKDAY(B3)=7,B3,""))</f>
        <v>43834</v>
      </c>
      <c r="H5" s="3">
        <f>IF(G5&lt;&gt;"",G5+1,IF(WEEKDAY(B3)=1,B3,""))</f>
        <v>43835</v>
      </c>
      <c r="I5" s="2"/>
      <c r="L5" s="5">
        <v>2020</v>
      </c>
    </row>
    <row r="6" spans="1:14" ht="20.100000000000001" customHeight="1" x14ac:dyDescent="0.25">
      <c r="A6" s="2"/>
      <c r="B6" s="3">
        <f>H5+1</f>
        <v>43836</v>
      </c>
      <c r="C6" s="3">
        <f>B6+1</f>
        <v>43837</v>
      </c>
      <c r="D6" s="3">
        <f t="shared" ref="D6:H8" si="1">C6+1</f>
        <v>43838</v>
      </c>
      <c r="E6" s="3">
        <f t="shared" si="1"/>
        <v>43839</v>
      </c>
      <c r="F6" s="3">
        <f t="shared" si="1"/>
        <v>43840</v>
      </c>
      <c r="G6" s="3">
        <f t="shared" si="1"/>
        <v>43841</v>
      </c>
      <c r="H6" s="3">
        <f t="shared" si="1"/>
        <v>43842</v>
      </c>
      <c r="I6" s="2"/>
    </row>
    <row r="7" spans="1:14" ht="20.100000000000001" customHeight="1" x14ac:dyDescent="0.25">
      <c r="A7" s="2"/>
      <c r="B7" s="3">
        <f>H6+1</f>
        <v>43843</v>
      </c>
      <c r="C7" s="3">
        <f>B7+1</f>
        <v>43844</v>
      </c>
      <c r="D7" s="3">
        <f t="shared" si="1"/>
        <v>43845</v>
      </c>
      <c r="E7" s="3">
        <f t="shared" si="1"/>
        <v>43846</v>
      </c>
      <c r="F7" s="3">
        <f t="shared" si="1"/>
        <v>43847</v>
      </c>
      <c r="G7" s="3">
        <f t="shared" si="1"/>
        <v>43848</v>
      </c>
      <c r="H7" s="3">
        <f t="shared" si="1"/>
        <v>43849</v>
      </c>
      <c r="I7" s="2"/>
    </row>
    <row r="8" spans="1:14" x14ac:dyDescent="0.25">
      <c r="A8" s="2"/>
      <c r="B8" s="3">
        <f>H7+1</f>
        <v>43850</v>
      </c>
      <c r="C8" s="3">
        <f>B8+1</f>
        <v>43851</v>
      </c>
      <c r="D8" s="3">
        <f t="shared" si="1"/>
        <v>43852</v>
      </c>
      <c r="E8" s="3">
        <f t="shared" si="1"/>
        <v>43853</v>
      </c>
      <c r="F8" s="3">
        <f t="shared" si="1"/>
        <v>43854</v>
      </c>
      <c r="G8" s="3">
        <f t="shared" si="1"/>
        <v>43855</v>
      </c>
      <c r="H8" s="3">
        <f t="shared" si="1"/>
        <v>43856</v>
      </c>
      <c r="I8" s="2"/>
    </row>
    <row r="9" spans="1:14" ht="20.100000000000001" customHeight="1" x14ac:dyDescent="0.25">
      <c r="A9" s="2"/>
      <c r="B9" s="3">
        <f>IF(H8&lt;&gt;EOMONTH(B3,0),H8+1,"")</f>
        <v>43857</v>
      </c>
      <c r="C9" s="3">
        <f>IF(B9&lt;EOMONTH(B3,0),B9+1,"")</f>
        <v>43858</v>
      </c>
      <c r="D9" s="3">
        <f>IF(C9&lt;EOMONTH(B3,0),C9+1,"")</f>
        <v>43859</v>
      </c>
      <c r="E9" s="3">
        <f>IF(D9&lt;EOMONTH(B3,0),D9+1,"")</f>
        <v>43860</v>
      </c>
      <c r="F9" s="3">
        <f>IF(E9&lt;EOMONTH(B3,0),E9+1,"")</f>
        <v>43861</v>
      </c>
      <c r="G9" s="3" t="str">
        <f>IF(F9&lt;EOMONTH(B3,0),F9+1,"")</f>
        <v/>
      </c>
      <c r="H9" s="3" t="str">
        <f>IF(G9&lt;EOMONTH(B3,0),G9+1,"")</f>
        <v/>
      </c>
      <c r="I9" s="2"/>
    </row>
    <row r="10" spans="1:14" ht="20.100000000000001" customHeight="1" x14ac:dyDescent="0.25">
      <c r="A10" s="2"/>
      <c r="B10" s="3" t="str">
        <f>IFERROR(IF(H9&lt;&gt;EOMONTH(B3,0),H9+1,""),"")</f>
        <v/>
      </c>
      <c r="C10" s="3" t="str">
        <f>IFERROR(IF(I9&lt;&gt;EOMONTH(B3,0),B10+1,""),"")</f>
        <v/>
      </c>
      <c r="D10" s="3" t="str">
        <f>IFERROR(IF(J8&lt;&gt;EOMONTH(B3,0),C10+1,""),"")</f>
        <v/>
      </c>
      <c r="E10" s="3" t="str">
        <f>IFERROR(IF(K8&lt;&gt;EOMONTH(B3,0),D10+1,""),"")</f>
        <v/>
      </c>
      <c r="F10" s="3" t="str">
        <f>IFERROR(IF(L8&lt;&gt;EOMONTH(B3,0),E10+1,""),"")</f>
        <v/>
      </c>
      <c r="G10" s="3" t="str">
        <f>IFERROR(IF(M8&lt;&gt;EOMONTH(B3,0),F10+1,""),"")</f>
        <v/>
      </c>
      <c r="H10" s="3" t="str">
        <f>IFERROR(IF(J19&lt;&gt;EOMONTH(B3,0),G10+1,""),"")</f>
        <v/>
      </c>
      <c r="I10" s="2"/>
    </row>
    <row r="11" spans="1:14" ht="20.100000000000001" customHeight="1" x14ac:dyDescent="0.25">
      <c r="A11" s="2"/>
      <c r="B11" s="2"/>
      <c r="C11" s="2"/>
      <c r="D11" s="2"/>
      <c r="E11" s="2"/>
      <c r="F11" s="2"/>
      <c r="G11" s="2"/>
      <c r="H11" s="2"/>
      <c r="I11" s="2"/>
    </row>
    <row r="12" spans="1:14" x14ac:dyDescent="0.25">
      <c r="A12" s="17"/>
      <c r="B12" s="17"/>
      <c r="C12" s="17" t="s">
        <v>18</v>
      </c>
      <c r="D12" s="17"/>
      <c r="E12" s="17"/>
      <c r="F12" s="17"/>
      <c r="G12" s="17"/>
      <c r="H12" s="17"/>
      <c r="I12" s="17"/>
    </row>
    <row r="13" spans="1:14" ht="45" x14ac:dyDescent="0.25">
      <c r="B13" s="12" t="s">
        <v>15</v>
      </c>
      <c r="C13" s="13" t="s">
        <v>0</v>
      </c>
      <c r="D13" s="14" t="s">
        <v>16</v>
      </c>
      <c r="F13" s="1"/>
      <c r="G13" s="1"/>
      <c r="H13" s="1"/>
      <c r="I13" s="1"/>
    </row>
    <row r="14" spans="1:14" x14ac:dyDescent="0.25">
      <c r="B14" s="4" t="s">
        <v>13</v>
      </c>
      <c r="C14" s="4">
        <v>12</v>
      </c>
      <c r="D14" s="11">
        <v>43815</v>
      </c>
      <c r="J14" s="15" t="s">
        <v>1</v>
      </c>
    </row>
    <row r="15" spans="1:14" x14ac:dyDescent="0.25">
      <c r="B15" s="4">
        <v>2019</v>
      </c>
      <c r="C15" s="4">
        <v>2019</v>
      </c>
      <c r="J15" s="10"/>
    </row>
    <row r="16" spans="1:14" x14ac:dyDescent="0.25">
      <c r="J16" s="10"/>
    </row>
    <row r="17" spans="2:10" x14ac:dyDescent="0.25">
      <c r="B17" s="8" t="s">
        <v>2</v>
      </c>
      <c r="C17" s="8" t="s">
        <v>3</v>
      </c>
      <c r="D17" s="8" t="s">
        <v>4</v>
      </c>
      <c r="E17" s="8" t="s">
        <v>5</v>
      </c>
      <c r="F17" s="8" t="s">
        <v>6</v>
      </c>
      <c r="G17" s="8" t="s">
        <v>7</v>
      </c>
      <c r="J17" s="10"/>
    </row>
    <row r="18" spans="2:10" x14ac:dyDescent="0.25">
      <c r="B18" s="8" t="s">
        <v>8</v>
      </c>
      <c r="C18" s="8" t="s">
        <v>9</v>
      </c>
      <c r="D18" s="8" t="s">
        <v>10</v>
      </c>
      <c r="E18" s="8" t="s">
        <v>11</v>
      </c>
      <c r="F18" s="8" t="s">
        <v>12</v>
      </c>
      <c r="G18" s="8" t="s">
        <v>13</v>
      </c>
      <c r="J18" s="10"/>
    </row>
    <row r="19" spans="2:10" x14ac:dyDescent="0.25">
      <c r="J19" s="10"/>
    </row>
    <row r="20" spans="2:10" x14ac:dyDescent="0.25">
      <c r="J20" s="10"/>
    </row>
    <row r="21" spans="2:10" x14ac:dyDescent="0.25">
      <c r="J21" s="7"/>
    </row>
    <row r="22" spans="2:10" x14ac:dyDescent="0.25">
      <c r="J22" s="7"/>
    </row>
    <row r="23" spans="2:10" x14ac:dyDescent="0.25">
      <c r="J23" s="7"/>
    </row>
    <row r="24" spans="2:10" x14ac:dyDescent="0.25">
      <c r="J24" s="7"/>
    </row>
    <row r="25" spans="2:10" x14ac:dyDescent="0.25">
      <c r="J25" s="7"/>
    </row>
    <row r="26" spans="2:10" x14ac:dyDescent="0.25">
      <c r="J26" s="7"/>
    </row>
    <row r="27" spans="2:10" x14ac:dyDescent="0.25">
      <c r="J27" s="7"/>
    </row>
    <row r="28" spans="2:10" x14ac:dyDescent="0.25">
      <c r="J28" s="7"/>
    </row>
    <row r="29" spans="2:10" x14ac:dyDescent="0.25">
      <c r="J29" s="7"/>
    </row>
  </sheetData>
  <mergeCells count="1">
    <mergeCell ref="B3:H3"/>
  </mergeCells>
  <conditionalFormatting sqref="B5:H9">
    <cfRule type="timePeriod" dxfId="1" priority="2" timePeriod="today">
      <formula>FLOOR(B5,1)=TODAY()</formula>
    </cfRule>
  </conditionalFormatting>
  <conditionalFormatting sqref="B5:H10">
    <cfRule type="expression" dxfId="0" priority="1">
      <formula>B5=""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26" sqref="E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Formation 1</vt:lpstr>
      <vt:lpstr>Formation 2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9507777R</dc:creator>
  <cp:lastModifiedBy>9507777R</cp:lastModifiedBy>
  <dcterms:created xsi:type="dcterms:W3CDTF">2019-12-16T08:38:04Z</dcterms:created>
  <dcterms:modified xsi:type="dcterms:W3CDTF">2019-12-16T15:15:55Z</dcterms:modified>
</cp:coreProperties>
</file>