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ataliakusnierz/Desktop/"/>
    </mc:Choice>
  </mc:AlternateContent>
  <xr:revisionPtr revIDLastSave="0" documentId="13_ncr:1_{9ECA05CA-E6F5-314C-B558-1BE08C679B05}" xr6:coauthVersionLast="36" xr6:coauthVersionMax="36" xr10:uidLastSave="{00000000-0000-0000-0000-000000000000}"/>
  <bookViews>
    <workbookView xWindow="160" yWindow="520" windowWidth="25440" windowHeight="14420" xr2:uid="{00000000-000D-0000-FFFF-FFFF00000000}"/>
  </bookViews>
  <sheets>
    <sheet name="Fiche " sheetId="2" r:id="rId1"/>
    <sheet name="Activités" sheetId="1" r:id="rId2"/>
    <sheet name="Autres " sheetId="4" r:id="rId3"/>
    <sheet name="Options" sheetId="3" r:id="rId4"/>
  </sheets>
  <definedNames>
    <definedName name="Activités">Options!$A$2:$A$11</definedName>
    <definedName name="Autre">Options!$D$2:$D$4</definedName>
    <definedName name="ListeActivites">OFFSET(Options!$A$2,0,0,Options!$B$1,1)</definedName>
    <definedName name="TA">Options!$A$2:$A$10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2" l="1"/>
  <c r="A11" i="2"/>
  <c r="A53" i="2"/>
  <c r="A54" i="2"/>
  <c r="A55" i="2" l="1"/>
  <c r="A56" i="2"/>
  <c r="A57" i="2"/>
  <c r="A76" i="2" l="1"/>
  <c r="B76" i="2"/>
  <c r="A77" i="2"/>
  <c r="B77" i="2"/>
  <c r="A78" i="2"/>
  <c r="B78" i="2"/>
  <c r="A79" i="2"/>
  <c r="B79" i="2"/>
  <c r="A80" i="2"/>
  <c r="B80" i="2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74" i="2"/>
  <c r="B74" i="2"/>
  <c r="A75" i="2"/>
  <c r="B75" i="2"/>
  <c r="D5" i="2" l="1"/>
  <c r="B1" i="3" l="1"/>
  <c r="A52" i="2" l="1"/>
  <c r="A58" i="2"/>
  <c r="A60" i="2"/>
  <c r="A62" i="2"/>
  <c r="A64" i="2"/>
  <c r="A66" i="2"/>
  <c r="A68" i="2"/>
  <c r="A70" i="2"/>
  <c r="A72" i="2"/>
  <c r="B54" i="2"/>
  <c r="B56" i="2"/>
  <c r="B58" i="2"/>
  <c r="B60" i="2"/>
  <c r="B62" i="2"/>
  <c r="B64" i="2"/>
  <c r="B66" i="2"/>
  <c r="B70" i="2"/>
  <c r="A51" i="2"/>
  <c r="A59" i="2"/>
  <c r="A61" i="2"/>
  <c r="A63" i="2"/>
  <c r="A65" i="2"/>
  <c r="A67" i="2"/>
  <c r="A69" i="2"/>
  <c r="A71" i="2"/>
  <c r="A73" i="2"/>
  <c r="B51" i="2"/>
  <c r="B57" i="2"/>
  <c r="B65" i="2"/>
  <c r="B71" i="2"/>
  <c r="B52" i="2"/>
  <c r="B68" i="2"/>
  <c r="B72" i="2"/>
  <c r="B53" i="2"/>
  <c r="B59" i="2"/>
  <c r="B63" i="2"/>
  <c r="B67" i="2"/>
  <c r="B73" i="2"/>
  <c r="B55" i="2"/>
  <c r="B61" i="2"/>
  <c r="B69" i="2"/>
  <c r="B12" i="2"/>
  <c r="B16" i="2"/>
  <c r="B20" i="2"/>
  <c r="B24" i="2"/>
  <c r="B28" i="2"/>
  <c r="B32" i="2"/>
  <c r="B36" i="2"/>
  <c r="B40" i="2"/>
  <c r="B44" i="2"/>
  <c r="B48" i="2"/>
  <c r="A12" i="2"/>
  <c r="A20" i="2"/>
  <c r="A24" i="2"/>
  <c r="A28" i="2"/>
  <c r="A32" i="2"/>
  <c r="A36" i="2"/>
  <c r="A40" i="2"/>
  <c r="A44" i="2"/>
  <c r="B14" i="2"/>
  <c r="B18" i="2"/>
  <c r="B22" i="2"/>
  <c r="B26" i="2"/>
  <c r="B30" i="2"/>
  <c r="B34" i="2"/>
  <c r="B38" i="2"/>
  <c r="B42" i="2"/>
  <c r="B46" i="2"/>
  <c r="B50" i="2"/>
  <c r="A14" i="2"/>
  <c r="A18" i="2"/>
  <c r="A22" i="2"/>
  <c r="A26" i="2"/>
  <c r="A30" i="2"/>
  <c r="A34" i="2"/>
  <c r="A38" i="2"/>
  <c r="A42" i="2"/>
  <c r="A46" i="2"/>
  <c r="A50" i="2"/>
  <c r="B13" i="2"/>
  <c r="B21" i="2"/>
  <c r="B29" i="2"/>
  <c r="B41" i="2"/>
  <c r="B49" i="2"/>
  <c r="A17" i="2"/>
  <c r="A25" i="2"/>
  <c r="A33" i="2"/>
  <c r="A41" i="2"/>
  <c r="A49" i="2"/>
  <c r="B15" i="2"/>
  <c r="B19" i="2"/>
  <c r="B23" i="2"/>
  <c r="B27" i="2"/>
  <c r="B31" i="2"/>
  <c r="B35" i="2"/>
  <c r="B39" i="2"/>
  <c r="B43" i="2"/>
  <c r="B47" i="2"/>
  <c r="B11" i="2"/>
  <c r="A15" i="2"/>
  <c r="A19" i="2"/>
  <c r="A23" i="2"/>
  <c r="A27" i="2"/>
  <c r="A31" i="2"/>
  <c r="A35" i="2"/>
  <c r="A39" i="2"/>
  <c r="A43" i="2"/>
  <c r="A47" i="2"/>
  <c r="A48" i="2"/>
  <c r="B17" i="2"/>
  <c r="B25" i="2"/>
  <c r="B33" i="2"/>
  <c r="B37" i="2"/>
  <c r="B45" i="2"/>
  <c r="A13" i="2"/>
  <c r="A21" i="2"/>
  <c r="A29" i="2"/>
  <c r="A37" i="2"/>
  <c r="A45" i="2"/>
</calcChain>
</file>

<file path=xl/sharedStrings.xml><?xml version="1.0" encoding="utf-8"?>
<sst xmlns="http://schemas.openxmlformats.org/spreadsheetml/2006/main" count="434" uniqueCount="209">
  <si>
    <t>Quantité</t>
  </si>
  <si>
    <t xml:space="preserve">Cibles fléchettes </t>
  </si>
  <si>
    <t>Poids lestage</t>
  </si>
  <si>
    <t>Fléchettes</t>
  </si>
  <si>
    <t xml:space="preserve">Piles </t>
  </si>
  <si>
    <t>Jeux WII</t>
  </si>
  <si>
    <t xml:space="preserve">Télévision </t>
  </si>
  <si>
    <t xml:space="preserve">Rallonge </t>
  </si>
  <si>
    <t>Console WII</t>
  </si>
  <si>
    <t>Manettes de wii</t>
  </si>
  <si>
    <t xml:space="preserve">Support volants de wii </t>
  </si>
  <si>
    <t xml:space="preserve">Housse de protection de wii </t>
  </si>
  <si>
    <t xml:space="preserve">Cable HDMI </t>
  </si>
  <si>
    <t xml:space="preserve">Alimentation Wii </t>
  </si>
  <si>
    <t>Drapeau quadrillage arrivée noir</t>
  </si>
  <si>
    <t xml:space="preserve">Drapeaux sports mécaniques </t>
  </si>
  <si>
    <t>Quizz</t>
  </si>
  <si>
    <t>Enceinte</t>
  </si>
  <si>
    <t>Rallonge</t>
  </si>
  <si>
    <t xml:space="preserve">Cable jack </t>
  </si>
  <si>
    <t xml:space="preserve">Ordinateur </t>
  </si>
  <si>
    <t>Divers</t>
  </si>
  <si>
    <t>Drapeaux équipes sportives USA</t>
  </si>
  <si>
    <t>Drapeaux américains</t>
  </si>
  <si>
    <t>Maillots équipes sportives USA</t>
  </si>
  <si>
    <t xml:space="preserve">Panneaux supports cibles fléchettes </t>
  </si>
  <si>
    <t xml:space="preserve">Fléchettes </t>
  </si>
  <si>
    <t xml:space="preserve">Zapette </t>
  </si>
  <si>
    <t xml:space="preserve">Jetons de poker </t>
  </si>
  <si>
    <t xml:space="preserve">Tour de cou / Badges </t>
  </si>
  <si>
    <t xml:space="preserve">Batte de baseball </t>
  </si>
  <si>
    <t xml:space="preserve">Ballon de football américain </t>
  </si>
  <si>
    <t xml:space="preserve">Gant de baseball </t>
  </si>
  <si>
    <t xml:space="preserve">Casque football américain </t>
  </si>
  <si>
    <t xml:space="preserve">Megaphone </t>
  </si>
  <si>
    <t>Joystick</t>
  </si>
  <si>
    <t>Capteur Wii</t>
  </si>
  <si>
    <t>Jarres en verre / couvercle plastique</t>
  </si>
  <si>
    <t>Jarres en verre / couvercle allu</t>
  </si>
  <si>
    <t>balles de baseball</t>
  </si>
  <si>
    <t xml:space="preserve">Description </t>
  </si>
  <si>
    <t>SPORT IN USA</t>
  </si>
  <si>
    <t>Activité</t>
  </si>
  <si>
    <t>Description</t>
  </si>
  <si>
    <t>GRAFFI'TEAM</t>
  </si>
  <si>
    <t>SURVIE</t>
  </si>
  <si>
    <t>OVAL'TEAM</t>
  </si>
  <si>
    <t>EN PLEIN DANS LE MILLE</t>
  </si>
  <si>
    <t>SOLIDARI'TEAM</t>
  </si>
  <si>
    <t>LE TOUR DES SENS</t>
  </si>
  <si>
    <t>INSPECT'TEAM</t>
  </si>
  <si>
    <t xml:space="preserve">Type d'activités </t>
  </si>
  <si>
    <t>SPORTS IN USA</t>
  </si>
  <si>
    <t>OVAL TEAM</t>
  </si>
  <si>
    <t xml:space="preserve">SPORT </t>
  </si>
  <si>
    <t>Volants badminton</t>
  </si>
  <si>
    <t xml:space="preserve">Cones </t>
  </si>
  <si>
    <t xml:space="preserve">Ballons de rugby </t>
  </si>
  <si>
    <t xml:space="preserve">Coupelles </t>
  </si>
  <si>
    <t xml:space="preserve">Sacs de percussion </t>
  </si>
  <si>
    <t xml:space="preserve">Pack d'eau </t>
  </si>
  <si>
    <t xml:space="preserve">Pharmacies </t>
  </si>
  <si>
    <t xml:space="preserve">Grands piquets en bois </t>
  </si>
  <si>
    <t xml:space="preserve">Petits piquets en bois </t>
  </si>
  <si>
    <t xml:space="preserve">Paniers de basket + Tige métalique + roues </t>
  </si>
  <si>
    <t xml:space="preserve">Mini cages </t>
  </si>
  <si>
    <t xml:space="preserve">Cibles badminton </t>
  </si>
  <si>
    <t xml:space="preserve">Sac mini ballons rugby </t>
  </si>
  <si>
    <t>Piquets jaunes avec pointe</t>
  </si>
  <si>
    <t xml:space="preserve">Piquets jaune sans pointe </t>
  </si>
  <si>
    <t xml:space="preserve">Arcs </t>
  </si>
  <si>
    <t xml:space="preserve">Flèches </t>
  </si>
  <si>
    <t xml:space="preserve">Arcs à main </t>
  </si>
  <si>
    <t xml:space="preserve">Flèches spéciales </t>
  </si>
  <si>
    <t xml:space="preserve">Sarbacanes + fléchettes </t>
  </si>
  <si>
    <t xml:space="preserve">Protections avant bras arc </t>
  </si>
  <si>
    <t xml:space="preserve">Filet badminton </t>
  </si>
  <si>
    <t xml:space="preserve">Raquettes Badminton </t>
  </si>
  <si>
    <t xml:space="preserve">Parcours hockey sur gazon </t>
  </si>
  <si>
    <t xml:space="preserve">Crosses hockey sur gazon </t>
  </si>
  <si>
    <t xml:space="preserve">Balles de golf </t>
  </si>
  <si>
    <t>Parcours de golf</t>
  </si>
  <si>
    <t>Clubs de golf</t>
  </si>
  <si>
    <t xml:space="preserve">Cibles électroniques fléchettes </t>
  </si>
  <si>
    <t xml:space="preserve">Cibles non électroniques fléchettes </t>
  </si>
  <si>
    <t xml:space="preserve">Cibles golf </t>
  </si>
  <si>
    <t>Raquettes bleues ?</t>
  </si>
  <si>
    <t xml:space="preserve">Supports cibles fléchettes </t>
  </si>
  <si>
    <t>Supports piquets jaunes</t>
  </si>
  <si>
    <t xml:space="preserve">Piquets arc de clercle jaunes </t>
  </si>
  <si>
    <t>Cibles arc</t>
  </si>
  <si>
    <t xml:space="preserve">Cordes noires battle drop </t>
  </si>
  <si>
    <t xml:space="preserve">Flags </t>
  </si>
  <si>
    <t xml:space="preserve">Frisbees </t>
  </si>
  <si>
    <t>Blocs oranges</t>
  </si>
  <si>
    <t xml:space="preserve">Molki (jeux) </t>
  </si>
  <si>
    <t xml:space="preserve">Boules de pétanque </t>
  </si>
  <si>
    <t xml:space="preserve">Radar </t>
  </si>
  <si>
    <t xml:space="preserve">Supports gazons golf </t>
  </si>
  <si>
    <t>Haies motricité</t>
  </si>
  <si>
    <t xml:space="preserve">Echelle de rythme </t>
  </si>
  <si>
    <t>Cages (sac noir ?)</t>
  </si>
  <si>
    <t xml:space="preserve">Trousse de secours </t>
  </si>
  <si>
    <t>Extincteurs</t>
  </si>
  <si>
    <t xml:space="preserve">Tenues de camouflage </t>
  </si>
  <si>
    <t>Arcs</t>
  </si>
  <si>
    <t xml:space="preserve">Brancards </t>
  </si>
  <si>
    <t>Allumes feu</t>
  </si>
  <si>
    <t xml:space="preserve">Ballon de rugby </t>
  </si>
  <si>
    <t>SPORT</t>
  </si>
  <si>
    <t>Casquettes police</t>
  </si>
  <si>
    <t>❏</t>
  </si>
  <si>
    <t>Date</t>
  </si>
  <si>
    <t>INVENTAIRE / FICHE ACTIVITÉ</t>
  </si>
  <si>
    <t xml:space="preserve">Boites de lego </t>
  </si>
  <si>
    <t xml:space="preserve">Billets </t>
  </si>
  <si>
    <t xml:space="preserve">Plateaux </t>
  </si>
  <si>
    <t xml:space="preserve">Poteaux en bois </t>
  </si>
  <si>
    <t>Supports Cibles</t>
  </si>
  <si>
    <t>Viseries</t>
  </si>
  <si>
    <t xml:space="preserve">Lestes </t>
  </si>
  <si>
    <t xml:space="preserve">Cibles électroniques </t>
  </si>
  <si>
    <t>Volants</t>
  </si>
  <si>
    <t xml:space="preserve">Logiciel (jeu) </t>
  </si>
  <si>
    <t>Drapeaux arrivée noir et blanc</t>
  </si>
  <si>
    <t>Mini Golf</t>
  </si>
  <si>
    <t xml:space="preserve">Caisse obstacles </t>
  </si>
  <si>
    <t>Balles lestés</t>
  </si>
  <si>
    <t xml:space="preserve">Cordes </t>
  </si>
  <si>
    <t xml:space="preserve">Tirelires </t>
  </si>
  <si>
    <t>ASM Experience</t>
  </si>
  <si>
    <t xml:space="preserve">Tables pliantes </t>
  </si>
  <si>
    <t xml:space="preserve">Trousse à outils </t>
  </si>
  <si>
    <t xml:space="preserve">Drapeaux  sports mécaniques </t>
  </si>
  <si>
    <t>LEGO</t>
  </si>
  <si>
    <t xml:space="preserve">Foulards </t>
  </si>
  <si>
    <t xml:space="preserve">Modes d'emploi triés </t>
  </si>
  <si>
    <t xml:space="preserve">Ordinateur Portable  </t>
  </si>
  <si>
    <t xml:space="preserve">Enceinte avec ses cables </t>
  </si>
  <si>
    <t>Stylos + Blocs-notes</t>
  </si>
  <si>
    <t>QUIZZ</t>
  </si>
  <si>
    <t>TANGRAM</t>
  </si>
  <si>
    <t xml:space="preserve">Boites de pièces </t>
  </si>
  <si>
    <t>Boites modèles à reproduire</t>
  </si>
  <si>
    <t xml:space="preserve">Boite modèles réponses </t>
  </si>
  <si>
    <t xml:space="preserve">FLÉCHETTES </t>
  </si>
  <si>
    <t>WII</t>
  </si>
  <si>
    <t>Télé (Pieds/Télécommande/Vices/Piles)</t>
  </si>
  <si>
    <t>Console de jeu</t>
  </si>
  <si>
    <t xml:space="preserve">Chargeur secteur </t>
  </si>
  <si>
    <t>Capteur de Wii</t>
  </si>
  <si>
    <t xml:space="preserve">Cables d'alimentation / Connexion </t>
  </si>
  <si>
    <t xml:space="preserve">Manettes </t>
  </si>
  <si>
    <t>Stylos</t>
  </si>
  <si>
    <t xml:space="preserve">Supports durs pour écrire </t>
  </si>
  <si>
    <t>Questionnaires</t>
  </si>
  <si>
    <t>DÉCORATION</t>
  </si>
  <si>
    <t>CONSTRUC'TEAM</t>
  </si>
  <si>
    <t>LOGISTIQUE</t>
  </si>
  <si>
    <t xml:space="preserve">Chaises </t>
  </si>
  <si>
    <t>Rallonge électrique</t>
  </si>
  <si>
    <t xml:space="preserve">Enrouleur Optionel pour les voitures </t>
  </si>
  <si>
    <t>COMMUNICATION</t>
  </si>
  <si>
    <t xml:space="preserve">Flammes 1PE </t>
  </si>
  <si>
    <t>Polo 1PE</t>
  </si>
  <si>
    <t>Sweat 1PE</t>
  </si>
  <si>
    <t xml:space="preserve">Leste Flamme </t>
  </si>
  <si>
    <t xml:space="preserve">Encrage Flamme </t>
  </si>
  <si>
    <t xml:space="preserve">Nappes </t>
  </si>
  <si>
    <t xml:space="preserve">Sacs plastiques de rangement </t>
  </si>
  <si>
    <t>Préparation 
Quantité Initiale</t>
  </si>
  <si>
    <t xml:space="preserve">Vérification
Quantité Sortante </t>
  </si>
  <si>
    <t xml:space="preserve">Rangement
Vérification </t>
  </si>
  <si>
    <t xml:space="preserve">Bache absorbante </t>
  </si>
  <si>
    <t xml:space="preserve">Bache classique </t>
  </si>
  <si>
    <t>Poteaux</t>
  </si>
  <si>
    <t>Panneaux PVC 3x2</t>
  </si>
  <si>
    <t xml:space="preserve">Velcro </t>
  </si>
  <si>
    <t xml:space="preserve">Bombe de peinture fresque </t>
  </si>
  <si>
    <t>Table</t>
  </si>
  <si>
    <t xml:space="preserve">Scotch peinture </t>
  </si>
  <si>
    <t xml:space="preserve">GoPro </t>
  </si>
  <si>
    <t xml:space="preserve">Vernis </t>
  </si>
  <si>
    <t xml:space="preserve">Rouleaux (vernis) </t>
  </si>
  <si>
    <t xml:space="preserve">Capse jaune (bombe peinture) </t>
  </si>
  <si>
    <t xml:space="preserve">Bombe de peinture livepainting </t>
  </si>
  <si>
    <t xml:space="preserve">Capse noir </t>
  </si>
  <si>
    <t xml:space="preserve">Chevalet </t>
  </si>
  <si>
    <t>Boîte de gants</t>
  </si>
  <si>
    <t xml:space="preserve">Visserie </t>
  </si>
  <si>
    <t xml:space="preserve">Planche akylux </t>
  </si>
  <si>
    <t>FRESQUE + LIVE PAINTING</t>
  </si>
  <si>
    <t xml:space="preserve">Scotch orange </t>
  </si>
  <si>
    <t>Boîte</t>
  </si>
  <si>
    <t xml:space="preserve">Essuis-tout </t>
  </si>
  <si>
    <t xml:space="preserve">Rouleau </t>
  </si>
  <si>
    <t>Parpaing</t>
  </si>
  <si>
    <t>Autre</t>
  </si>
  <si>
    <t xml:space="preserve">Autre </t>
  </si>
  <si>
    <t xml:space="preserve">Communication </t>
  </si>
  <si>
    <t xml:space="preserve">Décoration </t>
  </si>
  <si>
    <t xml:space="preserve">Logistique </t>
  </si>
  <si>
    <t xml:space="preserve">Flamme </t>
  </si>
  <si>
    <t>Leste</t>
  </si>
  <si>
    <t>Polo</t>
  </si>
  <si>
    <t xml:space="preserve">Sweat Gris </t>
  </si>
  <si>
    <t>Sono</t>
  </si>
  <si>
    <t>Nappe</t>
  </si>
  <si>
    <t>Visserie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</si>
</sst>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3" borderId="3" xfId="0" applyNumberFormat="1" applyFill="1" applyBorder="1"/>
    <xf numFmtId="0" fontId="3" fillId="0" borderId="0" xfId="0" applyFont="1"/>
    <xf numFmtId="164" fontId="0" fillId="0" borderId="3" xfId="0" applyNumberFormat="1" applyBorder="1"/>
    <xf numFmtId="164" fontId="0" fillId="0" borderId="3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/>
    <xf numFmtId="0" fontId="5" fillId="2" borderId="1" xfId="0" applyFont="1" applyFill="1" applyBorder="1" applyAlignment="1"/>
    <xf numFmtId="0" fontId="5" fillId="0" borderId="1" xfId="0" applyFont="1" applyBorder="1"/>
    <xf numFmtId="0" fontId="5" fillId="0" borderId="2" xfId="0" applyFont="1" applyBorder="1"/>
    <xf numFmtId="0" fontId="5" fillId="2" borderId="1" xfId="0" applyFont="1" applyFill="1" applyBorder="1"/>
    <xf numFmtId="0" fontId="4" fillId="0" borderId="0" xfId="0" applyFont="1"/>
    <xf numFmtId="0" fontId="4" fillId="2" borderId="1" xfId="0" applyFont="1" applyFill="1" applyBorder="1"/>
    <xf numFmtId="0" fontId="5" fillId="0" borderId="4" xfId="0" applyFont="1" applyFill="1" applyBorder="1"/>
    <xf numFmtId="0" fontId="5" fillId="2" borderId="1" xfId="0" applyFont="1" applyFill="1" applyBorder="1" applyAlignment="1">
      <alignment horizontal="left"/>
    </xf>
    <xf numFmtId="0" fontId="5" fillId="2" borderId="4" xfId="0" applyFont="1" applyFill="1" applyBorder="1"/>
    <xf numFmtId="0" fontId="4" fillId="0" borderId="1" xfId="0" applyFont="1" applyBorder="1"/>
    <xf numFmtId="0" fontId="2" fillId="4" borderId="7" xfId="0" applyFont="1" applyFill="1" applyBorder="1" applyAlignment="1">
      <alignment vertical="center"/>
    </xf>
    <xf numFmtId="0" fontId="0" fillId="3" borderId="3" xfId="0" applyFont="1" applyFill="1" applyBorder="1"/>
    <xf numFmtId="164" fontId="6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2" borderId="2" xfId="0" applyFont="1" applyFill="1" applyBorder="1" applyAlignment="1"/>
    <xf numFmtId="164" fontId="0" fillId="0" borderId="3" xfId="0" applyNumberFormat="1" applyFont="1" applyBorder="1"/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/>
        <right style="thin">
          <color theme="8" tint="0.39997558519241921"/>
        </right>
        <top/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/>
        <bottom style="thin">
          <color theme="8" tint="0.39997558519241921"/>
        </bottom>
      </border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theme="8" tint="0.3999755851924192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B42" headerRowCount="0" totalsRowShown="0" headerRowDxfId="13" dataDxfId="12">
  <tableColumns count="2">
    <tableColumn id="1" xr3:uid="{00000000-0010-0000-0000-000001000000}" name="SPORTS AMERICAINS" headerRowDxfId="11" dataDxfId="10"/>
    <tableColumn id="2" xr3:uid="{00000000-0010-0000-0000-000002000000}" name="Colonne1" headerRowDxfId="9" dataDxfId="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B1:AC50" headerRowCount="0" totalsRowShown="0" headerRowDxfId="7" dataDxfId="5" headerRowBorderDxfId="6" tableBorderDxfId="4">
  <tableColumns count="2">
    <tableColumn id="1" xr3:uid="{00000000-0010-0000-0100-000001000000}" name="Colonne1" headerRowDxfId="3" dataDxfId="2"/>
    <tableColumn id="2" xr3:uid="{00000000-0010-0000-0100-000002000000}" name="Colonne2" headerRowDxfId="1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E94"/>
  <sheetViews>
    <sheetView showGridLines="0" tabSelected="1" showRuler="0" view="pageLayout" zoomScale="119" zoomScaleNormal="100" zoomScalePageLayoutView="119" workbookViewId="0">
      <selection activeCell="B7" sqref="B7"/>
    </sheetView>
  </sheetViews>
  <sheetFormatPr baseColWidth="10" defaultRowHeight="16" x14ac:dyDescent="0.2"/>
  <cols>
    <col min="1" max="1" width="34" customWidth="1"/>
    <col min="2" max="2" width="23.5" style="28" customWidth="1"/>
    <col min="3" max="3" width="13.1640625" customWidth="1"/>
    <col min="4" max="4" width="11.5" customWidth="1"/>
    <col min="5" max="5" width="0.1640625" customWidth="1"/>
    <col min="7" max="7" width="6.83203125" customWidth="1"/>
  </cols>
  <sheetData>
    <row r="1" spans="1:5" ht="58" customHeight="1" x14ac:dyDescent="0.2"/>
    <row r="2" spans="1:5" ht="20" customHeight="1" x14ac:dyDescent="0.2">
      <c r="A2" s="31" t="s">
        <v>113</v>
      </c>
      <c r="B2" s="32"/>
      <c r="C2" s="32"/>
      <c r="D2" s="32"/>
      <c r="E2" s="25"/>
    </row>
    <row r="3" spans="1:5" ht="2" customHeight="1" x14ac:dyDescent="0.2"/>
    <row r="4" spans="1:5" ht="21" customHeight="1" x14ac:dyDescent="0.25">
      <c r="A4" s="4" t="s">
        <v>42</v>
      </c>
      <c r="D4" s="2" t="s">
        <v>112</v>
      </c>
    </row>
    <row r="5" spans="1:5" x14ac:dyDescent="0.2">
      <c r="A5" s="26" t="s">
        <v>52</v>
      </c>
      <c r="D5" s="3">
        <f ca="1">TODAY()</f>
        <v>43797</v>
      </c>
    </row>
    <row r="6" spans="1:5" ht="5" customHeight="1" x14ac:dyDescent="0.2"/>
    <row r="7" spans="1:5" ht="20" customHeight="1" x14ac:dyDescent="0.25">
      <c r="A7" s="4" t="s">
        <v>197</v>
      </c>
    </row>
    <row r="8" spans="1:5" ht="16" customHeight="1" x14ac:dyDescent="0.2">
      <c r="A8" s="26" t="s">
        <v>162</v>
      </c>
    </row>
    <row r="9" spans="1:5" ht="12" customHeight="1" x14ac:dyDescent="0.2"/>
    <row r="10" spans="1:5" ht="45" customHeight="1" x14ac:dyDescent="0.2">
      <c r="A10" s="27" t="s">
        <v>43</v>
      </c>
      <c r="B10" s="27" t="s">
        <v>170</v>
      </c>
      <c r="C10" s="27" t="s">
        <v>171</v>
      </c>
      <c r="D10" s="27" t="s">
        <v>172</v>
      </c>
    </row>
    <row r="11" spans="1:5" x14ac:dyDescent="0.2">
      <c r="A11" s="30" t="str">
        <f ca="1">IFERROR(INDEX(Activités!$A:$BG,3+ROW('Fiche '!A11)-ROW('Fiche '!$A$11),1+COLUMN('Fiche '!A11)-COLUMN('Fiche '!$A$11)+3*(MATCH('Fiche '!$A$5,ListeActivites,0)-1)),"")</f>
        <v xml:space="preserve">Fléchettes </v>
      </c>
      <c r="B11" s="6">
        <f ca="1">IFERROR(INDEX(Activités!$A:$BG,3+ROW('Fiche '!B11)-ROW('Fiche '!$A$11),1+COLUMN('Fiche '!B11)-COLUMN('Fiche '!$A$11)+3*(MATCH('Fiche '!$A$5,ListeActivites,0)-1)),"")</f>
        <v>0</v>
      </c>
      <c r="C11" s="6" t="s">
        <v>111</v>
      </c>
      <c r="D11" s="6" t="s">
        <v>111</v>
      </c>
    </row>
    <row r="12" spans="1:5" x14ac:dyDescent="0.2">
      <c r="A12" s="5" t="str">
        <f ca="1">IFERROR(INDEX(Activités!$A:$BG,3+ROW('Fiche '!A12)-ROW('Fiche '!$A$11),1+COLUMN('Fiche '!A12)-COLUMN('Fiche '!$A$11)+3*(MATCH('Fiche '!$A$5,ListeActivites,0)-1)),"")</f>
        <v xml:space="preserve">Panneaux supports cibles fléchettes </v>
      </c>
      <c r="B12" s="6">
        <f ca="1">IFERROR(INDEX(Activités!$A:$BG,3+ROW('Fiche '!B12)-ROW('Fiche '!$A$11),1+COLUMN('Fiche '!B12)-COLUMN('Fiche '!$A$11)+3*(MATCH('Fiche '!$A$5,ListeActivites,0)-1)),"")</f>
        <v>2</v>
      </c>
      <c r="C12" s="6" t="s">
        <v>111</v>
      </c>
      <c r="D12" s="6" t="s">
        <v>111</v>
      </c>
    </row>
    <row r="13" spans="1:5" x14ac:dyDescent="0.2">
      <c r="A13" s="5" t="str">
        <f ca="1">IFERROR(INDEX(Activités!$A:$BG,3+ROW('Fiche '!A13)-ROW('Fiche '!$A$11),1+COLUMN('Fiche '!A13)-COLUMN('Fiche '!$A$11)+3*(MATCH('Fiche '!$A$5,ListeActivites,0)-1)),"")</f>
        <v xml:space="preserve">Cibles fléchettes </v>
      </c>
      <c r="B13" s="6">
        <f ca="1">IFERROR(INDEX(Activités!$A:$BG,3+ROW('Fiche '!B13)-ROW('Fiche '!$A$11),1+COLUMN('Fiche '!B13)-COLUMN('Fiche '!$A$11)+3*(MATCH('Fiche '!$A$5,ListeActivites,0)-1)),"")</f>
        <v>0</v>
      </c>
      <c r="C13" s="6" t="s">
        <v>111</v>
      </c>
      <c r="D13" s="6" t="s">
        <v>111</v>
      </c>
    </row>
    <row r="14" spans="1:5" x14ac:dyDescent="0.2">
      <c r="A14" s="5" t="str">
        <f ca="1">IFERROR(INDEX(Activités!$A:$BG,3+ROW('Fiche '!A14)-ROW('Fiche '!$A$11),1+COLUMN('Fiche '!A14)-COLUMN('Fiche '!$A$11)+3*(MATCH('Fiche '!$A$5,ListeActivites,0)-1)),"")</f>
        <v>Poids lestage</v>
      </c>
      <c r="B14" s="6">
        <f ca="1">IFERROR(INDEX(Activités!$A:$BG,3+ROW('Fiche '!B14)-ROW('Fiche '!$A$11),1+COLUMN('Fiche '!B14)-COLUMN('Fiche '!$A$11)+3*(MATCH('Fiche '!$A$5,ListeActivites,0)-1)),"")</f>
        <v>0</v>
      </c>
      <c r="C14" s="6" t="s">
        <v>111</v>
      </c>
      <c r="D14" s="6" t="s">
        <v>111</v>
      </c>
    </row>
    <row r="15" spans="1:5" x14ac:dyDescent="0.2">
      <c r="A15" s="5" t="str">
        <f ca="1">IFERROR(INDEX(Activités!$A:$BG,3+ROW('Fiche '!A15)-ROW('Fiche '!$A$11),1+COLUMN('Fiche '!A15)-COLUMN('Fiche '!$A$11)+3*(MATCH('Fiche '!$A$5,ListeActivites,0)-1)),"")</f>
        <v>Fléchettes</v>
      </c>
      <c r="B15" s="6">
        <f ca="1">IFERROR(INDEX(Activités!$A:$BG,3+ROW('Fiche '!B15)-ROW('Fiche '!$A$11),1+COLUMN('Fiche '!B15)-COLUMN('Fiche '!$A$11)+3*(MATCH('Fiche '!$A$5,ListeActivites,0)-1)),"")</f>
        <v>0</v>
      </c>
      <c r="C15" s="6" t="s">
        <v>111</v>
      </c>
      <c r="D15" s="6" t="s">
        <v>111</v>
      </c>
    </row>
    <row r="16" spans="1:5" x14ac:dyDescent="0.2">
      <c r="A16" s="5" t="str">
        <f ca="1">IFERROR(INDEX(Activités!$A:$BG,3+ROW('Fiche '!A16)-ROW('Fiche '!$A$11),1+COLUMN('Fiche '!A16)-COLUMN('Fiche '!$A$11)+3*(MATCH('Fiche '!$A$5,ListeActivites,0)-1)),"")</f>
        <v xml:space="preserve">Piles </v>
      </c>
      <c r="B16" s="6">
        <f ca="1">IFERROR(INDEX(Activités!$A:$BG,3+ROW('Fiche '!B16)-ROW('Fiche '!$A$11),1+COLUMN('Fiche '!B16)-COLUMN('Fiche '!$A$11)+3*(MATCH('Fiche '!$A$5,ListeActivites,0)-1)),"")</f>
        <v>0</v>
      </c>
      <c r="C16" s="6" t="s">
        <v>111</v>
      </c>
      <c r="D16" s="6" t="s">
        <v>111</v>
      </c>
    </row>
    <row r="17" spans="1:4" x14ac:dyDescent="0.2">
      <c r="A17" s="5" t="str">
        <f ca="1">IFERROR(INDEX(Activités!$A:$BG,3+ROW('Fiche '!A17)-ROW('Fiche '!$A$11),1+COLUMN('Fiche '!A17)-COLUMN('Fiche '!$A$11)+3*(MATCH('Fiche '!$A$5,ListeActivites,0)-1)),"")</f>
        <v>Jeux WII</v>
      </c>
      <c r="B17" s="6">
        <f ca="1">IFERROR(INDEX(Activités!$A:$BG,3+ROW('Fiche '!B17)-ROW('Fiche '!$A$11),1+COLUMN('Fiche '!B17)-COLUMN('Fiche '!$A$11)+3*(MATCH('Fiche '!$A$5,ListeActivites,0)-1)),"")</f>
        <v>0</v>
      </c>
      <c r="C17" s="6" t="s">
        <v>111</v>
      </c>
      <c r="D17" s="6" t="s">
        <v>111</v>
      </c>
    </row>
    <row r="18" spans="1:4" x14ac:dyDescent="0.2">
      <c r="A18" s="5" t="str">
        <f ca="1">IFERROR(INDEX(Activités!$A:$BG,3+ROW('Fiche '!A18)-ROW('Fiche '!$A$11),1+COLUMN('Fiche '!A18)-COLUMN('Fiche '!$A$11)+3*(MATCH('Fiche '!$A$5,ListeActivites,0)-1)),"")</f>
        <v xml:space="preserve">Télévision </v>
      </c>
      <c r="B18" s="6">
        <f ca="1">IFERROR(INDEX(Activités!$A:$BG,3+ROW('Fiche '!B18)-ROW('Fiche '!$A$11),1+COLUMN('Fiche '!B18)-COLUMN('Fiche '!$A$11)+3*(MATCH('Fiche '!$A$5,ListeActivites,0)-1)),"")</f>
        <v>1</v>
      </c>
      <c r="C18" s="6" t="s">
        <v>111</v>
      </c>
      <c r="D18" s="6" t="s">
        <v>111</v>
      </c>
    </row>
    <row r="19" spans="1:4" x14ac:dyDescent="0.2">
      <c r="A19" s="5" t="str">
        <f ca="1">IFERROR(INDEX(Activités!$A:$BG,3+ROW('Fiche '!A19)-ROW('Fiche '!$A$11),1+COLUMN('Fiche '!A19)-COLUMN('Fiche '!$A$11)+3*(MATCH('Fiche '!$A$5,ListeActivites,0)-1)),"")</f>
        <v xml:space="preserve">Rallonge </v>
      </c>
      <c r="B19" s="6">
        <f ca="1">IFERROR(INDEX(Activités!$A:$BG,3+ROW('Fiche '!B19)-ROW('Fiche '!$A$11),1+COLUMN('Fiche '!B19)-COLUMN('Fiche '!$A$11)+3*(MATCH('Fiche '!$A$5,ListeActivites,0)-1)),"")</f>
        <v>0</v>
      </c>
      <c r="C19" s="6" t="s">
        <v>111</v>
      </c>
      <c r="D19" s="6" t="s">
        <v>111</v>
      </c>
    </row>
    <row r="20" spans="1:4" x14ac:dyDescent="0.2">
      <c r="A20" s="5" t="str">
        <f ca="1">IFERROR(INDEX(Activités!$A:$BG,3+ROW('Fiche '!A20)-ROW('Fiche '!$A$11),1+COLUMN('Fiche '!A20)-COLUMN('Fiche '!$A$11)+3*(MATCH('Fiche '!$A$5,ListeActivites,0)-1)),"")</f>
        <v>Console WII</v>
      </c>
      <c r="B20" s="6">
        <f ca="1">IFERROR(INDEX(Activités!$A:$BG,3+ROW('Fiche '!B20)-ROW('Fiche '!$A$11),1+COLUMN('Fiche '!B20)-COLUMN('Fiche '!$A$11)+3*(MATCH('Fiche '!$A$5,ListeActivites,0)-1)),"")</f>
        <v>3</v>
      </c>
      <c r="C20" s="6" t="s">
        <v>111</v>
      </c>
      <c r="D20" s="6" t="s">
        <v>111</v>
      </c>
    </row>
    <row r="21" spans="1:4" x14ac:dyDescent="0.2">
      <c r="A21" s="5" t="str">
        <f ca="1">IFERROR(INDEX(Activités!$A:$BG,3+ROW('Fiche '!A21)-ROW('Fiche '!$A$11),1+COLUMN('Fiche '!A21)-COLUMN('Fiche '!$A$11)+3*(MATCH('Fiche '!$A$5,ListeActivites,0)-1)),"")</f>
        <v>Manettes de wii</v>
      </c>
      <c r="B21" s="6">
        <f ca="1">IFERROR(INDEX(Activités!$A:$BG,3+ROW('Fiche '!B21)-ROW('Fiche '!$A$11),1+COLUMN('Fiche '!B21)-COLUMN('Fiche '!$A$11)+3*(MATCH('Fiche '!$A$5,ListeActivites,0)-1)),"")</f>
        <v>6</v>
      </c>
      <c r="C21" s="6" t="s">
        <v>111</v>
      </c>
      <c r="D21" s="6" t="s">
        <v>111</v>
      </c>
    </row>
    <row r="22" spans="1:4" x14ac:dyDescent="0.2">
      <c r="A22" s="5" t="str">
        <f ca="1">IFERROR(INDEX(Activités!$A:$BG,3+ROW('Fiche '!A22)-ROW('Fiche '!$A$11),1+COLUMN('Fiche '!A22)-COLUMN('Fiche '!$A$11)+3*(MATCH('Fiche '!$A$5,ListeActivites,0)-1)),"")</f>
        <v xml:space="preserve">Support volants de wii </v>
      </c>
      <c r="B22" s="6">
        <f ca="1">IFERROR(INDEX(Activités!$A:$BG,3+ROW('Fiche '!B22)-ROW('Fiche '!$A$11),1+COLUMN('Fiche '!B22)-COLUMN('Fiche '!$A$11)+3*(MATCH('Fiche '!$A$5,ListeActivites,0)-1)),"")</f>
        <v>9</v>
      </c>
      <c r="C22" s="6" t="s">
        <v>111</v>
      </c>
      <c r="D22" s="6" t="s">
        <v>111</v>
      </c>
    </row>
    <row r="23" spans="1:4" x14ac:dyDescent="0.2">
      <c r="A23" s="5" t="str">
        <f ca="1">IFERROR(INDEX(Activités!$A:$BG,3+ROW('Fiche '!A23)-ROW('Fiche '!$A$11),1+COLUMN('Fiche '!A23)-COLUMN('Fiche '!$A$11)+3*(MATCH('Fiche '!$A$5,ListeActivites,0)-1)),"")</f>
        <v xml:space="preserve">Housse de protection de wii </v>
      </c>
      <c r="B23" s="6">
        <f ca="1">IFERROR(INDEX(Activités!$A:$BG,3+ROW('Fiche '!B23)-ROW('Fiche '!$A$11),1+COLUMN('Fiche '!B23)-COLUMN('Fiche '!$A$11)+3*(MATCH('Fiche '!$A$5,ListeActivites,0)-1)),"")</f>
        <v>3</v>
      </c>
      <c r="C23" s="6" t="s">
        <v>111</v>
      </c>
      <c r="D23" s="6" t="s">
        <v>111</v>
      </c>
    </row>
    <row r="24" spans="1:4" x14ac:dyDescent="0.2">
      <c r="A24" s="5" t="str">
        <f ca="1">IFERROR(INDEX(Activités!$A:$BG,3+ROW('Fiche '!A24)-ROW('Fiche '!$A$11),1+COLUMN('Fiche '!A24)-COLUMN('Fiche '!$A$11)+3*(MATCH('Fiche '!$A$5,ListeActivites,0)-1)),"")</f>
        <v xml:space="preserve">Cable HDMI </v>
      </c>
      <c r="B24" s="6">
        <f ca="1">IFERROR(INDEX(Activités!$A:$BG,3+ROW('Fiche '!B24)-ROW('Fiche '!$A$11),1+COLUMN('Fiche '!B24)-COLUMN('Fiche '!$A$11)+3*(MATCH('Fiche '!$A$5,ListeActivites,0)-1)),"")</f>
        <v>1</v>
      </c>
      <c r="C24" s="6" t="s">
        <v>111</v>
      </c>
      <c r="D24" s="6" t="s">
        <v>111</v>
      </c>
    </row>
    <row r="25" spans="1:4" x14ac:dyDescent="0.2">
      <c r="A25" s="5" t="str">
        <f ca="1">IFERROR(INDEX(Activités!$A:$BG,3+ROW('Fiche '!A25)-ROW('Fiche '!$A$11),1+COLUMN('Fiche '!A25)-COLUMN('Fiche '!$A$11)+3*(MATCH('Fiche '!$A$5,ListeActivites,0)-1)),"")</f>
        <v xml:space="preserve">Piles </v>
      </c>
      <c r="B25" s="6">
        <f ca="1">IFERROR(INDEX(Activités!$A:$BG,3+ROW('Fiche '!B25)-ROW('Fiche '!$A$11),1+COLUMN('Fiche '!B25)-COLUMN('Fiche '!$A$11)+3*(MATCH('Fiche '!$A$5,ListeActivites,0)-1)),"")</f>
        <v>0</v>
      </c>
      <c r="C25" s="6" t="s">
        <v>111</v>
      </c>
      <c r="D25" s="6" t="s">
        <v>111</v>
      </c>
    </row>
    <row r="26" spans="1:4" x14ac:dyDescent="0.2">
      <c r="A26" s="5" t="str">
        <f ca="1">IFERROR(INDEX(Activités!$A:$BG,3+ROW('Fiche '!A26)-ROW('Fiche '!$A$11),1+COLUMN('Fiche '!A26)-COLUMN('Fiche '!$A$11)+3*(MATCH('Fiche '!$A$5,ListeActivites,0)-1)),"")</f>
        <v xml:space="preserve">Alimentation Wii </v>
      </c>
      <c r="B26" s="6">
        <f ca="1">IFERROR(INDEX(Activités!$A:$BG,3+ROW('Fiche '!B26)-ROW('Fiche '!$A$11),1+COLUMN('Fiche '!B26)-COLUMN('Fiche '!$A$11)+3*(MATCH('Fiche '!$A$5,ListeActivites,0)-1)),"")</f>
        <v>3</v>
      </c>
      <c r="C26" s="6" t="s">
        <v>111</v>
      </c>
      <c r="D26" s="6" t="s">
        <v>111</v>
      </c>
    </row>
    <row r="27" spans="1:4" x14ac:dyDescent="0.2">
      <c r="A27" s="5" t="str">
        <f ca="1">IFERROR(INDEX(Activités!$A:$BG,3+ROW('Fiche '!A27)-ROW('Fiche '!$A$11),1+COLUMN('Fiche '!A27)-COLUMN('Fiche '!$A$11)+3*(MATCH('Fiche '!$A$5,ListeActivites,0)-1)),"")</f>
        <v>Drapeau quadrillage arrivée noir</v>
      </c>
      <c r="B27" s="6">
        <f ca="1">IFERROR(INDEX(Activités!$A:$BG,3+ROW('Fiche '!B27)-ROW('Fiche '!$A$11),1+COLUMN('Fiche '!B27)-COLUMN('Fiche '!$A$11)+3*(MATCH('Fiche '!$A$5,ListeActivites,0)-1)),"")</f>
        <v>1</v>
      </c>
      <c r="C27" s="6" t="s">
        <v>111</v>
      </c>
      <c r="D27" s="6" t="s">
        <v>111</v>
      </c>
    </row>
    <row r="28" spans="1:4" x14ac:dyDescent="0.2">
      <c r="A28" s="5" t="str">
        <f ca="1">IFERROR(INDEX(Activités!$A:$BG,3+ROW('Fiche '!A28)-ROW('Fiche '!$A$11),1+COLUMN('Fiche '!A28)-COLUMN('Fiche '!$A$11)+3*(MATCH('Fiche '!$A$5,ListeActivites,0)-1)),"")</f>
        <v xml:space="preserve">Drapeaux sports mécaniques </v>
      </c>
      <c r="B28" s="6">
        <f ca="1">IFERROR(INDEX(Activités!$A:$BG,3+ROW('Fiche '!B28)-ROW('Fiche '!$A$11),1+COLUMN('Fiche '!B28)-COLUMN('Fiche '!$A$11)+3*(MATCH('Fiche '!$A$5,ListeActivites,0)-1)),"")</f>
        <v>3</v>
      </c>
      <c r="C28" s="6" t="s">
        <v>111</v>
      </c>
      <c r="D28" s="6" t="s">
        <v>111</v>
      </c>
    </row>
    <row r="29" spans="1:4" x14ac:dyDescent="0.2">
      <c r="A29" s="5" t="str">
        <f ca="1">IFERROR(INDEX(Activités!$A:$BG,3+ROW('Fiche '!A29)-ROW('Fiche '!$A$11),1+COLUMN('Fiche '!A29)-COLUMN('Fiche '!$A$11)+3*(MATCH('Fiche '!$A$5,ListeActivites,0)-1)),"")</f>
        <v>Joystick</v>
      </c>
      <c r="B29" s="6">
        <f ca="1">IFERROR(INDEX(Activités!$A:$BG,3+ROW('Fiche '!B29)-ROW('Fiche '!$A$11),1+COLUMN('Fiche '!B29)-COLUMN('Fiche '!$A$11)+3*(MATCH('Fiche '!$A$5,ListeActivites,0)-1)),"")</f>
        <v>1</v>
      </c>
      <c r="C29" s="6" t="s">
        <v>111</v>
      </c>
      <c r="D29" s="6" t="s">
        <v>111</v>
      </c>
    </row>
    <row r="30" spans="1:4" x14ac:dyDescent="0.2">
      <c r="A30" s="5" t="str">
        <f ca="1">IFERROR(INDEX(Activités!$A:$BG,3+ROW('Fiche '!A30)-ROW('Fiche '!$A$11),1+COLUMN('Fiche '!A30)-COLUMN('Fiche '!$A$11)+3*(MATCH('Fiche '!$A$5,ListeActivites,0)-1)),"")</f>
        <v>Capteur Wii</v>
      </c>
      <c r="B30" s="6">
        <f ca="1">IFERROR(INDEX(Activités!$A:$BG,3+ROW('Fiche '!B30)-ROW('Fiche '!$A$11),1+COLUMN('Fiche '!B30)-COLUMN('Fiche '!$A$11)+3*(MATCH('Fiche '!$A$5,ListeActivites,0)-1)),"")</f>
        <v>3</v>
      </c>
      <c r="C30" s="6" t="s">
        <v>111</v>
      </c>
      <c r="D30" s="6" t="s">
        <v>111</v>
      </c>
    </row>
    <row r="31" spans="1:4" x14ac:dyDescent="0.2">
      <c r="A31" s="5" t="str">
        <f ca="1">IFERROR(INDEX(Activités!$A:$BG,3+ROW('Fiche '!A31)-ROW('Fiche '!$A$11),1+COLUMN('Fiche '!A31)-COLUMN('Fiche '!$A$11)+3*(MATCH('Fiche '!$A$5,ListeActivites,0)-1)),"")</f>
        <v>Quizz</v>
      </c>
      <c r="B31" s="6">
        <f ca="1">IFERROR(INDEX(Activités!$A:$BG,3+ROW('Fiche '!B31)-ROW('Fiche '!$A$11),1+COLUMN('Fiche '!B31)-COLUMN('Fiche '!$A$11)+3*(MATCH('Fiche '!$A$5,ListeActivites,0)-1)),"")</f>
        <v>0</v>
      </c>
      <c r="C31" s="6" t="s">
        <v>111</v>
      </c>
      <c r="D31" s="6" t="s">
        <v>111</v>
      </c>
    </row>
    <row r="32" spans="1:4" x14ac:dyDescent="0.2">
      <c r="A32" s="5" t="str">
        <f ca="1">IFERROR(INDEX(Activités!$A:$BG,3+ROW('Fiche '!A32)-ROW('Fiche '!$A$11),1+COLUMN('Fiche '!A32)-COLUMN('Fiche '!$A$11)+3*(MATCH('Fiche '!$A$5,ListeActivites,0)-1)),"")</f>
        <v>Enceinte</v>
      </c>
      <c r="B32" s="6">
        <f ca="1">IFERROR(INDEX(Activités!$A:$BG,3+ROW('Fiche '!B32)-ROW('Fiche '!$A$11),1+COLUMN('Fiche '!B32)-COLUMN('Fiche '!$A$11)+3*(MATCH('Fiche '!$A$5,ListeActivites,0)-1)),"")</f>
        <v>0</v>
      </c>
      <c r="C32" s="6" t="s">
        <v>111</v>
      </c>
      <c r="D32" s="6" t="s">
        <v>111</v>
      </c>
    </row>
    <row r="33" spans="1:4" x14ac:dyDescent="0.2">
      <c r="A33" s="5" t="str">
        <f ca="1">IFERROR(INDEX(Activités!$A:$BG,3+ROW('Fiche '!A33)-ROW('Fiche '!$A$11),1+COLUMN('Fiche '!A33)-COLUMN('Fiche '!$A$11)+3*(MATCH('Fiche '!$A$5,ListeActivites,0)-1)),"")</f>
        <v>Rallonge</v>
      </c>
      <c r="B33" s="6">
        <f ca="1">IFERROR(INDEX(Activités!$A:$BG,3+ROW('Fiche '!B33)-ROW('Fiche '!$A$11),1+COLUMN('Fiche '!B33)-COLUMN('Fiche '!$A$11)+3*(MATCH('Fiche '!$A$5,ListeActivites,0)-1)),"")</f>
        <v>0</v>
      </c>
      <c r="C33" s="6" t="s">
        <v>111</v>
      </c>
      <c r="D33" s="6" t="s">
        <v>111</v>
      </c>
    </row>
    <row r="34" spans="1:4" x14ac:dyDescent="0.2">
      <c r="A34" s="5" t="str">
        <f ca="1">IFERROR(INDEX(Activités!$A:$BG,3+ROW('Fiche '!A34)-ROW('Fiche '!$A$11),1+COLUMN('Fiche '!A34)-COLUMN('Fiche '!$A$11)+3*(MATCH('Fiche '!$A$5,ListeActivites,0)-1)),"")</f>
        <v xml:space="preserve">Cable jack </v>
      </c>
      <c r="B34" s="6">
        <f ca="1">IFERROR(INDEX(Activités!$A:$BG,3+ROW('Fiche '!B34)-ROW('Fiche '!$A$11),1+COLUMN('Fiche '!B34)-COLUMN('Fiche '!$A$11)+3*(MATCH('Fiche '!$A$5,ListeActivites,0)-1)),"")</f>
        <v>0</v>
      </c>
      <c r="C34" s="6" t="s">
        <v>111</v>
      </c>
      <c r="D34" s="6" t="s">
        <v>111</v>
      </c>
    </row>
    <row r="35" spans="1:4" x14ac:dyDescent="0.2">
      <c r="A35" s="5" t="str">
        <f ca="1">IFERROR(INDEX(Activités!$A:$BG,3+ROW('Fiche '!A35)-ROW('Fiche '!$A$11),1+COLUMN('Fiche '!A35)-COLUMN('Fiche '!$A$11)+3*(MATCH('Fiche '!$A$5,ListeActivites,0)-1)),"")</f>
        <v xml:space="preserve">Ordinateur </v>
      </c>
      <c r="B35" s="6">
        <f ca="1">IFERROR(INDEX(Activités!$A:$BG,3+ROW('Fiche '!B35)-ROW('Fiche '!$A$11),1+COLUMN('Fiche '!B35)-COLUMN('Fiche '!$A$11)+3*(MATCH('Fiche '!$A$5,ListeActivites,0)-1)),"")</f>
        <v>1</v>
      </c>
      <c r="C35" s="6" t="s">
        <v>111</v>
      </c>
      <c r="D35" s="6" t="s">
        <v>111</v>
      </c>
    </row>
    <row r="36" spans="1:4" x14ac:dyDescent="0.2">
      <c r="A36" s="5" t="str">
        <f ca="1">IFERROR(INDEX(Activités!$A:$BG,3+ROW('Fiche '!A36)-ROW('Fiche '!$A$11),1+COLUMN('Fiche '!A36)-COLUMN('Fiche '!$A$11)+3*(MATCH('Fiche '!$A$5,ListeActivites,0)-1)),"")</f>
        <v xml:space="preserve">Zapette </v>
      </c>
      <c r="B36" s="6">
        <f ca="1">IFERROR(INDEX(Activités!$A:$BG,3+ROW('Fiche '!B36)-ROW('Fiche '!$A$11),1+COLUMN('Fiche '!B36)-COLUMN('Fiche '!$A$11)+3*(MATCH('Fiche '!$A$5,ListeActivites,0)-1)),"")</f>
        <v>1</v>
      </c>
      <c r="C36" s="6" t="s">
        <v>111</v>
      </c>
      <c r="D36" s="6" t="s">
        <v>111</v>
      </c>
    </row>
    <row r="37" spans="1:4" x14ac:dyDescent="0.2">
      <c r="A37" s="5" t="str">
        <f ca="1">IFERROR(INDEX(Activités!$A:$BG,3+ROW('Fiche '!A37)-ROW('Fiche '!$A$11),1+COLUMN('Fiche '!A37)-COLUMN('Fiche '!$A$11)+3*(MATCH('Fiche '!$A$5,ListeActivites,0)-1)),"")</f>
        <v>Divers</v>
      </c>
      <c r="B37" s="6">
        <f ca="1">IFERROR(INDEX(Activités!$A:$BG,3+ROW('Fiche '!B37)-ROW('Fiche '!$A$11),1+COLUMN('Fiche '!B37)-COLUMN('Fiche '!$A$11)+3*(MATCH('Fiche '!$A$5,ListeActivites,0)-1)),"")</f>
        <v>0</v>
      </c>
      <c r="C37" s="6" t="s">
        <v>111</v>
      </c>
      <c r="D37" s="6" t="s">
        <v>111</v>
      </c>
    </row>
    <row r="38" spans="1:4" x14ac:dyDescent="0.2">
      <c r="A38" s="5" t="str">
        <f ca="1">IFERROR(INDEX(Activités!$A:$BG,3+ROW('Fiche '!A38)-ROW('Fiche '!$A$11),1+COLUMN('Fiche '!A38)-COLUMN('Fiche '!$A$11)+3*(MATCH('Fiche '!$A$5,ListeActivites,0)-1)),"")</f>
        <v>Drapeaux équipes sportives USA</v>
      </c>
      <c r="B38" s="6">
        <f ca="1">IFERROR(INDEX(Activités!$A:$BG,3+ROW('Fiche '!B38)-ROW('Fiche '!$A$11),1+COLUMN('Fiche '!B38)-COLUMN('Fiche '!$A$11)+3*(MATCH('Fiche '!$A$5,ListeActivites,0)-1)),"")</f>
        <v>11</v>
      </c>
      <c r="C38" s="6" t="s">
        <v>111</v>
      </c>
      <c r="D38" s="6" t="s">
        <v>111</v>
      </c>
    </row>
    <row r="39" spans="1:4" x14ac:dyDescent="0.2">
      <c r="A39" s="5" t="str">
        <f ca="1">IFERROR(INDEX(Activités!$A:$BG,3+ROW('Fiche '!A39)-ROW('Fiche '!$A$11),1+COLUMN('Fiche '!A39)-COLUMN('Fiche '!$A$11)+3*(MATCH('Fiche '!$A$5,ListeActivites,0)-1)),"")</f>
        <v>Drapeaux américains</v>
      </c>
      <c r="B39" s="6">
        <f ca="1">IFERROR(INDEX(Activités!$A:$BG,3+ROW('Fiche '!B39)-ROW('Fiche '!$A$11),1+COLUMN('Fiche '!B39)-COLUMN('Fiche '!$A$11)+3*(MATCH('Fiche '!$A$5,ListeActivites,0)-1)),"")</f>
        <v>4</v>
      </c>
      <c r="C39" s="6" t="s">
        <v>111</v>
      </c>
      <c r="D39" s="6" t="s">
        <v>111</v>
      </c>
    </row>
    <row r="40" spans="1:4" x14ac:dyDescent="0.2">
      <c r="A40" s="5" t="str">
        <f ca="1">IFERROR(INDEX(Activités!$A:$BG,3+ROW('Fiche '!A40)-ROW('Fiche '!$A$11),1+COLUMN('Fiche '!A40)-COLUMN('Fiche '!$A$11)+3*(MATCH('Fiche '!$A$5,ListeActivites,0)-1)),"")</f>
        <v>Maillots équipes sportives USA</v>
      </c>
      <c r="B40" s="6">
        <f ca="1">IFERROR(INDEX(Activités!$A:$BG,3+ROW('Fiche '!B40)-ROW('Fiche '!$A$11),1+COLUMN('Fiche '!B40)-COLUMN('Fiche '!$A$11)+3*(MATCH('Fiche '!$A$5,ListeActivites,0)-1)),"")</f>
        <v>7</v>
      </c>
      <c r="C40" s="6" t="s">
        <v>111</v>
      </c>
      <c r="D40" s="6" t="s">
        <v>111</v>
      </c>
    </row>
    <row r="41" spans="1:4" x14ac:dyDescent="0.2">
      <c r="A41" s="5" t="str">
        <f ca="1">IFERROR(INDEX(Activités!$A:$BG,3+ROW('Fiche '!A41)-ROW('Fiche '!$A$11),1+COLUMN('Fiche '!A41)-COLUMN('Fiche '!$A$11)+3*(MATCH('Fiche '!$A$5,ListeActivites,0)-1)),"")</f>
        <v xml:space="preserve">Jetons de poker </v>
      </c>
      <c r="B41" s="6">
        <f ca="1">IFERROR(INDEX(Activités!$A:$BG,3+ROW('Fiche '!B41)-ROW('Fiche '!$A$11),1+COLUMN('Fiche '!B41)-COLUMN('Fiche '!$A$11)+3*(MATCH('Fiche '!$A$5,ListeActivites,0)-1)),"")</f>
        <v>0</v>
      </c>
      <c r="C41" s="6" t="s">
        <v>111</v>
      </c>
      <c r="D41" s="6" t="s">
        <v>111</v>
      </c>
    </row>
    <row r="42" spans="1:4" x14ac:dyDescent="0.2">
      <c r="A42" s="5" t="str">
        <f ca="1">IFERROR(INDEX(Activités!$A:$BG,3+ROW('Fiche '!A42)-ROW('Fiche '!$A$11),1+COLUMN('Fiche '!A42)-COLUMN('Fiche '!$A$11)+3*(MATCH('Fiche '!$A$5,ListeActivites,0)-1)),"")</f>
        <v xml:space="preserve">Tour de cou / Badges </v>
      </c>
      <c r="B42" s="6">
        <f ca="1">IFERROR(INDEX(Activités!$A:$BG,3+ROW('Fiche '!B42)-ROW('Fiche '!$A$11),1+COLUMN('Fiche '!B42)-COLUMN('Fiche '!$A$11)+3*(MATCH('Fiche '!$A$5,ListeActivites,0)-1)),"")</f>
        <v>0</v>
      </c>
      <c r="C42" s="6" t="s">
        <v>111</v>
      </c>
      <c r="D42" s="6" t="s">
        <v>111</v>
      </c>
    </row>
    <row r="43" spans="1:4" x14ac:dyDescent="0.2">
      <c r="A43" s="5" t="str">
        <f ca="1">IFERROR(INDEX(Activités!$A:$BG,3+ROW('Fiche '!A43)-ROW('Fiche '!$A$11),1+COLUMN('Fiche '!A43)-COLUMN('Fiche '!$A$11)+3*(MATCH('Fiche '!$A$5,ListeActivites,0)-1)),"")</f>
        <v>Jarres en verre / couvercle plastique</v>
      </c>
      <c r="B43" s="6">
        <f ca="1">IFERROR(INDEX(Activités!$A:$BG,3+ROW('Fiche '!B43)-ROW('Fiche '!$A$11),1+COLUMN('Fiche '!B43)-COLUMN('Fiche '!$A$11)+3*(MATCH('Fiche '!$A$5,ListeActivites,0)-1)),"")</f>
        <v>20</v>
      </c>
      <c r="C43" s="6" t="s">
        <v>111</v>
      </c>
      <c r="D43" s="6" t="s">
        <v>111</v>
      </c>
    </row>
    <row r="44" spans="1:4" x14ac:dyDescent="0.2">
      <c r="A44" s="5" t="str">
        <f ca="1">IFERROR(INDEX(Activités!$A:$BG,3+ROW('Fiche '!A44)-ROW('Fiche '!$A$11),1+COLUMN('Fiche '!A44)-COLUMN('Fiche '!$A$11)+3*(MATCH('Fiche '!$A$5,ListeActivites,0)-1)),"")</f>
        <v xml:space="preserve">Batte de baseball </v>
      </c>
      <c r="B44" s="6">
        <f ca="1">IFERROR(INDEX(Activités!$A:$BG,3+ROW('Fiche '!B44)-ROW('Fiche '!$A$11),1+COLUMN('Fiche '!B44)-COLUMN('Fiche '!$A$11)+3*(MATCH('Fiche '!$A$5,ListeActivites,0)-1)),"")</f>
        <v>1</v>
      </c>
      <c r="C44" s="6" t="s">
        <v>111</v>
      </c>
      <c r="D44" s="6" t="s">
        <v>111</v>
      </c>
    </row>
    <row r="45" spans="1:4" x14ac:dyDescent="0.2">
      <c r="A45" s="5" t="str">
        <f ca="1">IFERROR(INDEX(Activités!$A:$BG,3+ROW('Fiche '!A45)-ROW('Fiche '!$A$11),1+COLUMN('Fiche '!A45)-COLUMN('Fiche '!$A$11)+3*(MATCH('Fiche '!$A$5,ListeActivites,0)-1)),"")</f>
        <v>balles de baseball</v>
      </c>
      <c r="B45" s="6">
        <f ca="1">IFERROR(INDEX(Activités!$A:$BG,3+ROW('Fiche '!B45)-ROW('Fiche '!$A$11),1+COLUMN('Fiche '!B45)-COLUMN('Fiche '!$A$11)+3*(MATCH('Fiche '!$A$5,ListeActivites,0)-1)),"")</f>
        <v>10</v>
      </c>
      <c r="C45" s="6" t="s">
        <v>111</v>
      </c>
      <c r="D45" s="6" t="s">
        <v>111</v>
      </c>
    </row>
    <row r="46" spans="1:4" x14ac:dyDescent="0.2">
      <c r="A46" s="5" t="str">
        <f ca="1">IFERROR(INDEX(Activités!$A:$BG,3+ROW('Fiche '!A46)-ROW('Fiche '!$A$11),1+COLUMN('Fiche '!A46)-COLUMN('Fiche '!$A$11)+3*(MATCH('Fiche '!$A$5,ListeActivites,0)-1)),"")</f>
        <v xml:space="preserve">Ballon de football américain </v>
      </c>
      <c r="B46" s="6">
        <f ca="1">IFERROR(INDEX(Activités!$A:$BG,3+ROW('Fiche '!B46)-ROW('Fiche '!$A$11),1+COLUMN('Fiche '!B46)-COLUMN('Fiche '!$A$11)+3*(MATCH('Fiche '!$A$5,ListeActivites,0)-1)),"")</f>
        <v>1</v>
      </c>
      <c r="C46" s="6" t="s">
        <v>111</v>
      </c>
      <c r="D46" s="6" t="s">
        <v>111</v>
      </c>
    </row>
    <row r="47" spans="1:4" x14ac:dyDescent="0.2">
      <c r="A47" s="5" t="str">
        <f ca="1">IFERROR(INDEX(Activités!$A:$BG,3+ROW('Fiche '!A47)-ROW('Fiche '!$A$11),1+COLUMN('Fiche '!A47)-COLUMN('Fiche '!$A$11)+3*(MATCH('Fiche '!$A$5,ListeActivites,0)-1)),"")</f>
        <v xml:space="preserve">Gant de baseball </v>
      </c>
      <c r="B47" s="6">
        <f ca="1">IFERROR(INDEX(Activités!$A:$BG,3+ROW('Fiche '!B47)-ROW('Fiche '!$A$11),1+COLUMN('Fiche '!B47)-COLUMN('Fiche '!$A$11)+3*(MATCH('Fiche '!$A$5,ListeActivites,0)-1)),"")</f>
        <v>1</v>
      </c>
      <c r="C47" s="6" t="s">
        <v>111</v>
      </c>
      <c r="D47" s="6" t="s">
        <v>111</v>
      </c>
    </row>
    <row r="48" spans="1:4" x14ac:dyDescent="0.2">
      <c r="A48" s="5" t="str">
        <f ca="1">IFERROR(INDEX(Activités!$A:$BG,3+ROW('Fiche '!A48)-ROW('Fiche '!$A$11),1+COLUMN('Fiche '!A48)-COLUMN('Fiche '!$A$11)+3*(MATCH('Fiche '!$A$5,ListeActivites,0)-1)),"")</f>
        <v xml:space="preserve">Casque football américain </v>
      </c>
      <c r="B48" s="6">
        <f ca="1">IFERROR(INDEX(Activités!$A:$BG,3+ROW('Fiche '!B48)-ROW('Fiche '!$A$11),1+COLUMN('Fiche '!B48)-COLUMN('Fiche '!$A$11)+3*(MATCH('Fiche '!$A$5,ListeActivites,0)-1)),"")</f>
        <v>1</v>
      </c>
      <c r="C48" s="6" t="s">
        <v>111</v>
      </c>
      <c r="D48" s="6" t="s">
        <v>111</v>
      </c>
    </row>
    <row r="49" spans="1:4" x14ac:dyDescent="0.2">
      <c r="A49" s="5" t="str">
        <f ca="1">IFERROR(INDEX(Activités!$A:$BG,3+ROW('Fiche '!A49)-ROW('Fiche '!$A$11),1+COLUMN('Fiche '!A49)-COLUMN('Fiche '!$A$11)+3*(MATCH('Fiche '!$A$5,ListeActivites,0)-1)),"")</f>
        <v xml:space="preserve">Megaphone </v>
      </c>
      <c r="B49" s="6">
        <f ca="1">IFERROR(INDEX(Activités!$A:$BG,3+ROW('Fiche '!B49)-ROW('Fiche '!$A$11),1+COLUMN('Fiche '!B49)-COLUMN('Fiche '!$A$11)+3*(MATCH('Fiche '!$A$5,ListeActivites,0)-1)),"")</f>
        <v>2</v>
      </c>
      <c r="C49" s="6" t="s">
        <v>111</v>
      </c>
      <c r="D49" s="6" t="s">
        <v>111</v>
      </c>
    </row>
    <row r="50" spans="1:4" x14ac:dyDescent="0.2">
      <c r="A50" s="5" t="str">
        <f ca="1">IFERROR(INDEX(Activités!$A:$BG,3+ROW('Fiche '!A50)-ROW('Fiche '!$A$11),1+COLUMN('Fiche '!A50)-COLUMN('Fiche '!$A$11)+3*(MATCH('Fiche '!$A$5,ListeActivites,0)-1)),"")</f>
        <v>Jarres en verre / couvercle allu</v>
      </c>
      <c r="B50" s="6">
        <f ca="1">IFERROR(INDEX(Activités!$A:$BG,3+ROW('Fiche '!B50)-ROW('Fiche '!$A$11),1+COLUMN('Fiche '!B50)-COLUMN('Fiche '!$A$11)+3*(MATCH('Fiche '!$A$5,ListeActivites,0)-1)),"")</f>
        <v>6</v>
      </c>
      <c r="C50" s="6" t="s">
        <v>111</v>
      </c>
      <c r="D50" s="6" t="s">
        <v>111</v>
      </c>
    </row>
    <row r="51" spans="1:4" x14ac:dyDescent="0.2">
      <c r="A51" s="5">
        <f ca="1">IFERROR(INDEX(Activités!$A:$BG,3+ROW('Fiche '!A51)-ROW('Fiche '!$A$11),1+COLUMN('Fiche '!A51)-COLUMN('Fiche '!$A$11)+3*(MATCH('Fiche '!$A$5,ListeActivites,0)-1)),"")</f>
        <v>0</v>
      </c>
      <c r="B51" s="6">
        <f ca="1">IFERROR(INDEX(Activités!$A:$BG,3+ROW('Fiche '!B51)-ROW('Fiche '!$A$11),1+COLUMN('Fiche '!B51)-COLUMN('Fiche '!$A$11)+3*(MATCH('Fiche '!$A$5,ListeActivites,0)-1)),"")</f>
        <v>0</v>
      </c>
      <c r="C51" s="6" t="s">
        <v>111</v>
      </c>
      <c r="D51" s="6" t="s">
        <v>111</v>
      </c>
    </row>
    <row r="52" spans="1:4" x14ac:dyDescent="0.2">
      <c r="A52" s="5">
        <f ca="1">IFERROR(INDEX(Activités!$A:$BG,3+ROW('Fiche '!A52)-ROW('Fiche '!$A$11),1+COLUMN('Fiche '!A52)-COLUMN('Fiche '!$A$11)+3*(MATCH('Fiche '!$A$5,ListeActivites,0)-1)),"")</f>
        <v>0</v>
      </c>
      <c r="B52" s="6">
        <f ca="1">IFERROR(INDEX(Activités!$A:$BG,3+ROW('Fiche '!B52)-ROW('Fiche '!$A$11),1+COLUMN('Fiche '!B52)-COLUMN('Fiche '!$A$11)+3*(MATCH('Fiche '!$A$5,ListeActivites,0)-1)),"")</f>
        <v>0</v>
      </c>
      <c r="C52" s="6" t="s">
        <v>111</v>
      </c>
      <c r="D52" s="6" t="s">
        <v>111</v>
      </c>
    </row>
    <row r="53" spans="1:4" x14ac:dyDescent="0.2">
      <c r="A53" s="5">
        <f ca="1">IFERROR(INDEX(Activités!$A:$BG,3+ROW('Fiche '!A53)-ROW('Fiche '!$A$11),1+COLUMN('Fiche '!A53)-COLUMN('Fiche '!$A$11)+3*(MATCH('Fiche '!$A$5,ListeActivites,0)-1)),"")</f>
        <v>0</v>
      </c>
      <c r="B53" s="6">
        <f ca="1">IFERROR(INDEX(Activités!$A:$BG,3+ROW('Fiche '!B53)-ROW('Fiche '!$A$11),1+COLUMN('Fiche '!B53)-COLUMN('Fiche '!$A$11)+3*(MATCH('Fiche '!$A$5,ListeActivites,0)-1)),"")</f>
        <v>0</v>
      </c>
      <c r="C53" s="6" t="s">
        <v>111</v>
      </c>
      <c r="D53" s="6" t="s">
        <v>111</v>
      </c>
    </row>
    <row r="54" spans="1:4" x14ac:dyDescent="0.2">
      <c r="A54" s="5">
        <f ca="1">IFERROR(INDEX(Activités!$A:$BG,3+ROW('Fiche '!A54)-ROW('Fiche '!$A$11),1+COLUMN('Fiche '!A54)-COLUMN('Fiche '!$A$11)+3*(MATCH('Fiche '!$A$5,ListeActivites,0)-1)),"")</f>
        <v>0</v>
      </c>
      <c r="B54" s="6">
        <f ca="1">IFERROR(INDEX(Activités!$A:$BG,3+ROW('Fiche '!B54)-ROW('Fiche '!$A$11),1+COLUMN('Fiche '!B54)-COLUMN('Fiche '!$A$11)+3*(MATCH('Fiche '!$A$5,ListeActivites,0)-1)),"")</f>
        <v>0</v>
      </c>
      <c r="C54" s="6" t="s">
        <v>111</v>
      </c>
      <c r="D54" s="6" t="s">
        <v>111</v>
      </c>
    </row>
    <row r="55" spans="1:4" x14ac:dyDescent="0.2">
      <c r="A55" s="5">
        <f ca="1">IFERROR(INDEX(Activités!$A:$BG,3+ROW('Fiche '!A55)-ROW('Fiche '!$A$11),1+COLUMN('Fiche '!A55)-COLUMN('Fiche '!$A$11)+3*(MATCH('Fiche '!$A$5,ListeActivites,0)-1)),"")</f>
        <v>0</v>
      </c>
      <c r="B55" s="6">
        <f ca="1">IFERROR(INDEX(Activités!$A:$BG,3+ROW('Fiche '!B55)-ROW('Fiche '!$A$11),1+COLUMN('Fiche '!B55)-COLUMN('Fiche '!$A$11)+3*(MATCH('Fiche '!$A$5,ListeActivites,0)-1)),"")</f>
        <v>0</v>
      </c>
      <c r="C55" s="6" t="s">
        <v>111</v>
      </c>
      <c r="D55" s="6" t="s">
        <v>111</v>
      </c>
    </row>
    <row r="56" spans="1:4" x14ac:dyDescent="0.2">
      <c r="A56" s="5">
        <f ca="1">IFERROR(INDEX(Activités!$A:$BG,3+ROW('Fiche '!A56)-ROW('Fiche '!$A$11),1+COLUMN('Fiche '!A56)-COLUMN('Fiche '!$A$11)+3*(MATCH('Fiche '!$A$5,ListeActivites,0)-1)),"")</f>
        <v>0</v>
      </c>
      <c r="B56" s="6">
        <f ca="1">IFERROR(INDEX(Activités!$A:$BG,3+ROW('Fiche '!B56)-ROW('Fiche '!$A$11),1+COLUMN('Fiche '!B56)-COLUMN('Fiche '!$A$11)+3*(MATCH('Fiche '!$A$5,ListeActivites,0)-1)),"")</f>
        <v>0</v>
      </c>
      <c r="C56" s="6" t="s">
        <v>111</v>
      </c>
      <c r="D56" s="6" t="s">
        <v>111</v>
      </c>
    </row>
    <row r="57" spans="1:4" x14ac:dyDescent="0.2">
      <c r="A57" s="5">
        <f ca="1">IFERROR(INDEX(Activités!$A:$BG,3+ROW('Fiche '!A57)-ROW('Fiche '!$A$11),1+COLUMN('Fiche '!A57)-COLUMN('Fiche '!$A$11)+3*(MATCH('Fiche '!$A$5,ListeActivites,0)-1)),"")</f>
        <v>0</v>
      </c>
      <c r="B57" s="6">
        <f ca="1">IFERROR(INDEX(Activités!$A:$BG,3+ROW('Fiche '!B57)-ROW('Fiche '!$A$11),1+COLUMN('Fiche '!B57)-COLUMN('Fiche '!$A$11)+3*(MATCH('Fiche '!$A$5,ListeActivites,0)-1)),"")</f>
        <v>0</v>
      </c>
      <c r="C57" s="6" t="s">
        <v>111</v>
      </c>
      <c r="D57" s="6" t="s">
        <v>111</v>
      </c>
    </row>
    <row r="58" spans="1:4" x14ac:dyDescent="0.2">
      <c r="A58" s="5">
        <f ca="1">IFERROR(INDEX(Activités!$A:$BG,3+ROW('Fiche '!A58)-ROW('Fiche '!$A$11),1+COLUMN('Fiche '!A58)-COLUMN('Fiche '!$A$11)+3*(MATCH('Fiche '!$A$5,ListeActivites,0)-1)),"")</f>
        <v>0</v>
      </c>
      <c r="B58" s="6">
        <f ca="1">IFERROR(INDEX(Activités!$A:$BG,3+ROW('Fiche '!B58)-ROW('Fiche '!$A$11),1+COLUMN('Fiche '!B58)-COLUMN('Fiche '!$A$11)+3*(MATCH('Fiche '!$A$5,ListeActivites,0)-1)),"")</f>
        <v>0</v>
      </c>
      <c r="C58" s="6" t="s">
        <v>111</v>
      </c>
      <c r="D58" s="6" t="s">
        <v>111</v>
      </c>
    </row>
    <row r="59" spans="1:4" x14ac:dyDescent="0.2">
      <c r="A59" s="5">
        <f ca="1">IFERROR(INDEX(Activités!$A:$BG,3+ROW('Fiche '!A59)-ROW('Fiche '!$A$11),1+COLUMN('Fiche '!A59)-COLUMN('Fiche '!$A$11)+3*(MATCH('Fiche '!$A$5,ListeActivites,0)-1)),"")</f>
        <v>0</v>
      </c>
      <c r="B59" s="6">
        <f ca="1">IFERROR(INDEX(Activités!$A:$BG,3+ROW('Fiche '!B59)-ROW('Fiche '!$A$11),1+COLUMN('Fiche '!B59)-COLUMN('Fiche '!$A$11)+3*(MATCH('Fiche '!$A$5,ListeActivites,0)-1)),"")</f>
        <v>0</v>
      </c>
      <c r="C59" s="6" t="s">
        <v>111</v>
      </c>
      <c r="D59" s="6" t="s">
        <v>111</v>
      </c>
    </row>
    <row r="60" spans="1:4" x14ac:dyDescent="0.2">
      <c r="A60" s="5">
        <f ca="1">IFERROR(INDEX(Activités!$A:$BG,3+ROW('Fiche '!A60)-ROW('Fiche '!$A$11),1+COLUMN('Fiche '!A60)-COLUMN('Fiche '!$A$11)+3*(MATCH('Fiche '!$A$5,ListeActivites,0)-1)),"")</f>
        <v>0</v>
      </c>
      <c r="B60" s="6">
        <f ca="1">IFERROR(INDEX(Activités!$A:$BG,3+ROW('Fiche '!B60)-ROW('Fiche '!$A$11),1+COLUMN('Fiche '!B60)-COLUMN('Fiche '!$A$11)+3*(MATCH('Fiche '!$A$5,ListeActivites,0)-1)),"")</f>
        <v>0</v>
      </c>
      <c r="C60" s="6" t="s">
        <v>111</v>
      </c>
      <c r="D60" s="6" t="s">
        <v>111</v>
      </c>
    </row>
    <row r="61" spans="1:4" x14ac:dyDescent="0.2">
      <c r="A61" s="5">
        <f ca="1">IFERROR(INDEX(Activités!$A:$BG,3+ROW('Fiche '!A61)-ROW('Fiche '!$A$11),1+COLUMN('Fiche '!A61)-COLUMN('Fiche '!$A$11)+3*(MATCH('Fiche '!$A$5,ListeActivites,0)-1)),"")</f>
        <v>0</v>
      </c>
      <c r="B61" s="6">
        <f ca="1">IFERROR(INDEX(Activités!$A:$BG,3+ROW('Fiche '!B61)-ROW('Fiche '!$A$11),1+COLUMN('Fiche '!B61)-COLUMN('Fiche '!$A$11)+3*(MATCH('Fiche '!$A$5,ListeActivites,0)-1)),"")</f>
        <v>0</v>
      </c>
      <c r="C61" s="6" t="s">
        <v>111</v>
      </c>
      <c r="D61" s="6" t="s">
        <v>111</v>
      </c>
    </row>
    <row r="62" spans="1:4" x14ac:dyDescent="0.2">
      <c r="A62" s="5">
        <f ca="1">IFERROR(INDEX(Activités!$A:$BG,3+ROW('Fiche '!A62)-ROW('Fiche '!$A$11),1+COLUMN('Fiche '!A62)-COLUMN('Fiche '!$A$11)+3*(MATCH('Fiche '!$A$5,ListeActivites,0)-1)),"")</f>
        <v>0</v>
      </c>
      <c r="B62" s="6">
        <f ca="1">IFERROR(INDEX(Activités!$A:$BG,3+ROW('Fiche '!B62)-ROW('Fiche '!$A$11),1+COLUMN('Fiche '!B62)-COLUMN('Fiche '!$A$11)+3*(MATCH('Fiche '!$A$5,ListeActivites,0)-1)),"")</f>
        <v>0</v>
      </c>
      <c r="C62" s="6" t="s">
        <v>111</v>
      </c>
      <c r="D62" s="6" t="s">
        <v>111</v>
      </c>
    </row>
    <row r="63" spans="1:4" x14ac:dyDescent="0.2">
      <c r="A63" s="5">
        <f ca="1">IFERROR(INDEX(Activités!$A:$BG,3+ROW('Fiche '!A63)-ROW('Fiche '!$A$11),1+COLUMN('Fiche '!A63)-COLUMN('Fiche '!$A$11)+3*(MATCH('Fiche '!$A$5,ListeActivites,0)-1)),"")</f>
        <v>0</v>
      </c>
      <c r="B63" s="6">
        <f ca="1">IFERROR(INDEX(Activités!$A:$BG,3+ROW('Fiche '!B63)-ROW('Fiche '!$A$11),1+COLUMN('Fiche '!B63)-COLUMN('Fiche '!$A$11)+3*(MATCH('Fiche '!$A$5,ListeActivites,0)-1)),"")</f>
        <v>0</v>
      </c>
      <c r="C63" s="6" t="s">
        <v>111</v>
      </c>
      <c r="D63" s="6" t="s">
        <v>111</v>
      </c>
    </row>
    <row r="64" spans="1:4" x14ac:dyDescent="0.2">
      <c r="A64" s="5">
        <f ca="1">IFERROR(INDEX(Activités!$A:$BG,3+ROW('Fiche '!A64)-ROW('Fiche '!$A$11),1+COLUMN('Fiche '!A64)-COLUMN('Fiche '!$A$11)+3*(MATCH('Fiche '!$A$5,ListeActivites,0)-1)),"")</f>
        <v>0</v>
      </c>
      <c r="B64" s="6">
        <f ca="1">IFERROR(INDEX(Activités!$A:$BG,3+ROW('Fiche '!B64)-ROW('Fiche '!$A$11),1+COLUMN('Fiche '!B64)-COLUMN('Fiche '!$A$11)+3*(MATCH('Fiche '!$A$5,ListeActivites,0)-1)),"")</f>
        <v>0</v>
      </c>
      <c r="C64" s="6" t="s">
        <v>111</v>
      </c>
      <c r="D64" s="6" t="s">
        <v>111</v>
      </c>
    </row>
    <row r="65" spans="1:4" x14ac:dyDescent="0.2">
      <c r="A65" s="5">
        <f ca="1">IFERROR(INDEX(Activités!$A:$BG,3+ROW('Fiche '!A65)-ROW('Fiche '!$A$11),1+COLUMN('Fiche '!A65)-COLUMN('Fiche '!$A$11)+3*(MATCH('Fiche '!$A$5,ListeActivites,0)-1)),"")</f>
        <v>0</v>
      </c>
      <c r="B65" s="6">
        <f ca="1">IFERROR(INDEX(Activités!$A:$BG,3+ROW('Fiche '!B65)-ROW('Fiche '!$A$11),1+COLUMN('Fiche '!B65)-COLUMN('Fiche '!$A$11)+3*(MATCH('Fiche '!$A$5,ListeActivites,0)-1)),"")</f>
        <v>0</v>
      </c>
      <c r="C65" s="6" t="s">
        <v>111</v>
      </c>
      <c r="D65" s="6" t="s">
        <v>111</v>
      </c>
    </row>
    <row r="66" spans="1:4" x14ac:dyDescent="0.2">
      <c r="A66" s="5">
        <f ca="1">IFERROR(INDEX(Activités!$A:$BG,3+ROW('Fiche '!A66)-ROW('Fiche '!$A$11),1+COLUMN('Fiche '!A66)-COLUMN('Fiche '!$A$11)+3*(MATCH('Fiche '!$A$5,ListeActivites,0)-1)),"")</f>
        <v>0</v>
      </c>
      <c r="B66" s="6">
        <f ca="1">IFERROR(INDEX(Activités!$A:$BG,3+ROW('Fiche '!B66)-ROW('Fiche '!$A$11),1+COLUMN('Fiche '!B66)-COLUMN('Fiche '!$A$11)+3*(MATCH('Fiche '!$A$5,ListeActivites,0)-1)),"")</f>
        <v>0</v>
      </c>
      <c r="C66" s="6" t="s">
        <v>111</v>
      </c>
      <c r="D66" s="6" t="s">
        <v>111</v>
      </c>
    </row>
    <row r="67" spans="1:4" x14ac:dyDescent="0.2">
      <c r="A67" s="5">
        <f ca="1">IFERROR(INDEX(Activités!$A:$BG,3+ROW('Fiche '!A67)-ROW('Fiche '!$A$11),1+COLUMN('Fiche '!A67)-COLUMN('Fiche '!$A$11)+3*(MATCH('Fiche '!$A$5,ListeActivites,0)-1)),"")</f>
        <v>0</v>
      </c>
      <c r="B67" s="6">
        <f ca="1">IFERROR(INDEX(Activités!$A:$BG,3+ROW('Fiche '!B67)-ROW('Fiche '!$A$11),1+COLUMN('Fiche '!B67)-COLUMN('Fiche '!$A$11)+3*(MATCH('Fiche '!$A$5,ListeActivites,0)-1)),"")</f>
        <v>0</v>
      </c>
      <c r="C67" s="6" t="s">
        <v>111</v>
      </c>
      <c r="D67" s="6" t="s">
        <v>111</v>
      </c>
    </row>
    <row r="68" spans="1:4" x14ac:dyDescent="0.2">
      <c r="A68" s="5">
        <f ca="1">IFERROR(INDEX(Activités!$A:$BG,3+ROW('Fiche '!A68)-ROW('Fiche '!$A$11),1+COLUMN('Fiche '!A68)-COLUMN('Fiche '!$A$11)+3*(MATCH('Fiche '!$A$5,ListeActivites,0)-1)),"")</f>
        <v>0</v>
      </c>
      <c r="B68" s="6">
        <f ca="1">IFERROR(INDEX(Activités!$A:$BG,3+ROW('Fiche '!B68)-ROW('Fiche '!$A$11),1+COLUMN('Fiche '!B68)-COLUMN('Fiche '!$A$11)+3*(MATCH('Fiche '!$A$5,ListeActivites,0)-1)),"")</f>
        <v>0</v>
      </c>
      <c r="C68" s="6" t="s">
        <v>111</v>
      </c>
      <c r="D68" s="6" t="s">
        <v>111</v>
      </c>
    </row>
    <row r="69" spans="1:4" x14ac:dyDescent="0.2">
      <c r="A69" s="5">
        <f ca="1">IFERROR(INDEX(Activités!$A:$BG,3+ROW('Fiche '!A69)-ROW('Fiche '!$A$11),1+COLUMN('Fiche '!A69)-COLUMN('Fiche '!$A$11)+3*(MATCH('Fiche '!$A$5,ListeActivites,0)-1)),"")</f>
        <v>0</v>
      </c>
      <c r="B69" s="6">
        <f ca="1">IFERROR(INDEX(Activités!$A:$BG,3+ROW('Fiche '!B69)-ROW('Fiche '!$A$11),1+COLUMN('Fiche '!B69)-COLUMN('Fiche '!$A$11)+3*(MATCH('Fiche '!$A$5,ListeActivites,0)-1)),"")</f>
        <v>0</v>
      </c>
      <c r="C69" s="6" t="s">
        <v>111</v>
      </c>
      <c r="D69" s="6" t="s">
        <v>111</v>
      </c>
    </row>
    <row r="70" spans="1:4" x14ac:dyDescent="0.2">
      <c r="A70" s="5">
        <f ca="1">IFERROR(INDEX(Activités!$A:$BG,3+ROW('Fiche '!A70)-ROW('Fiche '!$A$11),1+COLUMN('Fiche '!A70)-COLUMN('Fiche '!$A$11)+3*(MATCH('Fiche '!$A$5,ListeActivites,0)-1)),"")</f>
        <v>0</v>
      </c>
      <c r="B70" s="6">
        <f ca="1">IFERROR(INDEX(Activités!$A:$BG,3+ROW('Fiche '!B70)-ROW('Fiche '!$A$11),1+COLUMN('Fiche '!B70)-COLUMN('Fiche '!$A$11)+3*(MATCH('Fiche '!$A$5,ListeActivites,0)-1)),"")</f>
        <v>0</v>
      </c>
      <c r="C70" s="6" t="s">
        <v>111</v>
      </c>
      <c r="D70" s="6" t="s">
        <v>111</v>
      </c>
    </row>
    <row r="71" spans="1:4" x14ac:dyDescent="0.2">
      <c r="A71" s="5">
        <f ca="1">IFERROR(INDEX(Activités!$A:$BG,3+ROW('Fiche '!A71)-ROW('Fiche '!$A$11),1+COLUMN('Fiche '!A71)-COLUMN('Fiche '!$A$11)+3*(MATCH('Fiche '!$A$5,ListeActivites,0)-1)),"")</f>
        <v>0</v>
      </c>
      <c r="B71" s="6">
        <f ca="1">IFERROR(INDEX(Activités!$A:$BG,3+ROW('Fiche '!B71)-ROW('Fiche '!$A$11),1+COLUMN('Fiche '!B71)-COLUMN('Fiche '!$A$11)+3*(MATCH('Fiche '!$A$5,ListeActivites,0)-1)),"")</f>
        <v>0</v>
      </c>
      <c r="C71" s="6" t="s">
        <v>111</v>
      </c>
      <c r="D71" s="6" t="s">
        <v>111</v>
      </c>
    </row>
    <row r="72" spans="1:4" x14ac:dyDescent="0.2">
      <c r="A72" s="5">
        <f ca="1">IFERROR(INDEX(Activités!$A:$BG,3+ROW('Fiche '!A72)-ROW('Fiche '!$A$11),1+COLUMN('Fiche '!A72)-COLUMN('Fiche '!$A$11)+3*(MATCH('Fiche '!$A$5,ListeActivites,0)-1)),"")</f>
        <v>0</v>
      </c>
      <c r="B72" s="6">
        <f ca="1">IFERROR(INDEX(Activités!$A:$BG,3+ROW('Fiche '!B72)-ROW('Fiche '!$A$11),1+COLUMN('Fiche '!B72)-COLUMN('Fiche '!$A$11)+3*(MATCH('Fiche '!$A$5,ListeActivites,0)-1)),"")</f>
        <v>0</v>
      </c>
      <c r="C72" s="6" t="s">
        <v>111</v>
      </c>
      <c r="D72" s="6" t="s">
        <v>111</v>
      </c>
    </row>
    <row r="73" spans="1:4" x14ac:dyDescent="0.2">
      <c r="A73" s="5">
        <f ca="1">IFERROR(INDEX(Activités!$A:$BG,3+ROW('Fiche '!A73)-ROW('Fiche '!$A$11),1+COLUMN('Fiche '!A73)-COLUMN('Fiche '!$A$11)+3*(MATCH('Fiche '!$A$5,ListeActivites,0)-1)),"")</f>
        <v>0</v>
      </c>
      <c r="B73" s="6">
        <f ca="1">IFERROR(INDEX(Activités!$A:$BG,3+ROW('Fiche '!B73)-ROW('Fiche '!$A$11),1+COLUMN('Fiche '!B73)-COLUMN('Fiche '!$A$11)+3*(MATCH('Fiche '!$A$5,ListeActivites,0)-1)),"")</f>
        <v>0</v>
      </c>
      <c r="C73" s="6" t="s">
        <v>111</v>
      </c>
      <c r="D73" s="6" t="s">
        <v>111</v>
      </c>
    </row>
    <row r="74" spans="1:4" x14ac:dyDescent="0.2">
      <c r="A74" s="5">
        <f ca="1">IFERROR(INDEX(Activités!$A:$BG,3+ROW('Fiche '!A74)-ROW('Fiche '!$A$11),1+COLUMN('Fiche '!A74)-COLUMN('Fiche '!$A$11)+3*(MATCH('Fiche '!$A$5,ListeActivites,0)-1)),"")</f>
        <v>0</v>
      </c>
      <c r="B74" s="6">
        <f ca="1">IFERROR(INDEX(Activités!$A:$BG,3+ROW('Fiche '!B74)-ROW('Fiche '!$A$11),1+COLUMN('Fiche '!B74)-COLUMN('Fiche '!$A$11)+3*(MATCH('Fiche '!$A$5,ListeActivites,0)-1)),"")</f>
        <v>0</v>
      </c>
      <c r="C74" s="6" t="s">
        <v>111</v>
      </c>
      <c r="D74" s="6" t="s">
        <v>111</v>
      </c>
    </row>
    <row r="75" spans="1:4" x14ac:dyDescent="0.2">
      <c r="A75" s="5">
        <f ca="1">IFERROR(INDEX(Activités!$A:$BG,3+ROW('Fiche '!A75)-ROW('Fiche '!$A$11),1+COLUMN('Fiche '!A75)-COLUMN('Fiche '!$A$11)+3*(MATCH('Fiche '!$A$5,ListeActivites,0)-1)),"")</f>
        <v>0</v>
      </c>
      <c r="B75" s="6">
        <f ca="1">IFERROR(INDEX(Activités!$A:$BG,3+ROW('Fiche '!B75)-ROW('Fiche '!$A$11),1+COLUMN('Fiche '!B75)-COLUMN('Fiche '!$A$11)+3*(MATCH('Fiche '!$A$5,ListeActivites,0)-1)),"")</f>
        <v>0</v>
      </c>
      <c r="C75" s="6" t="s">
        <v>111</v>
      </c>
      <c r="D75" s="6" t="s">
        <v>111</v>
      </c>
    </row>
    <row r="76" spans="1:4" x14ac:dyDescent="0.2">
      <c r="A76" s="5">
        <f ca="1">IFERROR(INDEX(Activités!$A:$BG,3+ROW('Fiche '!A76)-ROW('Fiche '!$A$11),1+COLUMN('Fiche '!A76)-COLUMN('Fiche '!$A$11)+3*(MATCH('Fiche '!$A$5,ListeActivites,0)-1)),"")</f>
        <v>0</v>
      </c>
      <c r="B76" s="6">
        <f ca="1">IFERROR(INDEX(Activités!$A:$BG,3+ROW('Fiche '!B76)-ROW('Fiche '!$A$11),1+COLUMN('Fiche '!B76)-COLUMN('Fiche '!$A$11)+3*(MATCH('Fiche '!$A$5,ListeActivites,0)-1)),"")</f>
        <v>0</v>
      </c>
      <c r="C76" s="6" t="s">
        <v>111</v>
      </c>
      <c r="D76" s="6" t="s">
        <v>111</v>
      </c>
    </row>
    <row r="77" spans="1:4" x14ac:dyDescent="0.2">
      <c r="A77" s="5">
        <f ca="1">IFERROR(INDEX(Activités!$A:$BG,3+ROW('Fiche '!A77)-ROW('Fiche '!$A$11),1+COLUMN('Fiche '!A77)-COLUMN('Fiche '!$A$11)+3*(MATCH('Fiche '!$A$5,ListeActivites,0)-1)),"")</f>
        <v>0</v>
      </c>
      <c r="B77" s="6">
        <f ca="1">IFERROR(INDEX(Activités!$A:$BG,3+ROW('Fiche '!B77)-ROW('Fiche '!$A$11),1+COLUMN('Fiche '!B77)-COLUMN('Fiche '!$A$11)+3*(MATCH('Fiche '!$A$5,ListeActivites,0)-1)),"")</f>
        <v>0</v>
      </c>
      <c r="C77" s="6" t="s">
        <v>111</v>
      </c>
      <c r="D77" s="6" t="s">
        <v>111</v>
      </c>
    </row>
    <row r="78" spans="1:4" x14ac:dyDescent="0.2">
      <c r="A78" s="5">
        <f ca="1">IFERROR(INDEX(Activités!$A:$BG,3+ROW('Fiche '!A78)-ROW('Fiche '!$A$11),1+COLUMN('Fiche '!A78)-COLUMN('Fiche '!$A$11)+3*(MATCH('Fiche '!$A$5,ListeActivites,0)-1)),"")</f>
        <v>0</v>
      </c>
      <c r="B78" s="6">
        <f ca="1">IFERROR(INDEX(Activités!$A:$BG,3+ROW('Fiche '!B78)-ROW('Fiche '!$A$11),1+COLUMN('Fiche '!B78)-COLUMN('Fiche '!$A$11)+3*(MATCH('Fiche '!$A$5,ListeActivites,0)-1)),"")</f>
        <v>0</v>
      </c>
      <c r="C78" s="6" t="s">
        <v>111</v>
      </c>
      <c r="D78" s="6" t="s">
        <v>111</v>
      </c>
    </row>
    <row r="79" spans="1:4" x14ac:dyDescent="0.2">
      <c r="A79" s="5">
        <f ca="1">IFERROR(INDEX(Activités!$A:$BG,3+ROW('Fiche '!A79)-ROW('Fiche '!$A$11),1+COLUMN('Fiche '!A79)-COLUMN('Fiche '!$A$11)+3*(MATCH('Fiche '!$A$5,ListeActivites,0)-1)),"")</f>
        <v>0</v>
      </c>
      <c r="B79" s="6">
        <f ca="1">IFERROR(INDEX(Activités!$A:$BG,3+ROW('Fiche '!B79)-ROW('Fiche '!$A$11),1+COLUMN('Fiche '!B79)-COLUMN('Fiche '!$A$11)+3*(MATCH('Fiche '!$A$5,ListeActivites,0)-1)),"")</f>
        <v>0</v>
      </c>
      <c r="C79" s="6" t="s">
        <v>111</v>
      </c>
      <c r="D79" s="6" t="s">
        <v>111</v>
      </c>
    </row>
    <row r="80" spans="1:4" x14ac:dyDescent="0.2">
      <c r="A80" s="5">
        <f ca="1">IFERROR(INDEX(Activités!$A:$BG,3+ROW('Fiche '!A80)-ROW('Fiche '!$A$11),1+COLUMN('Fiche '!A80)-COLUMN('Fiche '!$A$11)+3*(MATCH('Fiche '!$A$5,ListeActivites,0)-1)),"")</f>
        <v>0</v>
      </c>
      <c r="B80" s="6">
        <f ca="1">IFERROR(INDEX(Activités!$A:$BG,3+ROW('Fiche '!B80)-ROW('Fiche '!$A$11),1+COLUMN('Fiche '!B80)-COLUMN('Fiche '!$A$11)+3*(MATCH('Fiche '!$A$5,ListeActivites,0)-1)),"")</f>
        <v>0</v>
      </c>
      <c r="C80" s="6" t="s">
        <v>111</v>
      </c>
      <c r="D80" s="6" t="s">
        <v>111</v>
      </c>
    </row>
    <row r="81" spans="1:4" x14ac:dyDescent="0.2">
      <c r="A81" s="5">
        <f ca="1">IFERROR(INDEX(Activités!$A:$BG,3+ROW('Fiche '!A81)-ROW('Fiche '!$A$11),1+COLUMN('Fiche '!A81)-COLUMN('Fiche '!$A$11)+3*(MATCH('Fiche '!$A$5,ListeActivites,0)-1)),"")</f>
        <v>0</v>
      </c>
      <c r="B81" s="6">
        <f ca="1">IFERROR(INDEX(Activités!$A:$BG,3+ROW('Fiche '!B81)-ROW('Fiche '!$A$11),1+COLUMN('Fiche '!B81)-COLUMN('Fiche '!$A$11)+3*(MATCH('Fiche '!$A$5,ListeActivites,0)-1)),"")</f>
        <v>0</v>
      </c>
      <c r="C81" s="6" t="s">
        <v>111</v>
      </c>
      <c r="D81" s="6" t="s">
        <v>111</v>
      </c>
    </row>
    <row r="82" spans="1:4" x14ac:dyDescent="0.2">
      <c r="A82" s="5">
        <f ca="1">IFERROR(INDEX(Activités!$A:$BG,3+ROW('Fiche '!A82)-ROW('Fiche '!$A$11),1+COLUMN('Fiche '!A82)-COLUMN('Fiche '!$A$11)+3*(MATCH('Fiche '!$A$5,ListeActivites,0)-1)),"")</f>
        <v>0</v>
      </c>
      <c r="B82" s="6">
        <f ca="1">IFERROR(INDEX(Activités!$A:$BG,3+ROW('Fiche '!B82)-ROW('Fiche '!$A$11),1+COLUMN('Fiche '!B82)-COLUMN('Fiche '!$A$11)+3*(MATCH('Fiche '!$A$5,ListeActivites,0)-1)),"")</f>
        <v>0</v>
      </c>
      <c r="C82" s="6" t="s">
        <v>111</v>
      </c>
      <c r="D82" s="6" t="s">
        <v>111</v>
      </c>
    </row>
    <row r="83" spans="1:4" x14ac:dyDescent="0.2">
      <c r="A83" s="5">
        <f ca="1">IFERROR(INDEX(Activités!$A:$BG,3+ROW('Fiche '!A83)-ROW('Fiche '!$A$11),1+COLUMN('Fiche '!A83)-COLUMN('Fiche '!$A$11)+3*(MATCH('Fiche '!$A$5,ListeActivites,0)-1)),"")</f>
        <v>0</v>
      </c>
      <c r="B83" s="6">
        <f ca="1">IFERROR(INDEX(Activités!$A:$BG,3+ROW('Fiche '!B83)-ROW('Fiche '!$A$11),1+COLUMN('Fiche '!B83)-COLUMN('Fiche '!$A$11)+3*(MATCH('Fiche '!$A$5,ListeActivites,0)-1)),"")</f>
        <v>0</v>
      </c>
      <c r="C83" s="6" t="s">
        <v>111</v>
      </c>
      <c r="D83" s="6" t="s">
        <v>111</v>
      </c>
    </row>
    <row r="84" spans="1:4" x14ac:dyDescent="0.2">
      <c r="A84" s="5">
        <f ca="1">IFERROR(INDEX(Activités!$A:$BG,3+ROW('Fiche '!A84)-ROW('Fiche '!$A$11),1+COLUMN('Fiche '!A84)-COLUMN('Fiche '!$A$11)+3*(MATCH('Fiche '!$A$5,ListeActivites,0)-1)),"")</f>
        <v>0</v>
      </c>
      <c r="B84" s="6">
        <f ca="1">IFERROR(INDEX(Activités!$A:$BG,3+ROW('Fiche '!B84)-ROW('Fiche '!$A$11),1+COLUMN('Fiche '!B84)-COLUMN('Fiche '!$A$11)+3*(MATCH('Fiche '!$A$5,ListeActivites,0)-1)),"")</f>
        <v>0</v>
      </c>
      <c r="C84" s="6" t="s">
        <v>111</v>
      </c>
      <c r="D84" s="6" t="s">
        <v>111</v>
      </c>
    </row>
    <row r="85" spans="1:4" x14ac:dyDescent="0.2">
      <c r="A85" s="5">
        <f ca="1">IFERROR(INDEX(Activités!$A:$BG,3+ROW('Fiche '!A85)-ROW('Fiche '!$A$11),1+COLUMN('Fiche '!A85)-COLUMN('Fiche '!$A$11)+3*(MATCH('Fiche '!$A$5,ListeActivites,0)-1)),"")</f>
        <v>0</v>
      </c>
      <c r="B85" s="6">
        <f ca="1">IFERROR(INDEX(Activités!$A:$BG,3+ROW('Fiche '!B85)-ROW('Fiche '!$A$11),1+COLUMN('Fiche '!B85)-COLUMN('Fiche '!$A$11)+3*(MATCH('Fiche '!$A$5,ListeActivites,0)-1)),"")</f>
        <v>0</v>
      </c>
      <c r="C85" s="6" t="s">
        <v>111</v>
      </c>
      <c r="D85" s="6" t="s">
        <v>111</v>
      </c>
    </row>
    <row r="86" spans="1:4" x14ac:dyDescent="0.2">
      <c r="A86" s="5">
        <f ca="1">IFERROR(INDEX(Activités!$A:$BG,3+ROW('Fiche '!A86)-ROW('Fiche '!$A$11),1+COLUMN('Fiche '!A86)-COLUMN('Fiche '!$A$11)+3*(MATCH('Fiche '!$A$5,ListeActivites,0)-1)),"")</f>
        <v>0</v>
      </c>
      <c r="B86" s="6">
        <f ca="1">IFERROR(INDEX(Activités!$A:$BG,3+ROW('Fiche '!B86)-ROW('Fiche '!$A$11),1+COLUMN('Fiche '!B86)-COLUMN('Fiche '!$A$11)+3*(MATCH('Fiche '!$A$5,ListeActivites,0)-1)),"")</f>
        <v>0</v>
      </c>
      <c r="C86" s="6" t="s">
        <v>111</v>
      </c>
      <c r="D86" s="6" t="s">
        <v>111</v>
      </c>
    </row>
    <row r="87" spans="1:4" x14ac:dyDescent="0.2">
      <c r="A87" s="5">
        <f ca="1">IFERROR(INDEX(Activités!$A:$BG,3+ROW('Fiche '!A87)-ROW('Fiche '!$A$11),1+COLUMN('Fiche '!A87)-COLUMN('Fiche '!$A$11)+3*(MATCH('Fiche '!$A$5,ListeActivites,0)-1)),"")</f>
        <v>0</v>
      </c>
      <c r="B87" s="6">
        <f ca="1">IFERROR(INDEX(Activités!$A:$BG,3+ROW('Fiche '!B87)-ROW('Fiche '!$A$11),1+COLUMN('Fiche '!B87)-COLUMN('Fiche '!$A$11)+3*(MATCH('Fiche '!$A$5,ListeActivites,0)-1)),"")</f>
        <v>0</v>
      </c>
      <c r="C87" s="6" t="s">
        <v>111</v>
      </c>
      <c r="D87" s="6" t="s">
        <v>111</v>
      </c>
    </row>
    <row r="88" spans="1:4" x14ac:dyDescent="0.2">
      <c r="A88" s="5">
        <f ca="1">IFERROR(INDEX(Activités!$A:$BG,3+ROW('Fiche '!A88)-ROW('Fiche '!$A$11),1+COLUMN('Fiche '!A88)-COLUMN('Fiche '!$A$11)+3*(MATCH('Fiche '!$A$5,ListeActivites,0)-1)),"")</f>
        <v>0</v>
      </c>
      <c r="B88" s="6">
        <f ca="1">IFERROR(INDEX(Activités!$A:$BG,3+ROW('Fiche '!B88)-ROW('Fiche '!$A$11),1+COLUMN('Fiche '!B88)-COLUMN('Fiche '!$A$11)+3*(MATCH('Fiche '!$A$5,ListeActivites,0)-1)),"")</f>
        <v>0</v>
      </c>
      <c r="C88" s="6" t="s">
        <v>111</v>
      </c>
      <c r="D88" s="6" t="s">
        <v>111</v>
      </c>
    </row>
    <row r="89" spans="1:4" x14ac:dyDescent="0.2">
      <c r="A89" s="5">
        <f ca="1">IFERROR(INDEX(Activités!$A:$BG,3+ROW('Fiche '!A89)-ROW('Fiche '!$A$11),1+COLUMN('Fiche '!A89)-COLUMN('Fiche '!$A$11)+3*(MATCH('Fiche '!$A$5,ListeActivites,0)-1)),"")</f>
        <v>0</v>
      </c>
      <c r="B89" s="6">
        <f ca="1">IFERROR(INDEX(Activités!$A:$BG,3+ROW('Fiche '!B89)-ROW('Fiche '!$A$11),1+COLUMN('Fiche '!B89)-COLUMN('Fiche '!$A$11)+3*(MATCH('Fiche '!$A$5,ListeActivites,0)-1)),"")</f>
        <v>0</v>
      </c>
      <c r="C89" s="6" t="s">
        <v>111</v>
      </c>
      <c r="D89" s="6" t="s">
        <v>111</v>
      </c>
    </row>
    <row r="90" spans="1:4" x14ac:dyDescent="0.2">
      <c r="A90" s="5">
        <f ca="1">IFERROR(INDEX(Activités!$A:$BG,3+ROW('Fiche '!A90)-ROW('Fiche '!$A$11),1+COLUMN('Fiche '!A90)-COLUMN('Fiche '!$A$11)+3*(MATCH('Fiche '!$A$5,ListeActivites,0)-1)),"")</f>
        <v>0</v>
      </c>
      <c r="B90" s="6">
        <f ca="1">IFERROR(INDEX(Activités!$A:$BG,3+ROW('Fiche '!B90)-ROW('Fiche '!$A$11),1+COLUMN('Fiche '!B90)-COLUMN('Fiche '!$A$11)+3*(MATCH('Fiche '!$A$5,ListeActivites,0)-1)),"")</f>
        <v>0</v>
      </c>
      <c r="C90" s="6" t="s">
        <v>111</v>
      </c>
      <c r="D90" s="6" t="s">
        <v>111</v>
      </c>
    </row>
    <row r="91" spans="1:4" x14ac:dyDescent="0.2">
      <c r="A91" s="5">
        <f ca="1">IFERROR(INDEX(Activités!$A:$BG,3+ROW('Fiche '!A91)-ROW('Fiche '!$A$11),1+COLUMN('Fiche '!A91)-COLUMN('Fiche '!$A$11)+3*(MATCH('Fiche '!$A$5,ListeActivites,0)-1)),"")</f>
        <v>0</v>
      </c>
      <c r="B91" s="6">
        <f ca="1">IFERROR(INDEX(Activités!$A:$BG,3+ROW('Fiche '!B91)-ROW('Fiche '!$A$11),1+COLUMN('Fiche '!B91)-COLUMN('Fiche '!$A$11)+3*(MATCH('Fiche '!$A$5,ListeActivites,0)-1)),"")</f>
        <v>0</v>
      </c>
      <c r="C91" s="6" t="s">
        <v>111</v>
      </c>
      <c r="D91" s="6" t="s">
        <v>111</v>
      </c>
    </row>
    <row r="92" spans="1:4" x14ac:dyDescent="0.2">
      <c r="A92" s="5">
        <f ca="1">IFERROR(INDEX(Activités!$A:$BG,3+ROW('Fiche '!A92)-ROW('Fiche '!$A$11),1+COLUMN('Fiche '!A92)-COLUMN('Fiche '!$A$11)+3*(MATCH('Fiche '!$A$5,ListeActivites,0)-1)),"")</f>
        <v>0</v>
      </c>
      <c r="B92" s="6">
        <f ca="1">IFERROR(INDEX(Activités!$A:$BG,3+ROW('Fiche '!B92)-ROW('Fiche '!$A$11),1+COLUMN('Fiche '!B92)-COLUMN('Fiche '!$A$11)+3*(MATCH('Fiche '!$A$5,ListeActivites,0)-1)),"")</f>
        <v>0</v>
      </c>
      <c r="C92" s="6" t="s">
        <v>111</v>
      </c>
      <c r="D92" s="6" t="s">
        <v>111</v>
      </c>
    </row>
    <row r="93" spans="1:4" x14ac:dyDescent="0.2">
      <c r="A93" s="5">
        <f ca="1">IFERROR(INDEX(Activités!$A:$BG,3+ROW('Fiche '!A93)-ROW('Fiche '!$A$11),1+COLUMN('Fiche '!A93)-COLUMN('Fiche '!$A$11)+3*(MATCH('Fiche '!$A$5,ListeActivites,0)-1)),"")</f>
        <v>0</v>
      </c>
      <c r="B93" s="6">
        <f ca="1">IFERROR(INDEX(Activités!$A:$BG,3+ROW('Fiche '!B93)-ROW('Fiche '!$A$11),1+COLUMN('Fiche '!B93)-COLUMN('Fiche '!$A$11)+3*(MATCH('Fiche '!$A$5,ListeActivites,0)-1)),"")</f>
        <v>0</v>
      </c>
      <c r="C93" s="6" t="s">
        <v>111</v>
      </c>
      <c r="D93" s="6" t="s">
        <v>111</v>
      </c>
    </row>
    <row r="94" spans="1:4" x14ac:dyDescent="0.2">
      <c r="A94" s="5">
        <f ca="1">IFERROR(INDEX(Activités!$A:$BG,3+ROW('Fiche '!A94)-ROW('Fiche '!$A$11),1+COLUMN('Fiche '!A94)-COLUMN('Fiche '!$A$11)+3*(MATCH('Fiche '!$A$5,ListeActivites,0)-1)),"")</f>
        <v>0</v>
      </c>
      <c r="B94" s="6">
        <f ca="1">IFERROR(INDEX(Activités!$A:$BG,3+ROW('Fiche '!B94)-ROW('Fiche '!$A$11),1+COLUMN('Fiche '!B94)-COLUMN('Fiche '!$A$11)+3*(MATCH('Fiche '!$A$5,ListeActivites,0)-1)),"")</f>
        <v>0</v>
      </c>
      <c r="C94" s="6" t="s">
        <v>111</v>
      </c>
      <c r="D94" s="6" t="s">
        <v>111</v>
      </c>
    </row>
  </sheetData>
  <mergeCells count="1">
    <mergeCell ref="A2:D2"/>
  </mergeCells>
  <dataValidations count="2">
    <dataValidation type="list" allowBlank="1" showInputMessage="1" showErrorMessage="1" sqref="A5" xr:uid="{00000000-0002-0000-0000-000000000000}">
      <formula1>ListeActivites</formula1>
    </dataValidation>
    <dataValidation type="list" allowBlank="1" showInputMessage="1" showErrorMessage="1" sqref="A8" xr:uid="{AC5C662F-2439-C749-AB62-C1BC3DBC77B8}">
      <formula1>Autre</formula1>
    </dataValidation>
  </dataValidations>
  <pageMargins left="0.7" right="0.7" top="0.75" bottom="0.75" header="0.3" footer="0.3"/>
  <pageSetup paperSize="9" orientation="portrait" r:id="rId1"/>
  <headerFooter differentFirst="1">
    <oddFooter>&amp;R&amp;P</oddFooter>
    <firstHeader xml:space="preserve">&amp;C&amp;"System Font,Normal"&amp;10&amp;K000000
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BG79"/>
  <sheetViews>
    <sheetView topLeftCell="A22" zoomScale="142" zoomScaleNormal="212" workbookViewId="0">
      <selection activeCell="A37" sqref="A37"/>
    </sheetView>
  </sheetViews>
  <sheetFormatPr baseColWidth="10" defaultRowHeight="15" x14ac:dyDescent="0.2"/>
  <cols>
    <col min="1" max="1" width="31.5" style="8" bestFit="1" customWidth="1"/>
    <col min="2" max="2" width="13.83203125" style="8" customWidth="1"/>
    <col min="3" max="3" width="10.83203125" style="8"/>
    <col min="4" max="4" width="24.1640625" style="8" bestFit="1" customWidth="1"/>
    <col min="5" max="6" width="10.83203125" style="8"/>
    <col min="7" max="7" width="20.1640625" style="8" customWidth="1"/>
    <col min="8" max="8" width="14.83203125" style="8" customWidth="1"/>
    <col min="9" max="9" width="10.83203125" style="8"/>
    <col min="10" max="10" width="17" style="8" customWidth="1"/>
    <col min="11" max="11" width="13.83203125" style="8" customWidth="1"/>
    <col min="12" max="12" width="10.83203125" style="8"/>
    <col min="13" max="13" width="29.6640625" style="8" bestFit="1" customWidth="1"/>
    <col min="14" max="14" width="14.6640625" style="8" customWidth="1"/>
    <col min="15" max="15" width="10.83203125" style="8"/>
    <col min="16" max="16" width="37.6640625" style="8" bestFit="1" customWidth="1"/>
    <col min="17" max="17" width="14.83203125" style="8" customWidth="1"/>
    <col min="18" max="18" width="10.83203125" style="8"/>
    <col min="19" max="19" width="19.1640625" style="8" bestFit="1" customWidth="1"/>
    <col min="20" max="20" width="13.83203125" style="8" customWidth="1"/>
    <col min="21" max="21" width="10.83203125" style="8"/>
    <col min="22" max="22" width="22.5" style="8" bestFit="1" customWidth="1"/>
    <col min="23" max="23" width="18.1640625" style="8" customWidth="1"/>
    <col min="24" max="24" width="10.83203125" style="8"/>
    <col min="25" max="25" width="18" style="8" bestFit="1" customWidth="1"/>
    <col min="26" max="26" width="15.83203125" style="8" customWidth="1"/>
    <col min="27" max="27" width="10.83203125" style="8"/>
    <col min="28" max="28" width="40.33203125" style="8" customWidth="1"/>
    <col min="29" max="29" width="12.83203125" style="8" customWidth="1"/>
    <col min="30" max="30" width="10.83203125" style="8"/>
    <col min="31" max="31" width="14.83203125" style="8" bestFit="1" customWidth="1"/>
    <col min="32" max="33" width="10.83203125" style="8"/>
    <col min="34" max="34" width="14.83203125" style="8" bestFit="1" customWidth="1"/>
    <col min="35" max="36" width="10.83203125" style="8"/>
    <col min="37" max="37" width="14.83203125" style="8" bestFit="1" customWidth="1"/>
    <col min="38" max="39" width="10.83203125" style="8"/>
    <col min="40" max="40" width="14.83203125" style="8" bestFit="1" customWidth="1"/>
    <col min="41" max="42" width="10.83203125" style="8"/>
    <col min="43" max="43" width="14.83203125" style="8" bestFit="1" customWidth="1"/>
    <col min="44" max="45" width="10.83203125" style="8"/>
    <col min="46" max="46" width="14.83203125" style="8" bestFit="1" customWidth="1"/>
    <col min="47" max="48" width="10.83203125" style="8"/>
    <col min="49" max="49" width="14.83203125" style="8" bestFit="1" customWidth="1"/>
    <col min="50" max="51" width="10.83203125" style="8"/>
    <col min="52" max="52" width="14.83203125" style="8" bestFit="1" customWidth="1"/>
    <col min="53" max="54" width="10.83203125" style="8"/>
    <col min="55" max="55" width="14.83203125" style="8" bestFit="1" customWidth="1"/>
    <col min="56" max="57" width="10.83203125" style="8"/>
    <col min="58" max="58" width="14.83203125" style="8" bestFit="1" customWidth="1"/>
    <col min="59" max="16384" width="10.83203125" style="8"/>
  </cols>
  <sheetData>
    <row r="1" spans="1:59" x14ac:dyDescent="0.2">
      <c r="A1" s="7" t="s">
        <v>41</v>
      </c>
      <c r="D1" s="9" t="s">
        <v>44</v>
      </c>
      <c r="E1" s="10"/>
      <c r="G1" s="9" t="s">
        <v>45</v>
      </c>
      <c r="H1" s="10"/>
      <c r="J1" s="9" t="s">
        <v>46</v>
      </c>
      <c r="K1" s="10"/>
      <c r="M1" s="9" t="s">
        <v>47</v>
      </c>
      <c r="N1" s="10"/>
      <c r="P1" s="9" t="s">
        <v>157</v>
      </c>
      <c r="Q1" s="10"/>
      <c r="S1" s="9" t="s">
        <v>48</v>
      </c>
      <c r="T1" s="10"/>
      <c r="V1" s="9" t="s">
        <v>49</v>
      </c>
      <c r="W1" s="10"/>
      <c r="Y1" s="9" t="s">
        <v>50</v>
      </c>
      <c r="Z1" s="10"/>
      <c r="AB1" s="9" t="s">
        <v>54</v>
      </c>
      <c r="AC1" s="10"/>
      <c r="AE1" s="9"/>
      <c r="AF1" s="10"/>
      <c r="AH1" s="9"/>
      <c r="AI1" s="10"/>
      <c r="AK1" s="9"/>
      <c r="AL1" s="10"/>
      <c r="AN1" s="9"/>
      <c r="AO1" s="10"/>
      <c r="AQ1" s="9"/>
      <c r="AR1" s="10"/>
      <c r="AT1" s="9"/>
      <c r="AU1" s="10"/>
      <c r="AW1" s="9"/>
      <c r="AX1" s="10"/>
      <c r="AZ1" s="9"/>
      <c r="BA1" s="10"/>
      <c r="BC1" s="9"/>
      <c r="BD1" s="10"/>
      <c r="BF1" s="9"/>
      <c r="BG1" s="10"/>
    </row>
    <row r="2" spans="1:59" x14ac:dyDescent="0.2">
      <c r="A2" s="7" t="s">
        <v>40</v>
      </c>
      <c r="B2" s="7" t="s">
        <v>0</v>
      </c>
      <c r="D2" s="7" t="s">
        <v>40</v>
      </c>
      <c r="E2" s="7" t="s">
        <v>0</v>
      </c>
      <c r="G2" s="7" t="s">
        <v>40</v>
      </c>
      <c r="H2" s="7" t="s">
        <v>0</v>
      </c>
      <c r="J2" s="7" t="s">
        <v>40</v>
      </c>
      <c r="K2" s="7" t="s">
        <v>0</v>
      </c>
      <c r="M2" s="7" t="s">
        <v>40</v>
      </c>
      <c r="N2" s="7" t="s">
        <v>0</v>
      </c>
      <c r="P2" s="7" t="s">
        <v>40</v>
      </c>
      <c r="Q2" s="7" t="s">
        <v>0</v>
      </c>
      <c r="S2" s="7" t="s">
        <v>40</v>
      </c>
      <c r="T2" s="7" t="s">
        <v>0</v>
      </c>
      <c r="V2" s="7" t="s">
        <v>40</v>
      </c>
      <c r="W2" s="7" t="s">
        <v>0</v>
      </c>
      <c r="Y2" s="7" t="s">
        <v>40</v>
      </c>
      <c r="Z2" s="7" t="s">
        <v>0</v>
      </c>
      <c r="AB2" s="11" t="s">
        <v>40</v>
      </c>
      <c r="AC2" s="11" t="s">
        <v>0</v>
      </c>
      <c r="AE2" s="7" t="s">
        <v>40</v>
      </c>
      <c r="AF2" s="7" t="s">
        <v>0</v>
      </c>
      <c r="AH2" s="7" t="s">
        <v>40</v>
      </c>
      <c r="AI2" s="7" t="s">
        <v>0</v>
      </c>
      <c r="AK2" s="7" t="s">
        <v>40</v>
      </c>
      <c r="AL2" s="7" t="s">
        <v>0</v>
      </c>
      <c r="AN2" s="7" t="s">
        <v>40</v>
      </c>
      <c r="AO2" s="7" t="s">
        <v>0</v>
      </c>
      <c r="AQ2" s="7" t="s">
        <v>40</v>
      </c>
      <c r="AR2" s="7" t="s">
        <v>0</v>
      </c>
      <c r="AT2" s="7" t="s">
        <v>40</v>
      </c>
      <c r="AU2" s="7" t="s">
        <v>0</v>
      </c>
      <c r="AW2" s="7" t="s">
        <v>40</v>
      </c>
      <c r="AX2" s="7" t="s">
        <v>0</v>
      </c>
      <c r="AZ2" s="7" t="s">
        <v>40</v>
      </c>
      <c r="BA2" s="7" t="s">
        <v>0</v>
      </c>
      <c r="BC2" s="7" t="s">
        <v>40</v>
      </c>
      <c r="BD2" s="7" t="s">
        <v>0</v>
      </c>
      <c r="BF2" s="7" t="s">
        <v>40</v>
      </c>
      <c r="BG2" s="7" t="s">
        <v>0</v>
      </c>
    </row>
    <row r="3" spans="1:59" x14ac:dyDescent="0.2">
      <c r="A3" s="12" t="s">
        <v>26</v>
      </c>
      <c r="B3" s="12"/>
      <c r="D3" s="13" t="s">
        <v>191</v>
      </c>
      <c r="E3" s="14"/>
      <c r="G3" s="15" t="s">
        <v>102</v>
      </c>
      <c r="H3" s="14"/>
      <c r="J3" s="15" t="s">
        <v>108</v>
      </c>
      <c r="K3" s="14"/>
      <c r="M3" s="13"/>
      <c r="N3" s="14"/>
      <c r="P3" s="13" t="s">
        <v>134</v>
      </c>
      <c r="Q3" s="14"/>
      <c r="S3" s="13"/>
      <c r="T3" s="14"/>
      <c r="V3" s="13"/>
      <c r="W3" s="14"/>
      <c r="Y3" s="13" t="s">
        <v>110</v>
      </c>
      <c r="Z3" s="14"/>
      <c r="AB3" s="15" t="s">
        <v>55</v>
      </c>
      <c r="AC3" s="14"/>
      <c r="AE3" s="13"/>
      <c r="AF3" s="14"/>
      <c r="AH3" s="13"/>
      <c r="AI3" s="14"/>
      <c r="AK3" s="13"/>
      <c r="AL3" s="14"/>
      <c r="AN3" s="13"/>
      <c r="AO3" s="14"/>
      <c r="AQ3" s="13"/>
      <c r="AR3" s="14"/>
      <c r="AT3" s="13"/>
      <c r="AU3" s="14"/>
      <c r="AW3" s="13"/>
      <c r="AX3" s="14"/>
      <c r="AZ3" s="13"/>
      <c r="BA3" s="14"/>
      <c r="BC3" s="13"/>
      <c r="BD3" s="14"/>
      <c r="BF3" s="13"/>
      <c r="BG3" s="14"/>
    </row>
    <row r="4" spans="1:59" x14ac:dyDescent="0.2">
      <c r="A4" s="8" t="s">
        <v>25</v>
      </c>
      <c r="B4" s="8">
        <v>2</v>
      </c>
      <c r="D4" s="15" t="s">
        <v>174</v>
      </c>
      <c r="E4" s="29"/>
      <c r="G4" s="16" t="s">
        <v>103</v>
      </c>
      <c r="H4" s="17"/>
      <c r="J4" s="16"/>
      <c r="K4" s="17"/>
      <c r="M4" s="16"/>
      <c r="N4" s="17"/>
      <c r="P4" s="16" t="s">
        <v>114</v>
      </c>
      <c r="Q4" s="17"/>
      <c r="S4" s="16"/>
      <c r="T4" s="17"/>
      <c r="V4" s="16"/>
      <c r="W4" s="17"/>
      <c r="Y4" s="16"/>
      <c r="Z4" s="17"/>
      <c r="AB4" s="16" t="s">
        <v>56</v>
      </c>
      <c r="AC4" s="17"/>
      <c r="AE4" s="16"/>
      <c r="AF4" s="17"/>
      <c r="AH4" s="16"/>
      <c r="AI4" s="17"/>
      <c r="AK4" s="16"/>
      <c r="AL4" s="17"/>
      <c r="AN4" s="16"/>
      <c r="AO4" s="17"/>
      <c r="AQ4" s="16"/>
      <c r="AR4" s="17"/>
      <c r="AT4" s="16"/>
      <c r="AU4" s="17"/>
      <c r="AW4" s="16"/>
      <c r="AX4" s="17"/>
      <c r="AZ4" s="16"/>
      <c r="BA4" s="17"/>
      <c r="BC4" s="16"/>
      <c r="BD4" s="17"/>
      <c r="BF4" s="16"/>
      <c r="BG4" s="17"/>
    </row>
    <row r="5" spans="1:59" x14ac:dyDescent="0.2">
      <c r="A5" s="8" t="s">
        <v>1</v>
      </c>
      <c r="D5" s="16" t="s">
        <v>173</v>
      </c>
      <c r="E5" s="17"/>
      <c r="G5" s="18" t="s">
        <v>104</v>
      </c>
      <c r="H5" s="10"/>
      <c r="J5" s="18"/>
      <c r="K5" s="10"/>
      <c r="M5" s="18"/>
      <c r="N5" s="10"/>
      <c r="P5" s="18" t="s">
        <v>135</v>
      </c>
      <c r="Q5" s="10"/>
      <c r="S5" s="18"/>
      <c r="T5" s="10"/>
      <c r="V5" s="18"/>
      <c r="W5" s="10"/>
      <c r="Y5" s="18"/>
      <c r="Z5" s="10"/>
      <c r="AB5" s="18" t="s">
        <v>57</v>
      </c>
      <c r="AC5" s="10"/>
      <c r="AE5" s="18"/>
      <c r="AF5" s="10"/>
      <c r="AH5" s="18"/>
      <c r="AI5" s="10"/>
      <c r="AK5" s="18"/>
      <c r="AL5" s="10"/>
      <c r="AN5" s="18"/>
      <c r="AO5" s="10"/>
      <c r="AQ5" s="18"/>
      <c r="AR5" s="10"/>
      <c r="AT5" s="18"/>
      <c r="AU5" s="10"/>
      <c r="AW5" s="18"/>
      <c r="AX5" s="10"/>
      <c r="AZ5" s="18"/>
      <c r="BA5" s="10"/>
      <c r="BC5" s="18"/>
      <c r="BD5" s="10"/>
      <c r="BF5" s="18"/>
      <c r="BG5" s="10"/>
    </row>
    <row r="6" spans="1:59" x14ac:dyDescent="0.2">
      <c r="A6" s="8" t="s">
        <v>2</v>
      </c>
      <c r="D6" s="15" t="s">
        <v>180</v>
      </c>
      <c r="E6" s="29"/>
      <c r="G6" s="16" t="s">
        <v>105</v>
      </c>
      <c r="H6" s="17"/>
      <c r="J6" s="16"/>
      <c r="K6" s="17"/>
      <c r="M6" s="16"/>
      <c r="N6" s="17"/>
      <c r="P6" s="16" t="s">
        <v>136</v>
      </c>
      <c r="Q6" s="17"/>
      <c r="S6" s="16"/>
      <c r="T6" s="17"/>
      <c r="V6" s="16"/>
      <c r="W6" s="17"/>
      <c r="Y6" s="16"/>
      <c r="Z6" s="17"/>
      <c r="AB6" s="16" t="s">
        <v>58</v>
      </c>
      <c r="AC6" s="17"/>
      <c r="AE6" s="16"/>
      <c r="AF6" s="17"/>
      <c r="AH6" s="16"/>
      <c r="AI6" s="17"/>
      <c r="AK6" s="16"/>
      <c r="AL6" s="17"/>
      <c r="AN6" s="16"/>
      <c r="AO6" s="17"/>
      <c r="AQ6" s="16"/>
      <c r="AR6" s="17"/>
      <c r="AT6" s="16"/>
      <c r="AU6" s="17"/>
      <c r="AW6" s="16"/>
      <c r="AX6" s="17"/>
      <c r="AZ6" s="16"/>
      <c r="BA6" s="17"/>
      <c r="BC6" s="16"/>
      <c r="BD6" s="17"/>
      <c r="BF6" s="16"/>
      <c r="BG6" s="17"/>
    </row>
    <row r="7" spans="1:59" x14ac:dyDescent="0.2">
      <c r="A7" s="8" t="s">
        <v>3</v>
      </c>
      <c r="D7" s="16" t="s">
        <v>192</v>
      </c>
      <c r="E7" s="17"/>
      <c r="G7" s="18" t="s">
        <v>106</v>
      </c>
      <c r="H7" s="10"/>
      <c r="J7" s="18"/>
      <c r="K7" s="10"/>
      <c r="M7" s="18"/>
      <c r="N7" s="10"/>
      <c r="P7" s="18" t="s">
        <v>115</v>
      </c>
      <c r="Q7" s="10"/>
      <c r="S7" s="18"/>
      <c r="T7" s="10"/>
      <c r="V7" s="18"/>
      <c r="W7" s="10"/>
      <c r="Y7" s="18"/>
      <c r="Z7" s="10"/>
      <c r="AB7" s="18" t="s">
        <v>59</v>
      </c>
      <c r="AC7" s="10"/>
      <c r="AE7" s="18"/>
      <c r="AF7" s="10"/>
      <c r="AH7" s="18"/>
      <c r="AI7" s="10"/>
      <c r="AK7" s="18"/>
      <c r="AL7" s="10"/>
      <c r="AN7" s="18"/>
      <c r="AO7" s="10"/>
      <c r="AQ7" s="18"/>
      <c r="AR7" s="10"/>
      <c r="AT7" s="18"/>
      <c r="AU7" s="10"/>
      <c r="AW7" s="18"/>
      <c r="AX7" s="10"/>
      <c r="AZ7" s="18"/>
      <c r="BA7" s="10"/>
      <c r="BC7" s="18"/>
      <c r="BD7" s="10"/>
      <c r="BF7" s="18"/>
      <c r="BG7" s="10"/>
    </row>
    <row r="8" spans="1:59" x14ac:dyDescent="0.2">
      <c r="A8" s="8" t="s">
        <v>4</v>
      </c>
      <c r="D8" s="15" t="s">
        <v>175</v>
      </c>
      <c r="E8" s="29">
        <v>6</v>
      </c>
      <c r="G8" s="16" t="s">
        <v>107</v>
      </c>
      <c r="H8" s="17"/>
      <c r="J8" s="16"/>
      <c r="K8" s="17"/>
      <c r="M8" s="16"/>
      <c r="N8" s="17"/>
      <c r="P8" s="16" t="s">
        <v>116</v>
      </c>
      <c r="Q8" s="17"/>
      <c r="S8" s="16"/>
      <c r="T8" s="17"/>
      <c r="V8" s="16"/>
      <c r="W8" s="17"/>
      <c r="Y8" s="16"/>
      <c r="Z8" s="17"/>
      <c r="AB8" s="16" t="s">
        <v>60</v>
      </c>
      <c r="AC8" s="17"/>
      <c r="AE8" s="16"/>
      <c r="AF8" s="17"/>
      <c r="AH8" s="16"/>
      <c r="AI8" s="17"/>
      <c r="AK8" s="16"/>
      <c r="AL8" s="17"/>
      <c r="AN8" s="16"/>
      <c r="AO8" s="17"/>
      <c r="AQ8" s="16"/>
      <c r="AR8" s="17"/>
      <c r="AT8" s="16"/>
      <c r="AU8" s="17"/>
      <c r="AW8" s="16"/>
      <c r="AX8" s="17"/>
      <c r="AZ8" s="16"/>
      <c r="BA8" s="17"/>
      <c r="BC8" s="16"/>
      <c r="BD8" s="17"/>
      <c r="BF8" s="16"/>
      <c r="BG8" s="17"/>
    </row>
    <row r="9" spans="1:59" x14ac:dyDescent="0.2">
      <c r="A9" s="19" t="s">
        <v>5</v>
      </c>
      <c r="D9" s="16" t="s">
        <v>196</v>
      </c>
      <c r="E9" s="17">
        <v>6</v>
      </c>
      <c r="G9" s="20"/>
      <c r="H9" s="10"/>
      <c r="J9" s="20"/>
      <c r="K9" s="10"/>
      <c r="M9" s="20"/>
      <c r="N9" s="10"/>
      <c r="P9" s="18" t="s">
        <v>169</v>
      </c>
      <c r="Q9" s="10"/>
      <c r="S9" s="20"/>
      <c r="T9" s="10"/>
      <c r="V9" s="20"/>
      <c r="W9" s="10"/>
      <c r="Y9" s="20"/>
      <c r="Z9" s="10"/>
      <c r="AB9" s="18" t="s">
        <v>61</v>
      </c>
      <c r="AC9" s="10"/>
      <c r="AE9" s="20"/>
      <c r="AF9" s="10"/>
      <c r="AH9" s="20"/>
      <c r="AI9" s="10"/>
      <c r="AK9" s="20"/>
      <c r="AL9" s="10"/>
      <c r="AN9" s="20"/>
      <c r="AO9" s="10"/>
      <c r="AQ9" s="20"/>
      <c r="AR9" s="10"/>
      <c r="AT9" s="20"/>
      <c r="AU9" s="10"/>
      <c r="AW9" s="20"/>
      <c r="AX9" s="10"/>
      <c r="AZ9" s="20"/>
      <c r="BA9" s="10"/>
      <c r="BC9" s="20"/>
      <c r="BD9" s="10"/>
      <c r="BF9" s="20"/>
      <c r="BG9" s="10"/>
    </row>
    <row r="10" spans="1:59" x14ac:dyDescent="0.2">
      <c r="A10" s="8" t="s">
        <v>6</v>
      </c>
      <c r="B10" s="8">
        <v>1</v>
      </c>
      <c r="D10" s="15" t="s">
        <v>176</v>
      </c>
      <c r="E10" s="29">
        <v>2</v>
      </c>
      <c r="G10" s="16"/>
      <c r="H10" s="17"/>
      <c r="J10" s="16"/>
      <c r="K10" s="17"/>
      <c r="M10" s="16"/>
      <c r="N10" s="17"/>
      <c r="P10" s="16" t="s">
        <v>129</v>
      </c>
      <c r="Q10" s="17"/>
      <c r="S10" s="16"/>
      <c r="T10" s="17"/>
      <c r="V10" s="16"/>
      <c r="W10" s="17"/>
      <c r="Y10" s="16"/>
      <c r="Z10" s="17"/>
      <c r="AB10" s="16" t="s">
        <v>62</v>
      </c>
      <c r="AC10" s="17"/>
      <c r="AE10" s="16"/>
      <c r="AF10" s="17"/>
      <c r="AH10" s="16"/>
      <c r="AI10" s="17"/>
      <c r="AK10" s="16"/>
      <c r="AL10" s="17"/>
      <c r="AN10" s="16"/>
      <c r="AO10" s="17"/>
      <c r="AQ10" s="16"/>
      <c r="AR10" s="17"/>
      <c r="AT10" s="16"/>
      <c r="AU10" s="17"/>
      <c r="AW10" s="16"/>
      <c r="AX10" s="17"/>
      <c r="AZ10" s="16"/>
      <c r="BA10" s="17"/>
      <c r="BC10" s="16"/>
      <c r="BD10" s="17"/>
      <c r="BF10" s="16"/>
      <c r="BG10" s="17"/>
    </row>
    <row r="11" spans="1:59" x14ac:dyDescent="0.2">
      <c r="A11" s="8" t="s">
        <v>7</v>
      </c>
      <c r="D11" s="16" t="s">
        <v>177</v>
      </c>
      <c r="E11" s="17"/>
      <c r="G11" s="18"/>
      <c r="H11" s="10"/>
      <c r="J11" s="18"/>
      <c r="K11" s="10"/>
      <c r="M11" s="18"/>
      <c r="N11" s="10"/>
      <c r="P11" s="18"/>
      <c r="Q11" s="10"/>
      <c r="S11" s="18"/>
      <c r="T11" s="10"/>
      <c r="V11" s="18"/>
      <c r="W11" s="10"/>
      <c r="Y11" s="18"/>
      <c r="Z11" s="10"/>
      <c r="AB11" s="18" t="s">
        <v>63</v>
      </c>
      <c r="AC11" s="10"/>
      <c r="AE11" s="18"/>
      <c r="AF11" s="10"/>
      <c r="AH11" s="18"/>
      <c r="AI11" s="10"/>
      <c r="AK11" s="18"/>
      <c r="AL11" s="10"/>
      <c r="AN11" s="18"/>
      <c r="AO11" s="10"/>
      <c r="AQ11" s="18"/>
      <c r="AR11" s="10"/>
      <c r="AT11" s="18"/>
      <c r="AU11" s="10"/>
      <c r="AW11" s="18"/>
      <c r="AX11" s="10"/>
      <c r="AZ11" s="18"/>
      <c r="BA11" s="10"/>
      <c r="BC11" s="18"/>
      <c r="BD11" s="10"/>
      <c r="BF11" s="18"/>
      <c r="BG11" s="10"/>
    </row>
    <row r="12" spans="1:59" x14ac:dyDescent="0.2">
      <c r="A12" s="8" t="s">
        <v>8</v>
      </c>
      <c r="B12" s="8">
        <v>3</v>
      </c>
      <c r="D12" s="15" t="s">
        <v>178</v>
      </c>
      <c r="E12" s="29"/>
      <c r="G12" s="16"/>
      <c r="H12" s="17"/>
      <c r="J12" s="16"/>
      <c r="K12" s="17"/>
      <c r="M12" s="16"/>
      <c r="N12" s="17"/>
      <c r="P12" s="24" t="s">
        <v>140</v>
      </c>
      <c r="Q12" s="17"/>
      <c r="S12" s="16"/>
      <c r="T12" s="17"/>
      <c r="V12" s="16"/>
      <c r="W12" s="17"/>
      <c r="Y12" s="16"/>
      <c r="Z12" s="17"/>
      <c r="AB12" s="16" t="s">
        <v>64</v>
      </c>
      <c r="AC12" s="17"/>
      <c r="AE12" s="16"/>
      <c r="AF12" s="17"/>
      <c r="AH12" s="16"/>
      <c r="AI12" s="17"/>
      <c r="AK12" s="16"/>
      <c r="AL12" s="17"/>
      <c r="AN12" s="16"/>
      <c r="AO12" s="17"/>
      <c r="AQ12" s="16"/>
      <c r="AR12" s="17"/>
      <c r="AT12" s="16"/>
      <c r="AU12" s="17"/>
      <c r="AW12" s="16"/>
      <c r="AX12" s="17"/>
      <c r="AZ12" s="16"/>
      <c r="BA12" s="17"/>
      <c r="BC12" s="16"/>
      <c r="BD12" s="17"/>
      <c r="BF12" s="16"/>
      <c r="BG12" s="17"/>
    </row>
    <row r="13" spans="1:59" x14ac:dyDescent="0.2">
      <c r="A13" s="8" t="s">
        <v>9</v>
      </c>
      <c r="B13" s="8">
        <v>6</v>
      </c>
      <c r="D13" s="16" t="s">
        <v>184</v>
      </c>
      <c r="E13" s="17"/>
      <c r="G13" s="18"/>
      <c r="H13" s="10"/>
      <c r="J13" s="18"/>
      <c r="K13" s="10"/>
      <c r="M13" s="18"/>
      <c r="N13" s="10"/>
      <c r="P13" s="18" t="s">
        <v>137</v>
      </c>
      <c r="Q13" s="10"/>
      <c r="S13" s="18"/>
      <c r="T13" s="10"/>
      <c r="V13" s="18"/>
      <c r="W13" s="10"/>
      <c r="Y13" s="18"/>
      <c r="Z13" s="10"/>
      <c r="AB13" s="18" t="s">
        <v>65</v>
      </c>
      <c r="AC13" s="10"/>
      <c r="AE13" s="18"/>
      <c r="AF13" s="10"/>
      <c r="AH13" s="18"/>
      <c r="AI13" s="10"/>
      <c r="AK13" s="18"/>
      <c r="AL13" s="10"/>
      <c r="AN13" s="18"/>
      <c r="AO13" s="10"/>
      <c r="AQ13" s="18"/>
      <c r="AR13" s="10"/>
      <c r="AT13" s="18"/>
      <c r="AU13" s="10"/>
      <c r="AW13" s="18"/>
      <c r="AX13" s="10"/>
      <c r="AZ13" s="18"/>
      <c r="BA13" s="10"/>
      <c r="BC13" s="18"/>
      <c r="BD13" s="10"/>
      <c r="BF13" s="18"/>
      <c r="BG13" s="10"/>
    </row>
    <row r="14" spans="1:59" x14ac:dyDescent="0.2">
      <c r="A14" s="8" t="s">
        <v>10</v>
      </c>
      <c r="B14" s="8">
        <v>9</v>
      </c>
      <c r="D14" s="15" t="s">
        <v>179</v>
      </c>
      <c r="E14" s="29">
        <v>1</v>
      </c>
      <c r="G14" s="16"/>
      <c r="H14" s="17"/>
      <c r="J14" s="16"/>
      <c r="K14" s="17"/>
      <c r="M14" s="16"/>
      <c r="N14" s="17"/>
      <c r="P14" s="16" t="s">
        <v>27</v>
      </c>
      <c r="Q14" s="17"/>
      <c r="S14" s="16"/>
      <c r="T14" s="17"/>
      <c r="V14" s="16"/>
      <c r="W14" s="17"/>
      <c r="Y14" s="16"/>
      <c r="Z14" s="17"/>
      <c r="AB14" s="16" t="s">
        <v>66</v>
      </c>
      <c r="AC14" s="17"/>
      <c r="AE14" s="16"/>
      <c r="AF14" s="17"/>
      <c r="AH14" s="16"/>
      <c r="AI14" s="17"/>
      <c r="AK14" s="16"/>
      <c r="AL14" s="17"/>
      <c r="AN14" s="16"/>
      <c r="AO14" s="17"/>
      <c r="AQ14" s="16"/>
      <c r="AR14" s="17"/>
      <c r="AT14" s="16"/>
      <c r="AU14" s="17"/>
      <c r="AW14" s="16"/>
      <c r="AX14" s="17"/>
      <c r="AZ14" s="16"/>
      <c r="BA14" s="17"/>
      <c r="BC14" s="16"/>
      <c r="BD14" s="17"/>
      <c r="BF14" s="16"/>
      <c r="BG14" s="17"/>
    </row>
    <row r="15" spans="1:59" x14ac:dyDescent="0.2">
      <c r="A15" s="8" t="s">
        <v>11</v>
      </c>
      <c r="B15" s="8">
        <v>3</v>
      </c>
      <c r="D15" s="16" t="s">
        <v>188</v>
      </c>
      <c r="E15" s="17">
        <v>1</v>
      </c>
      <c r="G15" s="18"/>
      <c r="H15" s="10"/>
      <c r="J15" s="18"/>
      <c r="K15" s="10"/>
      <c r="M15" s="18"/>
      <c r="N15" s="10"/>
      <c r="P15" s="18" t="s">
        <v>138</v>
      </c>
      <c r="Q15" s="10"/>
      <c r="S15" s="18"/>
      <c r="T15" s="10"/>
      <c r="V15" s="18"/>
      <c r="W15" s="10"/>
      <c r="Y15" s="18"/>
      <c r="Z15" s="10"/>
      <c r="AB15" s="18" t="s">
        <v>67</v>
      </c>
      <c r="AC15" s="10"/>
      <c r="AE15" s="18"/>
      <c r="AF15" s="10"/>
      <c r="AH15" s="18"/>
      <c r="AI15" s="10"/>
      <c r="AK15" s="18"/>
      <c r="AL15" s="10"/>
      <c r="AN15" s="18"/>
      <c r="AO15" s="10"/>
      <c r="AQ15" s="18"/>
      <c r="AR15" s="10"/>
      <c r="AT15" s="18"/>
      <c r="AU15" s="10"/>
      <c r="AW15" s="18"/>
      <c r="AX15" s="10"/>
      <c r="AZ15" s="18"/>
      <c r="BA15" s="10"/>
      <c r="BC15" s="18"/>
      <c r="BD15" s="10"/>
      <c r="BF15" s="18"/>
      <c r="BG15" s="10"/>
    </row>
    <row r="16" spans="1:59" x14ac:dyDescent="0.2">
      <c r="A16" s="8" t="s">
        <v>12</v>
      </c>
      <c r="B16" s="8">
        <v>1</v>
      </c>
      <c r="D16" s="15" t="s">
        <v>181</v>
      </c>
      <c r="E16" s="29">
        <v>1</v>
      </c>
      <c r="G16" s="16"/>
      <c r="H16" s="17"/>
      <c r="J16" s="16"/>
      <c r="K16" s="17"/>
      <c r="M16" s="16"/>
      <c r="N16" s="17"/>
      <c r="P16" s="16" t="s">
        <v>139</v>
      </c>
      <c r="Q16" s="17"/>
      <c r="S16" s="16"/>
      <c r="T16" s="17"/>
      <c r="V16" s="16"/>
      <c r="W16" s="17"/>
      <c r="Y16" s="16"/>
      <c r="Z16" s="17"/>
      <c r="AB16" s="16" t="s">
        <v>68</v>
      </c>
      <c r="AC16" s="17"/>
      <c r="AE16" s="16"/>
      <c r="AF16" s="17"/>
      <c r="AH16" s="16"/>
      <c r="AI16" s="17"/>
      <c r="AK16" s="16"/>
      <c r="AL16" s="17"/>
      <c r="AN16" s="16"/>
      <c r="AO16" s="17"/>
      <c r="AQ16" s="16"/>
      <c r="AR16" s="17"/>
      <c r="AT16" s="16"/>
      <c r="AU16" s="17"/>
      <c r="AW16" s="16"/>
      <c r="AX16" s="17"/>
      <c r="AZ16" s="16"/>
      <c r="BA16" s="17"/>
      <c r="BC16" s="16"/>
      <c r="BD16" s="17"/>
      <c r="BF16" s="16"/>
      <c r="BG16" s="17"/>
    </row>
    <row r="17" spans="1:59" x14ac:dyDescent="0.2">
      <c r="A17" s="8" t="s">
        <v>4</v>
      </c>
      <c r="D17" s="16" t="s">
        <v>182</v>
      </c>
      <c r="E17" s="17"/>
      <c r="G17" s="18"/>
      <c r="H17" s="10"/>
      <c r="J17" s="18"/>
      <c r="K17" s="10"/>
      <c r="M17" s="18"/>
      <c r="N17" s="10"/>
      <c r="P17" s="18"/>
      <c r="Q17" s="10"/>
      <c r="S17" s="18"/>
      <c r="T17" s="10"/>
      <c r="V17" s="18"/>
      <c r="W17" s="10"/>
      <c r="Y17" s="18"/>
      <c r="Z17" s="10"/>
      <c r="AB17" s="18" t="s">
        <v>69</v>
      </c>
      <c r="AC17" s="10"/>
      <c r="AE17" s="18"/>
      <c r="AF17" s="10"/>
      <c r="AH17" s="18"/>
      <c r="AI17" s="10"/>
      <c r="AK17" s="18"/>
      <c r="AL17" s="10"/>
      <c r="AN17" s="18"/>
      <c r="AO17" s="10"/>
      <c r="AQ17" s="18"/>
      <c r="AR17" s="10"/>
      <c r="AT17" s="18"/>
      <c r="AU17" s="10"/>
      <c r="AW17" s="18"/>
      <c r="AX17" s="10"/>
      <c r="AZ17" s="18"/>
      <c r="BA17" s="10"/>
      <c r="BC17" s="18"/>
      <c r="BD17" s="10"/>
      <c r="BF17" s="18"/>
      <c r="BG17" s="10"/>
    </row>
    <row r="18" spans="1:59" x14ac:dyDescent="0.2">
      <c r="A18" s="8" t="s">
        <v>13</v>
      </c>
      <c r="B18" s="8">
        <v>3</v>
      </c>
      <c r="D18" s="15" t="s">
        <v>183</v>
      </c>
      <c r="E18" s="29"/>
      <c r="G18" s="16"/>
      <c r="H18" s="17"/>
      <c r="J18" s="16"/>
      <c r="K18" s="17"/>
      <c r="M18" s="16"/>
      <c r="N18" s="17"/>
      <c r="P18" s="24" t="s">
        <v>141</v>
      </c>
      <c r="Q18" s="17"/>
      <c r="S18" s="16"/>
      <c r="T18" s="17"/>
      <c r="V18" s="16"/>
      <c r="W18" s="17"/>
      <c r="Y18" s="16"/>
      <c r="Z18" s="17"/>
      <c r="AB18" s="16" t="s">
        <v>70</v>
      </c>
      <c r="AC18" s="17"/>
      <c r="AE18" s="16"/>
      <c r="AF18" s="17"/>
      <c r="AH18" s="16"/>
      <c r="AI18" s="17"/>
      <c r="AK18" s="16"/>
      <c r="AL18" s="17"/>
      <c r="AN18" s="16"/>
      <c r="AO18" s="17"/>
      <c r="AQ18" s="16"/>
      <c r="AR18" s="17"/>
      <c r="AT18" s="16"/>
      <c r="AU18" s="17"/>
      <c r="AW18" s="16"/>
      <c r="AX18" s="17"/>
      <c r="AZ18" s="16"/>
      <c r="BA18" s="17"/>
      <c r="BC18" s="16"/>
      <c r="BD18" s="17"/>
      <c r="BF18" s="16"/>
      <c r="BG18" s="17"/>
    </row>
    <row r="19" spans="1:59" x14ac:dyDescent="0.2">
      <c r="A19" s="8" t="s">
        <v>14</v>
      </c>
      <c r="B19" s="8">
        <v>1</v>
      </c>
      <c r="D19" s="16" t="s">
        <v>185</v>
      </c>
      <c r="E19" s="17"/>
      <c r="G19" s="18"/>
      <c r="H19" s="10"/>
      <c r="J19" s="18"/>
      <c r="K19" s="10"/>
      <c r="M19" s="18"/>
      <c r="N19" s="10"/>
      <c r="P19" s="18" t="s">
        <v>142</v>
      </c>
      <c r="Q19" s="10"/>
      <c r="S19" s="18"/>
      <c r="T19" s="10"/>
      <c r="V19" s="18"/>
      <c r="W19" s="10"/>
      <c r="Y19" s="18"/>
      <c r="Z19" s="10"/>
      <c r="AB19" s="18" t="s">
        <v>71</v>
      </c>
      <c r="AC19" s="10"/>
      <c r="AE19" s="18"/>
      <c r="AF19" s="10"/>
      <c r="AH19" s="18"/>
      <c r="AI19" s="10"/>
      <c r="AK19" s="18"/>
      <c r="AL19" s="10"/>
      <c r="AN19" s="18"/>
      <c r="AO19" s="10"/>
      <c r="AQ19" s="18"/>
      <c r="AR19" s="10"/>
      <c r="AT19" s="18"/>
      <c r="AU19" s="10"/>
      <c r="AW19" s="18"/>
      <c r="AX19" s="10"/>
      <c r="AZ19" s="18"/>
      <c r="BA19" s="10"/>
      <c r="BC19" s="18"/>
      <c r="BD19" s="10"/>
      <c r="BF19" s="18"/>
      <c r="BG19" s="10"/>
    </row>
    <row r="20" spans="1:59" x14ac:dyDescent="0.2">
      <c r="A20" s="8" t="s">
        <v>15</v>
      </c>
      <c r="B20" s="8">
        <v>3</v>
      </c>
      <c r="D20" s="15" t="s">
        <v>186</v>
      </c>
      <c r="E20" s="29"/>
      <c r="G20" s="16"/>
      <c r="H20" s="17"/>
      <c r="J20" s="16"/>
      <c r="K20" s="17"/>
      <c r="M20" s="16"/>
      <c r="N20" s="17"/>
      <c r="P20" s="16" t="s">
        <v>143</v>
      </c>
      <c r="Q20" s="17"/>
      <c r="S20" s="16"/>
      <c r="T20" s="17"/>
      <c r="V20" s="16"/>
      <c r="W20" s="17"/>
      <c r="Y20" s="16"/>
      <c r="Z20" s="17"/>
      <c r="AB20" s="16" t="s">
        <v>72</v>
      </c>
      <c r="AC20" s="17"/>
      <c r="AE20" s="16"/>
      <c r="AF20" s="17"/>
      <c r="AH20" s="16"/>
      <c r="AI20" s="17"/>
      <c r="AK20" s="16"/>
      <c r="AL20" s="17"/>
      <c r="AN20" s="16"/>
      <c r="AO20" s="17"/>
      <c r="AQ20" s="16"/>
      <c r="AR20" s="17"/>
      <c r="AT20" s="16"/>
      <c r="AU20" s="17"/>
      <c r="AW20" s="16"/>
      <c r="AX20" s="17"/>
      <c r="AZ20" s="16"/>
      <c r="BA20" s="17"/>
      <c r="BC20" s="16"/>
      <c r="BD20" s="17"/>
      <c r="BF20" s="16"/>
      <c r="BG20" s="17"/>
    </row>
    <row r="21" spans="1:59" x14ac:dyDescent="0.2">
      <c r="A21" s="8" t="s">
        <v>35</v>
      </c>
      <c r="B21" s="8">
        <v>1</v>
      </c>
      <c r="D21" s="16" t="s">
        <v>187</v>
      </c>
      <c r="E21" s="17">
        <v>1</v>
      </c>
      <c r="G21" s="18"/>
      <c r="H21" s="10"/>
      <c r="J21" s="18"/>
      <c r="K21" s="10"/>
      <c r="M21" s="18"/>
      <c r="N21" s="10"/>
      <c r="P21" s="18" t="s">
        <v>144</v>
      </c>
      <c r="Q21" s="10"/>
      <c r="S21" s="18"/>
      <c r="T21" s="10"/>
      <c r="V21" s="18"/>
      <c r="W21" s="10"/>
      <c r="Y21" s="18"/>
      <c r="Z21" s="10"/>
      <c r="AB21" s="18" t="s">
        <v>73</v>
      </c>
      <c r="AC21" s="10"/>
      <c r="AE21" s="18"/>
      <c r="AF21" s="10"/>
      <c r="AH21" s="18"/>
      <c r="AI21" s="10"/>
      <c r="AK21" s="18"/>
      <c r="AL21" s="10"/>
      <c r="AN21" s="18"/>
      <c r="AO21" s="10"/>
      <c r="AQ21" s="18"/>
      <c r="AR21" s="10"/>
      <c r="AT21" s="18"/>
      <c r="AU21" s="10"/>
      <c r="AW21" s="18"/>
      <c r="AX21" s="10"/>
      <c r="AZ21" s="18"/>
      <c r="BA21" s="10"/>
      <c r="BC21" s="18"/>
      <c r="BD21" s="10"/>
      <c r="BF21" s="18"/>
      <c r="BG21" s="10"/>
    </row>
    <row r="22" spans="1:59" x14ac:dyDescent="0.2">
      <c r="A22" s="8" t="s">
        <v>36</v>
      </c>
      <c r="B22" s="8">
        <v>3</v>
      </c>
      <c r="D22" s="15" t="s">
        <v>189</v>
      </c>
      <c r="E22" s="29" t="s">
        <v>193</v>
      </c>
      <c r="G22" s="16"/>
      <c r="H22" s="17"/>
      <c r="J22" s="16"/>
      <c r="K22" s="17"/>
      <c r="M22" s="16"/>
      <c r="N22" s="17"/>
      <c r="P22" s="16"/>
      <c r="Q22" s="17"/>
      <c r="S22" s="16"/>
      <c r="T22" s="17"/>
      <c r="V22" s="16"/>
      <c r="W22" s="17"/>
      <c r="Y22" s="16"/>
      <c r="Z22" s="17"/>
      <c r="AB22" s="16" t="s">
        <v>74</v>
      </c>
      <c r="AC22" s="17"/>
      <c r="AE22" s="16"/>
      <c r="AF22" s="17"/>
      <c r="AH22" s="16"/>
      <c r="AI22" s="17"/>
      <c r="AK22" s="16"/>
      <c r="AL22" s="17"/>
      <c r="AN22" s="16"/>
      <c r="AO22" s="17"/>
      <c r="AQ22" s="16"/>
      <c r="AR22" s="17"/>
      <c r="AT22" s="16"/>
      <c r="AU22" s="17"/>
      <c r="AW22" s="16"/>
      <c r="AX22" s="17"/>
      <c r="AZ22" s="16"/>
      <c r="BA22" s="17"/>
      <c r="BC22" s="16"/>
      <c r="BD22" s="17"/>
      <c r="BF22" s="16"/>
      <c r="BG22" s="17"/>
    </row>
    <row r="23" spans="1:59" x14ac:dyDescent="0.2">
      <c r="A23" s="19" t="s">
        <v>16</v>
      </c>
      <c r="D23" s="16" t="s">
        <v>132</v>
      </c>
      <c r="E23" s="17">
        <v>1</v>
      </c>
      <c r="G23" s="20"/>
      <c r="H23" s="10"/>
      <c r="J23" s="20"/>
      <c r="K23" s="10"/>
      <c r="M23" s="20"/>
      <c r="N23" s="10"/>
      <c r="P23" s="20" t="s">
        <v>145</v>
      </c>
      <c r="Q23" s="10"/>
      <c r="S23" s="20"/>
      <c r="T23" s="10"/>
      <c r="V23" s="20"/>
      <c r="W23" s="10"/>
      <c r="Y23" s="20"/>
      <c r="Z23" s="10"/>
      <c r="AB23" s="18" t="s">
        <v>75</v>
      </c>
      <c r="AC23" s="10"/>
      <c r="AE23" s="20"/>
      <c r="AF23" s="10"/>
      <c r="AH23" s="20"/>
      <c r="AI23" s="10"/>
      <c r="AK23" s="20"/>
      <c r="AL23" s="10"/>
      <c r="AN23" s="20"/>
      <c r="AO23" s="10"/>
      <c r="AQ23" s="20"/>
      <c r="AR23" s="10"/>
      <c r="AT23" s="20"/>
      <c r="AU23" s="10"/>
      <c r="AW23" s="20"/>
      <c r="AX23" s="10"/>
      <c r="AZ23" s="20"/>
      <c r="BA23" s="10"/>
      <c r="BC23" s="20"/>
      <c r="BD23" s="10"/>
      <c r="BF23" s="20"/>
      <c r="BG23" s="10"/>
    </row>
    <row r="24" spans="1:59" x14ac:dyDescent="0.2">
      <c r="A24" s="8" t="s">
        <v>17</v>
      </c>
      <c r="D24" s="15" t="s">
        <v>190</v>
      </c>
      <c r="E24" s="29">
        <v>1</v>
      </c>
      <c r="G24" s="16"/>
      <c r="H24" s="17"/>
      <c r="J24" s="16"/>
      <c r="K24" s="17"/>
      <c r="M24" s="16"/>
      <c r="N24" s="17"/>
      <c r="P24" s="16" t="s">
        <v>117</v>
      </c>
      <c r="Q24" s="17"/>
      <c r="S24" s="16"/>
      <c r="T24" s="17"/>
      <c r="V24" s="16"/>
      <c r="W24" s="17"/>
      <c r="Y24" s="16"/>
      <c r="Z24" s="17"/>
      <c r="AB24" s="16" t="s">
        <v>1</v>
      </c>
      <c r="AC24" s="17"/>
      <c r="AE24" s="16"/>
      <c r="AF24" s="17"/>
      <c r="AH24" s="16"/>
      <c r="AI24" s="17"/>
      <c r="AK24" s="16"/>
      <c r="AL24" s="17"/>
      <c r="AN24" s="16"/>
      <c r="AO24" s="17"/>
      <c r="AQ24" s="16"/>
      <c r="AR24" s="17"/>
      <c r="AT24" s="16"/>
      <c r="AU24" s="17"/>
      <c r="AW24" s="16"/>
      <c r="AX24" s="17"/>
      <c r="AZ24" s="16"/>
      <c r="BA24" s="17"/>
      <c r="BC24" s="16"/>
      <c r="BD24" s="17"/>
      <c r="BF24" s="16"/>
      <c r="BG24" s="17"/>
    </row>
    <row r="25" spans="1:59" x14ac:dyDescent="0.2">
      <c r="A25" s="8" t="s">
        <v>18</v>
      </c>
      <c r="D25" s="16" t="s">
        <v>194</v>
      </c>
      <c r="E25" s="17" t="s">
        <v>195</v>
      </c>
      <c r="G25" s="18"/>
      <c r="H25" s="10"/>
      <c r="J25" s="18"/>
      <c r="K25" s="10"/>
      <c r="M25" s="18"/>
      <c r="N25" s="10"/>
      <c r="P25" s="18" t="s">
        <v>118</v>
      </c>
      <c r="Q25" s="10"/>
      <c r="S25" s="18"/>
      <c r="T25" s="10"/>
      <c r="V25" s="18"/>
      <c r="W25" s="10"/>
      <c r="Y25" s="18"/>
      <c r="Z25" s="10"/>
      <c r="AB25" s="18" t="s">
        <v>76</v>
      </c>
      <c r="AC25" s="10"/>
      <c r="AE25" s="18"/>
      <c r="AF25" s="10"/>
      <c r="AH25" s="18"/>
      <c r="AI25" s="10"/>
      <c r="AK25" s="18"/>
      <c r="AL25" s="10"/>
      <c r="AN25" s="18"/>
      <c r="AO25" s="10"/>
      <c r="AQ25" s="18"/>
      <c r="AR25" s="10"/>
      <c r="AT25" s="18"/>
      <c r="AU25" s="10"/>
      <c r="AW25" s="18"/>
      <c r="AX25" s="10"/>
      <c r="AZ25" s="18"/>
      <c r="BA25" s="10"/>
      <c r="BC25" s="18"/>
      <c r="BD25" s="10"/>
      <c r="BF25" s="18"/>
      <c r="BG25" s="10"/>
    </row>
    <row r="26" spans="1:59" x14ac:dyDescent="0.2">
      <c r="A26" s="8" t="s">
        <v>19</v>
      </c>
      <c r="D26" s="15"/>
      <c r="E26" s="29"/>
      <c r="G26" s="16"/>
      <c r="H26" s="17"/>
      <c r="J26" s="16"/>
      <c r="K26" s="17"/>
      <c r="M26" s="16"/>
      <c r="N26" s="17"/>
      <c r="P26" s="16" t="s">
        <v>119</v>
      </c>
      <c r="Q26" s="17"/>
      <c r="S26" s="16"/>
      <c r="T26" s="17"/>
      <c r="V26" s="16"/>
      <c r="W26" s="17"/>
      <c r="Y26" s="16"/>
      <c r="Z26" s="17"/>
      <c r="AB26" s="16" t="s">
        <v>77</v>
      </c>
      <c r="AC26" s="17"/>
      <c r="AE26" s="16"/>
      <c r="AF26" s="17"/>
      <c r="AH26" s="16"/>
      <c r="AI26" s="17"/>
      <c r="AK26" s="16"/>
      <c r="AL26" s="17"/>
      <c r="AN26" s="16"/>
      <c r="AO26" s="17"/>
      <c r="AQ26" s="16"/>
      <c r="AR26" s="17"/>
      <c r="AT26" s="16"/>
      <c r="AU26" s="17"/>
      <c r="AW26" s="16"/>
      <c r="AX26" s="17"/>
      <c r="AZ26" s="16"/>
      <c r="BA26" s="17"/>
      <c r="BC26" s="16"/>
      <c r="BD26" s="17"/>
      <c r="BF26" s="16"/>
      <c r="BG26" s="17"/>
    </row>
    <row r="27" spans="1:59" x14ac:dyDescent="0.2">
      <c r="A27" s="8" t="s">
        <v>20</v>
      </c>
      <c r="B27" s="8">
        <v>1</v>
      </c>
      <c r="D27" s="16"/>
      <c r="E27" s="17"/>
      <c r="G27" s="18"/>
      <c r="H27" s="10"/>
      <c r="J27" s="18"/>
      <c r="K27" s="10"/>
      <c r="M27" s="18"/>
      <c r="N27" s="10"/>
      <c r="P27" s="18" t="s">
        <v>120</v>
      </c>
      <c r="Q27" s="10"/>
      <c r="S27" s="18"/>
      <c r="T27" s="10"/>
      <c r="V27" s="18"/>
      <c r="W27" s="10"/>
      <c r="Y27" s="18"/>
      <c r="Z27" s="10"/>
      <c r="AB27" s="18" t="s">
        <v>79</v>
      </c>
      <c r="AC27" s="10"/>
      <c r="AE27" s="18"/>
      <c r="AF27" s="10"/>
      <c r="AH27" s="18"/>
      <c r="AI27" s="10"/>
      <c r="AK27" s="18"/>
      <c r="AL27" s="10"/>
      <c r="AN27" s="18"/>
      <c r="AO27" s="10"/>
      <c r="AQ27" s="18"/>
      <c r="AR27" s="10"/>
      <c r="AT27" s="18"/>
      <c r="AU27" s="10"/>
      <c r="AW27" s="18"/>
      <c r="AX27" s="10"/>
      <c r="AZ27" s="18"/>
      <c r="BA27" s="10"/>
      <c r="BC27" s="18"/>
      <c r="BD27" s="10"/>
      <c r="BF27" s="18"/>
      <c r="BG27" s="10"/>
    </row>
    <row r="28" spans="1:59" x14ac:dyDescent="0.2">
      <c r="A28" s="8" t="s">
        <v>27</v>
      </c>
      <c r="B28" s="8">
        <v>1</v>
      </c>
      <c r="D28" s="16"/>
      <c r="E28" s="17"/>
      <c r="G28" s="16"/>
      <c r="H28" s="17"/>
      <c r="J28" s="16"/>
      <c r="K28" s="17"/>
      <c r="M28" s="16"/>
      <c r="N28" s="17"/>
      <c r="P28" s="16" t="s">
        <v>121</v>
      </c>
      <c r="Q28" s="17"/>
      <c r="S28" s="16"/>
      <c r="T28" s="17"/>
      <c r="V28" s="16"/>
      <c r="W28" s="17"/>
      <c r="Y28" s="16"/>
      <c r="Z28" s="17"/>
      <c r="AB28" s="16" t="s">
        <v>78</v>
      </c>
      <c r="AC28" s="17"/>
      <c r="AE28" s="16"/>
      <c r="AF28" s="17"/>
      <c r="AH28" s="16"/>
      <c r="AI28" s="17"/>
      <c r="AK28" s="16"/>
      <c r="AL28" s="17"/>
      <c r="AN28" s="16"/>
      <c r="AO28" s="17"/>
      <c r="AQ28" s="16"/>
      <c r="AR28" s="17"/>
      <c r="AT28" s="16"/>
      <c r="AU28" s="17"/>
      <c r="AW28" s="16"/>
      <c r="AX28" s="17"/>
      <c r="AZ28" s="16"/>
      <c r="BA28" s="17"/>
      <c r="BC28" s="16"/>
      <c r="BD28" s="17"/>
      <c r="BF28" s="16"/>
      <c r="BG28" s="17"/>
    </row>
    <row r="29" spans="1:59" x14ac:dyDescent="0.2">
      <c r="A29" s="19" t="s">
        <v>21</v>
      </c>
      <c r="D29" s="20"/>
      <c r="E29" s="10"/>
      <c r="G29" s="20"/>
      <c r="H29" s="10"/>
      <c r="J29" s="20"/>
      <c r="K29" s="10"/>
      <c r="M29" s="20"/>
      <c r="N29" s="10"/>
      <c r="P29" s="18" t="s">
        <v>26</v>
      </c>
      <c r="Q29" s="10"/>
      <c r="S29" s="20"/>
      <c r="T29" s="10"/>
      <c r="V29" s="20"/>
      <c r="W29" s="10"/>
      <c r="Y29" s="20"/>
      <c r="Z29" s="10"/>
      <c r="AB29" s="18" t="s">
        <v>80</v>
      </c>
      <c r="AC29" s="10"/>
      <c r="AE29" s="20"/>
      <c r="AF29" s="10"/>
      <c r="AH29" s="20"/>
      <c r="AI29" s="10"/>
      <c r="AK29" s="20"/>
      <c r="AL29" s="10"/>
      <c r="AN29" s="20"/>
      <c r="AO29" s="10"/>
      <c r="AQ29" s="20"/>
      <c r="AR29" s="10"/>
      <c r="AT29" s="20"/>
      <c r="AU29" s="10"/>
      <c r="AW29" s="20"/>
      <c r="AX29" s="10"/>
      <c r="AZ29" s="20"/>
      <c r="BA29" s="10"/>
      <c r="BC29" s="20"/>
      <c r="BD29" s="10"/>
      <c r="BF29" s="20"/>
      <c r="BG29" s="10"/>
    </row>
    <row r="30" spans="1:59" x14ac:dyDescent="0.2">
      <c r="A30" s="8" t="s">
        <v>22</v>
      </c>
      <c r="B30" s="8">
        <v>11</v>
      </c>
      <c r="D30" s="16"/>
      <c r="E30" s="17"/>
      <c r="G30" s="16"/>
      <c r="H30" s="17"/>
      <c r="J30" s="16"/>
      <c r="K30" s="17"/>
      <c r="M30" s="16"/>
      <c r="N30" s="17"/>
      <c r="P30" s="16" t="s">
        <v>4</v>
      </c>
      <c r="Q30" s="17"/>
      <c r="S30" s="16"/>
      <c r="T30" s="17"/>
      <c r="V30" s="16"/>
      <c r="W30" s="17"/>
      <c r="Y30" s="16"/>
      <c r="Z30" s="17"/>
      <c r="AB30" s="16" t="s">
        <v>81</v>
      </c>
      <c r="AC30" s="17"/>
      <c r="AE30" s="16"/>
      <c r="AF30" s="17"/>
      <c r="AH30" s="16"/>
      <c r="AI30" s="17"/>
      <c r="AK30" s="16"/>
      <c r="AL30" s="17"/>
      <c r="AN30" s="16"/>
      <c r="AO30" s="17"/>
      <c r="AQ30" s="16"/>
      <c r="AR30" s="17"/>
      <c r="AT30" s="16"/>
      <c r="AU30" s="17"/>
      <c r="AW30" s="16"/>
      <c r="AX30" s="17"/>
      <c r="AZ30" s="16"/>
      <c r="BA30" s="17"/>
      <c r="BC30" s="16"/>
      <c r="BD30" s="17"/>
      <c r="BF30" s="16"/>
      <c r="BG30" s="17"/>
    </row>
    <row r="31" spans="1:59" x14ac:dyDescent="0.2">
      <c r="A31" s="8" t="s">
        <v>23</v>
      </c>
      <c r="B31" s="8">
        <v>4</v>
      </c>
      <c r="D31" s="18"/>
      <c r="E31" s="10"/>
      <c r="G31" s="18"/>
      <c r="H31" s="10"/>
      <c r="J31" s="18"/>
      <c r="K31" s="10"/>
      <c r="M31" s="18"/>
      <c r="N31" s="10"/>
      <c r="P31" s="18"/>
      <c r="Q31" s="10"/>
      <c r="S31" s="18"/>
      <c r="T31" s="10"/>
      <c r="V31" s="18"/>
      <c r="W31" s="10"/>
      <c r="Y31" s="18"/>
      <c r="Z31" s="10"/>
      <c r="AB31" s="18" t="s">
        <v>82</v>
      </c>
      <c r="AC31" s="10"/>
      <c r="AE31" s="18"/>
      <c r="AF31" s="10"/>
      <c r="AH31" s="18"/>
      <c r="AI31" s="10"/>
      <c r="AK31" s="18"/>
      <c r="AL31" s="10"/>
      <c r="AN31" s="18"/>
      <c r="AO31" s="10"/>
      <c r="AQ31" s="18"/>
      <c r="AR31" s="10"/>
      <c r="AT31" s="18"/>
      <c r="AU31" s="10"/>
      <c r="AW31" s="18"/>
      <c r="AX31" s="10"/>
      <c r="AZ31" s="18"/>
      <c r="BA31" s="10"/>
      <c r="BC31" s="18"/>
      <c r="BD31" s="10"/>
      <c r="BF31" s="18"/>
      <c r="BG31" s="10"/>
    </row>
    <row r="32" spans="1:59" x14ac:dyDescent="0.2">
      <c r="A32" s="8" t="s">
        <v>24</v>
      </c>
      <c r="B32" s="8">
        <v>7</v>
      </c>
      <c r="D32" s="16"/>
      <c r="E32" s="17"/>
      <c r="G32" s="16"/>
      <c r="H32" s="17"/>
      <c r="J32" s="16"/>
      <c r="K32" s="17"/>
      <c r="M32" s="16"/>
      <c r="N32" s="17"/>
      <c r="P32" s="24" t="s">
        <v>146</v>
      </c>
      <c r="Q32" s="17"/>
      <c r="S32" s="16"/>
      <c r="T32" s="17"/>
      <c r="V32" s="16"/>
      <c r="W32" s="17"/>
      <c r="Y32" s="16"/>
      <c r="Z32" s="17"/>
      <c r="AB32" s="16" t="s">
        <v>83</v>
      </c>
      <c r="AC32" s="17"/>
      <c r="AE32" s="16"/>
      <c r="AF32" s="17"/>
      <c r="AH32" s="16"/>
      <c r="AI32" s="17"/>
      <c r="AK32" s="16"/>
      <c r="AL32" s="17"/>
      <c r="AN32" s="16"/>
      <c r="AO32" s="17"/>
      <c r="AQ32" s="16"/>
      <c r="AR32" s="17"/>
      <c r="AT32" s="16"/>
      <c r="AU32" s="17"/>
      <c r="AW32" s="16"/>
      <c r="AX32" s="17"/>
      <c r="AZ32" s="16"/>
      <c r="BA32" s="17"/>
      <c r="BC32" s="16"/>
      <c r="BD32" s="17"/>
      <c r="BF32" s="16"/>
      <c r="BG32" s="17"/>
    </row>
    <row r="33" spans="1:59" x14ac:dyDescent="0.2">
      <c r="A33" s="8" t="s">
        <v>28</v>
      </c>
      <c r="D33" s="18"/>
      <c r="E33" s="10"/>
      <c r="G33" s="18"/>
      <c r="H33" s="10"/>
      <c r="J33" s="18"/>
      <c r="K33" s="10"/>
      <c r="M33" s="18"/>
      <c r="N33" s="10"/>
      <c r="P33" s="18" t="s">
        <v>147</v>
      </c>
      <c r="Q33" s="10"/>
      <c r="S33" s="18"/>
      <c r="T33" s="10"/>
      <c r="V33" s="18"/>
      <c r="W33" s="10"/>
      <c r="Y33" s="18"/>
      <c r="Z33" s="10"/>
      <c r="AB33" s="18" t="s">
        <v>84</v>
      </c>
      <c r="AC33" s="10"/>
      <c r="AE33" s="18"/>
      <c r="AF33" s="10"/>
      <c r="AH33" s="18"/>
      <c r="AI33" s="10"/>
      <c r="AK33" s="18"/>
      <c r="AL33" s="10"/>
      <c r="AN33" s="18"/>
      <c r="AO33" s="10"/>
      <c r="AQ33" s="18"/>
      <c r="AR33" s="10"/>
      <c r="AT33" s="18"/>
      <c r="AU33" s="10"/>
      <c r="AW33" s="18"/>
      <c r="AX33" s="10"/>
      <c r="AZ33" s="18"/>
      <c r="BA33" s="10"/>
      <c r="BC33" s="18"/>
      <c r="BD33" s="10"/>
      <c r="BF33" s="18"/>
      <c r="BG33" s="10"/>
    </row>
    <row r="34" spans="1:59" x14ac:dyDescent="0.2">
      <c r="A34" s="8" t="s">
        <v>29</v>
      </c>
      <c r="D34" s="16"/>
      <c r="E34" s="17"/>
      <c r="G34" s="16"/>
      <c r="H34" s="17"/>
      <c r="J34" s="16"/>
      <c r="K34" s="17"/>
      <c r="M34" s="16"/>
      <c r="N34" s="17"/>
      <c r="P34" s="16" t="s">
        <v>148</v>
      </c>
      <c r="Q34" s="17"/>
      <c r="S34" s="16"/>
      <c r="T34" s="17"/>
      <c r="V34" s="16"/>
      <c r="W34" s="17"/>
      <c r="Y34" s="16"/>
      <c r="Z34" s="17"/>
      <c r="AB34" s="16" t="s">
        <v>85</v>
      </c>
      <c r="AC34" s="17"/>
      <c r="AE34" s="16"/>
      <c r="AF34" s="17"/>
      <c r="AH34" s="16"/>
      <c r="AI34" s="17"/>
      <c r="AK34" s="16"/>
      <c r="AL34" s="17"/>
      <c r="AN34" s="16"/>
      <c r="AO34" s="17"/>
      <c r="AQ34" s="16"/>
      <c r="AR34" s="17"/>
      <c r="AT34" s="16"/>
      <c r="AU34" s="17"/>
      <c r="AW34" s="16"/>
      <c r="AX34" s="17"/>
      <c r="AZ34" s="16"/>
      <c r="BA34" s="17"/>
      <c r="BC34" s="16"/>
      <c r="BD34" s="17"/>
      <c r="BF34" s="16"/>
      <c r="BG34" s="17"/>
    </row>
    <row r="35" spans="1:59" x14ac:dyDescent="0.2">
      <c r="A35" s="8" t="s">
        <v>37</v>
      </c>
      <c r="B35" s="8">
        <v>20</v>
      </c>
      <c r="D35" s="18"/>
      <c r="E35" s="10"/>
      <c r="G35" s="18"/>
      <c r="H35" s="10"/>
      <c r="J35" s="18"/>
      <c r="K35" s="10"/>
      <c r="M35" s="18"/>
      <c r="N35" s="10"/>
      <c r="P35" s="18" t="s">
        <v>149</v>
      </c>
      <c r="Q35" s="10"/>
      <c r="S35" s="18"/>
      <c r="T35" s="10"/>
      <c r="V35" s="18"/>
      <c r="W35" s="10"/>
      <c r="Y35" s="18"/>
      <c r="Z35" s="10"/>
      <c r="AB35" s="18" t="s">
        <v>86</v>
      </c>
      <c r="AC35" s="10"/>
      <c r="AE35" s="18"/>
      <c r="AF35" s="10"/>
      <c r="AH35" s="18"/>
      <c r="AI35" s="10"/>
      <c r="AK35" s="18"/>
      <c r="AL35" s="10"/>
      <c r="AN35" s="18"/>
      <c r="AO35" s="10"/>
      <c r="AQ35" s="18"/>
      <c r="AR35" s="10"/>
      <c r="AT35" s="18"/>
      <c r="AU35" s="10"/>
      <c r="AW35" s="18"/>
      <c r="AX35" s="10"/>
      <c r="AZ35" s="18"/>
      <c r="BA35" s="10"/>
      <c r="BC35" s="18"/>
      <c r="BD35" s="10"/>
      <c r="BF35" s="18"/>
      <c r="BG35" s="10"/>
    </row>
    <row r="36" spans="1:59" x14ac:dyDescent="0.2">
      <c r="A36" s="8" t="s">
        <v>30</v>
      </c>
      <c r="B36" s="8">
        <v>1</v>
      </c>
      <c r="D36" s="16"/>
      <c r="E36" s="17"/>
      <c r="G36" s="16"/>
      <c r="H36" s="17"/>
      <c r="J36" s="16"/>
      <c r="K36" s="17"/>
      <c r="M36" s="16"/>
      <c r="N36" s="17"/>
      <c r="P36" s="16" t="s">
        <v>150</v>
      </c>
      <c r="Q36" s="17"/>
      <c r="S36" s="16"/>
      <c r="T36" s="17"/>
      <c r="V36" s="16"/>
      <c r="W36" s="17"/>
      <c r="Y36" s="16"/>
      <c r="Z36" s="17"/>
      <c r="AB36" s="16" t="s">
        <v>87</v>
      </c>
      <c r="AC36" s="17"/>
      <c r="AE36" s="16"/>
      <c r="AF36" s="17"/>
      <c r="AH36" s="16"/>
      <c r="AI36" s="17"/>
      <c r="AK36" s="16"/>
      <c r="AL36" s="17"/>
      <c r="AN36" s="16"/>
      <c r="AO36" s="17"/>
      <c r="AQ36" s="16"/>
      <c r="AR36" s="17"/>
      <c r="AT36" s="16"/>
      <c r="AU36" s="17"/>
      <c r="AW36" s="16"/>
      <c r="AX36" s="17"/>
      <c r="AZ36" s="16"/>
      <c r="BA36" s="17"/>
      <c r="BC36" s="16"/>
      <c r="BD36" s="17"/>
      <c r="BF36" s="16"/>
      <c r="BG36" s="17"/>
    </row>
    <row r="37" spans="1:59" x14ac:dyDescent="0.2">
      <c r="A37" s="8" t="s">
        <v>39</v>
      </c>
      <c r="B37" s="8">
        <v>10</v>
      </c>
      <c r="D37" s="18"/>
      <c r="E37" s="10"/>
      <c r="G37" s="18"/>
      <c r="H37" s="10"/>
      <c r="J37" s="18"/>
      <c r="K37" s="10"/>
      <c r="M37" s="18"/>
      <c r="N37" s="10"/>
      <c r="P37" s="18" t="s">
        <v>151</v>
      </c>
      <c r="Q37" s="10"/>
      <c r="S37" s="18"/>
      <c r="T37" s="10"/>
      <c r="V37" s="18"/>
      <c r="W37" s="10"/>
      <c r="Y37" s="18"/>
      <c r="Z37" s="10"/>
      <c r="AB37" s="18" t="s">
        <v>88</v>
      </c>
      <c r="AC37" s="10"/>
      <c r="AE37" s="18"/>
      <c r="AF37" s="10"/>
      <c r="AH37" s="18"/>
      <c r="AI37" s="10"/>
      <c r="AK37" s="18"/>
      <c r="AL37" s="10"/>
      <c r="AN37" s="18"/>
      <c r="AO37" s="10"/>
      <c r="AQ37" s="18"/>
      <c r="AR37" s="10"/>
      <c r="AT37" s="18"/>
      <c r="AU37" s="10"/>
      <c r="AW37" s="18"/>
      <c r="AX37" s="10"/>
      <c r="AZ37" s="18"/>
      <c r="BA37" s="10"/>
      <c r="BC37" s="18"/>
      <c r="BD37" s="10"/>
      <c r="BF37" s="18"/>
      <c r="BG37" s="10"/>
    </row>
    <row r="38" spans="1:59" x14ac:dyDescent="0.2">
      <c r="A38" s="8" t="s">
        <v>31</v>
      </c>
      <c r="B38" s="8">
        <v>1</v>
      </c>
      <c r="D38" s="16"/>
      <c r="E38" s="17"/>
      <c r="G38" s="16"/>
      <c r="H38" s="17"/>
      <c r="J38" s="16"/>
      <c r="K38" s="17"/>
      <c r="M38" s="16"/>
      <c r="N38" s="17"/>
      <c r="P38" s="16" t="s">
        <v>152</v>
      </c>
      <c r="Q38" s="17"/>
      <c r="S38" s="16"/>
      <c r="T38" s="17"/>
      <c r="V38" s="16"/>
      <c r="W38" s="17"/>
      <c r="Y38" s="16"/>
      <c r="Z38" s="17"/>
      <c r="AB38" s="16" t="s">
        <v>89</v>
      </c>
      <c r="AC38" s="17"/>
      <c r="AE38" s="16"/>
      <c r="AF38" s="17"/>
      <c r="AH38" s="16"/>
      <c r="AI38" s="17"/>
      <c r="AK38" s="16"/>
      <c r="AL38" s="17"/>
      <c r="AN38" s="16"/>
      <c r="AO38" s="17"/>
      <c r="AQ38" s="16"/>
      <c r="AR38" s="17"/>
      <c r="AT38" s="16"/>
      <c r="AU38" s="17"/>
      <c r="AW38" s="16"/>
      <c r="AX38" s="17"/>
      <c r="AZ38" s="16"/>
      <c r="BA38" s="17"/>
      <c r="BC38" s="16"/>
      <c r="BD38" s="17"/>
      <c r="BF38" s="16"/>
      <c r="BG38" s="17"/>
    </row>
    <row r="39" spans="1:59" x14ac:dyDescent="0.2">
      <c r="A39" s="8" t="s">
        <v>32</v>
      </c>
      <c r="B39" s="8">
        <v>1</v>
      </c>
      <c r="D39" s="18"/>
      <c r="E39" s="10"/>
      <c r="G39" s="18"/>
      <c r="H39" s="10"/>
      <c r="J39" s="18"/>
      <c r="K39" s="10"/>
      <c r="M39" s="18"/>
      <c r="N39" s="10"/>
      <c r="P39" s="18" t="s">
        <v>122</v>
      </c>
      <c r="Q39" s="10"/>
      <c r="S39" s="18"/>
      <c r="T39" s="10"/>
      <c r="V39" s="18"/>
      <c r="W39" s="10"/>
      <c r="Y39" s="18"/>
      <c r="Z39" s="10"/>
      <c r="AB39" s="18" t="s">
        <v>90</v>
      </c>
      <c r="AC39" s="10"/>
      <c r="AE39" s="18"/>
      <c r="AF39" s="10"/>
      <c r="AH39" s="18"/>
      <c r="AI39" s="10"/>
      <c r="AK39" s="18"/>
      <c r="AL39" s="10"/>
      <c r="AN39" s="18"/>
      <c r="AO39" s="10"/>
      <c r="AQ39" s="18"/>
      <c r="AR39" s="10"/>
      <c r="AT39" s="18"/>
      <c r="AU39" s="10"/>
      <c r="AW39" s="18"/>
      <c r="AX39" s="10"/>
      <c r="AZ39" s="18"/>
      <c r="BA39" s="10"/>
      <c r="BC39" s="18"/>
      <c r="BD39" s="10"/>
      <c r="BF39" s="18"/>
      <c r="BG39" s="10"/>
    </row>
    <row r="40" spans="1:59" x14ac:dyDescent="0.2">
      <c r="A40" s="8" t="s">
        <v>33</v>
      </c>
      <c r="B40" s="8">
        <v>1</v>
      </c>
      <c r="D40" s="16"/>
      <c r="E40" s="17"/>
      <c r="G40" s="16"/>
      <c r="H40" s="17"/>
      <c r="J40" s="16"/>
      <c r="K40" s="17"/>
      <c r="M40" s="16"/>
      <c r="N40" s="17"/>
      <c r="P40" s="16" t="s">
        <v>4</v>
      </c>
      <c r="Q40" s="17"/>
      <c r="S40" s="16"/>
      <c r="T40" s="17"/>
      <c r="V40" s="16"/>
      <c r="W40" s="17"/>
      <c r="Y40" s="16"/>
      <c r="Z40" s="17"/>
      <c r="AB40" s="16" t="s">
        <v>91</v>
      </c>
      <c r="AC40" s="17"/>
      <c r="AE40" s="16"/>
      <c r="AF40" s="17"/>
      <c r="AH40" s="16"/>
      <c r="AI40" s="17"/>
      <c r="AK40" s="16"/>
      <c r="AL40" s="17"/>
      <c r="AN40" s="16"/>
      <c r="AO40" s="17"/>
      <c r="AQ40" s="16"/>
      <c r="AR40" s="17"/>
      <c r="AT40" s="16"/>
      <c r="AU40" s="17"/>
      <c r="AW40" s="16"/>
      <c r="AX40" s="17"/>
      <c r="AZ40" s="16"/>
      <c r="BA40" s="17"/>
      <c r="BC40" s="16"/>
      <c r="BD40" s="17"/>
      <c r="BF40" s="16"/>
      <c r="BG40" s="17"/>
    </row>
    <row r="41" spans="1:59" x14ac:dyDescent="0.2">
      <c r="A41" s="8" t="s">
        <v>34</v>
      </c>
      <c r="B41" s="8">
        <v>2</v>
      </c>
      <c r="D41" s="18"/>
      <c r="E41" s="10"/>
      <c r="G41" s="18"/>
      <c r="H41" s="10"/>
      <c r="J41" s="18"/>
      <c r="K41" s="10"/>
      <c r="M41" s="18"/>
      <c r="N41" s="10"/>
      <c r="P41" s="18" t="s">
        <v>123</v>
      </c>
      <c r="Q41" s="10"/>
      <c r="S41" s="18"/>
      <c r="T41" s="10"/>
      <c r="V41" s="18"/>
      <c r="W41" s="10"/>
      <c r="Y41" s="18"/>
      <c r="Z41" s="10"/>
      <c r="AB41" s="18" t="s">
        <v>92</v>
      </c>
      <c r="AC41" s="10"/>
      <c r="AE41" s="18"/>
      <c r="AF41" s="10"/>
      <c r="AH41" s="18"/>
      <c r="AI41" s="10"/>
      <c r="AK41" s="18"/>
      <c r="AL41" s="10"/>
      <c r="AN41" s="18"/>
      <c r="AO41" s="10"/>
      <c r="AQ41" s="18"/>
      <c r="AR41" s="10"/>
      <c r="AT41" s="18"/>
      <c r="AU41" s="10"/>
      <c r="AW41" s="18"/>
      <c r="AX41" s="10"/>
      <c r="AZ41" s="18"/>
      <c r="BA41" s="10"/>
      <c r="BC41" s="18"/>
      <c r="BD41" s="10"/>
      <c r="BF41" s="18"/>
      <c r="BG41" s="10"/>
    </row>
    <row r="42" spans="1:59" x14ac:dyDescent="0.2">
      <c r="A42" s="8" t="s">
        <v>38</v>
      </c>
      <c r="B42" s="8">
        <v>6</v>
      </c>
      <c r="D42" s="16"/>
      <c r="E42" s="17"/>
      <c r="G42" s="16"/>
      <c r="H42" s="17"/>
      <c r="J42" s="16"/>
      <c r="K42" s="17"/>
      <c r="M42" s="16"/>
      <c r="N42" s="17"/>
      <c r="P42" s="16" t="s">
        <v>133</v>
      </c>
      <c r="Q42" s="17"/>
      <c r="S42" s="16"/>
      <c r="T42" s="17"/>
      <c r="V42" s="16"/>
      <c r="W42" s="17"/>
      <c r="AB42" s="21" t="s">
        <v>93</v>
      </c>
      <c r="AC42" s="21"/>
    </row>
    <row r="43" spans="1:59" x14ac:dyDescent="0.2">
      <c r="P43" s="22" t="s">
        <v>124</v>
      </c>
      <c r="Q43" s="10"/>
      <c r="AB43" s="23" t="s">
        <v>94</v>
      </c>
      <c r="AC43" s="23"/>
    </row>
    <row r="44" spans="1:59" x14ac:dyDescent="0.2">
      <c r="P44" s="7"/>
      <c r="Q44" s="7"/>
      <c r="AB44" s="21" t="s">
        <v>95</v>
      </c>
      <c r="AC44" s="21"/>
    </row>
    <row r="45" spans="1:59" x14ac:dyDescent="0.2">
      <c r="P45" s="13" t="s">
        <v>125</v>
      </c>
      <c r="Q45" s="14"/>
      <c r="AB45" s="23" t="s">
        <v>96</v>
      </c>
      <c r="AC45" s="23"/>
    </row>
    <row r="46" spans="1:59" x14ac:dyDescent="0.2">
      <c r="P46" s="16" t="s">
        <v>82</v>
      </c>
      <c r="Q46" s="17"/>
      <c r="AB46" s="21" t="s">
        <v>97</v>
      </c>
      <c r="AC46" s="21"/>
    </row>
    <row r="47" spans="1:59" x14ac:dyDescent="0.2">
      <c r="P47" s="18" t="s">
        <v>126</v>
      </c>
      <c r="Q47" s="10"/>
      <c r="AB47" s="23" t="s">
        <v>98</v>
      </c>
      <c r="AC47" s="23"/>
    </row>
    <row r="48" spans="1:59" x14ac:dyDescent="0.2">
      <c r="P48" s="16" t="s">
        <v>127</v>
      </c>
      <c r="Q48" s="17"/>
      <c r="AB48" s="21" t="s">
        <v>99</v>
      </c>
      <c r="AC48" s="21"/>
    </row>
    <row r="49" spans="16:29" x14ac:dyDescent="0.2">
      <c r="P49" s="18" t="s">
        <v>128</v>
      </c>
      <c r="Q49" s="10"/>
      <c r="AB49" s="23" t="s">
        <v>100</v>
      </c>
      <c r="AC49" s="23"/>
    </row>
    <row r="50" spans="16:29" x14ac:dyDescent="0.2">
      <c r="P50" s="16"/>
      <c r="Q50" s="17"/>
      <c r="AB50" s="21" t="s">
        <v>101</v>
      </c>
      <c r="AC50" s="21"/>
    </row>
    <row r="51" spans="16:29" x14ac:dyDescent="0.2">
      <c r="P51" s="20" t="s">
        <v>130</v>
      </c>
      <c r="Q51" s="10"/>
    </row>
    <row r="52" spans="16:29" x14ac:dyDescent="0.2">
      <c r="P52" s="16" t="s">
        <v>153</v>
      </c>
      <c r="Q52" s="17"/>
    </row>
    <row r="53" spans="16:29" x14ac:dyDescent="0.2">
      <c r="P53" s="18" t="s">
        <v>154</v>
      </c>
      <c r="Q53" s="10"/>
    </row>
    <row r="54" spans="16:29" x14ac:dyDescent="0.2">
      <c r="P54" s="16" t="s">
        <v>155</v>
      </c>
      <c r="Q54" s="17"/>
    </row>
    <row r="55" spans="16:29" x14ac:dyDescent="0.2">
      <c r="P55" s="18"/>
      <c r="Q55" s="10"/>
    </row>
    <row r="56" spans="16:29" x14ac:dyDescent="0.2">
      <c r="P56" s="24" t="s">
        <v>156</v>
      </c>
      <c r="Q56" s="17"/>
    </row>
    <row r="57" spans="16:29" x14ac:dyDescent="0.2">
      <c r="P57" s="18" t="s">
        <v>168</v>
      </c>
      <c r="Q57" s="10"/>
    </row>
    <row r="58" spans="16:29" x14ac:dyDescent="0.2">
      <c r="P58" s="16"/>
      <c r="Q58" s="17"/>
    </row>
    <row r="59" spans="16:29" x14ac:dyDescent="0.2">
      <c r="P59" s="18"/>
      <c r="Q59" s="10"/>
    </row>
    <row r="60" spans="16:29" x14ac:dyDescent="0.2">
      <c r="P60" s="20" t="s">
        <v>158</v>
      </c>
      <c r="Q60" s="10"/>
    </row>
    <row r="61" spans="16:29" x14ac:dyDescent="0.2">
      <c r="P61" s="16" t="s">
        <v>131</v>
      </c>
      <c r="Q61" s="17"/>
    </row>
    <row r="62" spans="16:29" x14ac:dyDescent="0.2">
      <c r="P62" s="18" t="s">
        <v>159</v>
      </c>
      <c r="Q62" s="10"/>
    </row>
    <row r="63" spans="16:29" x14ac:dyDescent="0.2">
      <c r="P63" s="16" t="s">
        <v>132</v>
      </c>
      <c r="Q63" s="17"/>
    </row>
    <row r="64" spans="16:29" x14ac:dyDescent="0.2">
      <c r="P64" s="18" t="s">
        <v>160</v>
      </c>
      <c r="Q64" s="10"/>
    </row>
    <row r="65" spans="16:17" x14ac:dyDescent="0.2">
      <c r="P65" s="16" t="s">
        <v>161</v>
      </c>
      <c r="Q65" s="17"/>
    </row>
    <row r="66" spans="16:17" x14ac:dyDescent="0.2">
      <c r="P66" s="18"/>
      <c r="Q66" s="10"/>
    </row>
    <row r="67" spans="16:17" x14ac:dyDescent="0.2">
      <c r="P67" s="24" t="s">
        <v>162</v>
      </c>
      <c r="Q67" s="17"/>
    </row>
    <row r="68" spans="16:17" x14ac:dyDescent="0.2">
      <c r="P68" s="18" t="s">
        <v>163</v>
      </c>
      <c r="Q68" s="10"/>
    </row>
    <row r="69" spans="16:17" x14ac:dyDescent="0.2">
      <c r="P69" s="16" t="s">
        <v>164</v>
      </c>
      <c r="Q69" s="17"/>
    </row>
    <row r="70" spans="16:17" x14ac:dyDescent="0.2">
      <c r="P70" s="18" t="s">
        <v>165</v>
      </c>
      <c r="Q70" s="10"/>
    </row>
    <row r="71" spans="16:17" x14ac:dyDescent="0.2">
      <c r="P71" s="16" t="s">
        <v>166</v>
      </c>
      <c r="Q71" s="17"/>
    </row>
    <row r="72" spans="16:17" x14ac:dyDescent="0.2">
      <c r="P72" s="18" t="s">
        <v>167</v>
      </c>
      <c r="Q72" s="10"/>
    </row>
    <row r="73" spans="16:17" x14ac:dyDescent="0.2">
      <c r="P73" s="18"/>
      <c r="Q73" s="10"/>
    </row>
    <row r="74" spans="16:17" x14ac:dyDescent="0.2">
      <c r="P74" s="24"/>
      <c r="Q74" s="17"/>
    </row>
    <row r="75" spans="16:17" x14ac:dyDescent="0.2">
      <c r="P75" s="18"/>
      <c r="Q75" s="10"/>
    </row>
    <row r="76" spans="16:17" x14ac:dyDescent="0.2">
      <c r="P76" s="16"/>
      <c r="Q76" s="17"/>
    </row>
    <row r="77" spans="16:17" x14ac:dyDescent="0.2">
      <c r="P77" s="18"/>
      <c r="Q77" s="10"/>
    </row>
    <row r="78" spans="16:17" x14ac:dyDescent="0.2">
      <c r="P78" s="16"/>
      <c r="Q78" s="17"/>
    </row>
    <row r="79" spans="16:17" x14ac:dyDescent="0.2">
      <c r="P79" s="18"/>
      <c r="Q79" s="10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77A4D-9519-0B4A-B2EF-58E65C790042}">
  <sheetPr codeName="Feuil4">
    <tabColor rgb="FFFF0000"/>
  </sheetPr>
  <dimension ref="A1:H41"/>
  <sheetViews>
    <sheetView workbookViewId="0">
      <selection activeCell="G3" sqref="G3"/>
    </sheetView>
  </sheetViews>
  <sheetFormatPr baseColWidth="10" defaultRowHeight="16" x14ac:dyDescent="0.2"/>
  <cols>
    <col min="1" max="1" width="13.83203125" bestFit="1" customWidth="1"/>
    <col min="7" max="7" width="17.1640625" customWidth="1"/>
  </cols>
  <sheetData>
    <row r="1" spans="1:8" x14ac:dyDescent="0.2">
      <c r="A1" s="9" t="s">
        <v>199</v>
      </c>
      <c r="B1" s="10"/>
      <c r="D1" s="9" t="s">
        <v>200</v>
      </c>
      <c r="E1" s="10"/>
      <c r="G1" s="9" t="s">
        <v>201</v>
      </c>
      <c r="H1" s="10"/>
    </row>
    <row r="2" spans="1:8" x14ac:dyDescent="0.2">
      <c r="A2" s="33" t="s">
        <v>202</v>
      </c>
      <c r="B2" s="34"/>
      <c r="C2" s="36"/>
      <c r="D2" s="33" t="s">
        <v>207</v>
      </c>
      <c r="E2" s="34"/>
      <c r="F2" s="36"/>
      <c r="G2" s="33" t="s">
        <v>208</v>
      </c>
      <c r="H2" s="34"/>
    </row>
    <row r="3" spans="1:8" x14ac:dyDescent="0.2">
      <c r="A3" s="22" t="s">
        <v>203</v>
      </c>
      <c r="B3" s="35"/>
      <c r="C3" s="36"/>
      <c r="D3" s="22"/>
      <c r="E3" s="35"/>
      <c r="F3" s="36"/>
      <c r="G3" s="22"/>
      <c r="H3" s="35"/>
    </row>
    <row r="4" spans="1:8" x14ac:dyDescent="0.2">
      <c r="A4" s="33" t="s">
        <v>204</v>
      </c>
      <c r="B4" s="34"/>
      <c r="C4" s="36"/>
      <c r="D4" s="33"/>
      <c r="E4" s="34"/>
      <c r="F4" s="36"/>
      <c r="G4" s="33"/>
      <c r="H4" s="34"/>
    </row>
    <row r="5" spans="1:8" x14ac:dyDescent="0.2">
      <c r="A5" s="22" t="s">
        <v>205</v>
      </c>
      <c r="B5" s="35"/>
      <c r="C5" s="36"/>
      <c r="D5" s="22"/>
      <c r="E5" s="35"/>
      <c r="F5" s="36"/>
      <c r="G5" s="22"/>
      <c r="H5" s="35"/>
    </row>
    <row r="6" spans="1:8" x14ac:dyDescent="0.2">
      <c r="A6" s="33" t="s">
        <v>206</v>
      </c>
      <c r="B6" s="34"/>
      <c r="C6" s="36"/>
      <c r="D6" s="33"/>
      <c r="E6" s="34"/>
      <c r="F6" s="36"/>
      <c r="G6" s="33"/>
      <c r="H6" s="34"/>
    </row>
    <row r="7" spans="1:8" x14ac:dyDescent="0.2">
      <c r="A7" s="22"/>
      <c r="B7" s="35"/>
      <c r="C7" s="36"/>
      <c r="D7" s="22"/>
      <c r="E7" s="35"/>
      <c r="F7" s="36"/>
      <c r="G7" s="22"/>
      <c r="H7" s="35"/>
    </row>
    <row r="8" spans="1:8" x14ac:dyDescent="0.2">
      <c r="A8" s="33"/>
      <c r="B8" s="34"/>
      <c r="C8" s="36"/>
      <c r="D8" s="33"/>
      <c r="E8" s="34"/>
      <c r="F8" s="36"/>
      <c r="G8" s="33"/>
      <c r="H8" s="34"/>
    </row>
    <row r="9" spans="1:8" x14ac:dyDescent="0.2">
      <c r="A9" s="22"/>
      <c r="B9" s="35"/>
      <c r="C9" s="36"/>
      <c r="D9" s="22"/>
      <c r="E9" s="35"/>
      <c r="F9" s="36"/>
      <c r="G9" s="22"/>
      <c r="H9" s="35"/>
    </row>
    <row r="10" spans="1:8" x14ac:dyDescent="0.2">
      <c r="A10" s="33"/>
      <c r="B10" s="34"/>
      <c r="C10" s="36"/>
      <c r="D10" s="33"/>
      <c r="E10" s="34"/>
      <c r="F10" s="36"/>
      <c r="G10" s="33"/>
      <c r="H10" s="34"/>
    </row>
    <row r="11" spans="1:8" x14ac:dyDescent="0.2">
      <c r="A11" s="22"/>
      <c r="B11" s="35"/>
      <c r="C11" s="36"/>
      <c r="D11" s="22"/>
      <c r="E11" s="35"/>
      <c r="F11" s="36"/>
      <c r="G11" s="22"/>
      <c r="H11" s="35"/>
    </row>
    <row r="12" spans="1:8" x14ac:dyDescent="0.2">
      <c r="A12" s="33"/>
      <c r="B12" s="34"/>
      <c r="C12" s="36"/>
      <c r="D12" s="33"/>
      <c r="E12" s="34"/>
      <c r="F12" s="36"/>
      <c r="G12" s="33"/>
      <c r="H12" s="34"/>
    </row>
    <row r="13" spans="1:8" x14ac:dyDescent="0.2">
      <c r="A13" s="22"/>
      <c r="B13" s="35"/>
      <c r="C13" s="36"/>
      <c r="D13" s="22"/>
      <c r="E13" s="35"/>
      <c r="F13" s="36"/>
      <c r="G13" s="22"/>
      <c r="H13" s="35"/>
    </row>
    <row r="14" spans="1:8" x14ac:dyDescent="0.2">
      <c r="A14" s="33"/>
      <c r="B14" s="34"/>
      <c r="C14" s="36"/>
      <c r="D14" s="33"/>
      <c r="E14" s="34"/>
      <c r="F14" s="36"/>
      <c r="G14" s="33"/>
      <c r="H14" s="34"/>
    </row>
    <row r="15" spans="1:8" x14ac:dyDescent="0.2">
      <c r="A15" s="22"/>
      <c r="B15" s="35"/>
      <c r="C15" s="36"/>
      <c r="D15" s="22"/>
      <c r="E15" s="35"/>
      <c r="F15" s="36"/>
      <c r="G15" s="22"/>
      <c r="H15" s="35"/>
    </row>
    <row r="16" spans="1:8" x14ac:dyDescent="0.2">
      <c r="A16" s="33"/>
      <c r="B16" s="34"/>
      <c r="C16" s="36"/>
      <c r="D16" s="33"/>
      <c r="E16" s="34"/>
      <c r="F16" s="36"/>
      <c r="G16" s="33"/>
      <c r="H16" s="34"/>
    </row>
    <row r="17" spans="1:8" x14ac:dyDescent="0.2">
      <c r="A17" s="22"/>
      <c r="B17" s="35"/>
      <c r="C17" s="36"/>
      <c r="D17" s="22"/>
      <c r="E17" s="35"/>
      <c r="F17" s="36"/>
      <c r="G17" s="22"/>
      <c r="H17" s="35"/>
    </row>
    <row r="18" spans="1:8" x14ac:dyDescent="0.2">
      <c r="A18" s="33"/>
      <c r="B18" s="34"/>
      <c r="C18" s="36"/>
      <c r="D18" s="33"/>
      <c r="E18" s="34"/>
      <c r="F18" s="36"/>
      <c r="G18" s="33"/>
      <c r="H18" s="34"/>
    </row>
    <row r="19" spans="1:8" x14ac:dyDescent="0.2">
      <c r="A19" s="22"/>
      <c r="B19" s="35"/>
      <c r="C19" s="36"/>
      <c r="D19" s="22"/>
      <c r="E19" s="35"/>
      <c r="F19" s="36"/>
      <c r="G19" s="22"/>
      <c r="H19" s="35"/>
    </row>
    <row r="20" spans="1:8" x14ac:dyDescent="0.2">
      <c r="A20" s="33"/>
      <c r="B20" s="34"/>
      <c r="C20" s="36"/>
      <c r="D20" s="33"/>
      <c r="E20" s="34"/>
      <c r="F20" s="36"/>
      <c r="G20" s="33"/>
      <c r="H20" s="34"/>
    </row>
    <row r="21" spans="1:8" x14ac:dyDescent="0.2">
      <c r="A21" s="22"/>
      <c r="B21" s="35"/>
      <c r="C21" s="36"/>
      <c r="D21" s="22"/>
      <c r="E21" s="35"/>
      <c r="F21" s="36"/>
      <c r="G21" s="22"/>
      <c r="H21" s="35"/>
    </row>
    <row r="22" spans="1:8" x14ac:dyDescent="0.2">
      <c r="A22" s="33"/>
      <c r="B22" s="34"/>
      <c r="C22" s="36"/>
      <c r="D22" s="33"/>
      <c r="E22" s="34"/>
      <c r="F22" s="36"/>
      <c r="G22" s="33"/>
      <c r="H22" s="34"/>
    </row>
    <row r="23" spans="1:8" x14ac:dyDescent="0.2">
      <c r="A23" s="22"/>
      <c r="B23" s="35"/>
      <c r="C23" s="36"/>
      <c r="D23" s="22"/>
      <c r="E23" s="35"/>
      <c r="F23" s="36"/>
      <c r="G23" s="22"/>
      <c r="H23" s="35"/>
    </row>
    <row r="24" spans="1:8" x14ac:dyDescent="0.2">
      <c r="A24" s="33"/>
      <c r="B24" s="34"/>
      <c r="C24" s="36"/>
      <c r="D24" s="33"/>
      <c r="E24" s="34"/>
      <c r="F24" s="36"/>
      <c r="G24" s="33"/>
      <c r="H24" s="34"/>
    </row>
    <row r="25" spans="1:8" x14ac:dyDescent="0.2">
      <c r="A25" s="22"/>
      <c r="B25" s="35"/>
      <c r="C25" s="36"/>
      <c r="D25" s="22"/>
      <c r="E25" s="35"/>
      <c r="F25" s="36"/>
      <c r="G25" s="22"/>
      <c r="H25" s="35"/>
    </row>
    <row r="26" spans="1:8" x14ac:dyDescent="0.2">
      <c r="A26" s="33"/>
      <c r="B26" s="34"/>
      <c r="C26" s="36"/>
      <c r="D26" s="33"/>
      <c r="E26" s="34"/>
      <c r="F26" s="36"/>
      <c r="G26" s="33"/>
      <c r="H26" s="34"/>
    </row>
    <row r="27" spans="1:8" x14ac:dyDescent="0.2">
      <c r="A27" s="22"/>
      <c r="B27" s="35"/>
      <c r="C27" s="36"/>
      <c r="D27" s="22"/>
      <c r="E27" s="35"/>
      <c r="F27" s="36"/>
      <c r="G27" s="22"/>
      <c r="H27" s="35"/>
    </row>
    <row r="28" spans="1:8" x14ac:dyDescent="0.2">
      <c r="A28" s="33"/>
      <c r="B28" s="34"/>
      <c r="C28" s="36"/>
      <c r="D28" s="33"/>
      <c r="E28" s="34"/>
      <c r="F28" s="36"/>
      <c r="G28" s="33"/>
      <c r="H28" s="34"/>
    </row>
    <row r="29" spans="1:8" x14ac:dyDescent="0.2">
      <c r="A29" s="22"/>
      <c r="B29" s="35"/>
      <c r="C29" s="36"/>
      <c r="D29" s="22"/>
      <c r="E29" s="35"/>
      <c r="F29" s="36"/>
      <c r="G29" s="22"/>
      <c r="H29" s="35"/>
    </row>
    <row r="30" spans="1:8" x14ac:dyDescent="0.2">
      <c r="A30" s="33"/>
      <c r="B30" s="34"/>
      <c r="C30" s="36"/>
      <c r="D30" s="33"/>
      <c r="E30" s="34"/>
      <c r="F30" s="36"/>
      <c r="G30" s="33"/>
      <c r="H30" s="34"/>
    </row>
    <row r="31" spans="1:8" x14ac:dyDescent="0.2">
      <c r="A31" s="22"/>
      <c r="B31" s="35"/>
      <c r="C31" s="36"/>
      <c r="D31" s="22"/>
      <c r="E31" s="35"/>
      <c r="F31" s="36"/>
      <c r="G31" s="22"/>
      <c r="H31" s="35"/>
    </row>
    <row r="32" spans="1:8" x14ac:dyDescent="0.2">
      <c r="A32" s="33"/>
      <c r="B32" s="34"/>
      <c r="C32" s="36"/>
      <c r="D32" s="33"/>
      <c r="E32" s="34"/>
      <c r="F32" s="36"/>
      <c r="G32" s="33"/>
      <c r="H32" s="34"/>
    </row>
    <row r="33" spans="1:8" x14ac:dyDescent="0.2">
      <c r="A33" s="22"/>
      <c r="B33" s="35"/>
      <c r="C33" s="36"/>
      <c r="D33" s="22"/>
      <c r="E33" s="35"/>
      <c r="F33" s="36"/>
      <c r="G33" s="22"/>
      <c r="H33" s="35"/>
    </row>
    <row r="34" spans="1:8" x14ac:dyDescent="0.2">
      <c r="A34" s="33"/>
      <c r="B34" s="34"/>
      <c r="C34" s="36"/>
      <c r="D34" s="33"/>
      <c r="E34" s="34"/>
      <c r="F34" s="36"/>
      <c r="G34" s="33"/>
      <c r="H34" s="34"/>
    </row>
    <row r="35" spans="1:8" x14ac:dyDescent="0.2">
      <c r="A35" s="22"/>
      <c r="B35" s="35"/>
      <c r="C35" s="36"/>
      <c r="D35" s="22"/>
      <c r="E35" s="35"/>
      <c r="F35" s="36"/>
      <c r="G35" s="22"/>
      <c r="H35" s="35"/>
    </row>
    <row r="36" spans="1:8" x14ac:dyDescent="0.2">
      <c r="A36" s="33"/>
      <c r="B36" s="34"/>
      <c r="C36" s="36"/>
      <c r="D36" s="33"/>
      <c r="E36" s="34"/>
      <c r="F36" s="36"/>
      <c r="G36" s="33"/>
      <c r="H36" s="34"/>
    </row>
    <row r="37" spans="1:8" x14ac:dyDescent="0.2">
      <c r="A37" s="22"/>
      <c r="B37" s="35"/>
      <c r="C37" s="36"/>
      <c r="D37" s="22"/>
      <c r="E37" s="35"/>
      <c r="F37" s="36"/>
      <c r="G37" s="22"/>
      <c r="H37" s="35"/>
    </row>
    <row r="38" spans="1:8" x14ac:dyDescent="0.2">
      <c r="A38" s="33"/>
      <c r="B38" s="34"/>
      <c r="C38" s="36"/>
      <c r="D38" s="33"/>
      <c r="E38" s="34"/>
      <c r="F38" s="36"/>
      <c r="G38" s="33"/>
      <c r="H38" s="34"/>
    </row>
    <row r="39" spans="1:8" x14ac:dyDescent="0.2">
      <c r="A39" s="22"/>
      <c r="B39" s="35"/>
      <c r="C39" s="36"/>
      <c r="D39" s="22"/>
      <c r="E39" s="35"/>
      <c r="F39" s="36"/>
      <c r="G39" s="22"/>
      <c r="H39" s="35"/>
    </row>
    <row r="40" spans="1:8" x14ac:dyDescent="0.2">
      <c r="A40" s="33"/>
      <c r="B40" s="34"/>
      <c r="C40" s="36"/>
      <c r="D40" s="33"/>
      <c r="E40" s="34"/>
      <c r="F40" s="36"/>
      <c r="G40" s="33"/>
      <c r="H40" s="34"/>
    </row>
    <row r="41" spans="1:8" x14ac:dyDescent="0.2">
      <c r="A41" s="36"/>
      <c r="B41" s="36"/>
      <c r="C41" s="36"/>
      <c r="D41" s="36"/>
      <c r="E41" s="36"/>
      <c r="F41" s="36"/>
      <c r="G41" s="36"/>
      <c r="H41" s="3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F0"/>
  </sheetPr>
  <dimension ref="A1:D11"/>
  <sheetViews>
    <sheetView workbookViewId="0">
      <selection activeCell="C10" sqref="C10"/>
    </sheetView>
  </sheetViews>
  <sheetFormatPr baseColWidth="10" defaultRowHeight="16" x14ac:dyDescent="0.2"/>
  <cols>
    <col min="1" max="1" width="21.83203125" bestFit="1" customWidth="1"/>
    <col min="4" max="4" width="16.5" bestFit="1" customWidth="1"/>
  </cols>
  <sheetData>
    <row r="1" spans="1:4" x14ac:dyDescent="0.2">
      <c r="A1" s="1" t="s">
        <v>51</v>
      </c>
      <c r="B1">
        <f>COUNTA(A2:A1048576)</f>
        <v>10</v>
      </c>
      <c r="D1" s="1" t="s">
        <v>198</v>
      </c>
    </row>
    <row r="2" spans="1:4" x14ac:dyDescent="0.2">
      <c r="A2" t="s">
        <v>52</v>
      </c>
      <c r="D2" t="s">
        <v>162</v>
      </c>
    </row>
    <row r="3" spans="1:4" x14ac:dyDescent="0.2">
      <c r="A3" t="s">
        <v>44</v>
      </c>
      <c r="D3" t="s">
        <v>156</v>
      </c>
    </row>
    <row r="4" spans="1:4" x14ac:dyDescent="0.2">
      <c r="A4" t="s">
        <v>45</v>
      </c>
      <c r="D4" t="s">
        <v>158</v>
      </c>
    </row>
    <row r="5" spans="1:4" x14ac:dyDescent="0.2">
      <c r="A5" t="s">
        <v>53</v>
      </c>
    </row>
    <row r="6" spans="1:4" x14ac:dyDescent="0.2">
      <c r="A6" t="s">
        <v>47</v>
      </c>
    </row>
    <row r="7" spans="1:4" x14ac:dyDescent="0.2">
      <c r="A7" t="s">
        <v>157</v>
      </c>
    </row>
    <row r="8" spans="1:4" x14ac:dyDescent="0.2">
      <c r="A8" t="s">
        <v>48</v>
      </c>
    </row>
    <row r="9" spans="1:4" x14ac:dyDescent="0.2">
      <c r="A9" t="s">
        <v>49</v>
      </c>
    </row>
    <row r="10" spans="1:4" x14ac:dyDescent="0.2">
      <c r="A10" t="s">
        <v>50</v>
      </c>
    </row>
    <row r="11" spans="1:4" x14ac:dyDescent="0.2">
      <c r="A11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Fiche </vt:lpstr>
      <vt:lpstr>Activités</vt:lpstr>
      <vt:lpstr>Autres </vt:lpstr>
      <vt:lpstr>Options</vt:lpstr>
      <vt:lpstr>Activités</vt:lpstr>
      <vt:lpstr>Autre</vt:lpstr>
      <vt:lpstr>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Jacquet Kusnierz</dc:creator>
  <cp:lastModifiedBy>Natalia Jacquet Kusnierz</cp:lastModifiedBy>
  <cp:lastPrinted>2019-11-25T09:09:31Z</cp:lastPrinted>
  <dcterms:created xsi:type="dcterms:W3CDTF">2019-11-05T15:44:30Z</dcterms:created>
  <dcterms:modified xsi:type="dcterms:W3CDTF">2019-11-28T14:04:16Z</dcterms:modified>
</cp:coreProperties>
</file>