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427979\Downloads\"/>
    </mc:Choice>
  </mc:AlternateContent>
  <xr:revisionPtr revIDLastSave="0" documentId="13_ncr:1_{A62048FA-228E-434D-B37B-AB6D7BDB7C9F}" xr6:coauthVersionLast="45" xr6:coauthVersionMax="45" xr10:uidLastSave="{00000000-0000-0000-0000-000000000000}"/>
  <bookViews>
    <workbookView xWindow="-108" yWindow="-108" windowWidth="23256" windowHeight="12720" xr2:uid="{00000000-000D-0000-FFFF-FFFF00000000}"/>
  </bookViews>
  <sheets>
    <sheet name="Sheet1" sheetId="2" r:id="rId1"/>
    <sheet name="Recettes" sheetId="1" r:id="rId2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0" i="2" l="1"/>
  <c r="B21" i="2"/>
  <c r="B22" i="2"/>
  <c r="B23" i="2"/>
  <c r="B24" i="2"/>
  <c r="B25" i="2"/>
  <c r="B26" i="2"/>
  <c r="B27" i="2"/>
  <c r="B28" i="2"/>
  <c r="B19" i="2"/>
  <c r="A11" i="2" l="1" a="1"/>
  <c r="A11" i="2" s="1"/>
  <c r="B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<sst xmlns="http://schemas.openxmlformats.org/spreadsheetml/2006/main" count="43" uniqueCount="32">
  <si>
    <t>Item</t>
  </si>
  <si>
    <t>Poids sachet</t>
  </si>
  <si>
    <t>Nb sachet par étui</t>
  </si>
  <si>
    <t>Nb étui par caisse</t>
  </si>
  <si>
    <t>Wheat Dry EBLY 10 Minutes</t>
  </si>
  <si>
    <t>Couscous Pearl</t>
  </si>
  <si>
    <t>Red Quinoa</t>
  </si>
  <si>
    <t>Quinoa White Cleaned</t>
  </si>
  <si>
    <t>Lentils Green, Precooked</t>
  </si>
  <si>
    <t>Lentils Coral</t>
  </si>
  <si>
    <t>Lentils Blond, Precooked</t>
  </si>
  <si>
    <t>Rice LG 10</t>
  </si>
  <si>
    <t>Rice WHGR</t>
  </si>
  <si>
    <t>Buchwheat</t>
  </si>
  <si>
    <t>BS66D</t>
  </si>
  <si>
    <t>BS65J</t>
  </si>
  <si>
    <t>BS65X</t>
  </si>
  <si>
    <t>BA59S</t>
  </si>
  <si>
    <t>BA61D</t>
  </si>
  <si>
    <t>BA61F</t>
  </si>
  <si>
    <t>BA61H</t>
  </si>
  <si>
    <t>BA61K</t>
  </si>
  <si>
    <t>BA61N</t>
  </si>
  <si>
    <t>Suivi des pertes R&amp;G</t>
  </si>
  <si>
    <t>Date :</t>
  </si>
  <si>
    <t>Quantité à produire :</t>
  </si>
  <si>
    <t>caisses</t>
  </si>
  <si>
    <t xml:space="preserve">Recette : </t>
  </si>
  <si>
    <t>Qté théoriques</t>
  </si>
  <si>
    <t>Non de la graine</t>
  </si>
  <si>
    <t>=&gt; correspond à 5% de 0.125</t>
  </si>
  <si>
    <t>=&gt; correspond à 95% de 0.125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</si>
</sst>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.000\ _€_-;\-* #,##0.000\ _€_-;_-* &quot;-&quot;??\ _€_-;_-@_-"/>
    <numFmt numFmtId="167" formatCode="#,##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5" fontId="0" fillId="0" borderId="2" xfId="1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5" fontId="0" fillId="0" borderId="5" xfId="1" applyNumberFormat="1" applyFont="1" applyBorder="1" applyAlignment="1">
      <alignment horizontal="center" vertical="center"/>
    </xf>
    <xf numFmtId="9" fontId="0" fillId="0" borderId="5" xfId="2" applyFont="1" applyBorder="1" applyAlignment="1">
      <alignment horizontal="center" vertical="center"/>
    </xf>
    <xf numFmtId="9" fontId="0" fillId="0" borderId="5" xfId="2" applyFont="1" applyBorder="1"/>
    <xf numFmtId="9" fontId="0" fillId="0" borderId="6" xfId="2" applyFont="1" applyBorder="1"/>
    <xf numFmtId="165" fontId="0" fillId="0" borderId="0" xfId="1" applyNumberFormat="1" applyFont="1"/>
    <xf numFmtId="9" fontId="0" fillId="0" borderId="0" xfId="0" applyNumberFormat="1"/>
    <xf numFmtId="14" fontId="0" fillId="0" borderId="0" xfId="0" applyNumberFormat="1"/>
    <xf numFmtId="0" fontId="0" fillId="0" borderId="0" xfId="0" applyBorder="1"/>
    <xf numFmtId="0" fontId="0" fillId="0" borderId="5" xfId="0" applyBorder="1"/>
    <xf numFmtId="0" fontId="0" fillId="0" borderId="0" xfId="0" applyAlignment="1">
      <alignment horizontal="center"/>
    </xf>
    <xf numFmtId="0" fontId="3" fillId="2" borderId="5" xfId="0" applyFont="1" applyFill="1" applyBorder="1" applyAlignment="1">
      <alignment horizontal="center" vertical="center" wrapText="1"/>
    </xf>
    <xf numFmtId="9" fontId="0" fillId="0" borderId="0" xfId="2" applyFont="1" applyBorder="1"/>
    <xf numFmtId="167" fontId="0" fillId="0" borderId="5" xfId="2" applyNumberFormat="1" applyFont="1" applyBorder="1"/>
    <xf numFmtId="0" fontId="0" fillId="0" borderId="0" xfId="0" quotePrefix="1" applyBorder="1"/>
    <xf numFmtId="0" fontId="0" fillId="3" borderId="5" xfId="0" applyFill="1" applyBorder="1"/>
  </cellXfs>
  <cellStyles count="3">
    <cellStyle name="Milliers" xfId="1" builtinId="3"/>
    <cellStyle name="Normal" xfId="0" builtinId="0"/>
    <cellStyle name="Pourcentage" xfId="2" builtinId="5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.000\ _€_-;\-* #,##0.000\ _€_-;_-* &quot;-&quot;??\ _€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F" displayName="REF" ref="A1:N10" totalsRowShown="0" headerRowDxfId="17" headerRowBorderDxfId="16" tableBorderDxfId="15" totalsRowBorderDxfId="14">
  <autoFilter ref="A1:N10" xr:uid="{00000000-0009-0000-0100-000002000000}"/>
  <tableColumns count="14">
    <tableColumn id="1" xr3:uid="{00000000-0010-0000-0000-000001000000}" name="Item" dataDxfId="13"/>
    <tableColumn id="4" xr3:uid="{00000000-0010-0000-0000-000004000000}" name="Poids sachet" dataDxfId="12"/>
    <tableColumn id="5" xr3:uid="{00000000-0010-0000-0000-000005000000}" name="Nb sachet par étui" dataDxfId="11"/>
    <tableColumn id="6" xr3:uid="{00000000-0010-0000-0000-000006000000}" name="Nb étui par caisse" dataDxfId="10"/>
    <tableColumn id="10" xr3:uid="{00000000-0010-0000-0000-00000A000000}" name="Wheat Dry EBLY 10 Minutes" dataDxfId="9"/>
    <tableColumn id="11" xr3:uid="{00000000-0010-0000-0000-00000B000000}" name="Couscous Pearl" dataDxfId="8"/>
    <tableColumn id="12" xr3:uid="{00000000-0010-0000-0000-00000C000000}" name="Red Quinoa" dataDxfId="7"/>
    <tableColumn id="13" xr3:uid="{00000000-0010-0000-0000-00000D000000}" name="Quinoa White Cleaned" dataDxfId="6"/>
    <tableColumn id="14" xr3:uid="{00000000-0010-0000-0000-00000E000000}" name="Lentils Green, Precooked" dataDxfId="5"/>
    <tableColumn id="15" xr3:uid="{00000000-0010-0000-0000-00000F000000}" name="Lentils Coral" dataDxfId="4"/>
    <tableColumn id="16" xr3:uid="{00000000-0010-0000-0000-000010000000}" name="Lentils Blond, Precooked" dataDxfId="3"/>
    <tableColumn id="17" xr3:uid="{00000000-0010-0000-0000-000011000000}" name="Rice LG 10" dataDxfId="2"/>
    <tableColumn id="18" xr3:uid="{00000000-0010-0000-0000-000012000000}" name="Rice WHGR" dataDxfId="1"/>
    <tableColumn id="19" xr3:uid="{00000000-0010-0000-0000-000013000000}" name="Buchwhea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28"/>
  <sheetViews>
    <sheetView showGridLines="0" tabSelected="1" zoomScaleNormal="100" workbookViewId="0">
      <selection activeCell="E10" sqref="E10"/>
    </sheetView>
  </sheetViews>
  <sheetFormatPr baseColWidth="10" defaultColWidth="8.88671875" defaultRowHeight="14.4" x14ac:dyDescent="0.3"/>
  <cols>
    <col min="1" max="1" width="18.44140625" bestFit="1" customWidth="1"/>
    <col min="2" max="2" width="13.33203125" bestFit="1" customWidth="1"/>
  </cols>
  <sheetData>
    <row r="1" spans="1:10" x14ac:dyDescent="0.3">
      <c r="A1" s="18" t="s">
        <v>23</v>
      </c>
      <c r="B1" s="18"/>
      <c r="C1" s="18"/>
      <c r="D1" s="18"/>
      <c r="E1" s="18"/>
      <c r="F1" s="18"/>
      <c r="G1" s="18"/>
      <c r="H1" s="18"/>
      <c r="I1" s="18"/>
      <c r="J1" s="18"/>
    </row>
    <row r="3" spans="1:10" x14ac:dyDescent="0.3">
      <c r="A3" t="s">
        <v>24</v>
      </c>
      <c r="B3" s="15">
        <f ca="1">TODAY()</f>
        <v>44265</v>
      </c>
    </row>
    <row r="5" spans="1:10" x14ac:dyDescent="0.3">
      <c r="A5" t="s">
        <v>25</v>
      </c>
      <c r="B5" s="16"/>
      <c r="C5" t="s">
        <v>26</v>
      </c>
    </row>
    <row r="6" spans="1:10" x14ac:dyDescent="0.3">
      <c r="A6" t="s">
        <v>27</v>
      </c>
      <c r="B6" s="23" t="s">
        <v>17</v>
      </c>
    </row>
    <row r="8" spans="1:10" x14ac:dyDescent="0.3">
      <c r="C8" s="16"/>
      <c r="D8" s="16"/>
      <c r="E8" s="16"/>
      <c r="F8" s="16"/>
      <c r="G8" s="16"/>
      <c r="H8" s="16"/>
      <c r="I8" s="16"/>
    </row>
    <row r="9" spans="1:10" x14ac:dyDescent="0.3">
      <c r="C9" s="16"/>
      <c r="D9" s="16"/>
      <c r="E9" s="16"/>
      <c r="F9" s="16"/>
      <c r="G9" s="16"/>
      <c r="H9" s="16"/>
      <c r="I9" s="16"/>
    </row>
    <row r="10" spans="1:10" x14ac:dyDescent="0.3">
      <c r="A10" s="17" t="s">
        <v>29</v>
      </c>
      <c r="B10" s="17" t="s">
        <v>28</v>
      </c>
      <c r="C10" s="16"/>
      <c r="D10" s="16"/>
      <c r="E10" s="16"/>
      <c r="F10" s="16"/>
      <c r="G10" s="16"/>
      <c r="H10" s="16"/>
      <c r="I10" s="16"/>
    </row>
    <row r="11" spans="1:10" x14ac:dyDescent="0.3">
      <c r="A11" s="17" t="str" cm="1">
        <f t="array" ref="A11:B12">_xlfn._xlws.FILTER(A19:B28,B19:B28&gt;0)</f>
        <v>Red Quinoa</v>
      </c>
      <c r="B11" s="21">
        <v>6.2500000000000003E-3</v>
      </c>
      <c r="C11" s="16"/>
      <c r="D11" s="16"/>
      <c r="E11" s="16"/>
      <c r="F11" s="16"/>
      <c r="G11" s="16"/>
      <c r="H11" s="16"/>
      <c r="I11" s="16"/>
    </row>
    <row r="12" spans="1:10" x14ac:dyDescent="0.3">
      <c r="A12" s="17" t="str">
        <v>Rice LG 10</v>
      </c>
      <c r="B12" s="21">
        <v>0.11874999999999999</v>
      </c>
      <c r="C12" s="16"/>
      <c r="D12" s="16"/>
      <c r="E12" s="16"/>
      <c r="F12" s="16"/>
      <c r="G12" s="16"/>
      <c r="H12" s="16"/>
      <c r="I12" s="16"/>
    </row>
    <row r="13" spans="1:10" x14ac:dyDescent="0.3">
      <c r="A13" s="17"/>
      <c r="B13" s="21"/>
      <c r="C13" s="16"/>
      <c r="D13" s="16"/>
      <c r="E13" s="16"/>
      <c r="F13" s="16"/>
      <c r="G13" s="16"/>
      <c r="H13" s="16"/>
      <c r="I13" s="16"/>
    </row>
    <row r="14" spans="1:10" x14ac:dyDescent="0.3">
      <c r="A14" s="17"/>
      <c r="B14" s="21"/>
      <c r="C14" s="16"/>
      <c r="D14" s="16"/>
      <c r="E14" s="16"/>
      <c r="F14" s="16"/>
      <c r="G14" s="16"/>
      <c r="H14" s="16"/>
      <c r="I14" s="16"/>
    </row>
    <row r="15" spans="1:10" x14ac:dyDescent="0.3">
      <c r="A15" s="16"/>
      <c r="B15" s="20"/>
      <c r="C15" s="16"/>
      <c r="D15" s="16"/>
      <c r="E15" s="16"/>
      <c r="F15" s="16"/>
      <c r="G15" s="16"/>
      <c r="H15" s="16"/>
      <c r="I15" s="16"/>
    </row>
    <row r="16" spans="1:10" x14ac:dyDescent="0.3">
      <c r="A16" s="16"/>
      <c r="B16" s="20"/>
      <c r="C16" s="16"/>
      <c r="D16" s="16"/>
      <c r="E16" s="16"/>
      <c r="F16" s="16"/>
      <c r="G16" s="16"/>
      <c r="H16" s="16"/>
      <c r="I16" s="16"/>
    </row>
    <row r="17" spans="1:9" x14ac:dyDescent="0.3">
      <c r="A17" s="16"/>
      <c r="B17" s="20"/>
      <c r="C17" s="16"/>
      <c r="D17" s="16"/>
      <c r="E17" s="16"/>
      <c r="F17" s="16"/>
      <c r="G17" s="16"/>
      <c r="H17" s="16"/>
      <c r="I17" s="16"/>
    </row>
    <row r="18" spans="1:9" x14ac:dyDescent="0.3">
      <c r="A18" s="16"/>
      <c r="B18" s="16"/>
      <c r="C18" s="16"/>
      <c r="D18" s="16"/>
      <c r="E18" s="16"/>
      <c r="F18" s="16"/>
      <c r="G18" s="16"/>
      <c r="H18" s="16"/>
      <c r="I18" s="16"/>
    </row>
    <row r="19" spans="1:9" ht="27.6" x14ac:dyDescent="0.3">
      <c r="A19" s="19" t="s">
        <v>4</v>
      </c>
      <c r="B19">
        <f>INDEX(Recettes!$1:$1048576,MATCH(Sheet1!$B$6,Recettes!A:A,0),MATCH(Sheet1!A19,Recettes!$1:$1,0))
*
INDEX(Recettes!$1:$1048576,MATCH(Sheet1!$B$6,Recettes!A:A,0),2)</f>
        <v>0</v>
      </c>
      <c r="C19" s="16"/>
      <c r="D19" s="16"/>
      <c r="E19" s="16"/>
      <c r="F19" s="16"/>
      <c r="G19" s="16"/>
      <c r="H19" s="16"/>
      <c r="I19" s="16"/>
    </row>
    <row r="20" spans="1:9" x14ac:dyDescent="0.3">
      <c r="A20" s="19" t="s">
        <v>5</v>
      </c>
      <c r="B20">
        <f>INDEX(Recettes!$1:$1048576,MATCH(Sheet1!$B$6,Recettes!A:A,0),MATCH(Sheet1!A20,Recettes!$1:$1,0))
*
INDEX(Recettes!$1:$1048576,MATCH(Sheet1!$B$6,Recettes!A:A,0),2)</f>
        <v>0</v>
      </c>
      <c r="C20" s="16"/>
      <c r="D20" s="16"/>
      <c r="E20" s="16"/>
      <c r="F20" s="16"/>
      <c r="G20" s="16"/>
      <c r="H20" s="16"/>
      <c r="I20" s="16"/>
    </row>
    <row r="21" spans="1:9" x14ac:dyDescent="0.3">
      <c r="A21" s="19" t="s">
        <v>6</v>
      </c>
      <c r="B21">
        <f>INDEX(Recettes!$1:$1048576,MATCH(Sheet1!$B$6,Recettes!A:A,0),MATCH(Sheet1!A21,Recettes!$1:$1,0))
*
INDEX(Recettes!$1:$1048576,MATCH(Sheet1!$B$6,Recettes!A:A,0),2)</f>
        <v>6.2500000000000003E-3</v>
      </c>
      <c r="C21" s="16"/>
      <c r="D21" s="22" t="s">
        <v>30</v>
      </c>
      <c r="E21" s="16"/>
      <c r="F21" s="16"/>
      <c r="H21" s="16"/>
      <c r="I21" s="16"/>
    </row>
    <row r="22" spans="1:9" ht="27.6" x14ac:dyDescent="0.3">
      <c r="A22" s="19" t="s">
        <v>7</v>
      </c>
      <c r="B22">
        <f>INDEX(Recettes!$1:$1048576,MATCH(Sheet1!$B$6,Recettes!A:A,0),MATCH(Sheet1!A22,Recettes!$1:$1,0))
*
INDEX(Recettes!$1:$1048576,MATCH(Sheet1!$B$6,Recettes!A:A,0),2)</f>
        <v>0</v>
      </c>
      <c r="C22" s="16"/>
      <c r="D22" s="16"/>
      <c r="E22" s="16"/>
      <c r="F22" s="16"/>
      <c r="H22" s="16"/>
      <c r="I22" s="16"/>
    </row>
    <row r="23" spans="1:9" ht="27.6" x14ac:dyDescent="0.3">
      <c r="A23" s="19" t="s">
        <v>8</v>
      </c>
      <c r="B23">
        <f>INDEX(Recettes!$1:$1048576,MATCH(Sheet1!$B$6,Recettes!A:A,0),MATCH(Sheet1!A23,Recettes!$1:$1,0))
*
INDEX(Recettes!$1:$1048576,MATCH(Sheet1!$B$6,Recettes!A:A,0),2)</f>
        <v>0</v>
      </c>
      <c r="C23" s="16"/>
      <c r="D23" s="16"/>
      <c r="E23" s="16"/>
      <c r="F23" s="16"/>
      <c r="H23" s="16"/>
      <c r="I23" s="16"/>
    </row>
    <row r="24" spans="1:9" x14ac:dyDescent="0.3">
      <c r="A24" s="19" t="s">
        <v>9</v>
      </c>
      <c r="B24">
        <f>INDEX(Recettes!$1:$1048576,MATCH(Sheet1!$B$6,Recettes!A:A,0),MATCH(Sheet1!A24,Recettes!$1:$1,0))
*
INDEX(Recettes!$1:$1048576,MATCH(Sheet1!$B$6,Recettes!A:A,0),2)</f>
        <v>0</v>
      </c>
      <c r="C24" s="16"/>
      <c r="D24" s="16"/>
      <c r="E24" s="16"/>
      <c r="F24" s="16"/>
      <c r="H24" s="16"/>
      <c r="I24" s="16"/>
    </row>
    <row r="25" spans="1:9" ht="27.6" x14ac:dyDescent="0.3">
      <c r="A25" s="19" t="s">
        <v>10</v>
      </c>
      <c r="B25">
        <f>INDEX(Recettes!$1:$1048576,MATCH(Sheet1!$B$6,Recettes!A:A,0),MATCH(Sheet1!A25,Recettes!$1:$1,0))
*
INDEX(Recettes!$1:$1048576,MATCH(Sheet1!$B$6,Recettes!A:A,0),2)</f>
        <v>0</v>
      </c>
      <c r="C25" s="16"/>
      <c r="D25" s="16"/>
      <c r="E25" s="16"/>
      <c r="F25" s="16"/>
      <c r="H25" s="16"/>
      <c r="I25" s="16"/>
    </row>
    <row r="26" spans="1:9" x14ac:dyDescent="0.3">
      <c r="A26" s="19" t="s">
        <v>11</v>
      </c>
      <c r="B26">
        <f>INDEX(Recettes!$1:$1048576,MATCH(Sheet1!$B$6,Recettes!A:A,0),MATCH(Sheet1!A26,Recettes!$1:$1,0))
*
INDEX(Recettes!$1:$1048576,MATCH(Sheet1!$B$6,Recettes!A:A,0),2)</f>
        <v>0.11874999999999999</v>
      </c>
      <c r="C26" s="16"/>
      <c r="D26" s="22" t="s">
        <v>31</v>
      </c>
      <c r="E26" s="16"/>
      <c r="F26" s="16"/>
      <c r="H26" s="16"/>
      <c r="I26" s="16"/>
    </row>
    <row r="27" spans="1:9" x14ac:dyDescent="0.3">
      <c r="A27" s="19" t="s">
        <v>12</v>
      </c>
      <c r="B27">
        <f>INDEX(Recettes!$1:$1048576,MATCH(Sheet1!$B$6,Recettes!A:A,0),MATCH(Sheet1!A27,Recettes!$1:$1,0))
*
INDEX(Recettes!$1:$1048576,MATCH(Sheet1!$B$6,Recettes!A:A,0),2)</f>
        <v>0</v>
      </c>
      <c r="C27" s="16"/>
      <c r="D27" s="16"/>
      <c r="E27" s="16"/>
      <c r="F27" s="16"/>
      <c r="G27" s="16"/>
      <c r="H27" s="16"/>
      <c r="I27" s="16"/>
    </row>
    <row r="28" spans="1:9" x14ac:dyDescent="0.3">
      <c r="A28" s="19" t="s">
        <v>13</v>
      </c>
      <c r="B28">
        <f>INDEX(Recettes!$1:$1048576,MATCH(Sheet1!$B$6,Recettes!A:A,0),MATCH(Sheet1!A28,Recettes!$1:$1,0))
*
INDEX(Recettes!$1:$1048576,MATCH(Sheet1!$B$6,Recettes!A:A,0),2)</f>
        <v>0</v>
      </c>
      <c r="C28" s="16"/>
    </row>
  </sheetData>
  <mergeCells count="1">
    <mergeCell ref="A1:J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Recettes!$A$2:$A$10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N26"/>
  <sheetViews>
    <sheetView zoomScaleNormal="100" workbookViewId="0">
      <selection activeCell="D19" sqref="D19"/>
    </sheetView>
  </sheetViews>
  <sheetFormatPr baseColWidth="10" defaultColWidth="8.88671875" defaultRowHeight="14.4" x14ac:dyDescent="0.3"/>
  <cols>
    <col min="1" max="1" width="19" bestFit="1" customWidth="1"/>
    <col min="2" max="2" width="16.33203125" style="13" bestFit="1" customWidth="1"/>
    <col min="3" max="3" width="20.77734375" bestFit="1" customWidth="1"/>
    <col min="4" max="4" width="20.21875" bestFit="1" customWidth="1"/>
    <col min="5" max="5" width="25" customWidth="1"/>
    <col min="6" max="6" width="14.6640625" customWidth="1"/>
    <col min="7" max="7" width="12.109375" customWidth="1"/>
    <col min="8" max="8" width="20.5546875" customWidth="1"/>
    <col min="9" max="9" width="22.5546875" customWidth="1"/>
    <col min="10" max="10" width="12.44140625" customWidth="1"/>
    <col min="11" max="11" width="22.21875" customWidth="1"/>
    <col min="12" max="12" width="11.109375" customWidth="1"/>
    <col min="13" max="13" width="11.88671875" customWidth="1"/>
    <col min="14" max="14" width="11.77734375" customWidth="1"/>
  </cols>
  <sheetData>
    <row r="1" spans="1:14" x14ac:dyDescent="0.3">
      <c r="A1" s="1" t="s">
        <v>0</v>
      </c>
      <c r="B1" s="3" t="s">
        <v>1</v>
      </c>
      <c r="C1" s="2" t="s">
        <v>2</v>
      </c>
      <c r="D1" s="2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5" t="s">
        <v>11</v>
      </c>
      <c r="M1" s="5" t="s">
        <v>12</v>
      </c>
      <c r="N1" s="6" t="s">
        <v>13</v>
      </c>
    </row>
    <row r="2" spans="1:14" x14ac:dyDescent="0.3">
      <c r="A2" s="7" t="s">
        <v>14</v>
      </c>
      <c r="B2" s="9">
        <v>0.1</v>
      </c>
      <c r="C2" s="8">
        <v>3</v>
      </c>
      <c r="D2" s="8">
        <v>6</v>
      </c>
      <c r="E2" s="10"/>
      <c r="F2" s="10">
        <v>1</v>
      </c>
      <c r="G2" s="10"/>
      <c r="H2" s="10"/>
      <c r="I2" s="10"/>
      <c r="J2" s="10"/>
      <c r="K2" s="10"/>
      <c r="L2" s="11"/>
      <c r="M2" s="11"/>
      <c r="N2" s="12"/>
    </row>
    <row r="3" spans="1:14" x14ac:dyDescent="0.3">
      <c r="A3" s="7" t="s">
        <v>15</v>
      </c>
      <c r="B3" s="9">
        <v>0.1</v>
      </c>
      <c r="C3" s="8">
        <v>3</v>
      </c>
      <c r="D3" s="8">
        <v>6</v>
      </c>
      <c r="E3" s="10"/>
      <c r="F3" s="10">
        <v>0.38</v>
      </c>
      <c r="G3" s="10">
        <v>0.05</v>
      </c>
      <c r="H3" s="10">
        <v>0.45</v>
      </c>
      <c r="I3" s="10">
        <v>0.12</v>
      </c>
      <c r="J3" s="10"/>
      <c r="K3" s="10"/>
      <c r="L3" s="11"/>
      <c r="M3" s="11"/>
      <c r="N3" s="12"/>
    </row>
    <row r="4" spans="1:14" x14ac:dyDescent="0.3">
      <c r="A4" s="7" t="s">
        <v>16</v>
      </c>
      <c r="B4" s="9">
        <v>0.1</v>
      </c>
      <c r="C4" s="8">
        <v>3</v>
      </c>
      <c r="D4" s="8">
        <v>6</v>
      </c>
      <c r="E4" s="10">
        <v>0.3</v>
      </c>
      <c r="F4" s="10">
        <v>0.5</v>
      </c>
      <c r="G4" s="10"/>
      <c r="H4" s="10"/>
      <c r="I4" s="10"/>
      <c r="J4" s="10">
        <v>0.1</v>
      </c>
      <c r="K4" s="10">
        <v>0.1</v>
      </c>
      <c r="L4" s="11"/>
      <c r="M4" s="11"/>
      <c r="N4" s="12"/>
    </row>
    <row r="5" spans="1:14" x14ac:dyDescent="0.3">
      <c r="A5" s="7" t="s">
        <v>17</v>
      </c>
      <c r="B5" s="9">
        <v>0.125</v>
      </c>
      <c r="C5" s="8">
        <v>3</v>
      </c>
      <c r="D5" s="8">
        <v>6</v>
      </c>
      <c r="E5" s="10"/>
      <c r="F5" s="10"/>
      <c r="G5" s="10">
        <v>0.05</v>
      </c>
      <c r="H5" s="10"/>
      <c r="I5" s="10"/>
      <c r="J5" s="10"/>
      <c r="K5" s="10"/>
      <c r="L5" s="11">
        <v>0.95</v>
      </c>
      <c r="M5" s="11"/>
      <c r="N5" s="12"/>
    </row>
    <row r="6" spans="1:14" x14ac:dyDescent="0.3">
      <c r="A6" s="7" t="s">
        <v>18</v>
      </c>
      <c r="B6" s="9">
        <v>0.125</v>
      </c>
      <c r="C6" s="8">
        <v>3</v>
      </c>
      <c r="D6" s="8">
        <v>6</v>
      </c>
      <c r="E6" s="10"/>
      <c r="F6" s="10"/>
      <c r="G6" s="10">
        <v>0.05</v>
      </c>
      <c r="H6" s="10"/>
      <c r="I6" s="10"/>
      <c r="J6" s="10"/>
      <c r="K6" s="10"/>
      <c r="L6" s="11">
        <v>0.95</v>
      </c>
      <c r="M6" s="11"/>
      <c r="N6" s="12"/>
    </row>
    <row r="7" spans="1:14" x14ac:dyDescent="0.3">
      <c r="A7" s="7" t="s">
        <v>19</v>
      </c>
      <c r="B7" s="9">
        <v>0.125</v>
      </c>
      <c r="C7" s="8">
        <v>3</v>
      </c>
      <c r="D7" s="8">
        <v>6</v>
      </c>
      <c r="E7" s="10"/>
      <c r="F7" s="10"/>
      <c r="G7" s="10">
        <v>0.05</v>
      </c>
      <c r="H7" s="10"/>
      <c r="I7" s="10"/>
      <c r="J7" s="10"/>
      <c r="K7" s="10"/>
      <c r="L7" s="11">
        <v>0.95</v>
      </c>
      <c r="M7" s="11"/>
      <c r="N7" s="12"/>
    </row>
    <row r="8" spans="1:14" x14ac:dyDescent="0.3">
      <c r="A8" s="7" t="s">
        <v>20</v>
      </c>
      <c r="B8" s="9">
        <v>0.125</v>
      </c>
      <c r="C8" s="8">
        <v>3</v>
      </c>
      <c r="D8" s="8">
        <v>6</v>
      </c>
      <c r="E8" s="10"/>
      <c r="F8" s="10"/>
      <c r="G8" s="10">
        <v>0.05</v>
      </c>
      <c r="H8" s="10"/>
      <c r="I8" s="10"/>
      <c r="J8" s="10"/>
      <c r="K8" s="10"/>
      <c r="L8" s="11"/>
      <c r="M8" s="11">
        <v>0.95</v>
      </c>
      <c r="N8" s="12"/>
    </row>
    <row r="9" spans="1:14" x14ac:dyDescent="0.3">
      <c r="A9" s="7" t="s">
        <v>21</v>
      </c>
      <c r="B9" s="9">
        <v>0.125</v>
      </c>
      <c r="C9" s="8">
        <v>3</v>
      </c>
      <c r="D9" s="8">
        <v>6</v>
      </c>
      <c r="E9" s="10"/>
      <c r="F9" s="10"/>
      <c r="G9" s="10">
        <v>0.05</v>
      </c>
      <c r="H9" s="10"/>
      <c r="I9" s="10"/>
      <c r="J9" s="10"/>
      <c r="K9" s="10"/>
      <c r="L9" s="11"/>
      <c r="M9" s="11">
        <v>0.95</v>
      </c>
      <c r="N9" s="12"/>
    </row>
    <row r="10" spans="1:14" x14ac:dyDescent="0.3">
      <c r="A10" s="7" t="s">
        <v>22</v>
      </c>
      <c r="B10" s="9">
        <v>0.125</v>
      </c>
      <c r="C10" s="8">
        <v>3</v>
      </c>
      <c r="D10" s="8">
        <v>6</v>
      </c>
      <c r="E10" s="10"/>
      <c r="F10" s="10">
        <v>0.2</v>
      </c>
      <c r="G10" s="10">
        <v>0.05</v>
      </c>
      <c r="H10" s="10"/>
      <c r="I10" s="10"/>
      <c r="J10" s="10"/>
      <c r="K10" s="10"/>
      <c r="L10" s="11">
        <v>0.75</v>
      </c>
      <c r="M10" s="11"/>
      <c r="N10" s="12"/>
    </row>
    <row r="11" spans="1:14" x14ac:dyDescent="0.3">
      <c r="E11" s="14"/>
    </row>
    <row r="12" spans="1:14" x14ac:dyDescent="0.3">
      <c r="E12" s="14"/>
    </row>
    <row r="13" spans="1:14" x14ac:dyDescent="0.3">
      <c r="E13" s="14"/>
    </row>
    <row r="14" spans="1:14" x14ac:dyDescent="0.3">
      <c r="E14" s="14"/>
    </row>
    <row r="15" spans="1:14" x14ac:dyDescent="0.3">
      <c r="E15" s="14"/>
    </row>
    <row r="16" spans="1:14" x14ac:dyDescent="0.3">
      <c r="E16" s="14"/>
    </row>
    <row r="17" spans="5:5" x14ac:dyDescent="0.3">
      <c r="E17" s="14"/>
    </row>
    <row r="18" spans="5:5" x14ac:dyDescent="0.3">
      <c r="E18" s="14"/>
    </row>
    <row r="19" spans="5:5" x14ac:dyDescent="0.3">
      <c r="E19" s="14"/>
    </row>
    <row r="20" spans="5:5" x14ac:dyDescent="0.3">
      <c r="E20" s="14"/>
    </row>
    <row r="21" spans="5:5" x14ac:dyDescent="0.3">
      <c r="E21" s="14"/>
    </row>
    <row r="22" spans="5:5" x14ac:dyDescent="0.3">
      <c r="E22" s="14"/>
    </row>
    <row r="23" spans="5:5" x14ac:dyDescent="0.3">
      <c r="E23" s="14"/>
    </row>
    <row r="24" spans="5:5" x14ac:dyDescent="0.3">
      <c r="E24" s="14"/>
    </row>
    <row r="25" spans="5:5" x14ac:dyDescent="0.3">
      <c r="E25" s="14"/>
    </row>
    <row r="26" spans="5:5" x14ac:dyDescent="0.3">
      <c r="E26" s="14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Recettes</vt:lpstr>
    </vt:vector>
  </TitlesOfParts>
  <Company>Mars Inc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Cretaille, Julie (Ebly)</dc:creator>
  <cp:lastModifiedBy>DUGUE Dorian</cp:lastModifiedBy>
  <cp:lastPrinted>2021-03-09T14:30:05Z</cp:lastPrinted>
  <dcterms:created xsi:type="dcterms:W3CDTF">2021-03-01T13:44:36Z</dcterms:created>
  <dcterms:modified xsi:type="dcterms:W3CDTF">2021-03-10T12:57:57Z</dcterms:modified>
</cp:coreProperties>
</file>