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alstomgroup-my.sharepoint.com/personal/dorian_dugue_alstomgroup_com/Documents/"/>
    </mc:Choice>
  </mc:AlternateContent>
  <xr:revisionPtr revIDLastSave="79" documentId="8_{8C6E69E2-60A9-40E5-A450-98230C897DBD}" xr6:coauthVersionLast="44" xr6:coauthVersionMax="44" xr10:uidLastSave="{B11D8DEF-326D-496A-A75C-EF676434E86B}"/>
  <bookViews>
    <workbookView xWindow="-108" yWindow="-108" windowWidth="23256" windowHeight="12720" activeTab="2" xr2:uid="{62939E36-67D9-472B-BB2B-8EBF88A04670}"/>
  </bookViews>
  <sheets>
    <sheet name="Source" sheetId="1" r:id="rId1"/>
    <sheet name="Résultat actuel" sheetId="3" r:id="rId2"/>
    <sheet name="Resultat Souhaité" sheetId="2" r:id="rId3"/>
  </sheets>
  <externalReferences>
    <externalReference r:id="rId4"/>
  </externalReferences>
  <definedNames>
    <definedName name="DonnéesExternes_1" localSheetId="0" hidden="1">Source!$A$1:$AU$79</definedName>
    <definedName name="DonnéesExternes_1" localSheetId="0" hidden="1">Source!$A$1:$AU$79</definedName>
    <definedName name="Famille">[1]Majo!$A$6:$A$48</definedName>
    <definedName name="IS_Z">[1]Data!$K$27:$K$44</definedName>
    <definedName name="KI">[1]Description!$C$29</definedName>
    <definedName name="KNPOH">[1]Description!$C$30</definedName>
    <definedName name="KP">[1]Description!$C$28</definedName>
    <definedName name="Marge">[1]Description!$C$32</definedName>
    <definedName name="Min_Year_CKL">[1]Description!$F$49</definedName>
    <definedName name="Table_Majo">[1]Majo!$A$6:$E$48</definedName>
  </definedNames>
  <calcPr calcId="191029"/>
  <pivotCaches>
    <pivotCache cacheId="32" r:id="rId5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5" i="2" l="1"/>
  <c r="J6" i="2"/>
  <c r="J7" i="2"/>
  <c r="J8" i="2"/>
  <c r="J9" i="2"/>
  <c r="J10" i="2"/>
  <c r="J11" i="2"/>
  <c r="J4" i="2"/>
  <c r="G6" i="2"/>
  <c r="G7" i="2" s="1"/>
  <c r="G8" i="2" s="1"/>
  <c r="G9" i="2" s="1"/>
  <c r="G10" i="2" s="1"/>
  <c r="G11" i="2" s="1"/>
  <c r="G5" i="2"/>
  <c r="AL2" i="1"/>
  <c r="AM2" i="1" s="1"/>
  <c r="AN2" i="1" s="1"/>
  <c r="AO2" i="1" s="1"/>
  <c r="AP2" i="1" s="1"/>
  <c r="AQ2" i="1" s="1"/>
  <c r="AR2" i="1" s="1"/>
  <c r="AS2" i="1" s="1"/>
  <c r="AT2" i="1" s="1"/>
  <c r="AU2" i="1" s="1"/>
  <c r="AL3" i="1"/>
  <c r="AM3" i="1"/>
  <c r="AN3" i="1" s="1"/>
  <c r="AO3" i="1" s="1"/>
  <c r="AP3" i="1" s="1"/>
  <c r="AQ3" i="1" s="1"/>
  <c r="AR3" i="1" s="1"/>
  <c r="AS3" i="1" s="1"/>
  <c r="AT3" i="1" s="1"/>
  <c r="AU3" i="1" s="1"/>
  <c r="AL4" i="1"/>
  <c r="AM4" i="1"/>
  <c r="AN4" i="1" s="1"/>
  <c r="AO4" i="1" s="1"/>
  <c r="AP4" i="1" s="1"/>
  <c r="AQ4" i="1" s="1"/>
  <c r="AR4" i="1" s="1"/>
  <c r="AS4" i="1" s="1"/>
  <c r="AT4" i="1" s="1"/>
  <c r="AU4" i="1" s="1"/>
  <c r="AL5" i="1"/>
  <c r="AM5" i="1"/>
  <c r="AN5" i="1" s="1"/>
  <c r="AO5" i="1" s="1"/>
  <c r="AP5" i="1" s="1"/>
  <c r="AQ5" i="1" s="1"/>
  <c r="AR5" i="1" s="1"/>
  <c r="AS5" i="1" s="1"/>
  <c r="AT5" i="1" s="1"/>
  <c r="AU5" i="1" s="1"/>
  <c r="AL6" i="1"/>
  <c r="AM6" i="1"/>
  <c r="AN6" i="1" s="1"/>
  <c r="AO6" i="1" s="1"/>
  <c r="AP6" i="1" s="1"/>
  <c r="AQ6" i="1" s="1"/>
  <c r="AR6" i="1" s="1"/>
  <c r="AS6" i="1" s="1"/>
  <c r="AT6" i="1" s="1"/>
  <c r="AU6" i="1" s="1"/>
  <c r="AL7" i="1"/>
  <c r="AM7" i="1"/>
  <c r="AN7" i="1" s="1"/>
  <c r="AO7" i="1" s="1"/>
  <c r="AP7" i="1" s="1"/>
  <c r="AQ7" i="1" s="1"/>
  <c r="AR7" i="1" s="1"/>
  <c r="AS7" i="1" s="1"/>
  <c r="AT7" i="1" s="1"/>
  <c r="AU7" i="1" s="1"/>
  <c r="AL8" i="1"/>
  <c r="AM8" i="1"/>
  <c r="AN8" i="1" s="1"/>
  <c r="AO8" i="1" s="1"/>
  <c r="AP8" i="1" s="1"/>
  <c r="AQ8" i="1" s="1"/>
  <c r="AR8" i="1" s="1"/>
  <c r="AS8" i="1" s="1"/>
  <c r="AT8" i="1" s="1"/>
  <c r="AU8" i="1" s="1"/>
  <c r="AL9" i="1"/>
  <c r="AM9" i="1"/>
  <c r="AN9" i="1" s="1"/>
  <c r="AO9" i="1" s="1"/>
  <c r="AP9" i="1" s="1"/>
  <c r="AQ9" i="1" s="1"/>
  <c r="AR9" i="1" s="1"/>
  <c r="AS9" i="1" s="1"/>
  <c r="AT9" i="1" s="1"/>
  <c r="AU9" i="1" s="1"/>
  <c r="AL10" i="1"/>
  <c r="AM10" i="1"/>
  <c r="AN10" i="1" s="1"/>
  <c r="AO10" i="1" s="1"/>
  <c r="AP10" i="1" s="1"/>
  <c r="AQ10" i="1" s="1"/>
  <c r="AR10" i="1" s="1"/>
  <c r="AS10" i="1" s="1"/>
  <c r="AT10" i="1" s="1"/>
  <c r="AU10" i="1" s="1"/>
  <c r="AL11" i="1"/>
  <c r="AM11" i="1"/>
  <c r="AN11" i="1" s="1"/>
  <c r="AO11" i="1" s="1"/>
  <c r="AP11" i="1" s="1"/>
  <c r="AQ11" i="1" s="1"/>
  <c r="AR11" i="1" s="1"/>
  <c r="AS11" i="1" s="1"/>
  <c r="AT11" i="1" s="1"/>
  <c r="AU11" i="1" s="1"/>
  <c r="AL12" i="1"/>
  <c r="AM12" i="1"/>
  <c r="AN12" i="1" s="1"/>
  <c r="AO12" i="1" s="1"/>
  <c r="AP12" i="1" s="1"/>
  <c r="AQ12" i="1" s="1"/>
  <c r="AR12" i="1" s="1"/>
  <c r="AS12" i="1" s="1"/>
  <c r="AT12" i="1" s="1"/>
  <c r="AU12" i="1" s="1"/>
  <c r="AL13" i="1"/>
  <c r="AM13" i="1"/>
  <c r="AN13" i="1" s="1"/>
  <c r="AO13" i="1" s="1"/>
  <c r="AP13" i="1" s="1"/>
  <c r="AQ13" i="1" s="1"/>
  <c r="AR13" i="1" s="1"/>
  <c r="AS13" i="1" s="1"/>
  <c r="AT13" i="1" s="1"/>
  <c r="AU13" i="1" s="1"/>
  <c r="AL14" i="1"/>
  <c r="AM14" i="1"/>
  <c r="AN14" i="1" s="1"/>
  <c r="AO14" i="1" s="1"/>
  <c r="AP14" i="1" s="1"/>
  <c r="AQ14" i="1" s="1"/>
  <c r="AR14" i="1" s="1"/>
  <c r="AS14" i="1" s="1"/>
  <c r="AT14" i="1" s="1"/>
  <c r="AU14" i="1" s="1"/>
  <c r="AL15" i="1"/>
  <c r="AM15" i="1"/>
  <c r="AN15" i="1" s="1"/>
  <c r="AO15" i="1" s="1"/>
  <c r="AP15" i="1" s="1"/>
  <c r="AQ15" i="1" s="1"/>
  <c r="AR15" i="1" s="1"/>
  <c r="AS15" i="1" s="1"/>
  <c r="AT15" i="1" s="1"/>
  <c r="AU15" i="1" s="1"/>
  <c r="AL16" i="1"/>
  <c r="AM16" i="1"/>
  <c r="AN16" i="1" s="1"/>
  <c r="AO16" i="1" s="1"/>
  <c r="AP16" i="1" s="1"/>
  <c r="AQ16" i="1" s="1"/>
  <c r="AR16" i="1" s="1"/>
  <c r="AS16" i="1" s="1"/>
  <c r="AT16" i="1" s="1"/>
  <c r="AU16" i="1" s="1"/>
  <c r="AL17" i="1"/>
  <c r="AM17" i="1"/>
  <c r="AN17" i="1" s="1"/>
  <c r="AO17" i="1" s="1"/>
  <c r="AP17" i="1" s="1"/>
  <c r="AQ17" i="1" s="1"/>
  <c r="AR17" i="1" s="1"/>
  <c r="AS17" i="1" s="1"/>
  <c r="AT17" i="1" s="1"/>
  <c r="AU17" i="1" s="1"/>
  <c r="AC3" i="1"/>
  <c r="AD3" i="1" s="1"/>
  <c r="AE3" i="1" s="1"/>
  <c r="AF3" i="1" s="1"/>
  <c r="AG3" i="1" s="1"/>
  <c r="AH3" i="1" s="1"/>
  <c r="AI3" i="1" s="1"/>
  <c r="AJ3" i="1" s="1"/>
  <c r="AK3" i="1" s="1"/>
  <c r="AC4" i="1"/>
  <c r="AD4" i="1" s="1"/>
  <c r="AE4" i="1" s="1"/>
  <c r="AF4" i="1" s="1"/>
  <c r="AG4" i="1" s="1"/>
  <c r="AH4" i="1" s="1"/>
  <c r="AI4" i="1" s="1"/>
  <c r="AJ4" i="1" s="1"/>
  <c r="AK4" i="1" s="1"/>
  <c r="AC5" i="1"/>
  <c r="AD5" i="1"/>
  <c r="AE5" i="1" s="1"/>
  <c r="AF5" i="1" s="1"/>
  <c r="AG5" i="1" s="1"/>
  <c r="AH5" i="1" s="1"/>
  <c r="AI5" i="1" s="1"/>
  <c r="AJ5" i="1" s="1"/>
  <c r="AK5" i="1" s="1"/>
  <c r="AC6" i="1"/>
  <c r="AD6" i="1" s="1"/>
  <c r="AE6" i="1" s="1"/>
  <c r="AF6" i="1" s="1"/>
  <c r="AG6" i="1" s="1"/>
  <c r="AH6" i="1" s="1"/>
  <c r="AI6" i="1" s="1"/>
  <c r="AJ6" i="1" s="1"/>
  <c r="AK6" i="1" s="1"/>
  <c r="AC7" i="1"/>
  <c r="AD7" i="1"/>
  <c r="AE7" i="1" s="1"/>
  <c r="AF7" i="1" s="1"/>
  <c r="AG7" i="1" s="1"/>
  <c r="AH7" i="1" s="1"/>
  <c r="AI7" i="1" s="1"/>
  <c r="AJ7" i="1" s="1"/>
  <c r="AK7" i="1" s="1"/>
  <c r="AC8" i="1"/>
  <c r="AD8" i="1" s="1"/>
  <c r="AE8" i="1" s="1"/>
  <c r="AF8" i="1" s="1"/>
  <c r="AG8" i="1" s="1"/>
  <c r="AH8" i="1" s="1"/>
  <c r="AI8" i="1" s="1"/>
  <c r="AJ8" i="1" s="1"/>
  <c r="AK8" i="1" s="1"/>
  <c r="AC9" i="1"/>
  <c r="AD9" i="1"/>
  <c r="AE9" i="1" s="1"/>
  <c r="AF9" i="1" s="1"/>
  <c r="AG9" i="1" s="1"/>
  <c r="AH9" i="1" s="1"/>
  <c r="AI9" i="1" s="1"/>
  <c r="AJ9" i="1" s="1"/>
  <c r="AK9" i="1" s="1"/>
  <c r="AC10" i="1"/>
  <c r="AD10" i="1" s="1"/>
  <c r="AE10" i="1" s="1"/>
  <c r="AF10" i="1" s="1"/>
  <c r="AG10" i="1" s="1"/>
  <c r="AH10" i="1" s="1"/>
  <c r="AI10" i="1" s="1"/>
  <c r="AJ10" i="1" s="1"/>
  <c r="AK10" i="1" s="1"/>
  <c r="AC11" i="1"/>
  <c r="AD11" i="1"/>
  <c r="AE11" i="1" s="1"/>
  <c r="AF11" i="1" s="1"/>
  <c r="AG11" i="1" s="1"/>
  <c r="AH11" i="1" s="1"/>
  <c r="AI11" i="1" s="1"/>
  <c r="AJ11" i="1" s="1"/>
  <c r="AK11" i="1" s="1"/>
  <c r="AC12" i="1"/>
  <c r="AD12" i="1" s="1"/>
  <c r="AE12" i="1" s="1"/>
  <c r="AF12" i="1" s="1"/>
  <c r="AG12" i="1" s="1"/>
  <c r="AH12" i="1" s="1"/>
  <c r="AI12" i="1" s="1"/>
  <c r="AJ12" i="1" s="1"/>
  <c r="AK12" i="1" s="1"/>
  <c r="AC13" i="1"/>
  <c r="AD13" i="1"/>
  <c r="AE13" i="1" s="1"/>
  <c r="AF13" i="1" s="1"/>
  <c r="AG13" i="1" s="1"/>
  <c r="AH13" i="1" s="1"/>
  <c r="AI13" i="1" s="1"/>
  <c r="AJ13" i="1" s="1"/>
  <c r="AK13" i="1" s="1"/>
  <c r="AC14" i="1"/>
  <c r="AD14" i="1" s="1"/>
  <c r="AE14" i="1" s="1"/>
  <c r="AF14" i="1" s="1"/>
  <c r="AG14" i="1" s="1"/>
  <c r="AH14" i="1" s="1"/>
  <c r="AI14" i="1" s="1"/>
  <c r="AJ14" i="1" s="1"/>
  <c r="AK14" i="1" s="1"/>
  <c r="AC15" i="1"/>
  <c r="AD15" i="1"/>
  <c r="AE15" i="1" s="1"/>
  <c r="AF15" i="1" s="1"/>
  <c r="AG15" i="1" s="1"/>
  <c r="AH15" i="1" s="1"/>
  <c r="AI15" i="1" s="1"/>
  <c r="AJ15" i="1" s="1"/>
  <c r="AK15" i="1" s="1"/>
  <c r="AC16" i="1"/>
  <c r="AD16" i="1" s="1"/>
  <c r="AE16" i="1" s="1"/>
  <c r="AF16" i="1" s="1"/>
  <c r="AG16" i="1" s="1"/>
  <c r="AH16" i="1" s="1"/>
  <c r="AI16" i="1" s="1"/>
  <c r="AJ16" i="1" s="1"/>
  <c r="AK16" i="1" s="1"/>
  <c r="AC17" i="1"/>
  <c r="AD17" i="1"/>
  <c r="AE17" i="1" s="1"/>
  <c r="AF17" i="1" s="1"/>
  <c r="AG17" i="1" s="1"/>
  <c r="AH17" i="1" s="1"/>
  <c r="AI17" i="1" s="1"/>
  <c r="AJ17" i="1" s="1"/>
  <c r="AK17" i="1" s="1"/>
  <c r="AB4" i="1"/>
  <c r="AB5" i="1"/>
  <c r="AB6" i="1"/>
  <c r="AB7" i="1"/>
  <c r="AB8" i="1"/>
  <c r="AB9" i="1"/>
  <c r="AB10" i="1"/>
  <c r="AB11" i="1"/>
  <c r="AB12" i="1"/>
  <c r="AB13" i="1"/>
  <c r="AB14" i="1"/>
  <c r="AB15" i="1"/>
  <c r="AB16" i="1"/>
  <c r="AB17" i="1"/>
  <c r="AB3" i="1"/>
  <c r="AB2" i="1"/>
  <c r="AC2" i="1" s="1"/>
  <c r="AD2" i="1" s="1"/>
  <c r="AE2" i="1" s="1"/>
  <c r="AF2" i="1" s="1"/>
  <c r="AG2" i="1" s="1"/>
  <c r="AH2" i="1" s="1"/>
  <c r="AI2" i="1" s="1"/>
  <c r="AJ2" i="1" s="1"/>
  <c r="AK2" i="1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854F578A-B858-47FB-A754-AF6DF79466E2}" keepAlive="1" name="Requête - Tableau_EQT (3)" description="Connexion à la requête « Tableau_EQT (3) » dans le classeur." type="5" refreshedVersion="6" background="1" saveData="1">
    <dbPr connection="Provider=Microsoft.Mashup.OleDb.1;Data Source=$Workbook$;Location=&quot;Tableau_EQT (3)&quot;;Extended Properties=&quot;&quot;" command="SELECT * FROM [Tableau_EQT (3)]"/>
  </connection>
  <connection id="2" xr16:uid="{E5DE81E6-1CF7-4344-B13A-86DFF1BECF34}" keepAlive="1" name="Requête - Tableau_EQT__3" description="Connexion à la requête « Tableau_EQT__3 » dans le classeur." type="5" refreshedVersion="6" background="1">
    <dbPr connection="Provider=Microsoft.Mashup.OleDb.1;Data Source=$Workbook$;Location=Tableau_EQT__3;Extended Properties=&quot;&quot;" command="SELECT * FROM [Tableau_EQT__3]"/>
  </connection>
</connections>
</file>

<file path=xl/sharedStrings.xml><?xml version="1.0" encoding="utf-8"?>
<sst xmlns="http://schemas.openxmlformats.org/spreadsheetml/2006/main" count="7642" uniqueCount="122">
  <si>
    <t>€</t>
  </si>
  <si>
    <t>2040-2041</t>
  </si>
  <si>
    <t>2039-2040</t>
  </si>
  <si>
    <t>2038-2039</t>
  </si>
  <si>
    <t>2037-2038</t>
  </si>
  <si>
    <t>2036-2037</t>
  </si>
  <si>
    <t>2035-2036</t>
  </si>
  <si>
    <t>2034-2035</t>
  </si>
  <si>
    <t>2033-2034</t>
  </si>
  <si>
    <t>2032-2033</t>
  </si>
  <si>
    <t>2031-2032</t>
  </si>
  <si>
    <t>2030-2031</t>
  </si>
  <si>
    <t>2029-2030</t>
  </si>
  <si>
    <t>2028-2029</t>
  </si>
  <si>
    <t>2027-2028</t>
  </si>
  <si>
    <t>2026-2027</t>
  </si>
  <si>
    <t>2025-2026</t>
  </si>
  <si>
    <t>2024-2025</t>
  </si>
  <si>
    <t>2023-2024</t>
  </si>
  <si>
    <t>2022-2023</t>
  </si>
  <si>
    <t>2021-2022</t>
  </si>
  <si>
    <t>2020-2021</t>
  </si>
  <si>
    <t>QTY 2040-2041</t>
  </si>
  <si>
    <t>QTY 2039-2040</t>
  </si>
  <si>
    <t>QTY 2038-2039</t>
  </si>
  <si>
    <t>QTY 2037-2038</t>
  </si>
  <si>
    <t>QTY 2036-2037</t>
  </si>
  <si>
    <t>QTY 2035-2036</t>
  </si>
  <si>
    <t>QTY 2034-2035</t>
  </si>
  <si>
    <t>QTY 2033-2034</t>
  </si>
  <si>
    <t>QTY 2032-2033</t>
  </si>
  <si>
    <t>QTY 2031-2032</t>
  </si>
  <si>
    <t>QTY 2030-2031</t>
  </si>
  <si>
    <t>QTY 2029-2030</t>
  </si>
  <si>
    <t>QTY 2028-2029</t>
  </si>
  <si>
    <t>QTY 2027-2028</t>
  </si>
  <si>
    <t>QTY 2026-2027</t>
  </si>
  <si>
    <t>QTY 2025-2026</t>
  </si>
  <si>
    <t>QTY 2024-2025</t>
  </si>
  <si>
    <t>QTY 2023-2024</t>
  </si>
  <si>
    <t>QTY 2022-2023</t>
  </si>
  <si>
    <t>QTY 2021-2022</t>
  </si>
  <si>
    <t>QTY 2020-2021</t>
  </si>
  <si>
    <t>Référence</t>
  </si>
  <si>
    <t>Désignation</t>
  </si>
  <si>
    <t>Currency</t>
  </si>
  <si>
    <t>Famille</t>
  </si>
  <si>
    <t>Mode</t>
  </si>
  <si>
    <t>pomme</t>
  </si>
  <si>
    <t>banana</t>
  </si>
  <si>
    <t>poire</t>
  </si>
  <si>
    <t>fraise</t>
  </si>
  <si>
    <t>choux</t>
  </si>
  <si>
    <t>haricot</t>
  </si>
  <si>
    <t>pate</t>
  </si>
  <si>
    <t>bœuf</t>
  </si>
  <si>
    <t>poulet</t>
  </si>
  <si>
    <t>tomatte</t>
  </si>
  <si>
    <t>céleri</t>
  </si>
  <si>
    <t>oignons</t>
  </si>
  <si>
    <t>echalote</t>
  </si>
  <si>
    <t>potiron</t>
  </si>
  <si>
    <t>marron</t>
  </si>
  <si>
    <t>porc</t>
  </si>
  <si>
    <t>QR000001</t>
  </si>
  <si>
    <t>QR000002</t>
  </si>
  <si>
    <t>QR000003</t>
  </si>
  <si>
    <t>QR000004</t>
  </si>
  <si>
    <t>QR000005</t>
  </si>
  <si>
    <t>QR000006</t>
  </si>
  <si>
    <t>QR000007</t>
  </si>
  <si>
    <t>QR000008</t>
  </si>
  <si>
    <t>QR000009</t>
  </si>
  <si>
    <t>QR000010</t>
  </si>
  <si>
    <t>QR000011</t>
  </si>
  <si>
    <t>QR000012</t>
  </si>
  <si>
    <t>QR000013</t>
  </si>
  <si>
    <t>QR000014</t>
  </si>
  <si>
    <t>QR000015</t>
  </si>
  <si>
    <t>QR000016</t>
  </si>
  <si>
    <t>fruit</t>
  </si>
  <si>
    <t>legume</t>
  </si>
  <si>
    <t>féculent</t>
  </si>
  <si>
    <t>viande</t>
  </si>
  <si>
    <t>les deux</t>
  </si>
  <si>
    <t>autre</t>
  </si>
  <si>
    <t>achete</t>
  </si>
  <si>
    <t>vendre</t>
  </si>
  <si>
    <t>ext</t>
  </si>
  <si>
    <t>int</t>
  </si>
  <si>
    <t>fourni</t>
  </si>
  <si>
    <t>Étiquettes de lignes</t>
  </si>
  <si>
    <t>Total général</t>
  </si>
  <si>
    <t>Somme de QTY</t>
  </si>
  <si>
    <t>Somme de Prix</t>
  </si>
  <si>
    <t>Total banana</t>
  </si>
  <si>
    <t>Total bœuf</t>
  </si>
  <si>
    <t>Total céleri</t>
  </si>
  <si>
    <t>Total choux</t>
  </si>
  <si>
    <t>Total echalote</t>
  </si>
  <si>
    <t>Total fraise</t>
  </si>
  <si>
    <t>Total haricot</t>
  </si>
  <si>
    <t>Total marron</t>
  </si>
  <si>
    <t>Total oignons</t>
  </si>
  <si>
    <t>Total pate</t>
  </si>
  <si>
    <t>Total poire</t>
  </si>
  <si>
    <t>Total pomme</t>
  </si>
  <si>
    <t>Total porc</t>
  </si>
  <si>
    <t>Total potiron</t>
  </si>
  <si>
    <t>Total poulet</t>
  </si>
  <si>
    <t>Total tomatte</t>
  </si>
  <si>
    <t>Année 1</t>
  </si>
  <si>
    <t>Année</t>
  </si>
  <si>
    <t>QTY</t>
  </si>
  <si>
    <t>Designation</t>
  </si>
  <si>
    <t>REF</t>
  </si>
  <si>
    <t>FAMille</t>
  </si>
  <si>
    <t>Regrouper les colonnes QTY 2020-2021 et 2020-2021</t>
  </si>
  <si>
    <t>Somme de Prix Total</t>
  </si>
  <si>
    <t>Prix Unitaire</t>
  </si>
  <si>
    <t>Prix Total</t>
  </si>
  <si>
    <t>ne pas afficher les ligne dont la quantité égale 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</si>
</sst>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8">
    <xf numFmtId="0" fontId="0" fillId="0" borderId="0" xfId="0"/>
    <xf numFmtId="44" fontId="0" fillId="0" borderId="0" xfId="1" applyFon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NumberFormat="1"/>
    <xf numFmtId="0" fontId="3" fillId="0" borderId="0" xfId="0" applyFont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</cellXfs>
  <cellStyles count="2">
    <cellStyle name="Monétaire" xfId="1" builtinId="4"/>
    <cellStyle name="Normal" xfId="0" builtinId="0"/>
  </cellStyles>
  <dxfs count="4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1.xml"/><Relationship Id="rId5" Type="http://schemas.openxmlformats.org/officeDocument/2006/relationships/pivotCacheDefinition" Target="pivotCache/pivotCacheDefinition1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1.xml"/><Relationship Id="rId9" Type="http://schemas.openxmlformats.org/officeDocument/2006/relationships/sharedStrings" Target="sharedStrings.xml"/><Relationship Id="rId14" Type="http://schemas.openxmlformats.org/officeDocument/2006/relationships/customXml" Target="../customXml/item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427979\OneDrive%20-%20Alstom\VBA\TCT\travaux%20sur%20TCT\nouveau%20tct%2024.08.20\diff&#233;rents%20test%20de%20solutions\TCT_Presentation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cription"/>
      <sheetName val="Hist"/>
      <sheetName val="Planning"/>
      <sheetName val="Feuil2"/>
      <sheetName val="Saisie"/>
      <sheetName val="Feuil1"/>
      <sheetName val="Presentation"/>
      <sheetName val="Data"/>
      <sheetName val="CritèresConsignation"/>
      <sheetName val="Majo"/>
      <sheetName val="CataCheckList"/>
      <sheetName val="CataErrata"/>
    </sheetNames>
    <sheetDataSet>
      <sheetData sheetId="0">
        <row r="28">
          <cell r="C28">
            <v>4.2700000000000002E-2</v>
          </cell>
        </row>
        <row r="29">
          <cell r="C29">
            <v>1.6799999999999999E-2</v>
          </cell>
        </row>
        <row r="30">
          <cell r="C30">
            <v>0.13800000000000001</v>
          </cell>
        </row>
        <row r="32">
          <cell r="C32">
            <v>3.5000000000000003E-2</v>
          </cell>
        </row>
        <row r="49">
          <cell r="F49">
            <v>2020</v>
          </cell>
        </row>
      </sheetData>
      <sheetData sheetId="1"/>
      <sheetData sheetId="2"/>
      <sheetData sheetId="3"/>
      <sheetData sheetId="4"/>
      <sheetData sheetId="5"/>
      <sheetData sheetId="6"/>
      <sheetData sheetId="7">
        <row r="27">
          <cell r="K27" t="str">
            <v>Application Engineering(hors ML)</v>
          </cell>
        </row>
        <row r="28">
          <cell r="K28" t="str">
            <v>Finance - Projects</v>
          </cell>
        </row>
        <row r="29">
          <cell r="K29" t="str">
            <v>Hardware Engineering</v>
          </cell>
        </row>
        <row r="30">
          <cell r="K30" t="str">
            <v>Industrialisation</v>
          </cell>
        </row>
        <row r="31">
          <cell r="K31" t="str">
            <v>Manufacturing</v>
          </cell>
        </row>
        <row r="32">
          <cell r="K32" t="str">
            <v>Product Engineering</v>
          </cell>
        </row>
        <row r="33">
          <cell r="K33" t="str">
            <v>Project Management( horsSenior)</v>
          </cell>
        </row>
        <row r="34">
          <cell r="K34" t="str">
            <v>Project System Engineering</v>
          </cell>
        </row>
        <row r="35">
          <cell r="K35" t="str">
            <v>Project V&amp;V Engineering</v>
          </cell>
        </row>
        <row r="36">
          <cell r="K36" t="str">
            <v>Quality</v>
          </cell>
        </row>
        <row r="37">
          <cell r="K37" t="str">
            <v>RAM</v>
          </cell>
        </row>
        <row r="38">
          <cell r="K38" t="str">
            <v>S&amp;P System Engineering</v>
          </cell>
        </row>
        <row r="39">
          <cell r="K39" t="str">
            <v>S&amp;P V&amp;V Engineering</v>
          </cell>
        </row>
        <row r="40">
          <cell r="K40" t="str">
            <v>SAFETY</v>
          </cell>
        </row>
        <row r="41">
          <cell r="K41" t="str">
            <v>Software Engineering</v>
          </cell>
        </row>
        <row r="42">
          <cell r="K42" t="str">
            <v>Sourcing</v>
          </cell>
        </row>
        <row r="43">
          <cell r="K43" t="str">
            <v>Supply Chain</v>
          </cell>
        </row>
        <row r="44">
          <cell r="K44" t="str">
            <v>Tendering</v>
          </cell>
        </row>
      </sheetData>
      <sheetData sheetId="8"/>
      <sheetData sheetId="9">
        <row r="6">
          <cell r="A6" t="str">
            <v>2oo3</v>
          </cell>
          <cell r="B6" t="str">
            <v>PFR3174307</v>
          </cell>
          <cell r="C6">
            <v>0.25559999999999999</v>
          </cell>
          <cell r="D6">
            <v>7.6E-3</v>
          </cell>
          <cell r="E6">
            <v>0.25446914342294846</v>
          </cell>
        </row>
        <row r="7">
          <cell r="A7" t="str">
            <v>AGATE 1</v>
          </cell>
          <cell r="B7" t="str">
            <v>PFR3174317</v>
          </cell>
          <cell r="C7">
            <v>0.51</v>
          </cell>
          <cell r="D7">
            <v>4.0899999999999999E-2</v>
          </cell>
          <cell r="E7">
            <v>0.39990620925416431</v>
          </cell>
        </row>
        <row r="8">
          <cell r="A8" t="str">
            <v>AGATE 2</v>
          </cell>
          <cell r="B8" t="str">
            <v>PFR3174308</v>
          </cell>
          <cell r="C8">
            <v>0.31900000000000001</v>
          </cell>
          <cell r="D8">
            <v>0.10299999999999999</v>
          </cell>
          <cell r="E8">
            <v>0.35168692424830494</v>
          </cell>
        </row>
        <row r="9">
          <cell r="A9" t="str">
            <v>AGATE 3 TRACTION</v>
          </cell>
          <cell r="B9" t="str">
            <v>PFR3174311</v>
          </cell>
          <cell r="C9">
            <v>0.16889999999999999</v>
          </cell>
          <cell r="D9">
            <v>2.76E-2</v>
          </cell>
          <cell r="E9">
            <v>0.21475779358980884</v>
          </cell>
        </row>
        <row r="10">
          <cell r="A10" t="str">
            <v>AGATE 3 TRACTION LEGACY</v>
          </cell>
          <cell r="B10" t="str">
            <v>PFR3174315</v>
          </cell>
          <cell r="C10">
            <v>0.41199999999999998</v>
          </cell>
          <cell r="D10">
            <v>3.9699999999999999E-2</v>
          </cell>
          <cell r="E10">
            <v>0.35751595344096865</v>
          </cell>
        </row>
        <row r="11">
          <cell r="A11" t="str">
            <v>Agate 4</v>
          </cell>
          <cell r="B11" t="str">
            <v>PFR3174409</v>
          </cell>
          <cell r="C11">
            <v>9.6799999999999997E-2</v>
          </cell>
          <cell r="D11">
            <v>3.9E-2</v>
          </cell>
          <cell r="E11">
            <v>0.17232068892962571</v>
          </cell>
        </row>
        <row r="12">
          <cell r="A12" t="str">
            <v>AGATE AUX 3</v>
          </cell>
          <cell r="B12" t="str">
            <v>PFR3174322</v>
          </cell>
          <cell r="C12">
            <v>0.28910000000000002</v>
          </cell>
          <cell r="D12">
            <v>6.6199999999999995E-2</v>
          </cell>
          <cell r="E12">
            <v>0.31375403748617281</v>
          </cell>
        </row>
        <row r="13">
          <cell r="A13" t="str">
            <v>AGATE AUX 3S</v>
          </cell>
          <cell r="B13" t="str">
            <v>PFR3174323</v>
          </cell>
          <cell r="C13">
            <v>0.1295</v>
          </cell>
          <cell r="D13">
            <v>5.4199999999999998E-2</v>
          </cell>
          <cell r="E13">
            <v>0.2078711302483871</v>
          </cell>
        </row>
        <row r="14">
          <cell r="A14" t="str">
            <v>AIX</v>
          </cell>
          <cell r="B14" t="str">
            <v>PFR3174314</v>
          </cell>
          <cell r="C14">
            <v>4.5699999999999998E-2</v>
          </cell>
          <cell r="D14">
            <v>0</v>
          </cell>
          <cell r="E14">
            <v>9.8017771398217768E-2</v>
          </cell>
        </row>
        <row r="15">
          <cell r="A15" t="str">
            <v>ANTENNE</v>
          </cell>
          <cell r="B15" t="str">
            <v>PFR3174324</v>
          </cell>
          <cell r="C15">
            <v>0.1555</v>
          </cell>
          <cell r="D15">
            <v>2.53E-2</v>
          </cell>
          <cell r="E15">
            <v>0.20386964750793779</v>
          </cell>
        </row>
        <row r="16">
          <cell r="A16" t="str">
            <v>BMS</v>
          </cell>
          <cell r="B16" t="str">
            <v>PFR3174310</v>
          </cell>
          <cell r="C16">
            <v>0.1857</v>
          </cell>
          <cell r="D16">
            <v>3.04E-2</v>
          </cell>
          <cell r="E16">
            <v>0.2279873457347148</v>
          </cell>
        </row>
        <row r="17">
          <cell r="A17" t="str">
            <v>CAB RADIO</v>
          </cell>
          <cell r="B17" t="str">
            <v>PFR3174303</v>
          </cell>
          <cell r="C17">
            <v>0.1138</v>
          </cell>
          <cell r="D17">
            <v>0</v>
          </cell>
          <cell r="E17">
            <v>0.15316680153628659</v>
          </cell>
        </row>
        <row r="18">
          <cell r="A18" t="str">
            <v>COBALT</v>
          </cell>
          <cell r="B18" t="str">
            <v>PFR3174316</v>
          </cell>
          <cell r="C18">
            <v>0.32779999999999998</v>
          </cell>
          <cell r="D18">
            <v>1.5599999999999999E-2</v>
          </cell>
          <cell r="E18">
            <v>0.30056118047769165</v>
          </cell>
        </row>
        <row r="19">
          <cell r="A19" t="str">
            <v>Composants</v>
          </cell>
          <cell r="B19" t="str">
            <v>PFR3174320</v>
          </cell>
          <cell r="C19">
            <v>0</v>
          </cell>
          <cell r="D19">
            <v>0</v>
          </cell>
          <cell r="E19">
            <v>5.6797183551116182E-2</v>
          </cell>
        </row>
        <row r="20">
          <cell r="A20" t="str">
            <v>DCS</v>
          </cell>
          <cell r="B20" t="str">
            <v>PFR3174325</v>
          </cell>
          <cell r="C20">
            <v>7.6200000000000004E-2</v>
          </cell>
          <cell r="D20">
            <v>8.8000000000000005E-3</v>
          </cell>
          <cell r="E20">
            <v>0.13122557505023991</v>
          </cell>
        </row>
        <row r="21">
          <cell r="A21" t="str">
            <v>DCS DT50</v>
          </cell>
          <cell r="B21" t="str">
            <v>PFR3174425</v>
          </cell>
          <cell r="C21">
            <v>7.6200000000000004E-2</v>
          </cell>
          <cell r="D21">
            <v>1.66E-2</v>
          </cell>
          <cell r="E21">
            <v>0.13789136347696462</v>
          </cell>
        </row>
        <row r="22">
          <cell r="A22" t="str">
            <v>DMI</v>
          </cell>
          <cell r="B22" t="str">
            <v>PFR3174302</v>
          </cell>
          <cell r="C22">
            <v>3.7499999999999999E-2</v>
          </cell>
          <cell r="D22">
            <v>2.0400000000000001E-2</v>
          </cell>
          <cell r="E22">
            <v>0.10906394709479972</v>
          </cell>
        </row>
        <row r="23">
          <cell r="A23" t="str">
            <v>DMI LEGACY</v>
          </cell>
          <cell r="B23" t="str">
            <v>PFR3174331</v>
          </cell>
          <cell r="C23">
            <v>0.2155</v>
          </cell>
          <cell r="D23">
            <v>1.9E-2</v>
          </cell>
          <cell r="E23">
            <v>0.23848941970202198</v>
          </cell>
        </row>
        <row r="24">
          <cell r="A24" t="str">
            <v>DMI NEW</v>
          </cell>
          <cell r="B24" t="str">
            <v>PFR3174405</v>
          </cell>
          <cell r="C24">
            <v>0.1216</v>
          </cell>
          <cell r="D24">
            <v>1.8100000000000002E-2</v>
          </cell>
          <cell r="E24">
            <v>0.17400645985192631</v>
          </cell>
        </row>
        <row r="25">
          <cell r="A25" t="str">
            <v>DMI SIG</v>
          </cell>
          <cell r="B25" t="str">
            <v>PFR3174407</v>
          </cell>
          <cell r="C25">
            <v>0.104</v>
          </cell>
          <cell r="D25">
            <v>9.1000000000000004E-3</v>
          </cell>
          <cell r="E25">
            <v>0.1533541004675536</v>
          </cell>
        </row>
        <row r="26">
          <cell r="A26" t="str">
            <v>EQUIPEMENTS INVITE &amp; DIVERS</v>
          </cell>
          <cell r="B26" t="str">
            <v>PFR3174301</v>
          </cell>
          <cell r="C26">
            <v>4.8399999999999999E-2</v>
          </cell>
          <cell r="D26">
            <v>1.95E-2</v>
          </cell>
          <cell r="E26">
            <v>0.11754849824746716</v>
          </cell>
        </row>
        <row r="27">
          <cell r="A27" t="str">
            <v>EUROBALISE &amp; BEPT</v>
          </cell>
          <cell r="B27" t="str">
            <v>PFR3174326</v>
          </cell>
          <cell r="C27">
            <v>0.1007</v>
          </cell>
          <cell r="D27">
            <v>5.1999999999999998E-3</v>
          </cell>
          <cell r="E27">
            <v>0.14752109196719276</v>
          </cell>
        </row>
        <row r="28">
          <cell r="A28" t="str">
            <v>EVC</v>
          </cell>
          <cell r="B28" t="str">
            <v>PFR3174306</v>
          </cell>
          <cell r="C28">
            <v>0.18010000000000001</v>
          </cell>
          <cell r="D28">
            <v>1.6799999999999999E-2</v>
          </cell>
          <cell r="E28">
            <v>0.21394897019881765</v>
          </cell>
        </row>
        <row r="29">
          <cell r="A29" t="str">
            <v>EVC 2</v>
          </cell>
          <cell r="B29" t="str">
            <v>PFR3174327</v>
          </cell>
          <cell r="C29">
            <v>0.14399999999999999</v>
          </cell>
          <cell r="D29">
            <v>1.6299999999999999E-2</v>
          </cell>
          <cell r="E29">
            <v>0.18874546255400271</v>
          </cell>
        </row>
        <row r="30">
          <cell r="A30" t="str">
            <v>FIP</v>
          </cell>
          <cell r="B30" t="str">
            <v>PFR3174406</v>
          </cell>
          <cell r="C30">
            <v>0.8</v>
          </cell>
          <cell r="D30">
            <v>0</v>
          </cell>
          <cell r="E30">
            <v>0.47599843530617569</v>
          </cell>
        </row>
        <row r="31">
          <cell r="A31" t="str">
            <v>GTW &amp; REPEATER</v>
          </cell>
          <cell r="B31" t="str">
            <v>PFR3174304</v>
          </cell>
          <cell r="C31">
            <v>0.3397</v>
          </cell>
          <cell r="D31">
            <v>5.4000000000000003E-3</v>
          </cell>
          <cell r="E31">
            <v>0.29974107836724473</v>
          </cell>
        </row>
        <row r="32">
          <cell r="A32" t="str">
            <v>MASTRIA</v>
          </cell>
          <cell r="B32" t="str">
            <v>PFR3174328</v>
          </cell>
          <cell r="C32">
            <v>0.1048</v>
          </cell>
          <cell r="D32">
            <v>8.8000000000000005E-3</v>
          </cell>
          <cell r="E32">
            <v>0.15371557193072805</v>
          </cell>
        </row>
        <row r="33">
          <cell r="A33" t="str">
            <v>Moon</v>
          </cell>
          <cell r="B33" t="str">
            <v>PFR3174408</v>
          </cell>
          <cell r="C33">
            <v>0.15759999999999999</v>
          </cell>
          <cell r="D33">
            <v>8.0000000000000002E-3</v>
          </cell>
          <cell r="E33">
            <v>0.19167494833241139</v>
          </cell>
        </row>
        <row r="34">
          <cell r="A34" t="str">
            <v>MPU TCMS</v>
          </cell>
          <cell r="B34" t="str">
            <v>PFR3174321</v>
          </cell>
          <cell r="C34">
            <v>0.15260000000000001</v>
          </cell>
          <cell r="D34">
            <v>2.5000000000000001E-2</v>
          </cell>
          <cell r="E34">
            <v>0.20163294316655556</v>
          </cell>
        </row>
        <row r="35">
          <cell r="A35" t="str">
            <v>NBVX2 &amp; SWITCH GB GES</v>
          </cell>
          <cell r="B35" t="str">
            <v>PFR3174410</v>
          </cell>
          <cell r="C35">
            <v>7.2400000000000006E-2</v>
          </cell>
          <cell r="D35">
            <v>7.1999999999999998E-3</v>
          </cell>
          <cell r="E35">
            <v>0.12676212022331079</v>
          </cell>
        </row>
        <row r="36">
          <cell r="A36" t="str">
            <v>ODOMETRE</v>
          </cell>
          <cell r="B36" t="str">
            <v>PFR3174329</v>
          </cell>
          <cell r="C36">
            <v>0.10009999999999999</v>
          </cell>
          <cell r="D36">
            <v>3.7699999999999997E-2</v>
          </cell>
          <cell r="E36">
            <v>0.17376971928070506</v>
          </cell>
        </row>
        <row r="37">
          <cell r="A37" t="str">
            <v>PACIS</v>
          </cell>
          <cell r="B37" t="str">
            <v>PFR3174312</v>
          </cell>
          <cell r="C37">
            <v>0.3805</v>
          </cell>
          <cell r="D37">
            <v>0</v>
          </cell>
          <cell r="E37">
            <v>0.31676724632460429</v>
          </cell>
        </row>
        <row r="38">
          <cell r="A38" t="str">
            <v>RIOM</v>
          </cell>
          <cell r="B38" t="str">
            <v>PFR3174402</v>
          </cell>
          <cell r="C38">
            <v>6.5500000000000003E-2</v>
          </cell>
          <cell r="D38">
            <v>9.1999999999999998E-3</v>
          </cell>
          <cell r="E38">
            <v>0.12284893903457172</v>
          </cell>
        </row>
        <row r="39">
          <cell r="A39" t="str">
            <v>RIOM LEGACY</v>
          </cell>
          <cell r="B39" t="str">
            <v>PFR3174403</v>
          </cell>
          <cell r="C39">
            <v>9.9000000000000005E-2</v>
          </cell>
          <cell r="D39">
            <v>3.4000000000000002E-2</v>
          </cell>
          <cell r="E39">
            <v>0.16998324795982644</v>
          </cell>
        </row>
        <row r="40">
          <cell r="A40" t="str">
            <v>RIOM NEW</v>
          </cell>
          <cell r="B40" t="str">
            <v>PFR3174401</v>
          </cell>
          <cell r="C40">
            <v>6.5500000000000003E-2</v>
          </cell>
          <cell r="D40">
            <v>1.7000000000000001E-2</v>
          </cell>
          <cell r="E40">
            <v>0.12957635130156298</v>
          </cell>
        </row>
        <row r="41">
          <cell r="A41" t="str">
            <v>SMIO 24V</v>
          </cell>
          <cell r="B41" t="str">
            <v>PFR3174309</v>
          </cell>
          <cell r="C41">
            <v>0.32779999999999998</v>
          </cell>
          <cell r="D41">
            <v>2.23E-2</v>
          </cell>
          <cell r="E41">
            <v>0.30514519700004261</v>
          </cell>
        </row>
        <row r="42">
          <cell r="A42" t="str">
            <v>SMIO OC</v>
          </cell>
          <cell r="B42" t="str">
            <v>PFR3174330</v>
          </cell>
          <cell r="C42">
            <v>0.1173</v>
          </cell>
          <cell r="D42">
            <v>1.49E-2</v>
          </cell>
          <cell r="E42">
            <v>0.16821317400810809</v>
          </cell>
        </row>
        <row r="43">
          <cell r="A43" t="str">
            <v>STEP</v>
          </cell>
          <cell r="B43" t="str">
            <v>PFR3174313</v>
          </cell>
          <cell r="C43">
            <v>0.19989999999999999</v>
          </cell>
          <cell r="D43">
            <v>1.3899999999999999E-2</v>
          </cell>
          <cell r="E43">
            <v>0.22470869642457059</v>
          </cell>
        </row>
        <row r="44">
          <cell r="A44" t="str">
            <v>STO</v>
          </cell>
          <cell r="B44" t="str">
            <v>PFR3174319</v>
          </cell>
          <cell r="C44">
            <v>5.9400000000000001E-2</v>
          </cell>
          <cell r="D44">
            <v>0</v>
          </cell>
          <cell r="E44">
            <v>0.10968206867199937</v>
          </cell>
        </row>
        <row r="45">
          <cell r="A45" t="str">
            <v>SWITCH &amp; NBVX1</v>
          </cell>
          <cell r="B45" t="str">
            <v>PFR3174305</v>
          </cell>
          <cell r="C45">
            <v>9.74E-2</v>
          </cell>
          <cell r="D45">
            <v>7.1999999999999998E-3</v>
          </cell>
          <cell r="E45">
            <v>0.14665545628529109</v>
          </cell>
        </row>
        <row r="46">
          <cell r="A46" t="str">
            <v>Track Products</v>
          </cell>
          <cell r="B46" t="str">
            <v>PFR3174318</v>
          </cell>
          <cell r="C46">
            <v>0.1119</v>
          </cell>
          <cell r="D46">
            <v>0</v>
          </cell>
          <cell r="E46">
            <v>0.15171974417763823</v>
          </cell>
        </row>
        <row r="47">
          <cell r="A47" t="str">
            <v>TRU</v>
          </cell>
          <cell r="B47" t="str">
            <v>PFR3174332</v>
          </cell>
          <cell r="C47">
            <v>0.17100000000000001</v>
          </cell>
          <cell r="D47">
            <v>2.18E-2</v>
          </cell>
          <cell r="E47">
            <v>0.32</v>
          </cell>
        </row>
        <row r="48">
          <cell r="A48" t="str">
            <v>UNIVIC</v>
          </cell>
          <cell r="B48" t="str">
            <v>PFR3174333</v>
          </cell>
          <cell r="C48">
            <v>6.6500000000000004E-2</v>
          </cell>
          <cell r="D48">
            <v>0</v>
          </cell>
          <cell r="E48">
            <v>0.11560917351253275</v>
          </cell>
        </row>
      </sheetData>
      <sheetData sheetId="10"/>
      <sheetData sheetId="1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DUGUE Dorian" refreshedDate="44186.7986431713" backgroundQuery="1" createdVersion="6" refreshedVersion="6" minRefreshableVersion="3" recordCount="7056" xr:uid="{6FAF8638-914E-40DF-928F-CAA43FD06003}">
  <cacheSource type="external" connectionId="2"/>
  <cacheFields count="10">
    <cacheField name="Currency" numFmtId="0">
      <sharedItems count="1">
        <s v="€"/>
      </sharedItems>
    </cacheField>
    <cacheField name="Désignation" numFmtId="0">
      <sharedItems count="16">
        <s v="pomme"/>
        <s v="banana"/>
        <s v="poire"/>
        <s v="fraise"/>
        <s v="choux"/>
        <s v="haricot"/>
        <s v="pate"/>
        <s v="bœuf"/>
        <s v="poulet"/>
        <s v="tomatte"/>
        <s v="céleri"/>
        <s v="oignons"/>
        <s v="echalote"/>
        <s v="potiron"/>
        <s v="marron"/>
        <s v="porc"/>
      </sharedItems>
    </cacheField>
    <cacheField name="Référence" numFmtId="0">
      <sharedItems count="16">
        <s v="QR000001"/>
        <s v="QR000002"/>
        <s v="QR000003"/>
        <s v="QR000004"/>
        <s v="QR000005"/>
        <s v="QR000006"/>
        <s v="QR000007"/>
        <s v="QR000008"/>
        <s v="QR000009"/>
        <s v="QR000010"/>
        <s v="QR000011"/>
        <s v="QR000012"/>
        <s v="QR000013"/>
        <s v="QR000014"/>
        <s v="QR000015"/>
        <s v="QR000016"/>
      </sharedItems>
    </cacheField>
    <cacheField name="Famille" numFmtId="0">
      <sharedItems count="6">
        <s v="fruit"/>
        <s v="legume"/>
        <s v="féculent"/>
        <s v="viande"/>
        <s v="les deux"/>
        <s v="autre"/>
      </sharedItems>
    </cacheField>
    <cacheField name="Mode" numFmtId="0">
      <sharedItems count="5">
        <s v="achete"/>
        <s v="vendre"/>
        <s v="ext"/>
        <s v="int"/>
        <s v="fourni"/>
      </sharedItems>
    </cacheField>
    <cacheField name="Année 1" numFmtId="0">
      <sharedItems count="21">
        <s v="QTY 2020-2021"/>
        <s v="QTY 2021-2022"/>
        <s v="QTY 2022-2023"/>
        <s v="QTY 2023-2024"/>
        <s v="QTY 2024-2025"/>
        <s v="QTY 2025-2026"/>
        <s v="QTY 2026-2027"/>
        <s v="QTY 2027-2028"/>
        <s v="QTY 2028-2029"/>
        <s v="QTY 2029-2030"/>
        <s v="QTY 2030-2031"/>
        <s v="QTY 2031-2032"/>
        <s v="QTY 2032-2033"/>
        <s v="QTY 2033-2034"/>
        <s v="QTY 2034-2035"/>
        <s v="QTY 2035-2036"/>
        <s v="QTY 2036-2037"/>
        <s v="QTY 2037-2038"/>
        <s v="QTY 2038-2039"/>
        <s v="QTY 2039-2040"/>
        <s v="QTY 2040-2041"/>
      </sharedItems>
    </cacheField>
    <cacheField name="QTY" numFmtId="0">
      <sharedItems containsSemiMixedTypes="0" containsString="0" containsNumber="1" containsInteger="1" minValue="0" maxValue="500" count="23">
        <n v="0"/>
        <n v="1"/>
        <n v="4"/>
        <n v="7"/>
        <n v="145"/>
        <n v="12"/>
        <n v="3"/>
        <n v="10"/>
        <n v="50"/>
        <n v="20"/>
        <n v="34"/>
        <n v="6"/>
        <n v="100"/>
        <n v="14"/>
        <n v="30"/>
        <n v="2"/>
        <n v="35"/>
        <n v="40"/>
        <n v="5"/>
        <n v="500"/>
        <n v="16"/>
        <n v="8"/>
        <n v="9"/>
      </sharedItems>
    </cacheField>
    <cacheField name="Année 2" numFmtId="0">
      <sharedItems count="21">
        <s v="2020-2021"/>
        <s v="2021-2022"/>
        <s v="2022-2023"/>
        <s v="2023-2024"/>
        <s v="2024-2025"/>
        <s v="2025-2026"/>
        <s v="2026-2027"/>
        <s v="2027-2028"/>
        <s v="2028-2029"/>
        <s v="2029-2030"/>
        <s v="2030-2031"/>
        <s v="2031-2032"/>
        <s v="2032-2033"/>
        <s v="2033-2034"/>
        <s v="2034-2035"/>
        <s v="2035-2036"/>
        <s v="2036-2037"/>
        <s v="2037-2038"/>
        <s v="2038-2039"/>
        <s v="2039-2040"/>
        <s v="2040-2041"/>
      </sharedItems>
    </cacheField>
    <cacheField name="Prix" numFmtId="0">
      <sharedItems containsSemiMixedTypes="0" containsString="0" containsNumber="1" minValue="2" maxValue="13226.472"/>
    </cacheField>
    <cacheField name="Prix Total" numFmtId="0">
      <sharedItems containsSemiMixedTypes="0" containsString="0" containsNumber="1" minValue="0" maxValue="115012.8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7056">
  <r>
    <x v="0"/>
    <x v="0"/>
    <x v="0"/>
    <x v="0"/>
    <x v="0"/>
    <x v="0"/>
    <x v="0"/>
    <x v="0"/>
    <n v="10"/>
    <n v="0"/>
  </r>
  <r>
    <x v="0"/>
    <x v="0"/>
    <x v="0"/>
    <x v="0"/>
    <x v="0"/>
    <x v="0"/>
    <x v="0"/>
    <x v="1"/>
    <n v="12"/>
    <n v="0"/>
  </r>
  <r>
    <x v="0"/>
    <x v="0"/>
    <x v="0"/>
    <x v="0"/>
    <x v="0"/>
    <x v="0"/>
    <x v="0"/>
    <x v="2"/>
    <n v="14.4"/>
    <n v="0"/>
  </r>
  <r>
    <x v="0"/>
    <x v="0"/>
    <x v="0"/>
    <x v="0"/>
    <x v="0"/>
    <x v="0"/>
    <x v="0"/>
    <x v="3"/>
    <n v="17.28"/>
    <n v="0"/>
  </r>
  <r>
    <x v="0"/>
    <x v="0"/>
    <x v="0"/>
    <x v="0"/>
    <x v="0"/>
    <x v="0"/>
    <x v="0"/>
    <x v="4"/>
    <n v="20.736000000000001"/>
    <n v="0"/>
  </r>
  <r>
    <x v="0"/>
    <x v="0"/>
    <x v="0"/>
    <x v="0"/>
    <x v="0"/>
    <x v="0"/>
    <x v="0"/>
    <x v="5"/>
    <n v="24.883199999999999"/>
    <n v="0"/>
  </r>
  <r>
    <x v="0"/>
    <x v="0"/>
    <x v="0"/>
    <x v="0"/>
    <x v="0"/>
    <x v="0"/>
    <x v="0"/>
    <x v="6"/>
    <n v="29.8598"/>
    <n v="0"/>
  </r>
  <r>
    <x v="0"/>
    <x v="0"/>
    <x v="0"/>
    <x v="0"/>
    <x v="0"/>
    <x v="0"/>
    <x v="0"/>
    <x v="7"/>
    <n v="35.831800000000001"/>
    <n v="0"/>
  </r>
  <r>
    <x v="0"/>
    <x v="0"/>
    <x v="0"/>
    <x v="0"/>
    <x v="0"/>
    <x v="0"/>
    <x v="0"/>
    <x v="8"/>
    <n v="42.998199999999997"/>
    <n v="0"/>
  </r>
  <r>
    <x v="0"/>
    <x v="0"/>
    <x v="0"/>
    <x v="0"/>
    <x v="0"/>
    <x v="0"/>
    <x v="0"/>
    <x v="9"/>
    <n v="51.597799999999999"/>
    <n v="0"/>
  </r>
  <r>
    <x v="0"/>
    <x v="0"/>
    <x v="0"/>
    <x v="0"/>
    <x v="0"/>
    <x v="0"/>
    <x v="0"/>
    <x v="10"/>
    <n v="61.917400000000001"/>
    <n v="0"/>
  </r>
  <r>
    <x v="0"/>
    <x v="0"/>
    <x v="0"/>
    <x v="0"/>
    <x v="0"/>
    <x v="0"/>
    <x v="0"/>
    <x v="11"/>
    <n v="74.300799999999995"/>
    <n v="0"/>
  </r>
  <r>
    <x v="0"/>
    <x v="0"/>
    <x v="0"/>
    <x v="0"/>
    <x v="0"/>
    <x v="0"/>
    <x v="0"/>
    <x v="12"/>
    <n v="89.161000000000001"/>
    <n v="0"/>
  </r>
  <r>
    <x v="0"/>
    <x v="0"/>
    <x v="0"/>
    <x v="0"/>
    <x v="0"/>
    <x v="0"/>
    <x v="0"/>
    <x v="13"/>
    <n v="106.9932"/>
    <n v="0"/>
  </r>
  <r>
    <x v="0"/>
    <x v="0"/>
    <x v="0"/>
    <x v="0"/>
    <x v="0"/>
    <x v="0"/>
    <x v="0"/>
    <x v="14"/>
    <n v="128.39179999999999"/>
    <n v="0"/>
  </r>
  <r>
    <x v="0"/>
    <x v="0"/>
    <x v="0"/>
    <x v="0"/>
    <x v="0"/>
    <x v="0"/>
    <x v="0"/>
    <x v="15"/>
    <n v="154.0702"/>
    <n v="0"/>
  </r>
  <r>
    <x v="0"/>
    <x v="0"/>
    <x v="0"/>
    <x v="0"/>
    <x v="0"/>
    <x v="0"/>
    <x v="0"/>
    <x v="16"/>
    <n v="184.8843"/>
    <n v="0"/>
  </r>
  <r>
    <x v="0"/>
    <x v="0"/>
    <x v="0"/>
    <x v="0"/>
    <x v="0"/>
    <x v="0"/>
    <x v="0"/>
    <x v="17"/>
    <n v="221.86109999999999"/>
    <n v="0"/>
  </r>
  <r>
    <x v="0"/>
    <x v="0"/>
    <x v="0"/>
    <x v="0"/>
    <x v="0"/>
    <x v="0"/>
    <x v="0"/>
    <x v="18"/>
    <n v="266.23329999999999"/>
    <n v="0"/>
  </r>
  <r>
    <x v="0"/>
    <x v="0"/>
    <x v="0"/>
    <x v="0"/>
    <x v="0"/>
    <x v="0"/>
    <x v="0"/>
    <x v="19"/>
    <n v="319.48"/>
    <n v="0"/>
  </r>
  <r>
    <x v="0"/>
    <x v="0"/>
    <x v="0"/>
    <x v="0"/>
    <x v="0"/>
    <x v="0"/>
    <x v="0"/>
    <x v="20"/>
    <n v="383.37599999999998"/>
    <n v="0"/>
  </r>
  <r>
    <x v="0"/>
    <x v="0"/>
    <x v="0"/>
    <x v="0"/>
    <x v="0"/>
    <x v="1"/>
    <x v="0"/>
    <x v="0"/>
    <n v="10"/>
    <n v="0"/>
  </r>
  <r>
    <x v="0"/>
    <x v="0"/>
    <x v="0"/>
    <x v="0"/>
    <x v="0"/>
    <x v="1"/>
    <x v="0"/>
    <x v="1"/>
    <n v="12"/>
    <n v="0"/>
  </r>
  <r>
    <x v="0"/>
    <x v="0"/>
    <x v="0"/>
    <x v="0"/>
    <x v="0"/>
    <x v="1"/>
    <x v="0"/>
    <x v="2"/>
    <n v="14.4"/>
    <n v="0"/>
  </r>
  <r>
    <x v="0"/>
    <x v="0"/>
    <x v="0"/>
    <x v="0"/>
    <x v="0"/>
    <x v="1"/>
    <x v="0"/>
    <x v="3"/>
    <n v="17.28"/>
    <n v="0"/>
  </r>
  <r>
    <x v="0"/>
    <x v="0"/>
    <x v="0"/>
    <x v="0"/>
    <x v="0"/>
    <x v="1"/>
    <x v="0"/>
    <x v="4"/>
    <n v="20.736000000000001"/>
    <n v="0"/>
  </r>
  <r>
    <x v="0"/>
    <x v="0"/>
    <x v="0"/>
    <x v="0"/>
    <x v="0"/>
    <x v="1"/>
    <x v="0"/>
    <x v="5"/>
    <n v="24.883199999999999"/>
    <n v="0"/>
  </r>
  <r>
    <x v="0"/>
    <x v="0"/>
    <x v="0"/>
    <x v="0"/>
    <x v="0"/>
    <x v="1"/>
    <x v="0"/>
    <x v="6"/>
    <n v="29.8598"/>
    <n v="0"/>
  </r>
  <r>
    <x v="0"/>
    <x v="0"/>
    <x v="0"/>
    <x v="0"/>
    <x v="0"/>
    <x v="1"/>
    <x v="0"/>
    <x v="7"/>
    <n v="35.831800000000001"/>
    <n v="0"/>
  </r>
  <r>
    <x v="0"/>
    <x v="0"/>
    <x v="0"/>
    <x v="0"/>
    <x v="0"/>
    <x v="1"/>
    <x v="0"/>
    <x v="8"/>
    <n v="42.998199999999997"/>
    <n v="0"/>
  </r>
  <r>
    <x v="0"/>
    <x v="0"/>
    <x v="0"/>
    <x v="0"/>
    <x v="0"/>
    <x v="1"/>
    <x v="0"/>
    <x v="9"/>
    <n v="51.597799999999999"/>
    <n v="0"/>
  </r>
  <r>
    <x v="0"/>
    <x v="0"/>
    <x v="0"/>
    <x v="0"/>
    <x v="0"/>
    <x v="1"/>
    <x v="0"/>
    <x v="10"/>
    <n v="61.917400000000001"/>
    <n v="0"/>
  </r>
  <r>
    <x v="0"/>
    <x v="0"/>
    <x v="0"/>
    <x v="0"/>
    <x v="0"/>
    <x v="1"/>
    <x v="0"/>
    <x v="11"/>
    <n v="74.300799999999995"/>
    <n v="0"/>
  </r>
  <r>
    <x v="0"/>
    <x v="0"/>
    <x v="0"/>
    <x v="0"/>
    <x v="0"/>
    <x v="1"/>
    <x v="0"/>
    <x v="12"/>
    <n v="89.161000000000001"/>
    <n v="0"/>
  </r>
  <r>
    <x v="0"/>
    <x v="0"/>
    <x v="0"/>
    <x v="0"/>
    <x v="0"/>
    <x v="1"/>
    <x v="0"/>
    <x v="13"/>
    <n v="106.9932"/>
    <n v="0"/>
  </r>
  <r>
    <x v="0"/>
    <x v="0"/>
    <x v="0"/>
    <x v="0"/>
    <x v="0"/>
    <x v="1"/>
    <x v="0"/>
    <x v="14"/>
    <n v="128.39179999999999"/>
    <n v="0"/>
  </r>
  <r>
    <x v="0"/>
    <x v="0"/>
    <x v="0"/>
    <x v="0"/>
    <x v="0"/>
    <x v="1"/>
    <x v="0"/>
    <x v="15"/>
    <n v="154.0702"/>
    <n v="0"/>
  </r>
  <r>
    <x v="0"/>
    <x v="0"/>
    <x v="0"/>
    <x v="0"/>
    <x v="0"/>
    <x v="1"/>
    <x v="0"/>
    <x v="16"/>
    <n v="184.8843"/>
    <n v="0"/>
  </r>
  <r>
    <x v="0"/>
    <x v="0"/>
    <x v="0"/>
    <x v="0"/>
    <x v="0"/>
    <x v="1"/>
    <x v="0"/>
    <x v="17"/>
    <n v="221.86109999999999"/>
    <n v="0"/>
  </r>
  <r>
    <x v="0"/>
    <x v="0"/>
    <x v="0"/>
    <x v="0"/>
    <x v="0"/>
    <x v="1"/>
    <x v="0"/>
    <x v="18"/>
    <n v="266.23329999999999"/>
    <n v="0"/>
  </r>
  <r>
    <x v="0"/>
    <x v="0"/>
    <x v="0"/>
    <x v="0"/>
    <x v="0"/>
    <x v="1"/>
    <x v="0"/>
    <x v="19"/>
    <n v="319.48"/>
    <n v="0"/>
  </r>
  <r>
    <x v="0"/>
    <x v="0"/>
    <x v="0"/>
    <x v="0"/>
    <x v="0"/>
    <x v="1"/>
    <x v="0"/>
    <x v="20"/>
    <n v="383.37599999999998"/>
    <n v="0"/>
  </r>
  <r>
    <x v="0"/>
    <x v="0"/>
    <x v="0"/>
    <x v="0"/>
    <x v="0"/>
    <x v="2"/>
    <x v="0"/>
    <x v="0"/>
    <n v="10"/>
    <n v="0"/>
  </r>
  <r>
    <x v="0"/>
    <x v="0"/>
    <x v="0"/>
    <x v="0"/>
    <x v="0"/>
    <x v="2"/>
    <x v="0"/>
    <x v="1"/>
    <n v="12"/>
    <n v="0"/>
  </r>
  <r>
    <x v="0"/>
    <x v="0"/>
    <x v="0"/>
    <x v="0"/>
    <x v="0"/>
    <x v="2"/>
    <x v="0"/>
    <x v="2"/>
    <n v="14.4"/>
    <n v="0"/>
  </r>
  <r>
    <x v="0"/>
    <x v="0"/>
    <x v="0"/>
    <x v="0"/>
    <x v="0"/>
    <x v="2"/>
    <x v="0"/>
    <x v="3"/>
    <n v="17.28"/>
    <n v="0"/>
  </r>
  <r>
    <x v="0"/>
    <x v="0"/>
    <x v="0"/>
    <x v="0"/>
    <x v="0"/>
    <x v="2"/>
    <x v="0"/>
    <x v="4"/>
    <n v="20.736000000000001"/>
    <n v="0"/>
  </r>
  <r>
    <x v="0"/>
    <x v="0"/>
    <x v="0"/>
    <x v="0"/>
    <x v="0"/>
    <x v="2"/>
    <x v="0"/>
    <x v="5"/>
    <n v="24.883199999999999"/>
    <n v="0"/>
  </r>
  <r>
    <x v="0"/>
    <x v="0"/>
    <x v="0"/>
    <x v="0"/>
    <x v="0"/>
    <x v="2"/>
    <x v="0"/>
    <x v="6"/>
    <n v="29.8598"/>
    <n v="0"/>
  </r>
  <r>
    <x v="0"/>
    <x v="0"/>
    <x v="0"/>
    <x v="0"/>
    <x v="0"/>
    <x v="2"/>
    <x v="0"/>
    <x v="7"/>
    <n v="35.831800000000001"/>
    <n v="0"/>
  </r>
  <r>
    <x v="0"/>
    <x v="0"/>
    <x v="0"/>
    <x v="0"/>
    <x v="0"/>
    <x v="2"/>
    <x v="0"/>
    <x v="8"/>
    <n v="42.998199999999997"/>
    <n v="0"/>
  </r>
  <r>
    <x v="0"/>
    <x v="0"/>
    <x v="0"/>
    <x v="0"/>
    <x v="0"/>
    <x v="2"/>
    <x v="0"/>
    <x v="9"/>
    <n v="51.597799999999999"/>
    <n v="0"/>
  </r>
  <r>
    <x v="0"/>
    <x v="0"/>
    <x v="0"/>
    <x v="0"/>
    <x v="0"/>
    <x v="2"/>
    <x v="0"/>
    <x v="10"/>
    <n v="61.917400000000001"/>
    <n v="0"/>
  </r>
  <r>
    <x v="0"/>
    <x v="0"/>
    <x v="0"/>
    <x v="0"/>
    <x v="0"/>
    <x v="2"/>
    <x v="0"/>
    <x v="11"/>
    <n v="74.300799999999995"/>
    <n v="0"/>
  </r>
  <r>
    <x v="0"/>
    <x v="0"/>
    <x v="0"/>
    <x v="0"/>
    <x v="0"/>
    <x v="2"/>
    <x v="0"/>
    <x v="12"/>
    <n v="89.161000000000001"/>
    <n v="0"/>
  </r>
  <r>
    <x v="0"/>
    <x v="0"/>
    <x v="0"/>
    <x v="0"/>
    <x v="0"/>
    <x v="2"/>
    <x v="0"/>
    <x v="13"/>
    <n v="106.9932"/>
    <n v="0"/>
  </r>
  <r>
    <x v="0"/>
    <x v="0"/>
    <x v="0"/>
    <x v="0"/>
    <x v="0"/>
    <x v="2"/>
    <x v="0"/>
    <x v="14"/>
    <n v="128.39179999999999"/>
    <n v="0"/>
  </r>
  <r>
    <x v="0"/>
    <x v="0"/>
    <x v="0"/>
    <x v="0"/>
    <x v="0"/>
    <x v="2"/>
    <x v="0"/>
    <x v="15"/>
    <n v="154.0702"/>
    <n v="0"/>
  </r>
  <r>
    <x v="0"/>
    <x v="0"/>
    <x v="0"/>
    <x v="0"/>
    <x v="0"/>
    <x v="2"/>
    <x v="0"/>
    <x v="16"/>
    <n v="184.8843"/>
    <n v="0"/>
  </r>
  <r>
    <x v="0"/>
    <x v="0"/>
    <x v="0"/>
    <x v="0"/>
    <x v="0"/>
    <x v="2"/>
    <x v="0"/>
    <x v="17"/>
    <n v="221.86109999999999"/>
    <n v="0"/>
  </r>
  <r>
    <x v="0"/>
    <x v="0"/>
    <x v="0"/>
    <x v="0"/>
    <x v="0"/>
    <x v="2"/>
    <x v="0"/>
    <x v="18"/>
    <n v="266.23329999999999"/>
    <n v="0"/>
  </r>
  <r>
    <x v="0"/>
    <x v="0"/>
    <x v="0"/>
    <x v="0"/>
    <x v="0"/>
    <x v="2"/>
    <x v="0"/>
    <x v="19"/>
    <n v="319.48"/>
    <n v="0"/>
  </r>
  <r>
    <x v="0"/>
    <x v="0"/>
    <x v="0"/>
    <x v="0"/>
    <x v="0"/>
    <x v="2"/>
    <x v="0"/>
    <x v="20"/>
    <n v="383.37599999999998"/>
    <n v="0"/>
  </r>
  <r>
    <x v="0"/>
    <x v="0"/>
    <x v="0"/>
    <x v="0"/>
    <x v="0"/>
    <x v="3"/>
    <x v="0"/>
    <x v="0"/>
    <n v="10"/>
    <n v="0"/>
  </r>
  <r>
    <x v="0"/>
    <x v="0"/>
    <x v="0"/>
    <x v="0"/>
    <x v="0"/>
    <x v="3"/>
    <x v="0"/>
    <x v="1"/>
    <n v="12"/>
    <n v="0"/>
  </r>
  <r>
    <x v="0"/>
    <x v="0"/>
    <x v="0"/>
    <x v="0"/>
    <x v="0"/>
    <x v="3"/>
    <x v="0"/>
    <x v="2"/>
    <n v="14.4"/>
    <n v="0"/>
  </r>
  <r>
    <x v="0"/>
    <x v="0"/>
    <x v="0"/>
    <x v="0"/>
    <x v="0"/>
    <x v="3"/>
    <x v="0"/>
    <x v="3"/>
    <n v="17.28"/>
    <n v="0"/>
  </r>
  <r>
    <x v="0"/>
    <x v="0"/>
    <x v="0"/>
    <x v="0"/>
    <x v="0"/>
    <x v="3"/>
    <x v="0"/>
    <x v="4"/>
    <n v="20.736000000000001"/>
    <n v="0"/>
  </r>
  <r>
    <x v="0"/>
    <x v="0"/>
    <x v="0"/>
    <x v="0"/>
    <x v="0"/>
    <x v="3"/>
    <x v="0"/>
    <x v="5"/>
    <n v="24.883199999999999"/>
    <n v="0"/>
  </r>
  <r>
    <x v="0"/>
    <x v="0"/>
    <x v="0"/>
    <x v="0"/>
    <x v="0"/>
    <x v="3"/>
    <x v="0"/>
    <x v="6"/>
    <n v="29.8598"/>
    <n v="0"/>
  </r>
  <r>
    <x v="0"/>
    <x v="0"/>
    <x v="0"/>
    <x v="0"/>
    <x v="0"/>
    <x v="3"/>
    <x v="0"/>
    <x v="7"/>
    <n v="35.831800000000001"/>
    <n v="0"/>
  </r>
  <r>
    <x v="0"/>
    <x v="0"/>
    <x v="0"/>
    <x v="0"/>
    <x v="0"/>
    <x v="3"/>
    <x v="0"/>
    <x v="8"/>
    <n v="42.998199999999997"/>
    <n v="0"/>
  </r>
  <r>
    <x v="0"/>
    <x v="0"/>
    <x v="0"/>
    <x v="0"/>
    <x v="0"/>
    <x v="3"/>
    <x v="0"/>
    <x v="9"/>
    <n v="51.597799999999999"/>
    <n v="0"/>
  </r>
  <r>
    <x v="0"/>
    <x v="0"/>
    <x v="0"/>
    <x v="0"/>
    <x v="0"/>
    <x v="3"/>
    <x v="0"/>
    <x v="10"/>
    <n v="61.917400000000001"/>
    <n v="0"/>
  </r>
  <r>
    <x v="0"/>
    <x v="0"/>
    <x v="0"/>
    <x v="0"/>
    <x v="0"/>
    <x v="3"/>
    <x v="0"/>
    <x v="11"/>
    <n v="74.300799999999995"/>
    <n v="0"/>
  </r>
  <r>
    <x v="0"/>
    <x v="0"/>
    <x v="0"/>
    <x v="0"/>
    <x v="0"/>
    <x v="3"/>
    <x v="0"/>
    <x v="12"/>
    <n v="89.161000000000001"/>
    <n v="0"/>
  </r>
  <r>
    <x v="0"/>
    <x v="0"/>
    <x v="0"/>
    <x v="0"/>
    <x v="0"/>
    <x v="3"/>
    <x v="0"/>
    <x v="13"/>
    <n v="106.9932"/>
    <n v="0"/>
  </r>
  <r>
    <x v="0"/>
    <x v="0"/>
    <x v="0"/>
    <x v="0"/>
    <x v="0"/>
    <x v="3"/>
    <x v="0"/>
    <x v="14"/>
    <n v="128.39179999999999"/>
    <n v="0"/>
  </r>
  <r>
    <x v="0"/>
    <x v="0"/>
    <x v="0"/>
    <x v="0"/>
    <x v="0"/>
    <x v="3"/>
    <x v="0"/>
    <x v="15"/>
    <n v="154.0702"/>
    <n v="0"/>
  </r>
  <r>
    <x v="0"/>
    <x v="0"/>
    <x v="0"/>
    <x v="0"/>
    <x v="0"/>
    <x v="3"/>
    <x v="0"/>
    <x v="16"/>
    <n v="184.8843"/>
    <n v="0"/>
  </r>
  <r>
    <x v="0"/>
    <x v="0"/>
    <x v="0"/>
    <x v="0"/>
    <x v="0"/>
    <x v="3"/>
    <x v="0"/>
    <x v="17"/>
    <n v="221.86109999999999"/>
    <n v="0"/>
  </r>
  <r>
    <x v="0"/>
    <x v="0"/>
    <x v="0"/>
    <x v="0"/>
    <x v="0"/>
    <x v="3"/>
    <x v="0"/>
    <x v="18"/>
    <n v="266.23329999999999"/>
    <n v="0"/>
  </r>
  <r>
    <x v="0"/>
    <x v="0"/>
    <x v="0"/>
    <x v="0"/>
    <x v="0"/>
    <x v="3"/>
    <x v="0"/>
    <x v="19"/>
    <n v="319.48"/>
    <n v="0"/>
  </r>
  <r>
    <x v="0"/>
    <x v="0"/>
    <x v="0"/>
    <x v="0"/>
    <x v="0"/>
    <x v="3"/>
    <x v="0"/>
    <x v="20"/>
    <n v="383.37599999999998"/>
    <n v="0"/>
  </r>
  <r>
    <x v="0"/>
    <x v="0"/>
    <x v="0"/>
    <x v="0"/>
    <x v="0"/>
    <x v="4"/>
    <x v="0"/>
    <x v="0"/>
    <n v="10"/>
    <n v="0"/>
  </r>
  <r>
    <x v="0"/>
    <x v="0"/>
    <x v="0"/>
    <x v="0"/>
    <x v="0"/>
    <x v="4"/>
    <x v="0"/>
    <x v="1"/>
    <n v="12"/>
    <n v="0"/>
  </r>
  <r>
    <x v="0"/>
    <x v="0"/>
    <x v="0"/>
    <x v="0"/>
    <x v="0"/>
    <x v="4"/>
    <x v="0"/>
    <x v="2"/>
    <n v="14.4"/>
    <n v="0"/>
  </r>
  <r>
    <x v="0"/>
    <x v="0"/>
    <x v="0"/>
    <x v="0"/>
    <x v="0"/>
    <x v="4"/>
    <x v="0"/>
    <x v="3"/>
    <n v="17.28"/>
    <n v="0"/>
  </r>
  <r>
    <x v="0"/>
    <x v="0"/>
    <x v="0"/>
    <x v="0"/>
    <x v="0"/>
    <x v="4"/>
    <x v="0"/>
    <x v="4"/>
    <n v="20.736000000000001"/>
    <n v="0"/>
  </r>
  <r>
    <x v="0"/>
    <x v="0"/>
    <x v="0"/>
    <x v="0"/>
    <x v="0"/>
    <x v="4"/>
    <x v="0"/>
    <x v="5"/>
    <n v="24.883199999999999"/>
    <n v="0"/>
  </r>
  <r>
    <x v="0"/>
    <x v="0"/>
    <x v="0"/>
    <x v="0"/>
    <x v="0"/>
    <x v="4"/>
    <x v="0"/>
    <x v="6"/>
    <n v="29.8598"/>
    <n v="0"/>
  </r>
  <r>
    <x v="0"/>
    <x v="0"/>
    <x v="0"/>
    <x v="0"/>
    <x v="0"/>
    <x v="4"/>
    <x v="0"/>
    <x v="7"/>
    <n v="35.831800000000001"/>
    <n v="0"/>
  </r>
  <r>
    <x v="0"/>
    <x v="0"/>
    <x v="0"/>
    <x v="0"/>
    <x v="0"/>
    <x v="4"/>
    <x v="0"/>
    <x v="8"/>
    <n v="42.998199999999997"/>
    <n v="0"/>
  </r>
  <r>
    <x v="0"/>
    <x v="0"/>
    <x v="0"/>
    <x v="0"/>
    <x v="0"/>
    <x v="4"/>
    <x v="0"/>
    <x v="9"/>
    <n v="51.597799999999999"/>
    <n v="0"/>
  </r>
  <r>
    <x v="0"/>
    <x v="0"/>
    <x v="0"/>
    <x v="0"/>
    <x v="0"/>
    <x v="4"/>
    <x v="0"/>
    <x v="10"/>
    <n v="61.917400000000001"/>
    <n v="0"/>
  </r>
  <r>
    <x v="0"/>
    <x v="0"/>
    <x v="0"/>
    <x v="0"/>
    <x v="0"/>
    <x v="4"/>
    <x v="0"/>
    <x v="11"/>
    <n v="74.300799999999995"/>
    <n v="0"/>
  </r>
  <r>
    <x v="0"/>
    <x v="0"/>
    <x v="0"/>
    <x v="0"/>
    <x v="0"/>
    <x v="4"/>
    <x v="0"/>
    <x v="12"/>
    <n v="89.161000000000001"/>
    <n v="0"/>
  </r>
  <r>
    <x v="0"/>
    <x v="0"/>
    <x v="0"/>
    <x v="0"/>
    <x v="0"/>
    <x v="4"/>
    <x v="0"/>
    <x v="13"/>
    <n v="106.9932"/>
    <n v="0"/>
  </r>
  <r>
    <x v="0"/>
    <x v="0"/>
    <x v="0"/>
    <x v="0"/>
    <x v="0"/>
    <x v="4"/>
    <x v="0"/>
    <x v="14"/>
    <n v="128.39179999999999"/>
    <n v="0"/>
  </r>
  <r>
    <x v="0"/>
    <x v="0"/>
    <x v="0"/>
    <x v="0"/>
    <x v="0"/>
    <x v="4"/>
    <x v="0"/>
    <x v="15"/>
    <n v="154.0702"/>
    <n v="0"/>
  </r>
  <r>
    <x v="0"/>
    <x v="0"/>
    <x v="0"/>
    <x v="0"/>
    <x v="0"/>
    <x v="4"/>
    <x v="0"/>
    <x v="16"/>
    <n v="184.8843"/>
    <n v="0"/>
  </r>
  <r>
    <x v="0"/>
    <x v="0"/>
    <x v="0"/>
    <x v="0"/>
    <x v="0"/>
    <x v="4"/>
    <x v="0"/>
    <x v="17"/>
    <n v="221.86109999999999"/>
    <n v="0"/>
  </r>
  <r>
    <x v="0"/>
    <x v="0"/>
    <x v="0"/>
    <x v="0"/>
    <x v="0"/>
    <x v="4"/>
    <x v="0"/>
    <x v="18"/>
    <n v="266.23329999999999"/>
    <n v="0"/>
  </r>
  <r>
    <x v="0"/>
    <x v="0"/>
    <x v="0"/>
    <x v="0"/>
    <x v="0"/>
    <x v="4"/>
    <x v="0"/>
    <x v="19"/>
    <n v="319.48"/>
    <n v="0"/>
  </r>
  <r>
    <x v="0"/>
    <x v="0"/>
    <x v="0"/>
    <x v="0"/>
    <x v="0"/>
    <x v="4"/>
    <x v="0"/>
    <x v="20"/>
    <n v="383.37599999999998"/>
    <n v="0"/>
  </r>
  <r>
    <x v="0"/>
    <x v="0"/>
    <x v="0"/>
    <x v="0"/>
    <x v="0"/>
    <x v="5"/>
    <x v="0"/>
    <x v="0"/>
    <n v="10"/>
    <n v="0"/>
  </r>
  <r>
    <x v="0"/>
    <x v="0"/>
    <x v="0"/>
    <x v="0"/>
    <x v="0"/>
    <x v="5"/>
    <x v="0"/>
    <x v="1"/>
    <n v="12"/>
    <n v="0"/>
  </r>
  <r>
    <x v="0"/>
    <x v="0"/>
    <x v="0"/>
    <x v="0"/>
    <x v="0"/>
    <x v="5"/>
    <x v="0"/>
    <x v="2"/>
    <n v="14.4"/>
    <n v="0"/>
  </r>
  <r>
    <x v="0"/>
    <x v="0"/>
    <x v="0"/>
    <x v="0"/>
    <x v="0"/>
    <x v="5"/>
    <x v="0"/>
    <x v="3"/>
    <n v="17.28"/>
    <n v="0"/>
  </r>
  <r>
    <x v="0"/>
    <x v="0"/>
    <x v="0"/>
    <x v="0"/>
    <x v="0"/>
    <x v="5"/>
    <x v="0"/>
    <x v="4"/>
    <n v="20.736000000000001"/>
    <n v="0"/>
  </r>
  <r>
    <x v="0"/>
    <x v="0"/>
    <x v="0"/>
    <x v="0"/>
    <x v="0"/>
    <x v="5"/>
    <x v="0"/>
    <x v="5"/>
    <n v="24.883199999999999"/>
    <n v="0"/>
  </r>
  <r>
    <x v="0"/>
    <x v="0"/>
    <x v="0"/>
    <x v="0"/>
    <x v="0"/>
    <x v="5"/>
    <x v="0"/>
    <x v="6"/>
    <n v="29.8598"/>
    <n v="0"/>
  </r>
  <r>
    <x v="0"/>
    <x v="0"/>
    <x v="0"/>
    <x v="0"/>
    <x v="0"/>
    <x v="5"/>
    <x v="0"/>
    <x v="7"/>
    <n v="35.831800000000001"/>
    <n v="0"/>
  </r>
  <r>
    <x v="0"/>
    <x v="0"/>
    <x v="0"/>
    <x v="0"/>
    <x v="0"/>
    <x v="5"/>
    <x v="0"/>
    <x v="8"/>
    <n v="42.998199999999997"/>
    <n v="0"/>
  </r>
  <r>
    <x v="0"/>
    <x v="0"/>
    <x v="0"/>
    <x v="0"/>
    <x v="0"/>
    <x v="5"/>
    <x v="0"/>
    <x v="9"/>
    <n v="51.597799999999999"/>
    <n v="0"/>
  </r>
  <r>
    <x v="0"/>
    <x v="0"/>
    <x v="0"/>
    <x v="0"/>
    <x v="0"/>
    <x v="5"/>
    <x v="0"/>
    <x v="10"/>
    <n v="61.917400000000001"/>
    <n v="0"/>
  </r>
  <r>
    <x v="0"/>
    <x v="0"/>
    <x v="0"/>
    <x v="0"/>
    <x v="0"/>
    <x v="5"/>
    <x v="0"/>
    <x v="11"/>
    <n v="74.300799999999995"/>
    <n v="0"/>
  </r>
  <r>
    <x v="0"/>
    <x v="0"/>
    <x v="0"/>
    <x v="0"/>
    <x v="0"/>
    <x v="5"/>
    <x v="0"/>
    <x v="12"/>
    <n v="89.161000000000001"/>
    <n v="0"/>
  </r>
  <r>
    <x v="0"/>
    <x v="0"/>
    <x v="0"/>
    <x v="0"/>
    <x v="0"/>
    <x v="5"/>
    <x v="0"/>
    <x v="13"/>
    <n v="106.9932"/>
    <n v="0"/>
  </r>
  <r>
    <x v="0"/>
    <x v="0"/>
    <x v="0"/>
    <x v="0"/>
    <x v="0"/>
    <x v="5"/>
    <x v="0"/>
    <x v="14"/>
    <n v="128.39179999999999"/>
    <n v="0"/>
  </r>
  <r>
    <x v="0"/>
    <x v="0"/>
    <x v="0"/>
    <x v="0"/>
    <x v="0"/>
    <x v="5"/>
    <x v="0"/>
    <x v="15"/>
    <n v="154.0702"/>
    <n v="0"/>
  </r>
  <r>
    <x v="0"/>
    <x v="0"/>
    <x v="0"/>
    <x v="0"/>
    <x v="0"/>
    <x v="5"/>
    <x v="0"/>
    <x v="16"/>
    <n v="184.8843"/>
    <n v="0"/>
  </r>
  <r>
    <x v="0"/>
    <x v="0"/>
    <x v="0"/>
    <x v="0"/>
    <x v="0"/>
    <x v="5"/>
    <x v="0"/>
    <x v="17"/>
    <n v="221.86109999999999"/>
    <n v="0"/>
  </r>
  <r>
    <x v="0"/>
    <x v="0"/>
    <x v="0"/>
    <x v="0"/>
    <x v="0"/>
    <x v="5"/>
    <x v="0"/>
    <x v="18"/>
    <n v="266.23329999999999"/>
    <n v="0"/>
  </r>
  <r>
    <x v="0"/>
    <x v="0"/>
    <x v="0"/>
    <x v="0"/>
    <x v="0"/>
    <x v="5"/>
    <x v="0"/>
    <x v="19"/>
    <n v="319.48"/>
    <n v="0"/>
  </r>
  <r>
    <x v="0"/>
    <x v="0"/>
    <x v="0"/>
    <x v="0"/>
    <x v="0"/>
    <x v="5"/>
    <x v="0"/>
    <x v="20"/>
    <n v="383.37599999999998"/>
    <n v="0"/>
  </r>
  <r>
    <x v="0"/>
    <x v="0"/>
    <x v="0"/>
    <x v="0"/>
    <x v="0"/>
    <x v="6"/>
    <x v="0"/>
    <x v="0"/>
    <n v="10"/>
    <n v="0"/>
  </r>
  <r>
    <x v="0"/>
    <x v="0"/>
    <x v="0"/>
    <x v="0"/>
    <x v="0"/>
    <x v="6"/>
    <x v="0"/>
    <x v="1"/>
    <n v="12"/>
    <n v="0"/>
  </r>
  <r>
    <x v="0"/>
    <x v="0"/>
    <x v="0"/>
    <x v="0"/>
    <x v="0"/>
    <x v="6"/>
    <x v="0"/>
    <x v="2"/>
    <n v="14.4"/>
    <n v="0"/>
  </r>
  <r>
    <x v="0"/>
    <x v="0"/>
    <x v="0"/>
    <x v="0"/>
    <x v="0"/>
    <x v="6"/>
    <x v="0"/>
    <x v="3"/>
    <n v="17.28"/>
    <n v="0"/>
  </r>
  <r>
    <x v="0"/>
    <x v="0"/>
    <x v="0"/>
    <x v="0"/>
    <x v="0"/>
    <x v="6"/>
    <x v="0"/>
    <x v="4"/>
    <n v="20.736000000000001"/>
    <n v="0"/>
  </r>
  <r>
    <x v="0"/>
    <x v="0"/>
    <x v="0"/>
    <x v="0"/>
    <x v="0"/>
    <x v="6"/>
    <x v="0"/>
    <x v="5"/>
    <n v="24.883199999999999"/>
    <n v="0"/>
  </r>
  <r>
    <x v="0"/>
    <x v="0"/>
    <x v="0"/>
    <x v="0"/>
    <x v="0"/>
    <x v="6"/>
    <x v="0"/>
    <x v="6"/>
    <n v="29.8598"/>
    <n v="0"/>
  </r>
  <r>
    <x v="0"/>
    <x v="0"/>
    <x v="0"/>
    <x v="0"/>
    <x v="0"/>
    <x v="6"/>
    <x v="0"/>
    <x v="7"/>
    <n v="35.831800000000001"/>
    <n v="0"/>
  </r>
  <r>
    <x v="0"/>
    <x v="0"/>
    <x v="0"/>
    <x v="0"/>
    <x v="0"/>
    <x v="6"/>
    <x v="0"/>
    <x v="8"/>
    <n v="42.998199999999997"/>
    <n v="0"/>
  </r>
  <r>
    <x v="0"/>
    <x v="0"/>
    <x v="0"/>
    <x v="0"/>
    <x v="0"/>
    <x v="6"/>
    <x v="0"/>
    <x v="9"/>
    <n v="51.597799999999999"/>
    <n v="0"/>
  </r>
  <r>
    <x v="0"/>
    <x v="0"/>
    <x v="0"/>
    <x v="0"/>
    <x v="0"/>
    <x v="6"/>
    <x v="0"/>
    <x v="10"/>
    <n v="61.917400000000001"/>
    <n v="0"/>
  </r>
  <r>
    <x v="0"/>
    <x v="0"/>
    <x v="0"/>
    <x v="0"/>
    <x v="0"/>
    <x v="6"/>
    <x v="0"/>
    <x v="11"/>
    <n v="74.300799999999995"/>
    <n v="0"/>
  </r>
  <r>
    <x v="0"/>
    <x v="0"/>
    <x v="0"/>
    <x v="0"/>
    <x v="0"/>
    <x v="6"/>
    <x v="0"/>
    <x v="12"/>
    <n v="89.161000000000001"/>
    <n v="0"/>
  </r>
  <r>
    <x v="0"/>
    <x v="0"/>
    <x v="0"/>
    <x v="0"/>
    <x v="0"/>
    <x v="6"/>
    <x v="0"/>
    <x v="13"/>
    <n v="106.9932"/>
    <n v="0"/>
  </r>
  <r>
    <x v="0"/>
    <x v="0"/>
    <x v="0"/>
    <x v="0"/>
    <x v="0"/>
    <x v="6"/>
    <x v="0"/>
    <x v="14"/>
    <n v="128.39179999999999"/>
    <n v="0"/>
  </r>
  <r>
    <x v="0"/>
    <x v="0"/>
    <x v="0"/>
    <x v="0"/>
    <x v="0"/>
    <x v="6"/>
    <x v="0"/>
    <x v="15"/>
    <n v="154.0702"/>
    <n v="0"/>
  </r>
  <r>
    <x v="0"/>
    <x v="0"/>
    <x v="0"/>
    <x v="0"/>
    <x v="0"/>
    <x v="6"/>
    <x v="0"/>
    <x v="16"/>
    <n v="184.8843"/>
    <n v="0"/>
  </r>
  <r>
    <x v="0"/>
    <x v="0"/>
    <x v="0"/>
    <x v="0"/>
    <x v="0"/>
    <x v="6"/>
    <x v="0"/>
    <x v="17"/>
    <n v="221.86109999999999"/>
    <n v="0"/>
  </r>
  <r>
    <x v="0"/>
    <x v="0"/>
    <x v="0"/>
    <x v="0"/>
    <x v="0"/>
    <x v="6"/>
    <x v="0"/>
    <x v="18"/>
    <n v="266.23329999999999"/>
    <n v="0"/>
  </r>
  <r>
    <x v="0"/>
    <x v="0"/>
    <x v="0"/>
    <x v="0"/>
    <x v="0"/>
    <x v="6"/>
    <x v="0"/>
    <x v="19"/>
    <n v="319.48"/>
    <n v="0"/>
  </r>
  <r>
    <x v="0"/>
    <x v="0"/>
    <x v="0"/>
    <x v="0"/>
    <x v="0"/>
    <x v="6"/>
    <x v="0"/>
    <x v="20"/>
    <n v="383.37599999999998"/>
    <n v="0"/>
  </r>
  <r>
    <x v="0"/>
    <x v="0"/>
    <x v="0"/>
    <x v="0"/>
    <x v="0"/>
    <x v="7"/>
    <x v="0"/>
    <x v="0"/>
    <n v="10"/>
    <n v="0"/>
  </r>
  <r>
    <x v="0"/>
    <x v="0"/>
    <x v="0"/>
    <x v="0"/>
    <x v="0"/>
    <x v="7"/>
    <x v="0"/>
    <x v="1"/>
    <n v="12"/>
    <n v="0"/>
  </r>
  <r>
    <x v="0"/>
    <x v="0"/>
    <x v="0"/>
    <x v="0"/>
    <x v="0"/>
    <x v="7"/>
    <x v="0"/>
    <x v="2"/>
    <n v="14.4"/>
    <n v="0"/>
  </r>
  <r>
    <x v="0"/>
    <x v="0"/>
    <x v="0"/>
    <x v="0"/>
    <x v="0"/>
    <x v="7"/>
    <x v="0"/>
    <x v="3"/>
    <n v="17.28"/>
    <n v="0"/>
  </r>
  <r>
    <x v="0"/>
    <x v="0"/>
    <x v="0"/>
    <x v="0"/>
    <x v="0"/>
    <x v="7"/>
    <x v="0"/>
    <x v="4"/>
    <n v="20.736000000000001"/>
    <n v="0"/>
  </r>
  <r>
    <x v="0"/>
    <x v="0"/>
    <x v="0"/>
    <x v="0"/>
    <x v="0"/>
    <x v="7"/>
    <x v="0"/>
    <x v="5"/>
    <n v="24.883199999999999"/>
    <n v="0"/>
  </r>
  <r>
    <x v="0"/>
    <x v="0"/>
    <x v="0"/>
    <x v="0"/>
    <x v="0"/>
    <x v="7"/>
    <x v="0"/>
    <x v="6"/>
    <n v="29.8598"/>
    <n v="0"/>
  </r>
  <r>
    <x v="0"/>
    <x v="0"/>
    <x v="0"/>
    <x v="0"/>
    <x v="0"/>
    <x v="7"/>
    <x v="0"/>
    <x v="7"/>
    <n v="35.831800000000001"/>
    <n v="0"/>
  </r>
  <r>
    <x v="0"/>
    <x v="0"/>
    <x v="0"/>
    <x v="0"/>
    <x v="0"/>
    <x v="7"/>
    <x v="0"/>
    <x v="8"/>
    <n v="42.998199999999997"/>
    <n v="0"/>
  </r>
  <r>
    <x v="0"/>
    <x v="0"/>
    <x v="0"/>
    <x v="0"/>
    <x v="0"/>
    <x v="7"/>
    <x v="0"/>
    <x v="9"/>
    <n v="51.597799999999999"/>
    <n v="0"/>
  </r>
  <r>
    <x v="0"/>
    <x v="0"/>
    <x v="0"/>
    <x v="0"/>
    <x v="0"/>
    <x v="7"/>
    <x v="0"/>
    <x v="10"/>
    <n v="61.917400000000001"/>
    <n v="0"/>
  </r>
  <r>
    <x v="0"/>
    <x v="0"/>
    <x v="0"/>
    <x v="0"/>
    <x v="0"/>
    <x v="7"/>
    <x v="0"/>
    <x v="11"/>
    <n v="74.300799999999995"/>
    <n v="0"/>
  </r>
  <r>
    <x v="0"/>
    <x v="0"/>
    <x v="0"/>
    <x v="0"/>
    <x v="0"/>
    <x v="7"/>
    <x v="0"/>
    <x v="12"/>
    <n v="89.161000000000001"/>
    <n v="0"/>
  </r>
  <r>
    <x v="0"/>
    <x v="0"/>
    <x v="0"/>
    <x v="0"/>
    <x v="0"/>
    <x v="7"/>
    <x v="0"/>
    <x v="13"/>
    <n v="106.9932"/>
    <n v="0"/>
  </r>
  <r>
    <x v="0"/>
    <x v="0"/>
    <x v="0"/>
    <x v="0"/>
    <x v="0"/>
    <x v="7"/>
    <x v="0"/>
    <x v="14"/>
    <n v="128.39179999999999"/>
    <n v="0"/>
  </r>
  <r>
    <x v="0"/>
    <x v="0"/>
    <x v="0"/>
    <x v="0"/>
    <x v="0"/>
    <x v="7"/>
    <x v="0"/>
    <x v="15"/>
    <n v="154.0702"/>
    <n v="0"/>
  </r>
  <r>
    <x v="0"/>
    <x v="0"/>
    <x v="0"/>
    <x v="0"/>
    <x v="0"/>
    <x v="7"/>
    <x v="0"/>
    <x v="16"/>
    <n v="184.8843"/>
    <n v="0"/>
  </r>
  <r>
    <x v="0"/>
    <x v="0"/>
    <x v="0"/>
    <x v="0"/>
    <x v="0"/>
    <x v="7"/>
    <x v="0"/>
    <x v="17"/>
    <n v="221.86109999999999"/>
    <n v="0"/>
  </r>
  <r>
    <x v="0"/>
    <x v="0"/>
    <x v="0"/>
    <x v="0"/>
    <x v="0"/>
    <x v="7"/>
    <x v="0"/>
    <x v="18"/>
    <n v="266.23329999999999"/>
    <n v="0"/>
  </r>
  <r>
    <x v="0"/>
    <x v="0"/>
    <x v="0"/>
    <x v="0"/>
    <x v="0"/>
    <x v="7"/>
    <x v="0"/>
    <x v="19"/>
    <n v="319.48"/>
    <n v="0"/>
  </r>
  <r>
    <x v="0"/>
    <x v="0"/>
    <x v="0"/>
    <x v="0"/>
    <x v="0"/>
    <x v="7"/>
    <x v="0"/>
    <x v="20"/>
    <n v="383.37599999999998"/>
    <n v="0"/>
  </r>
  <r>
    <x v="0"/>
    <x v="0"/>
    <x v="0"/>
    <x v="0"/>
    <x v="0"/>
    <x v="8"/>
    <x v="0"/>
    <x v="0"/>
    <n v="10"/>
    <n v="0"/>
  </r>
  <r>
    <x v="0"/>
    <x v="0"/>
    <x v="0"/>
    <x v="0"/>
    <x v="0"/>
    <x v="8"/>
    <x v="0"/>
    <x v="1"/>
    <n v="12"/>
    <n v="0"/>
  </r>
  <r>
    <x v="0"/>
    <x v="0"/>
    <x v="0"/>
    <x v="0"/>
    <x v="0"/>
    <x v="8"/>
    <x v="0"/>
    <x v="2"/>
    <n v="14.4"/>
    <n v="0"/>
  </r>
  <r>
    <x v="0"/>
    <x v="0"/>
    <x v="0"/>
    <x v="0"/>
    <x v="0"/>
    <x v="8"/>
    <x v="0"/>
    <x v="3"/>
    <n v="17.28"/>
    <n v="0"/>
  </r>
  <r>
    <x v="0"/>
    <x v="0"/>
    <x v="0"/>
    <x v="0"/>
    <x v="0"/>
    <x v="8"/>
    <x v="0"/>
    <x v="4"/>
    <n v="20.736000000000001"/>
    <n v="0"/>
  </r>
  <r>
    <x v="0"/>
    <x v="0"/>
    <x v="0"/>
    <x v="0"/>
    <x v="0"/>
    <x v="8"/>
    <x v="0"/>
    <x v="5"/>
    <n v="24.883199999999999"/>
    <n v="0"/>
  </r>
  <r>
    <x v="0"/>
    <x v="0"/>
    <x v="0"/>
    <x v="0"/>
    <x v="0"/>
    <x v="8"/>
    <x v="0"/>
    <x v="6"/>
    <n v="29.8598"/>
    <n v="0"/>
  </r>
  <r>
    <x v="0"/>
    <x v="0"/>
    <x v="0"/>
    <x v="0"/>
    <x v="0"/>
    <x v="8"/>
    <x v="0"/>
    <x v="7"/>
    <n v="35.831800000000001"/>
    <n v="0"/>
  </r>
  <r>
    <x v="0"/>
    <x v="0"/>
    <x v="0"/>
    <x v="0"/>
    <x v="0"/>
    <x v="8"/>
    <x v="0"/>
    <x v="8"/>
    <n v="42.998199999999997"/>
    <n v="0"/>
  </r>
  <r>
    <x v="0"/>
    <x v="0"/>
    <x v="0"/>
    <x v="0"/>
    <x v="0"/>
    <x v="8"/>
    <x v="0"/>
    <x v="9"/>
    <n v="51.597799999999999"/>
    <n v="0"/>
  </r>
  <r>
    <x v="0"/>
    <x v="0"/>
    <x v="0"/>
    <x v="0"/>
    <x v="0"/>
    <x v="8"/>
    <x v="0"/>
    <x v="10"/>
    <n v="61.917400000000001"/>
    <n v="0"/>
  </r>
  <r>
    <x v="0"/>
    <x v="0"/>
    <x v="0"/>
    <x v="0"/>
    <x v="0"/>
    <x v="8"/>
    <x v="0"/>
    <x v="11"/>
    <n v="74.300799999999995"/>
    <n v="0"/>
  </r>
  <r>
    <x v="0"/>
    <x v="0"/>
    <x v="0"/>
    <x v="0"/>
    <x v="0"/>
    <x v="8"/>
    <x v="0"/>
    <x v="12"/>
    <n v="89.161000000000001"/>
    <n v="0"/>
  </r>
  <r>
    <x v="0"/>
    <x v="0"/>
    <x v="0"/>
    <x v="0"/>
    <x v="0"/>
    <x v="8"/>
    <x v="0"/>
    <x v="13"/>
    <n v="106.9932"/>
    <n v="0"/>
  </r>
  <r>
    <x v="0"/>
    <x v="0"/>
    <x v="0"/>
    <x v="0"/>
    <x v="0"/>
    <x v="8"/>
    <x v="0"/>
    <x v="14"/>
    <n v="128.39179999999999"/>
    <n v="0"/>
  </r>
  <r>
    <x v="0"/>
    <x v="0"/>
    <x v="0"/>
    <x v="0"/>
    <x v="0"/>
    <x v="8"/>
    <x v="0"/>
    <x v="15"/>
    <n v="154.0702"/>
    <n v="0"/>
  </r>
  <r>
    <x v="0"/>
    <x v="0"/>
    <x v="0"/>
    <x v="0"/>
    <x v="0"/>
    <x v="8"/>
    <x v="0"/>
    <x v="16"/>
    <n v="184.8843"/>
    <n v="0"/>
  </r>
  <r>
    <x v="0"/>
    <x v="0"/>
    <x v="0"/>
    <x v="0"/>
    <x v="0"/>
    <x v="8"/>
    <x v="0"/>
    <x v="17"/>
    <n v="221.86109999999999"/>
    <n v="0"/>
  </r>
  <r>
    <x v="0"/>
    <x v="0"/>
    <x v="0"/>
    <x v="0"/>
    <x v="0"/>
    <x v="8"/>
    <x v="0"/>
    <x v="18"/>
    <n v="266.23329999999999"/>
    <n v="0"/>
  </r>
  <r>
    <x v="0"/>
    <x v="0"/>
    <x v="0"/>
    <x v="0"/>
    <x v="0"/>
    <x v="8"/>
    <x v="0"/>
    <x v="19"/>
    <n v="319.48"/>
    <n v="0"/>
  </r>
  <r>
    <x v="0"/>
    <x v="0"/>
    <x v="0"/>
    <x v="0"/>
    <x v="0"/>
    <x v="8"/>
    <x v="0"/>
    <x v="20"/>
    <n v="383.37599999999998"/>
    <n v="0"/>
  </r>
  <r>
    <x v="0"/>
    <x v="0"/>
    <x v="0"/>
    <x v="0"/>
    <x v="0"/>
    <x v="9"/>
    <x v="0"/>
    <x v="0"/>
    <n v="10"/>
    <n v="0"/>
  </r>
  <r>
    <x v="0"/>
    <x v="0"/>
    <x v="0"/>
    <x v="0"/>
    <x v="0"/>
    <x v="9"/>
    <x v="0"/>
    <x v="1"/>
    <n v="12"/>
    <n v="0"/>
  </r>
  <r>
    <x v="0"/>
    <x v="0"/>
    <x v="0"/>
    <x v="0"/>
    <x v="0"/>
    <x v="9"/>
    <x v="0"/>
    <x v="2"/>
    <n v="14.4"/>
    <n v="0"/>
  </r>
  <r>
    <x v="0"/>
    <x v="0"/>
    <x v="0"/>
    <x v="0"/>
    <x v="0"/>
    <x v="9"/>
    <x v="0"/>
    <x v="3"/>
    <n v="17.28"/>
    <n v="0"/>
  </r>
  <r>
    <x v="0"/>
    <x v="0"/>
    <x v="0"/>
    <x v="0"/>
    <x v="0"/>
    <x v="9"/>
    <x v="0"/>
    <x v="4"/>
    <n v="20.736000000000001"/>
    <n v="0"/>
  </r>
  <r>
    <x v="0"/>
    <x v="0"/>
    <x v="0"/>
    <x v="0"/>
    <x v="0"/>
    <x v="9"/>
    <x v="0"/>
    <x v="5"/>
    <n v="24.883199999999999"/>
    <n v="0"/>
  </r>
  <r>
    <x v="0"/>
    <x v="0"/>
    <x v="0"/>
    <x v="0"/>
    <x v="0"/>
    <x v="9"/>
    <x v="0"/>
    <x v="6"/>
    <n v="29.8598"/>
    <n v="0"/>
  </r>
  <r>
    <x v="0"/>
    <x v="0"/>
    <x v="0"/>
    <x v="0"/>
    <x v="0"/>
    <x v="9"/>
    <x v="0"/>
    <x v="7"/>
    <n v="35.831800000000001"/>
    <n v="0"/>
  </r>
  <r>
    <x v="0"/>
    <x v="0"/>
    <x v="0"/>
    <x v="0"/>
    <x v="0"/>
    <x v="9"/>
    <x v="0"/>
    <x v="8"/>
    <n v="42.998199999999997"/>
    <n v="0"/>
  </r>
  <r>
    <x v="0"/>
    <x v="0"/>
    <x v="0"/>
    <x v="0"/>
    <x v="0"/>
    <x v="9"/>
    <x v="0"/>
    <x v="9"/>
    <n v="51.597799999999999"/>
    <n v="0"/>
  </r>
  <r>
    <x v="0"/>
    <x v="0"/>
    <x v="0"/>
    <x v="0"/>
    <x v="0"/>
    <x v="9"/>
    <x v="0"/>
    <x v="10"/>
    <n v="61.917400000000001"/>
    <n v="0"/>
  </r>
  <r>
    <x v="0"/>
    <x v="0"/>
    <x v="0"/>
    <x v="0"/>
    <x v="0"/>
    <x v="9"/>
    <x v="0"/>
    <x v="11"/>
    <n v="74.300799999999995"/>
    <n v="0"/>
  </r>
  <r>
    <x v="0"/>
    <x v="0"/>
    <x v="0"/>
    <x v="0"/>
    <x v="0"/>
    <x v="9"/>
    <x v="0"/>
    <x v="12"/>
    <n v="89.161000000000001"/>
    <n v="0"/>
  </r>
  <r>
    <x v="0"/>
    <x v="0"/>
    <x v="0"/>
    <x v="0"/>
    <x v="0"/>
    <x v="9"/>
    <x v="0"/>
    <x v="13"/>
    <n v="106.9932"/>
    <n v="0"/>
  </r>
  <r>
    <x v="0"/>
    <x v="0"/>
    <x v="0"/>
    <x v="0"/>
    <x v="0"/>
    <x v="9"/>
    <x v="0"/>
    <x v="14"/>
    <n v="128.39179999999999"/>
    <n v="0"/>
  </r>
  <r>
    <x v="0"/>
    <x v="0"/>
    <x v="0"/>
    <x v="0"/>
    <x v="0"/>
    <x v="9"/>
    <x v="0"/>
    <x v="15"/>
    <n v="154.0702"/>
    <n v="0"/>
  </r>
  <r>
    <x v="0"/>
    <x v="0"/>
    <x v="0"/>
    <x v="0"/>
    <x v="0"/>
    <x v="9"/>
    <x v="0"/>
    <x v="16"/>
    <n v="184.8843"/>
    <n v="0"/>
  </r>
  <r>
    <x v="0"/>
    <x v="0"/>
    <x v="0"/>
    <x v="0"/>
    <x v="0"/>
    <x v="9"/>
    <x v="0"/>
    <x v="17"/>
    <n v="221.86109999999999"/>
    <n v="0"/>
  </r>
  <r>
    <x v="0"/>
    <x v="0"/>
    <x v="0"/>
    <x v="0"/>
    <x v="0"/>
    <x v="9"/>
    <x v="0"/>
    <x v="18"/>
    <n v="266.23329999999999"/>
    <n v="0"/>
  </r>
  <r>
    <x v="0"/>
    <x v="0"/>
    <x v="0"/>
    <x v="0"/>
    <x v="0"/>
    <x v="9"/>
    <x v="0"/>
    <x v="19"/>
    <n v="319.48"/>
    <n v="0"/>
  </r>
  <r>
    <x v="0"/>
    <x v="0"/>
    <x v="0"/>
    <x v="0"/>
    <x v="0"/>
    <x v="9"/>
    <x v="0"/>
    <x v="20"/>
    <n v="383.37599999999998"/>
    <n v="0"/>
  </r>
  <r>
    <x v="0"/>
    <x v="0"/>
    <x v="0"/>
    <x v="0"/>
    <x v="0"/>
    <x v="10"/>
    <x v="0"/>
    <x v="0"/>
    <n v="10"/>
    <n v="0"/>
  </r>
  <r>
    <x v="0"/>
    <x v="0"/>
    <x v="0"/>
    <x v="0"/>
    <x v="0"/>
    <x v="10"/>
    <x v="0"/>
    <x v="1"/>
    <n v="12"/>
    <n v="0"/>
  </r>
  <r>
    <x v="0"/>
    <x v="0"/>
    <x v="0"/>
    <x v="0"/>
    <x v="0"/>
    <x v="10"/>
    <x v="0"/>
    <x v="2"/>
    <n v="14.4"/>
    <n v="0"/>
  </r>
  <r>
    <x v="0"/>
    <x v="0"/>
    <x v="0"/>
    <x v="0"/>
    <x v="0"/>
    <x v="10"/>
    <x v="0"/>
    <x v="3"/>
    <n v="17.28"/>
    <n v="0"/>
  </r>
  <r>
    <x v="0"/>
    <x v="0"/>
    <x v="0"/>
    <x v="0"/>
    <x v="0"/>
    <x v="10"/>
    <x v="0"/>
    <x v="4"/>
    <n v="20.736000000000001"/>
    <n v="0"/>
  </r>
  <r>
    <x v="0"/>
    <x v="0"/>
    <x v="0"/>
    <x v="0"/>
    <x v="0"/>
    <x v="10"/>
    <x v="0"/>
    <x v="5"/>
    <n v="24.883199999999999"/>
    <n v="0"/>
  </r>
  <r>
    <x v="0"/>
    <x v="0"/>
    <x v="0"/>
    <x v="0"/>
    <x v="0"/>
    <x v="10"/>
    <x v="0"/>
    <x v="6"/>
    <n v="29.8598"/>
    <n v="0"/>
  </r>
  <r>
    <x v="0"/>
    <x v="0"/>
    <x v="0"/>
    <x v="0"/>
    <x v="0"/>
    <x v="10"/>
    <x v="0"/>
    <x v="7"/>
    <n v="35.831800000000001"/>
    <n v="0"/>
  </r>
  <r>
    <x v="0"/>
    <x v="0"/>
    <x v="0"/>
    <x v="0"/>
    <x v="0"/>
    <x v="10"/>
    <x v="0"/>
    <x v="8"/>
    <n v="42.998199999999997"/>
    <n v="0"/>
  </r>
  <r>
    <x v="0"/>
    <x v="0"/>
    <x v="0"/>
    <x v="0"/>
    <x v="0"/>
    <x v="10"/>
    <x v="0"/>
    <x v="9"/>
    <n v="51.597799999999999"/>
    <n v="0"/>
  </r>
  <r>
    <x v="0"/>
    <x v="0"/>
    <x v="0"/>
    <x v="0"/>
    <x v="0"/>
    <x v="10"/>
    <x v="0"/>
    <x v="10"/>
    <n v="61.917400000000001"/>
    <n v="0"/>
  </r>
  <r>
    <x v="0"/>
    <x v="0"/>
    <x v="0"/>
    <x v="0"/>
    <x v="0"/>
    <x v="10"/>
    <x v="0"/>
    <x v="11"/>
    <n v="74.300799999999995"/>
    <n v="0"/>
  </r>
  <r>
    <x v="0"/>
    <x v="0"/>
    <x v="0"/>
    <x v="0"/>
    <x v="0"/>
    <x v="10"/>
    <x v="0"/>
    <x v="12"/>
    <n v="89.161000000000001"/>
    <n v="0"/>
  </r>
  <r>
    <x v="0"/>
    <x v="0"/>
    <x v="0"/>
    <x v="0"/>
    <x v="0"/>
    <x v="10"/>
    <x v="0"/>
    <x v="13"/>
    <n v="106.9932"/>
    <n v="0"/>
  </r>
  <r>
    <x v="0"/>
    <x v="0"/>
    <x v="0"/>
    <x v="0"/>
    <x v="0"/>
    <x v="10"/>
    <x v="0"/>
    <x v="14"/>
    <n v="128.39179999999999"/>
    <n v="0"/>
  </r>
  <r>
    <x v="0"/>
    <x v="0"/>
    <x v="0"/>
    <x v="0"/>
    <x v="0"/>
    <x v="10"/>
    <x v="0"/>
    <x v="15"/>
    <n v="154.0702"/>
    <n v="0"/>
  </r>
  <r>
    <x v="0"/>
    <x v="0"/>
    <x v="0"/>
    <x v="0"/>
    <x v="0"/>
    <x v="10"/>
    <x v="0"/>
    <x v="16"/>
    <n v="184.8843"/>
    <n v="0"/>
  </r>
  <r>
    <x v="0"/>
    <x v="0"/>
    <x v="0"/>
    <x v="0"/>
    <x v="0"/>
    <x v="10"/>
    <x v="0"/>
    <x v="17"/>
    <n v="221.86109999999999"/>
    <n v="0"/>
  </r>
  <r>
    <x v="0"/>
    <x v="0"/>
    <x v="0"/>
    <x v="0"/>
    <x v="0"/>
    <x v="10"/>
    <x v="0"/>
    <x v="18"/>
    <n v="266.23329999999999"/>
    <n v="0"/>
  </r>
  <r>
    <x v="0"/>
    <x v="0"/>
    <x v="0"/>
    <x v="0"/>
    <x v="0"/>
    <x v="10"/>
    <x v="0"/>
    <x v="19"/>
    <n v="319.48"/>
    <n v="0"/>
  </r>
  <r>
    <x v="0"/>
    <x v="0"/>
    <x v="0"/>
    <x v="0"/>
    <x v="0"/>
    <x v="10"/>
    <x v="0"/>
    <x v="20"/>
    <n v="383.37599999999998"/>
    <n v="0"/>
  </r>
  <r>
    <x v="0"/>
    <x v="0"/>
    <x v="0"/>
    <x v="0"/>
    <x v="0"/>
    <x v="11"/>
    <x v="1"/>
    <x v="0"/>
    <n v="10"/>
    <n v="10"/>
  </r>
  <r>
    <x v="0"/>
    <x v="0"/>
    <x v="0"/>
    <x v="0"/>
    <x v="0"/>
    <x v="11"/>
    <x v="1"/>
    <x v="1"/>
    <n v="12"/>
    <n v="12"/>
  </r>
  <r>
    <x v="0"/>
    <x v="0"/>
    <x v="0"/>
    <x v="0"/>
    <x v="0"/>
    <x v="11"/>
    <x v="1"/>
    <x v="2"/>
    <n v="14.4"/>
    <n v="14.4"/>
  </r>
  <r>
    <x v="0"/>
    <x v="0"/>
    <x v="0"/>
    <x v="0"/>
    <x v="0"/>
    <x v="11"/>
    <x v="1"/>
    <x v="3"/>
    <n v="17.28"/>
    <n v="17.28"/>
  </r>
  <r>
    <x v="0"/>
    <x v="0"/>
    <x v="0"/>
    <x v="0"/>
    <x v="0"/>
    <x v="11"/>
    <x v="1"/>
    <x v="4"/>
    <n v="20.736000000000001"/>
    <n v="20.736000000000001"/>
  </r>
  <r>
    <x v="0"/>
    <x v="0"/>
    <x v="0"/>
    <x v="0"/>
    <x v="0"/>
    <x v="11"/>
    <x v="1"/>
    <x v="5"/>
    <n v="24.883199999999999"/>
    <n v="24.883199999999999"/>
  </r>
  <r>
    <x v="0"/>
    <x v="0"/>
    <x v="0"/>
    <x v="0"/>
    <x v="0"/>
    <x v="11"/>
    <x v="1"/>
    <x v="6"/>
    <n v="29.8598"/>
    <n v="29.8598"/>
  </r>
  <r>
    <x v="0"/>
    <x v="0"/>
    <x v="0"/>
    <x v="0"/>
    <x v="0"/>
    <x v="11"/>
    <x v="1"/>
    <x v="7"/>
    <n v="35.831800000000001"/>
    <n v="35.831800000000001"/>
  </r>
  <r>
    <x v="0"/>
    <x v="0"/>
    <x v="0"/>
    <x v="0"/>
    <x v="0"/>
    <x v="11"/>
    <x v="1"/>
    <x v="8"/>
    <n v="42.998199999999997"/>
    <n v="42.998199999999997"/>
  </r>
  <r>
    <x v="0"/>
    <x v="0"/>
    <x v="0"/>
    <x v="0"/>
    <x v="0"/>
    <x v="11"/>
    <x v="1"/>
    <x v="9"/>
    <n v="51.597799999999999"/>
    <n v="51.597799999999999"/>
  </r>
  <r>
    <x v="0"/>
    <x v="0"/>
    <x v="0"/>
    <x v="0"/>
    <x v="0"/>
    <x v="11"/>
    <x v="1"/>
    <x v="10"/>
    <n v="61.917400000000001"/>
    <n v="61.917400000000001"/>
  </r>
  <r>
    <x v="0"/>
    <x v="0"/>
    <x v="0"/>
    <x v="0"/>
    <x v="0"/>
    <x v="11"/>
    <x v="1"/>
    <x v="11"/>
    <n v="74.300799999999995"/>
    <n v="74.300799999999995"/>
  </r>
  <r>
    <x v="0"/>
    <x v="0"/>
    <x v="0"/>
    <x v="0"/>
    <x v="0"/>
    <x v="11"/>
    <x v="1"/>
    <x v="12"/>
    <n v="89.161000000000001"/>
    <n v="89.161000000000001"/>
  </r>
  <r>
    <x v="0"/>
    <x v="0"/>
    <x v="0"/>
    <x v="0"/>
    <x v="0"/>
    <x v="11"/>
    <x v="1"/>
    <x v="13"/>
    <n v="106.9932"/>
    <n v="106.9932"/>
  </r>
  <r>
    <x v="0"/>
    <x v="0"/>
    <x v="0"/>
    <x v="0"/>
    <x v="0"/>
    <x v="11"/>
    <x v="1"/>
    <x v="14"/>
    <n v="128.39179999999999"/>
    <n v="128.39179999999999"/>
  </r>
  <r>
    <x v="0"/>
    <x v="0"/>
    <x v="0"/>
    <x v="0"/>
    <x v="0"/>
    <x v="11"/>
    <x v="1"/>
    <x v="15"/>
    <n v="154.0702"/>
    <n v="154.0702"/>
  </r>
  <r>
    <x v="0"/>
    <x v="0"/>
    <x v="0"/>
    <x v="0"/>
    <x v="0"/>
    <x v="11"/>
    <x v="1"/>
    <x v="16"/>
    <n v="184.8843"/>
    <n v="184.8843"/>
  </r>
  <r>
    <x v="0"/>
    <x v="0"/>
    <x v="0"/>
    <x v="0"/>
    <x v="0"/>
    <x v="11"/>
    <x v="1"/>
    <x v="17"/>
    <n v="221.86109999999999"/>
    <n v="221.86109999999999"/>
  </r>
  <r>
    <x v="0"/>
    <x v="0"/>
    <x v="0"/>
    <x v="0"/>
    <x v="0"/>
    <x v="11"/>
    <x v="1"/>
    <x v="18"/>
    <n v="266.23329999999999"/>
    <n v="266.23329999999999"/>
  </r>
  <r>
    <x v="0"/>
    <x v="0"/>
    <x v="0"/>
    <x v="0"/>
    <x v="0"/>
    <x v="11"/>
    <x v="1"/>
    <x v="19"/>
    <n v="319.48"/>
    <n v="319.48"/>
  </r>
  <r>
    <x v="0"/>
    <x v="0"/>
    <x v="0"/>
    <x v="0"/>
    <x v="0"/>
    <x v="11"/>
    <x v="1"/>
    <x v="20"/>
    <n v="383.37599999999998"/>
    <n v="383.37599999999998"/>
  </r>
  <r>
    <x v="0"/>
    <x v="0"/>
    <x v="0"/>
    <x v="0"/>
    <x v="0"/>
    <x v="12"/>
    <x v="0"/>
    <x v="0"/>
    <n v="10"/>
    <n v="0"/>
  </r>
  <r>
    <x v="0"/>
    <x v="0"/>
    <x v="0"/>
    <x v="0"/>
    <x v="0"/>
    <x v="12"/>
    <x v="0"/>
    <x v="1"/>
    <n v="12"/>
    <n v="0"/>
  </r>
  <r>
    <x v="0"/>
    <x v="0"/>
    <x v="0"/>
    <x v="0"/>
    <x v="0"/>
    <x v="12"/>
    <x v="0"/>
    <x v="2"/>
    <n v="14.4"/>
    <n v="0"/>
  </r>
  <r>
    <x v="0"/>
    <x v="0"/>
    <x v="0"/>
    <x v="0"/>
    <x v="0"/>
    <x v="12"/>
    <x v="0"/>
    <x v="3"/>
    <n v="17.28"/>
    <n v="0"/>
  </r>
  <r>
    <x v="0"/>
    <x v="0"/>
    <x v="0"/>
    <x v="0"/>
    <x v="0"/>
    <x v="12"/>
    <x v="0"/>
    <x v="4"/>
    <n v="20.736000000000001"/>
    <n v="0"/>
  </r>
  <r>
    <x v="0"/>
    <x v="0"/>
    <x v="0"/>
    <x v="0"/>
    <x v="0"/>
    <x v="12"/>
    <x v="0"/>
    <x v="5"/>
    <n v="24.883199999999999"/>
    <n v="0"/>
  </r>
  <r>
    <x v="0"/>
    <x v="0"/>
    <x v="0"/>
    <x v="0"/>
    <x v="0"/>
    <x v="12"/>
    <x v="0"/>
    <x v="6"/>
    <n v="29.8598"/>
    <n v="0"/>
  </r>
  <r>
    <x v="0"/>
    <x v="0"/>
    <x v="0"/>
    <x v="0"/>
    <x v="0"/>
    <x v="12"/>
    <x v="0"/>
    <x v="7"/>
    <n v="35.831800000000001"/>
    <n v="0"/>
  </r>
  <r>
    <x v="0"/>
    <x v="0"/>
    <x v="0"/>
    <x v="0"/>
    <x v="0"/>
    <x v="12"/>
    <x v="0"/>
    <x v="8"/>
    <n v="42.998199999999997"/>
    <n v="0"/>
  </r>
  <r>
    <x v="0"/>
    <x v="0"/>
    <x v="0"/>
    <x v="0"/>
    <x v="0"/>
    <x v="12"/>
    <x v="0"/>
    <x v="9"/>
    <n v="51.597799999999999"/>
    <n v="0"/>
  </r>
  <r>
    <x v="0"/>
    <x v="0"/>
    <x v="0"/>
    <x v="0"/>
    <x v="0"/>
    <x v="12"/>
    <x v="0"/>
    <x v="10"/>
    <n v="61.917400000000001"/>
    <n v="0"/>
  </r>
  <r>
    <x v="0"/>
    <x v="0"/>
    <x v="0"/>
    <x v="0"/>
    <x v="0"/>
    <x v="12"/>
    <x v="0"/>
    <x v="11"/>
    <n v="74.300799999999995"/>
    <n v="0"/>
  </r>
  <r>
    <x v="0"/>
    <x v="0"/>
    <x v="0"/>
    <x v="0"/>
    <x v="0"/>
    <x v="12"/>
    <x v="0"/>
    <x v="12"/>
    <n v="89.161000000000001"/>
    <n v="0"/>
  </r>
  <r>
    <x v="0"/>
    <x v="0"/>
    <x v="0"/>
    <x v="0"/>
    <x v="0"/>
    <x v="12"/>
    <x v="0"/>
    <x v="13"/>
    <n v="106.9932"/>
    <n v="0"/>
  </r>
  <r>
    <x v="0"/>
    <x v="0"/>
    <x v="0"/>
    <x v="0"/>
    <x v="0"/>
    <x v="12"/>
    <x v="0"/>
    <x v="14"/>
    <n v="128.39179999999999"/>
    <n v="0"/>
  </r>
  <r>
    <x v="0"/>
    <x v="0"/>
    <x v="0"/>
    <x v="0"/>
    <x v="0"/>
    <x v="12"/>
    <x v="0"/>
    <x v="15"/>
    <n v="154.0702"/>
    <n v="0"/>
  </r>
  <r>
    <x v="0"/>
    <x v="0"/>
    <x v="0"/>
    <x v="0"/>
    <x v="0"/>
    <x v="12"/>
    <x v="0"/>
    <x v="16"/>
    <n v="184.8843"/>
    <n v="0"/>
  </r>
  <r>
    <x v="0"/>
    <x v="0"/>
    <x v="0"/>
    <x v="0"/>
    <x v="0"/>
    <x v="12"/>
    <x v="0"/>
    <x v="17"/>
    <n v="221.86109999999999"/>
    <n v="0"/>
  </r>
  <r>
    <x v="0"/>
    <x v="0"/>
    <x v="0"/>
    <x v="0"/>
    <x v="0"/>
    <x v="12"/>
    <x v="0"/>
    <x v="18"/>
    <n v="266.23329999999999"/>
    <n v="0"/>
  </r>
  <r>
    <x v="0"/>
    <x v="0"/>
    <x v="0"/>
    <x v="0"/>
    <x v="0"/>
    <x v="12"/>
    <x v="0"/>
    <x v="19"/>
    <n v="319.48"/>
    <n v="0"/>
  </r>
  <r>
    <x v="0"/>
    <x v="0"/>
    <x v="0"/>
    <x v="0"/>
    <x v="0"/>
    <x v="12"/>
    <x v="0"/>
    <x v="20"/>
    <n v="383.37599999999998"/>
    <n v="0"/>
  </r>
  <r>
    <x v="0"/>
    <x v="0"/>
    <x v="0"/>
    <x v="0"/>
    <x v="0"/>
    <x v="13"/>
    <x v="0"/>
    <x v="0"/>
    <n v="10"/>
    <n v="0"/>
  </r>
  <r>
    <x v="0"/>
    <x v="0"/>
    <x v="0"/>
    <x v="0"/>
    <x v="0"/>
    <x v="13"/>
    <x v="0"/>
    <x v="1"/>
    <n v="12"/>
    <n v="0"/>
  </r>
  <r>
    <x v="0"/>
    <x v="0"/>
    <x v="0"/>
    <x v="0"/>
    <x v="0"/>
    <x v="13"/>
    <x v="0"/>
    <x v="2"/>
    <n v="14.4"/>
    <n v="0"/>
  </r>
  <r>
    <x v="0"/>
    <x v="0"/>
    <x v="0"/>
    <x v="0"/>
    <x v="0"/>
    <x v="13"/>
    <x v="0"/>
    <x v="3"/>
    <n v="17.28"/>
    <n v="0"/>
  </r>
  <r>
    <x v="0"/>
    <x v="0"/>
    <x v="0"/>
    <x v="0"/>
    <x v="0"/>
    <x v="13"/>
    <x v="0"/>
    <x v="4"/>
    <n v="20.736000000000001"/>
    <n v="0"/>
  </r>
  <r>
    <x v="0"/>
    <x v="0"/>
    <x v="0"/>
    <x v="0"/>
    <x v="0"/>
    <x v="13"/>
    <x v="0"/>
    <x v="5"/>
    <n v="24.883199999999999"/>
    <n v="0"/>
  </r>
  <r>
    <x v="0"/>
    <x v="0"/>
    <x v="0"/>
    <x v="0"/>
    <x v="0"/>
    <x v="13"/>
    <x v="0"/>
    <x v="6"/>
    <n v="29.8598"/>
    <n v="0"/>
  </r>
  <r>
    <x v="0"/>
    <x v="0"/>
    <x v="0"/>
    <x v="0"/>
    <x v="0"/>
    <x v="13"/>
    <x v="0"/>
    <x v="7"/>
    <n v="35.831800000000001"/>
    <n v="0"/>
  </r>
  <r>
    <x v="0"/>
    <x v="0"/>
    <x v="0"/>
    <x v="0"/>
    <x v="0"/>
    <x v="13"/>
    <x v="0"/>
    <x v="8"/>
    <n v="42.998199999999997"/>
    <n v="0"/>
  </r>
  <r>
    <x v="0"/>
    <x v="0"/>
    <x v="0"/>
    <x v="0"/>
    <x v="0"/>
    <x v="13"/>
    <x v="0"/>
    <x v="9"/>
    <n v="51.597799999999999"/>
    <n v="0"/>
  </r>
  <r>
    <x v="0"/>
    <x v="0"/>
    <x v="0"/>
    <x v="0"/>
    <x v="0"/>
    <x v="13"/>
    <x v="0"/>
    <x v="10"/>
    <n v="61.917400000000001"/>
    <n v="0"/>
  </r>
  <r>
    <x v="0"/>
    <x v="0"/>
    <x v="0"/>
    <x v="0"/>
    <x v="0"/>
    <x v="13"/>
    <x v="0"/>
    <x v="11"/>
    <n v="74.300799999999995"/>
    <n v="0"/>
  </r>
  <r>
    <x v="0"/>
    <x v="0"/>
    <x v="0"/>
    <x v="0"/>
    <x v="0"/>
    <x v="13"/>
    <x v="0"/>
    <x v="12"/>
    <n v="89.161000000000001"/>
    <n v="0"/>
  </r>
  <r>
    <x v="0"/>
    <x v="0"/>
    <x v="0"/>
    <x v="0"/>
    <x v="0"/>
    <x v="13"/>
    <x v="0"/>
    <x v="13"/>
    <n v="106.9932"/>
    <n v="0"/>
  </r>
  <r>
    <x v="0"/>
    <x v="0"/>
    <x v="0"/>
    <x v="0"/>
    <x v="0"/>
    <x v="13"/>
    <x v="0"/>
    <x v="14"/>
    <n v="128.39179999999999"/>
    <n v="0"/>
  </r>
  <r>
    <x v="0"/>
    <x v="0"/>
    <x v="0"/>
    <x v="0"/>
    <x v="0"/>
    <x v="13"/>
    <x v="0"/>
    <x v="15"/>
    <n v="154.0702"/>
    <n v="0"/>
  </r>
  <r>
    <x v="0"/>
    <x v="0"/>
    <x v="0"/>
    <x v="0"/>
    <x v="0"/>
    <x v="13"/>
    <x v="0"/>
    <x v="16"/>
    <n v="184.8843"/>
    <n v="0"/>
  </r>
  <r>
    <x v="0"/>
    <x v="0"/>
    <x v="0"/>
    <x v="0"/>
    <x v="0"/>
    <x v="13"/>
    <x v="0"/>
    <x v="17"/>
    <n v="221.86109999999999"/>
    <n v="0"/>
  </r>
  <r>
    <x v="0"/>
    <x v="0"/>
    <x v="0"/>
    <x v="0"/>
    <x v="0"/>
    <x v="13"/>
    <x v="0"/>
    <x v="18"/>
    <n v="266.23329999999999"/>
    <n v="0"/>
  </r>
  <r>
    <x v="0"/>
    <x v="0"/>
    <x v="0"/>
    <x v="0"/>
    <x v="0"/>
    <x v="13"/>
    <x v="0"/>
    <x v="19"/>
    <n v="319.48"/>
    <n v="0"/>
  </r>
  <r>
    <x v="0"/>
    <x v="0"/>
    <x v="0"/>
    <x v="0"/>
    <x v="0"/>
    <x v="13"/>
    <x v="0"/>
    <x v="20"/>
    <n v="383.37599999999998"/>
    <n v="0"/>
  </r>
  <r>
    <x v="0"/>
    <x v="0"/>
    <x v="0"/>
    <x v="0"/>
    <x v="0"/>
    <x v="14"/>
    <x v="0"/>
    <x v="0"/>
    <n v="10"/>
    <n v="0"/>
  </r>
  <r>
    <x v="0"/>
    <x v="0"/>
    <x v="0"/>
    <x v="0"/>
    <x v="0"/>
    <x v="14"/>
    <x v="0"/>
    <x v="1"/>
    <n v="12"/>
    <n v="0"/>
  </r>
  <r>
    <x v="0"/>
    <x v="0"/>
    <x v="0"/>
    <x v="0"/>
    <x v="0"/>
    <x v="14"/>
    <x v="0"/>
    <x v="2"/>
    <n v="14.4"/>
    <n v="0"/>
  </r>
  <r>
    <x v="0"/>
    <x v="0"/>
    <x v="0"/>
    <x v="0"/>
    <x v="0"/>
    <x v="14"/>
    <x v="0"/>
    <x v="3"/>
    <n v="17.28"/>
    <n v="0"/>
  </r>
  <r>
    <x v="0"/>
    <x v="0"/>
    <x v="0"/>
    <x v="0"/>
    <x v="0"/>
    <x v="14"/>
    <x v="0"/>
    <x v="4"/>
    <n v="20.736000000000001"/>
    <n v="0"/>
  </r>
  <r>
    <x v="0"/>
    <x v="0"/>
    <x v="0"/>
    <x v="0"/>
    <x v="0"/>
    <x v="14"/>
    <x v="0"/>
    <x v="5"/>
    <n v="24.883199999999999"/>
    <n v="0"/>
  </r>
  <r>
    <x v="0"/>
    <x v="0"/>
    <x v="0"/>
    <x v="0"/>
    <x v="0"/>
    <x v="14"/>
    <x v="0"/>
    <x v="6"/>
    <n v="29.8598"/>
    <n v="0"/>
  </r>
  <r>
    <x v="0"/>
    <x v="0"/>
    <x v="0"/>
    <x v="0"/>
    <x v="0"/>
    <x v="14"/>
    <x v="0"/>
    <x v="7"/>
    <n v="35.831800000000001"/>
    <n v="0"/>
  </r>
  <r>
    <x v="0"/>
    <x v="0"/>
    <x v="0"/>
    <x v="0"/>
    <x v="0"/>
    <x v="14"/>
    <x v="0"/>
    <x v="8"/>
    <n v="42.998199999999997"/>
    <n v="0"/>
  </r>
  <r>
    <x v="0"/>
    <x v="0"/>
    <x v="0"/>
    <x v="0"/>
    <x v="0"/>
    <x v="14"/>
    <x v="0"/>
    <x v="9"/>
    <n v="51.597799999999999"/>
    <n v="0"/>
  </r>
  <r>
    <x v="0"/>
    <x v="0"/>
    <x v="0"/>
    <x v="0"/>
    <x v="0"/>
    <x v="14"/>
    <x v="0"/>
    <x v="10"/>
    <n v="61.917400000000001"/>
    <n v="0"/>
  </r>
  <r>
    <x v="0"/>
    <x v="0"/>
    <x v="0"/>
    <x v="0"/>
    <x v="0"/>
    <x v="14"/>
    <x v="0"/>
    <x v="11"/>
    <n v="74.300799999999995"/>
    <n v="0"/>
  </r>
  <r>
    <x v="0"/>
    <x v="0"/>
    <x v="0"/>
    <x v="0"/>
    <x v="0"/>
    <x v="14"/>
    <x v="0"/>
    <x v="12"/>
    <n v="89.161000000000001"/>
    <n v="0"/>
  </r>
  <r>
    <x v="0"/>
    <x v="0"/>
    <x v="0"/>
    <x v="0"/>
    <x v="0"/>
    <x v="14"/>
    <x v="0"/>
    <x v="13"/>
    <n v="106.9932"/>
    <n v="0"/>
  </r>
  <r>
    <x v="0"/>
    <x v="0"/>
    <x v="0"/>
    <x v="0"/>
    <x v="0"/>
    <x v="14"/>
    <x v="0"/>
    <x v="14"/>
    <n v="128.39179999999999"/>
    <n v="0"/>
  </r>
  <r>
    <x v="0"/>
    <x v="0"/>
    <x v="0"/>
    <x v="0"/>
    <x v="0"/>
    <x v="14"/>
    <x v="0"/>
    <x v="15"/>
    <n v="154.0702"/>
    <n v="0"/>
  </r>
  <r>
    <x v="0"/>
    <x v="0"/>
    <x v="0"/>
    <x v="0"/>
    <x v="0"/>
    <x v="14"/>
    <x v="0"/>
    <x v="16"/>
    <n v="184.8843"/>
    <n v="0"/>
  </r>
  <r>
    <x v="0"/>
    <x v="0"/>
    <x v="0"/>
    <x v="0"/>
    <x v="0"/>
    <x v="14"/>
    <x v="0"/>
    <x v="17"/>
    <n v="221.86109999999999"/>
    <n v="0"/>
  </r>
  <r>
    <x v="0"/>
    <x v="0"/>
    <x v="0"/>
    <x v="0"/>
    <x v="0"/>
    <x v="14"/>
    <x v="0"/>
    <x v="18"/>
    <n v="266.23329999999999"/>
    <n v="0"/>
  </r>
  <r>
    <x v="0"/>
    <x v="0"/>
    <x v="0"/>
    <x v="0"/>
    <x v="0"/>
    <x v="14"/>
    <x v="0"/>
    <x v="19"/>
    <n v="319.48"/>
    <n v="0"/>
  </r>
  <r>
    <x v="0"/>
    <x v="0"/>
    <x v="0"/>
    <x v="0"/>
    <x v="0"/>
    <x v="14"/>
    <x v="0"/>
    <x v="20"/>
    <n v="383.37599999999998"/>
    <n v="0"/>
  </r>
  <r>
    <x v="0"/>
    <x v="0"/>
    <x v="0"/>
    <x v="0"/>
    <x v="0"/>
    <x v="15"/>
    <x v="0"/>
    <x v="0"/>
    <n v="10"/>
    <n v="0"/>
  </r>
  <r>
    <x v="0"/>
    <x v="0"/>
    <x v="0"/>
    <x v="0"/>
    <x v="0"/>
    <x v="15"/>
    <x v="0"/>
    <x v="1"/>
    <n v="12"/>
    <n v="0"/>
  </r>
  <r>
    <x v="0"/>
    <x v="0"/>
    <x v="0"/>
    <x v="0"/>
    <x v="0"/>
    <x v="15"/>
    <x v="0"/>
    <x v="2"/>
    <n v="14.4"/>
    <n v="0"/>
  </r>
  <r>
    <x v="0"/>
    <x v="0"/>
    <x v="0"/>
    <x v="0"/>
    <x v="0"/>
    <x v="15"/>
    <x v="0"/>
    <x v="3"/>
    <n v="17.28"/>
    <n v="0"/>
  </r>
  <r>
    <x v="0"/>
    <x v="0"/>
    <x v="0"/>
    <x v="0"/>
    <x v="0"/>
    <x v="15"/>
    <x v="0"/>
    <x v="4"/>
    <n v="20.736000000000001"/>
    <n v="0"/>
  </r>
  <r>
    <x v="0"/>
    <x v="0"/>
    <x v="0"/>
    <x v="0"/>
    <x v="0"/>
    <x v="15"/>
    <x v="0"/>
    <x v="5"/>
    <n v="24.883199999999999"/>
    <n v="0"/>
  </r>
  <r>
    <x v="0"/>
    <x v="0"/>
    <x v="0"/>
    <x v="0"/>
    <x v="0"/>
    <x v="15"/>
    <x v="0"/>
    <x v="6"/>
    <n v="29.8598"/>
    <n v="0"/>
  </r>
  <r>
    <x v="0"/>
    <x v="0"/>
    <x v="0"/>
    <x v="0"/>
    <x v="0"/>
    <x v="15"/>
    <x v="0"/>
    <x v="7"/>
    <n v="35.831800000000001"/>
    <n v="0"/>
  </r>
  <r>
    <x v="0"/>
    <x v="0"/>
    <x v="0"/>
    <x v="0"/>
    <x v="0"/>
    <x v="15"/>
    <x v="0"/>
    <x v="8"/>
    <n v="42.998199999999997"/>
    <n v="0"/>
  </r>
  <r>
    <x v="0"/>
    <x v="0"/>
    <x v="0"/>
    <x v="0"/>
    <x v="0"/>
    <x v="15"/>
    <x v="0"/>
    <x v="9"/>
    <n v="51.597799999999999"/>
    <n v="0"/>
  </r>
  <r>
    <x v="0"/>
    <x v="0"/>
    <x v="0"/>
    <x v="0"/>
    <x v="0"/>
    <x v="15"/>
    <x v="0"/>
    <x v="10"/>
    <n v="61.917400000000001"/>
    <n v="0"/>
  </r>
  <r>
    <x v="0"/>
    <x v="0"/>
    <x v="0"/>
    <x v="0"/>
    <x v="0"/>
    <x v="15"/>
    <x v="0"/>
    <x v="11"/>
    <n v="74.300799999999995"/>
    <n v="0"/>
  </r>
  <r>
    <x v="0"/>
    <x v="0"/>
    <x v="0"/>
    <x v="0"/>
    <x v="0"/>
    <x v="15"/>
    <x v="0"/>
    <x v="12"/>
    <n v="89.161000000000001"/>
    <n v="0"/>
  </r>
  <r>
    <x v="0"/>
    <x v="0"/>
    <x v="0"/>
    <x v="0"/>
    <x v="0"/>
    <x v="15"/>
    <x v="0"/>
    <x v="13"/>
    <n v="106.9932"/>
    <n v="0"/>
  </r>
  <r>
    <x v="0"/>
    <x v="0"/>
    <x v="0"/>
    <x v="0"/>
    <x v="0"/>
    <x v="15"/>
    <x v="0"/>
    <x v="14"/>
    <n v="128.39179999999999"/>
    <n v="0"/>
  </r>
  <r>
    <x v="0"/>
    <x v="0"/>
    <x v="0"/>
    <x v="0"/>
    <x v="0"/>
    <x v="15"/>
    <x v="0"/>
    <x v="15"/>
    <n v="154.0702"/>
    <n v="0"/>
  </r>
  <r>
    <x v="0"/>
    <x v="0"/>
    <x v="0"/>
    <x v="0"/>
    <x v="0"/>
    <x v="15"/>
    <x v="0"/>
    <x v="16"/>
    <n v="184.8843"/>
    <n v="0"/>
  </r>
  <r>
    <x v="0"/>
    <x v="0"/>
    <x v="0"/>
    <x v="0"/>
    <x v="0"/>
    <x v="15"/>
    <x v="0"/>
    <x v="17"/>
    <n v="221.86109999999999"/>
    <n v="0"/>
  </r>
  <r>
    <x v="0"/>
    <x v="0"/>
    <x v="0"/>
    <x v="0"/>
    <x v="0"/>
    <x v="15"/>
    <x v="0"/>
    <x v="18"/>
    <n v="266.23329999999999"/>
    <n v="0"/>
  </r>
  <r>
    <x v="0"/>
    <x v="0"/>
    <x v="0"/>
    <x v="0"/>
    <x v="0"/>
    <x v="15"/>
    <x v="0"/>
    <x v="19"/>
    <n v="319.48"/>
    <n v="0"/>
  </r>
  <r>
    <x v="0"/>
    <x v="0"/>
    <x v="0"/>
    <x v="0"/>
    <x v="0"/>
    <x v="15"/>
    <x v="0"/>
    <x v="20"/>
    <n v="383.37599999999998"/>
    <n v="0"/>
  </r>
  <r>
    <x v="0"/>
    <x v="0"/>
    <x v="0"/>
    <x v="0"/>
    <x v="0"/>
    <x v="16"/>
    <x v="0"/>
    <x v="0"/>
    <n v="10"/>
    <n v="0"/>
  </r>
  <r>
    <x v="0"/>
    <x v="0"/>
    <x v="0"/>
    <x v="0"/>
    <x v="0"/>
    <x v="16"/>
    <x v="0"/>
    <x v="1"/>
    <n v="12"/>
    <n v="0"/>
  </r>
  <r>
    <x v="0"/>
    <x v="0"/>
    <x v="0"/>
    <x v="0"/>
    <x v="0"/>
    <x v="16"/>
    <x v="0"/>
    <x v="2"/>
    <n v="14.4"/>
    <n v="0"/>
  </r>
  <r>
    <x v="0"/>
    <x v="0"/>
    <x v="0"/>
    <x v="0"/>
    <x v="0"/>
    <x v="16"/>
    <x v="0"/>
    <x v="3"/>
    <n v="17.28"/>
    <n v="0"/>
  </r>
  <r>
    <x v="0"/>
    <x v="0"/>
    <x v="0"/>
    <x v="0"/>
    <x v="0"/>
    <x v="16"/>
    <x v="0"/>
    <x v="4"/>
    <n v="20.736000000000001"/>
    <n v="0"/>
  </r>
  <r>
    <x v="0"/>
    <x v="0"/>
    <x v="0"/>
    <x v="0"/>
    <x v="0"/>
    <x v="16"/>
    <x v="0"/>
    <x v="5"/>
    <n v="24.883199999999999"/>
    <n v="0"/>
  </r>
  <r>
    <x v="0"/>
    <x v="0"/>
    <x v="0"/>
    <x v="0"/>
    <x v="0"/>
    <x v="16"/>
    <x v="0"/>
    <x v="6"/>
    <n v="29.8598"/>
    <n v="0"/>
  </r>
  <r>
    <x v="0"/>
    <x v="0"/>
    <x v="0"/>
    <x v="0"/>
    <x v="0"/>
    <x v="16"/>
    <x v="0"/>
    <x v="7"/>
    <n v="35.831800000000001"/>
    <n v="0"/>
  </r>
  <r>
    <x v="0"/>
    <x v="0"/>
    <x v="0"/>
    <x v="0"/>
    <x v="0"/>
    <x v="16"/>
    <x v="0"/>
    <x v="8"/>
    <n v="42.998199999999997"/>
    <n v="0"/>
  </r>
  <r>
    <x v="0"/>
    <x v="0"/>
    <x v="0"/>
    <x v="0"/>
    <x v="0"/>
    <x v="16"/>
    <x v="0"/>
    <x v="9"/>
    <n v="51.597799999999999"/>
    <n v="0"/>
  </r>
  <r>
    <x v="0"/>
    <x v="0"/>
    <x v="0"/>
    <x v="0"/>
    <x v="0"/>
    <x v="16"/>
    <x v="0"/>
    <x v="10"/>
    <n v="61.917400000000001"/>
    <n v="0"/>
  </r>
  <r>
    <x v="0"/>
    <x v="0"/>
    <x v="0"/>
    <x v="0"/>
    <x v="0"/>
    <x v="16"/>
    <x v="0"/>
    <x v="11"/>
    <n v="74.300799999999995"/>
    <n v="0"/>
  </r>
  <r>
    <x v="0"/>
    <x v="0"/>
    <x v="0"/>
    <x v="0"/>
    <x v="0"/>
    <x v="16"/>
    <x v="0"/>
    <x v="12"/>
    <n v="89.161000000000001"/>
    <n v="0"/>
  </r>
  <r>
    <x v="0"/>
    <x v="0"/>
    <x v="0"/>
    <x v="0"/>
    <x v="0"/>
    <x v="16"/>
    <x v="0"/>
    <x v="13"/>
    <n v="106.9932"/>
    <n v="0"/>
  </r>
  <r>
    <x v="0"/>
    <x v="0"/>
    <x v="0"/>
    <x v="0"/>
    <x v="0"/>
    <x v="16"/>
    <x v="0"/>
    <x v="14"/>
    <n v="128.39179999999999"/>
    <n v="0"/>
  </r>
  <r>
    <x v="0"/>
    <x v="0"/>
    <x v="0"/>
    <x v="0"/>
    <x v="0"/>
    <x v="16"/>
    <x v="0"/>
    <x v="15"/>
    <n v="154.0702"/>
    <n v="0"/>
  </r>
  <r>
    <x v="0"/>
    <x v="0"/>
    <x v="0"/>
    <x v="0"/>
    <x v="0"/>
    <x v="16"/>
    <x v="0"/>
    <x v="16"/>
    <n v="184.8843"/>
    <n v="0"/>
  </r>
  <r>
    <x v="0"/>
    <x v="0"/>
    <x v="0"/>
    <x v="0"/>
    <x v="0"/>
    <x v="16"/>
    <x v="0"/>
    <x v="17"/>
    <n v="221.86109999999999"/>
    <n v="0"/>
  </r>
  <r>
    <x v="0"/>
    <x v="0"/>
    <x v="0"/>
    <x v="0"/>
    <x v="0"/>
    <x v="16"/>
    <x v="0"/>
    <x v="18"/>
    <n v="266.23329999999999"/>
    <n v="0"/>
  </r>
  <r>
    <x v="0"/>
    <x v="0"/>
    <x v="0"/>
    <x v="0"/>
    <x v="0"/>
    <x v="16"/>
    <x v="0"/>
    <x v="19"/>
    <n v="319.48"/>
    <n v="0"/>
  </r>
  <r>
    <x v="0"/>
    <x v="0"/>
    <x v="0"/>
    <x v="0"/>
    <x v="0"/>
    <x v="16"/>
    <x v="0"/>
    <x v="20"/>
    <n v="383.37599999999998"/>
    <n v="0"/>
  </r>
  <r>
    <x v="0"/>
    <x v="0"/>
    <x v="0"/>
    <x v="0"/>
    <x v="0"/>
    <x v="17"/>
    <x v="0"/>
    <x v="0"/>
    <n v="10"/>
    <n v="0"/>
  </r>
  <r>
    <x v="0"/>
    <x v="0"/>
    <x v="0"/>
    <x v="0"/>
    <x v="0"/>
    <x v="17"/>
    <x v="0"/>
    <x v="1"/>
    <n v="12"/>
    <n v="0"/>
  </r>
  <r>
    <x v="0"/>
    <x v="0"/>
    <x v="0"/>
    <x v="0"/>
    <x v="0"/>
    <x v="17"/>
    <x v="0"/>
    <x v="2"/>
    <n v="14.4"/>
    <n v="0"/>
  </r>
  <r>
    <x v="0"/>
    <x v="0"/>
    <x v="0"/>
    <x v="0"/>
    <x v="0"/>
    <x v="17"/>
    <x v="0"/>
    <x v="3"/>
    <n v="17.28"/>
    <n v="0"/>
  </r>
  <r>
    <x v="0"/>
    <x v="0"/>
    <x v="0"/>
    <x v="0"/>
    <x v="0"/>
    <x v="17"/>
    <x v="0"/>
    <x v="4"/>
    <n v="20.736000000000001"/>
    <n v="0"/>
  </r>
  <r>
    <x v="0"/>
    <x v="0"/>
    <x v="0"/>
    <x v="0"/>
    <x v="0"/>
    <x v="17"/>
    <x v="0"/>
    <x v="5"/>
    <n v="24.883199999999999"/>
    <n v="0"/>
  </r>
  <r>
    <x v="0"/>
    <x v="0"/>
    <x v="0"/>
    <x v="0"/>
    <x v="0"/>
    <x v="17"/>
    <x v="0"/>
    <x v="6"/>
    <n v="29.8598"/>
    <n v="0"/>
  </r>
  <r>
    <x v="0"/>
    <x v="0"/>
    <x v="0"/>
    <x v="0"/>
    <x v="0"/>
    <x v="17"/>
    <x v="0"/>
    <x v="7"/>
    <n v="35.831800000000001"/>
    <n v="0"/>
  </r>
  <r>
    <x v="0"/>
    <x v="0"/>
    <x v="0"/>
    <x v="0"/>
    <x v="0"/>
    <x v="17"/>
    <x v="0"/>
    <x v="8"/>
    <n v="42.998199999999997"/>
    <n v="0"/>
  </r>
  <r>
    <x v="0"/>
    <x v="0"/>
    <x v="0"/>
    <x v="0"/>
    <x v="0"/>
    <x v="17"/>
    <x v="0"/>
    <x v="9"/>
    <n v="51.597799999999999"/>
    <n v="0"/>
  </r>
  <r>
    <x v="0"/>
    <x v="0"/>
    <x v="0"/>
    <x v="0"/>
    <x v="0"/>
    <x v="17"/>
    <x v="0"/>
    <x v="10"/>
    <n v="61.917400000000001"/>
    <n v="0"/>
  </r>
  <r>
    <x v="0"/>
    <x v="0"/>
    <x v="0"/>
    <x v="0"/>
    <x v="0"/>
    <x v="17"/>
    <x v="0"/>
    <x v="11"/>
    <n v="74.300799999999995"/>
    <n v="0"/>
  </r>
  <r>
    <x v="0"/>
    <x v="0"/>
    <x v="0"/>
    <x v="0"/>
    <x v="0"/>
    <x v="17"/>
    <x v="0"/>
    <x v="12"/>
    <n v="89.161000000000001"/>
    <n v="0"/>
  </r>
  <r>
    <x v="0"/>
    <x v="0"/>
    <x v="0"/>
    <x v="0"/>
    <x v="0"/>
    <x v="17"/>
    <x v="0"/>
    <x v="13"/>
    <n v="106.9932"/>
    <n v="0"/>
  </r>
  <r>
    <x v="0"/>
    <x v="0"/>
    <x v="0"/>
    <x v="0"/>
    <x v="0"/>
    <x v="17"/>
    <x v="0"/>
    <x v="14"/>
    <n v="128.39179999999999"/>
    <n v="0"/>
  </r>
  <r>
    <x v="0"/>
    <x v="0"/>
    <x v="0"/>
    <x v="0"/>
    <x v="0"/>
    <x v="17"/>
    <x v="0"/>
    <x v="15"/>
    <n v="154.0702"/>
    <n v="0"/>
  </r>
  <r>
    <x v="0"/>
    <x v="0"/>
    <x v="0"/>
    <x v="0"/>
    <x v="0"/>
    <x v="17"/>
    <x v="0"/>
    <x v="16"/>
    <n v="184.8843"/>
    <n v="0"/>
  </r>
  <r>
    <x v="0"/>
    <x v="0"/>
    <x v="0"/>
    <x v="0"/>
    <x v="0"/>
    <x v="17"/>
    <x v="0"/>
    <x v="17"/>
    <n v="221.86109999999999"/>
    <n v="0"/>
  </r>
  <r>
    <x v="0"/>
    <x v="0"/>
    <x v="0"/>
    <x v="0"/>
    <x v="0"/>
    <x v="17"/>
    <x v="0"/>
    <x v="18"/>
    <n v="266.23329999999999"/>
    <n v="0"/>
  </r>
  <r>
    <x v="0"/>
    <x v="0"/>
    <x v="0"/>
    <x v="0"/>
    <x v="0"/>
    <x v="17"/>
    <x v="0"/>
    <x v="19"/>
    <n v="319.48"/>
    <n v="0"/>
  </r>
  <r>
    <x v="0"/>
    <x v="0"/>
    <x v="0"/>
    <x v="0"/>
    <x v="0"/>
    <x v="17"/>
    <x v="0"/>
    <x v="20"/>
    <n v="383.37599999999998"/>
    <n v="0"/>
  </r>
  <r>
    <x v="0"/>
    <x v="0"/>
    <x v="0"/>
    <x v="0"/>
    <x v="0"/>
    <x v="18"/>
    <x v="0"/>
    <x v="0"/>
    <n v="10"/>
    <n v="0"/>
  </r>
  <r>
    <x v="0"/>
    <x v="0"/>
    <x v="0"/>
    <x v="0"/>
    <x v="0"/>
    <x v="18"/>
    <x v="0"/>
    <x v="1"/>
    <n v="12"/>
    <n v="0"/>
  </r>
  <r>
    <x v="0"/>
    <x v="0"/>
    <x v="0"/>
    <x v="0"/>
    <x v="0"/>
    <x v="18"/>
    <x v="0"/>
    <x v="2"/>
    <n v="14.4"/>
    <n v="0"/>
  </r>
  <r>
    <x v="0"/>
    <x v="0"/>
    <x v="0"/>
    <x v="0"/>
    <x v="0"/>
    <x v="18"/>
    <x v="0"/>
    <x v="3"/>
    <n v="17.28"/>
    <n v="0"/>
  </r>
  <r>
    <x v="0"/>
    <x v="0"/>
    <x v="0"/>
    <x v="0"/>
    <x v="0"/>
    <x v="18"/>
    <x v="0"/>
    <x v="4"/>
    <n v="20.736000000000001"/>
    <n v="0"/>
  </r>
  <r>
    <x v="0"/>
    <x v="0"/>
    <x v="0"/>
    <x v="0"/>
    <x v="0"/>
    <x v="18"/>
    <x v="0"/>
    <x v="5"/>
    <n v="24.883199999999999"/>
    <n v="0"/>
  </r>
  <r>
    <x v="0"/>
    <x v="0"/>
    <x v="0"/>
    <x v="0"/>
    <x v="0"/>
    <x v="18"/>
    <x v="0"/>
    <x v="6"/>
    <n v="29.8598"/>
    <n v="0"/>
  </r>
  <r>
    <x v="0"/>
    <x v="0"/>
    <x v="0"/>
    <x v="0"/>
    <x v="0"/>
    <x v="18"/>
    <x v="0"/>
    <x v="7"/>
    <n v="35.831800000000001"/>
    <n v="0"/>
  </r>
  <r>
    <x v="0"/>
    <x v="0"/>
    <x v="0"/>
    <x v="0"/>
    <x v="0"/>
    <x v="18"/>
    <x v="0"/>
    <x v="8"/>
    <n v="42.998199999999997"/>
    <n v="0"/>
  </r>
  <r>
    <x v="0"/>
    <x v="0"/>
    <x v="0"/>
    <x v="0"/>
    <x v="0"/>
    <x v="18"/>
    <x v="0"/>
    <x v="9"/>
    <n v="51.597799999999999"/>
    <n v="0"/>
  </r>
  <r>
    <x v="0"/>
    <x v="0"/>
    <x v="0"/>
    <x v="0"/>
    <x v="0"/>
    <x v="18"/>
    <x v="0"/>
    <x v="10"/>
    <n v="61.917400000000001"/>
    <n v="0"/>
  </r>
  <r>
    <x v="0"/>
    <x v="0"/>
    <x v="0"/>
    <x v="0"/>
    <x v="0"/>
    <x v="18"/>
    <x v="0"/>
    <x v="11"/>
    <n v="74.300799999999995"/>
    <n v="0"/>
  </r>
  <r>
    <x v="0"/>
    <x v="0"/>
    <x v="0"/>
    <x v="0"/>
    <x v="0"/>
    <x v="18"/>
    <x v="0"/>
    <x v="12"/>
    <n v="89.161000000000001"/>
    <n v="0"/>
  </r>
  <r>
    <x v="0"/>
    <x v="0"/>
    <x v="0"/>
    <x v="0"/>
    <x v="0"/>
    <x v="18"/>
    <x v="0"/>
    <x v="13"/>
    <n v="106.9932"/>
    <n v="0"/>
  </r>
  <r>
    <x v="0"/>
    <x v="0"/>
    <x v="0"/>
    <x v="0"/>
    <x v="0"/>
    <x v="18"/>
    <x v="0"/>
    <x v="14"/>
    <n v="128.39179999999999"/>
    <n v="0"/>
  </r>
  <r>
    <x v="0"/>
    <x v="0"/>
    <x v="0"/>
    <x v="0"/>
    <x v="0"/>
    <x v="18"/>
    <x v="0"/>
    <x v="15"/>
    <n v="154.0702"/>
    <n v="0"/>
  </r>
  <r>
    <x v="0"/>
    <x v="0"/>
    <x v="0"/>
    <x v="0"/>
    <x v="0"/>
    <x v="18"/>
    <x v="0"/>
    <x v="16"/>
    <n v="184.8843"/>
    <n v="0"/>
  </r>
  <r>
    <x v="0"/>
    <x v="0"/>
    <x v="0"/>
    <x v="0"/>
    <x v="0"/>
    <x v="18"/>
    <x v="0"/>
    <x v="17"/>
    <n v="221.86109999999999"/>
    <n v="0"/>
  </r>
  <r>
    <x v="0"/>
    <x v="0"/>
    <x v="0"/>
    <x v="0"/>
    <x v="0"/>
    <x v="18"/>
    <x v="0"/>
    <x v="18"/>
    <n v="266.23329999999999"/>
    <n v="0"/>
  </r>
  <r>
    <x v="0"/>
    <x v="0"/>
    <x v="0"/>
    <x v="0"/>
    <x v="0"/>
    <x v="18"/>
    <x v="0"/>
    <x v="19"/>
    <n v="319.48"/>
    <n v="0"/>
  </r>
  <r>
    <x v="0"/>
    <x v="0"/>
    <x v="0"/>
    <x v="0"/>
    <x v="0"/>
    <x v="18"/>
    <x v="0"/>
    <x v="20"/>
    <n v="383.37599999999998"/>
    <n v="0"/>
  </r>
  <r>
    <x v="0"/>
    <x v="0"/>
    <x v="0"/>
    <x v="0"/>
    <x v="0"/>
    <x v="19"/>
    <x v="0"/>
    <x v="0"/>
    <n v="10"/>
    <n v="0"/>
  </r>
  <r>
    <x v="0"/>
    <x v="0"/>
    <x v="0"/>
    <x v="0"/>
    <x v="0"/>
    <x v="19"/>
    <x v="0"/>
    <x v="1"/>
    <n v="12"/>
    <n v="0"/>
  </r>
  <r>
    <x v="0"/>
    <x v="0"/>
    <x v="0"/>
    <x v="0"/>
    <x v="0"/>
    <x v="19"/>
    <x v="0"/>
    <x v="2"/>
    <n v="14.4"/>
    <n v="0"/>
  </r>
  <r>
    <x v="0"/>
    <x v="0"/>
    <x v="0"/>
    <x v="0"/>
    <x v="0"/>
    <x v="19"/>
    <x v="0"/>
    <x v="3"/>
    <n v="17.28"/>
    <n v="0"/>
  </r>
  <r>
    <x v="0"/>
    <x v="0"/>
    <x v="0"/>
    <x v="0"/>
    <x v="0"/>
    <x v="19"/>
    <x v="0"/>
    <x v="4"/>
    <n v="20.736000000000001"/>
    <n v="0"/>
  </r>
  <r>
    <x v="0"/>
    <x v="0"/>
    <x v="0"/>
    <x v="0"/>
    <x v="0"/>
    <x v="19"/>
    <x v="0"/>
    <x v="5"/>
    <n v="24.883199999999999"/>
    <n v="0"/>
  </r>
  <r>
    <x v="0"/>
    <x v="0"/>
    <x v="0"/>
    <x v="0"/>
    <x v="0"/>
    <x v="19"/>
    <x v="0"/>
    <x v="6"/>
    <n v="29.8598"/>
    <n v="0"/>
  </r>
  <r>
    <x v="0"/>
    <x v="0"/>
    <x v="0"/>
    <x v="0"/>
    <x v="0"/>
    <x v="19"/>
    <x v="0"/>
    <x v="7"/>
    <n v="35.831800000000001"/>
    <n v="0"/>
  </r>
  <r>
    <x v="0"/>
    <x v="0"/>
    <x v="0"/>
    <x v="0"/>
    <x v="0"/>
    <x v="19"/>
    <x v="0"/>
    <x v="8"/>
    <n v="42.998199999999997"/>
    <n v="0"/>
  </r>
  <r>
    <x v="0"/>
    <x v="0"/>
    <x v="0"/>
    <x v="0"/>
    <x v="0"/>
    <x v="19"/>
    <x v="0"/>
    <x v="9"/>
    <n v="51.597799999999999"/>
    <n v="0"/>
  </r>
  <r>
    <x v="0"/>
    <x v="0"/>
    <x v="0"/>
    <x v="0"/>
    <x v="0"/>
    <x v="19"/>
    <x v="0"/>
    <x v="10"/>
    <n v="61.917400000000001"/>
    <n v="0"/>
  </r>
  <r>
    <x v="0"/>
    <x v="0"/>
    <x v="0"/>
    <x v="0"/>
    <x v="0"/>
    <x v="19"/>
    <x v="0"/>
    <x v="11"/>
    <n v="74.300799999999995"/>
    <n v="0"/>
  </r>
  <r>
    <x v="0"/>
    <x v="0"/>
    <x v="0"/>
    <x v="0"/>
    <x v="0"/>
    <x v="19"/>
    <x v="0"/>
    <x v="12"/>
    <n v="89.161000000000001"/>
    <n v="0"/>
  </r>
  <r>
    <x v="0"/>
    <x v="0"/>
    <x v="0"/>
    <x v="0"/>
    <x v="0"/>
    <x v="19"/>
    <x v="0"/>
    <x v="13"/>
    <n v="106.9932"/>
    <n v="0"/>
  </r>
  <r>
    <x v="0"/>
    <x v="0"/>
    <x v="0"/>
    <x v="0"/>
    <x v="0"/>
    <x v="19"/>
    <x v="0"/>
    <x v="14"/>
    <n v="128.39179999999999"/>
    <n v="0"/>
  </r>
  <r>
    <x v="0"/>
    <x v="0"/>
    <x v="0"/>
    <x v="0"/>
    <x v="0"/>
    <x v="19"/>
    <x v="0"/>
    <x v="15"/>
    <n v="154.0702"/>
    <n v="0"/>
  </r>
  <r>
    <x v="0"/>
    <x v="0"/>
    <x v="0"/>
    <x v="0"/>
    <x v="0"/>
    <x v="19"/>
    <x v="0"/>
    <x v="16"/>
    <n v="184.8843"/>
    <n v="0"/>
  </r>
  <r>
    <x v="0"/>
    <x v="0"/>
    <x v="0"/>
    <x v="0"/>
    <x v="0"/>
    <x v="19"/>
    <x v="0"/>
    <x v="17"/>
    <n v="221.86109999999999"/>
    <n v="0"/>
  </r>
  <r>
    <x v="0"/>
    <x v="0"/>
    <x v="0"/>
    <x v="0"/>
    <x v="0"/>
    <x v="19"/>
    <x v="0"/>
    <x v="18"/>
    <n v="266.23329999999999"/>
    <n v="0"/>
  </r>
  <r>
    <x v="0"/>
    <x v="0"/>
    <x v="0"/>
    <x v="0"/>
    <x v="0"/>
    <x v="19"/>
    <x v="0"/>
    <x v="19"/>
    <n v="319.48"/>
    <n v="0"/>
  </r>
  <r>
    <x v="0"/>
    <x v="0"/>
    <x v="0"/>
    <x v="0"/>
    <x v="0"/>
    <x v="19"/>
    <x v="0"/>
    <x v="20"/>
    <n v="383.37599999999998"/>
    <n v="0"/>
  </r>
  <r>
    <x v="0"/>
    <x v="0"/>
    <x v="0"/>
    <x v="0"/>
    <x v="0"/>
    <x v="20"/>
    <x v="0"/>
    <x v="0"/>
    <n v="10"/>
    <n v="0"/>
  </r>
  <r>
    <x v="0"/>
    <x v="0"/>
    <x v="0"/>
    <x v="0"/>
    <x v="0"/>
    <x v="20"/>
    <x v="0"/>
    <x v="1"/>
    <n v="12"/>
    <n v="0"/>
  </r>
  <r>
    <x v="0"/>
    <x v="0"/>
    <x v="0"/>
    <x v="0"/>
    <x v="0"/>
    <x v="20"/>
    <x v="0"/>
    <x v="2"/>
    <n v="14.4"/>
    <n v="0"/>
  </r>
  <r>
    <x v="0"/>
    <x v="0"/>
    <x v="0"/>
    <x v="0"/>
    <x v="0"/>
    <x v="20"/>
    <x v="0"/>
    <x v="3"/>
    <n v="17.28"/>
    <n v="0"/>
  </r>
  <r>
    <x v="0"/>
    <x v="0"/>
    <x v="0"/>
    <x v="0"/>
    <x v="0"/>
    <x v="20"/>
    <x v="0"/>
    <x v="4"/>
    <n v="20.736000000000001"/>
    <n v="0"/>
  </r>
  <r>
    <x v="0"/>
    <x v="0"/>
    <x v="0"/>
    <x v="0"/>
    <x v="0"/>
    <x v="20"/>
    <x v="0"/>
    <x v="5"/>
    <n v="24.883199999999999"/>
    <n v="0"/>
  </r>
  <r>
    <x v="0"/>
    <x v="0"/>
    <x v="0"/>
    <x v="0"/>
    <x v="0"/>
    <x v="20"/>
    <x v="0"/>
    <x v="6"/>
    <n v="29.8598"/>
    <n v="0"/>
  </r>
  <r>
    <x v="0"/>
    <x v="0"/>
    <x v="0"/>
    <x v="0"/>
    <x v="0"/>
    <x v="20"/>
    <x v="0"/>
    <x v="7"/>
    <n v="35.831800000000001"/>
    <n v="0"/>
  </r>
  <r>
    <x v="0"/>
    <x v="0"/>
    <x v="0"/>
    <x v="0"/>
    <x v="0"/>
    <x v="20"/>
    <x v="0"/>
    <x v="8"/>
    <n v="42.998199999999997"/>
    <n v="0"/>
  </r>
  <r>
    <x v="0"/>
    <x v="0"/>
    <x v="0"/>
    <x v="0"/>
    <x v="0"/>
    <x v="20"/>
    <x v="0"/>
    <x v="9"/>
    <n v="51.597799999999999"/>
    <n v="0"/>
  </r>
  <r>
    <x v="0"/>
    <x v="0"/>
    <x v="0"/>
    <x v="0"/>
    <x v="0"/>
    <x v="20"/>
    <x v="0"/>
    <x v="10"/>
    <n v="61.917400000000001"/>
    <n v="0"/>
  </r>
  <r>
    <x v="0"/>
    <x v="0"/>
    <x v="0"/>
    <x v="0"/>
    <x v="0"/>
    <x v="20"/>
    <x v="0"/>
    <x v="11"/>
    <n v="74.300799999999995"/>
    <n v="0"/>
  </r>
  <r>
    <x v="0"/>
    <x v="0"/>
    <x v="0"/>
    <x v="0"/>
    <x v="0"/>
    <x v="20"/>
    <x v="0"/>
    <x v="12"/>
    <n v="89.161000000000001"/>
    <n v="0"/>
  </r>
  <r>
    <x v="0"/>
    <x v="0"/>
    <x v="0"/>
    <x v="0"/>
    <x v="0"/>
    <x v="20"/>
    <x v="0"/>
    <x v="13"/>
    <n v="106.9932"/>
    <n v="0"/>
  </r>
  <r>
    <x v="0"/>
    <x v="0"/>
    <x v="0"/>
    <x v="0"/>
    <x v="0"/>
    <x v="20"/>
    <x v="0"/>
    <x v="14"/>
    <n v="128.39179999999999"/>
    <n v="0"/>
  </r>
  <r>
    <x v="0"/>
    <x v="0"/>
    <x v="0"/>
    <x v="0"/>
    <x v="0"/>
    <x v="20"/>
    <x v="0"/>
    <x v="15"/>
    <n v="154.0702"/>
    <n v="0"/>
  </r>
  <r>
    <x v="0"/>
    <x v="0"/>
    <x v="0"/>
    <x v="0"/>
    <x v="0"/>
    <x v="20"/>
    <x v="0"/>
    <x v="16"/>
    <n v="184.8843"/>
    <n v="0"/>
  </r>
  <r>
    <x v="0"/>
    <x v="0"/>
    <x v="0"/>
    <x v="0"/>
    <x v="0"/>
    <x v="20"/>
    <x v="0"/>
    <x v="17"/>
    <n v="221.86109999999999"/>
    <n v="0"/>
  </r>
  <r>
    <x v="0"/>
    <x v="0"/>
    <x v="0"/>
    <x v="0"/>
    <x v="0"/>
    <x v="20"/>
    <x v="0"/>
    <x v="18"/>
    <n v="266.23329999999999"/>
    <n v="0"/>
  </r>
  <r>
    <x v="0"/>
    <x v="0"/>
    <x v="0"/>
    <x v="0"/>
    <x v="0"/>
    <x v="20"/>
    <x v="0"/>
    <x v="19"/>
    <n v="319.48"/>
    <n v="0"/>
  </r>
  <r>
    <x v="0"/>
    <x v="0"/>
    <x v="0"/>
    <x v="0"/>
    <x v="0"/>
    <x v="20"/>
    <x v="0"/>
    <x v="20"/>
    <n v="383.37599999999998"/>
    <n v="0"/>
  </r>
  <r>
    <x v="0"/>
    <x v="1"/>
    <x v="1"/>
    <x v="0"/>
    <x v="1"/>
    <x v="0"/>
    <x v="0"/>
    <x v="0"/>
    <n v="20"/>
    <n v="0"/>
  </r>
  <r>
    <x v="0"/>
    <x v="1"/>
    <x v="1"/>
    <x v="0"/>
    <x v="1"/>
    <x v="0"/>
    <x v="0"/>
    <x v="1"/>
    <n v="24"/>
    <n v="0"/>
  </r>
  <r>
    <x v="0"/>
    <x v="1"/>
    <x v="1"/>
    <x v="0"/>
    <x v="1"/>
    <x v="0"/>
    <x v="0"/>
    <x v="2"/>
    <n v="28.8"/>
    <n v="0"/>
  </r>
  <r>
    <x v="0"/>
    <x v="1"/>
    <x v="1"/>
    <x v="0"/>
    <x v="1"/>
    <x v="0"/>
    <x v="0"/>
    <x v="3"/>
    <n v="34.56"/>
    <n v="0"/>
  </r>
  <r>
    <x v="0"/>
    <x v="1"/>
    <x v="1"/>
    <x v="0"/>
    <x v="1"/>
    <x v="0"/>
    <x v="0"/>
    <x v="4"/>
    <n v="41.472000000000001"/>
    <n v="0"/>
  </r>
  <r>
    <x v="0"/>
    <x v="1"/>
    <x v="1"/>
    <x v="0"/>
    <x v="1"/>
    <x v="0"/>
    <x v="0"/>
    <x v="5"/>
    <n v="49.766399999999997"/>
    <n v="0"/>
  </r>
  <r>
    <x v="0"/>
    <x v="1"/>
    <x v="1"/>
    <x v="0"/>
    <x v="1"/>
    <x v="0"/>
    <x v="0"/>
    <x v="6"/>
    <n v="59.719700000000003"/>
    <n v="0"/>
  </r>
  <r>
    <x v="0"/>
    <x v="1"/>
    <x v="1"/>
    <x v="0"/>
    <x v="1"/>
    <x v="0"/>
    <x v="0"/>
    <x v="7"/>
    <n v="71.663600000000002"/>
    <n v="0"/>
  </r>
  <r>
    <x v="0"/>
    <x v="1"/>
    <x v="1"/>
    <x v="0"/>
    <x v="1"/>
    <x v="0"/>
    <x v="0"/>
    <x v="8"/>
    <n v="85.996300000000005"/>
    <n v="0"/>
  </r>
  <r>
    <x v="0"/>
    <x v="1"/>
    <x v="1"/>
    <x v="0"/>
    <x v="1"/>
    <x v="0"/>
    <x v="0"/>
    <x v="9"/>
    <n v="103.1956"/>
    <n v="0"/>
  </r>
  <r>
    <x v="0"/>
    <x v="1"/>
    <x v="1"/>
    <x v="0"/>
    <x v="1"/>
    <x v="0"/>
    <x v="0"/>
    <x v="10"/>
    <n v="123.8347"/>
    <n v="0"/>
  </r>
  <r>
    <x v="0"/>
    <x v="1"/>
    <x v="1"/>
    <x v="0"/>
    <x v="1"/>
    <x v="0"/>
    <x v="0"/>
    <x v="11"/>
    <n v="148.60169999999999"/>
    <n v="0"/>
  </r>
  <r>
    <x v="0"/>
    <x v="1"/>
    <x v="1"/>
    <x v="0"/>
    <x v="1"/>
    <x v="0"/>
    <x v="0"/>
    <x v="12"/>
    <n v="178.322"/>
    <n v="0"/>
  </r>
  <r>
    <x v="0"/>
    <x v="1"/>
    <x v="1"/>
    <x v="0"/>
    <x v="1"/>
    <x v="0"/>
    <x v="0"/>
    <x v="13"/>
    <n v="213.9864"/>
    <n v="0"/>
  </r>
  <r>
    <x v="0"/>
    <x v="1"/>
    <x v="1"/>
    <x v="0"/>
    <x v="1"/>
    <x v="0"/>
    <x v="0"/>
    <x v="14"/>
    <n v="256.78370000000001"/>
    <n v="0"/>
  </r>
  <r>
    <x v="0"/>
    <x v="1"/>
    <x v="1"/>
    <x v="0"/>
    <x v="1"/>
    <x v="0"/>
    <x v="0"/>
    <x v="15"/>
    <n v="308.1404"/>
    <n v="0"/>
  </r>
  <r>
    <x v="0"/>
    <x v="1"/>
    <x v="1"/>
    <x v="0"/>
    <x v="1"/>
    <x v="0"/>
    <x v="0"/>
    <x v="16"/>
    <n v="369.76850000000002"/>
    <n v="0"/>
  </r>
  <r>
    <x v="0"/>
    <x v="1"/>
    <x v="1"/>
    <x v="0"/>
    <x v="1"/>
    <x v="0"/>
    <x v="0"/>
    <x v="17"/>
    <n v="443.72219999999999"/>
    <n v="0"/>
  </r>
  <r>
    <x v="0"/>
    <x v="1"/>
    <x v="1"/>
    <x v="0"/>
    <x v="1"/>
    <x v="0"/>
    <x v="0"/>
    <x v="18"/>
    <n v="532.46669999999995"/>
    <n v="0"/>
  </r>
  <r>
    <x v="0"/>
    <x v="1"/>
    <x v="1"/>
    <x v="0"/>
    <x v="1"/>
    <x v="0"/>
    <x v="0"/>
    <x v="19"/>
    <n v="638.96"/>
    <n v="0"/>
  </r>
  <r>
    <x v="0"/>
    <x v="1"/>
    <x v="1"/>
    <x v="0"/>
    <x v="1"/>
    <x v="0"/>
    <x v="0"/>
    <x v="20"/>
    <n v="766.75199999999995"/>
    <n v="0"/>
  </r>
  <r>
    <x v="0"/>
    <x v="1"/>
    <x v="1"/>
    <x v="0"/>
    <x v="1"/>
    <x v="1"/>
    <x v="0"/>
    <x v="0"/>
    <n v="20"/>
    <n v="0"/>
  </r>
  <r>
    <x v="0"/>
    <x v="1"/>
    <x v="1"/>
    <x v="0"/>
    <x v="1"/>
    <x v="1"/>
    <x v="0"/>
    <x v="1"/>
    <n v="24"/>
    <n v="0"/>
  </r>
  <r>
    <x v="0"/>
    <x v="1"/>
    <x v="1"/>
    <x v="0"/>
    <x v="1"/>
    <x v="1"/>
    <x v="0"/>
    <x v="2"/>
    <n v="28.8"/>
    <n v="0"/>
  </r>
  <r>
    <x v="0"/>
    <x v="1"/>
    <x v="1"/>
    <x v="0"/>
    <x v="1"/>
    <x v="1"/>
    <x v="0"/>
    <x v="3"/>
    <n v="34.56"/>
    <n v="0"/>
  </r>
  <r>
    <x v="0"/>
    <x v="1"/>
    <x v="1"/>
    <x v="0"/>
    <x v="1"/>
    <x v="1"/>
    <x v="0"/>
    <x v="4"/>
    <n v="41.472000000000001"/>
    <n v="0"/>
  </r>
  <r>
    <x v="0"/>
    <x v="1"/>
    <x v="1"/>
    <x v="0"/>
    <x v="1"/>
    <x v="1"/>
    <x v="0"/>
    <x v="5"/>
    <n v="49.766399999999997"/>
    <n v="0"/>
  </r>
  <r>
    <x v="0"/>
    <x v="1"/>
    <x v="1"/>
    <x v="0"/>
    <x v="1"/>
    <x v="1"/>
    <x v="0"/>
    <x v="6"/>
    <n v="59.719700000000003"/>
    <n v="0"/>
  </r>
  <r>
    <x v="0"/>
    <x v="1"/>
    <x v="1"/>
    <x v="0"/>
    <x v="1"/>
    <x v="1"/>
    <x v="0"/>
    <x v="7"/>
    <n v="71.663600000000002"/>
    <n v="0"/>
  </r>
  <r>
    <x v="0"/>
    <x v="1"/>
    <x v="1"/>
    <x v="0"/>
    <x v="1"/>
    <x v="1"/>
    <x v="0"/>
    <x v="8"/>
    <n v="85.996300000000005"/>
    <n v="0"/>
  </r>
  <r>
    <x v="0"/>
    <x v="1"/>
    <x v="1"/>
    <x v="0"/>
    <x v="1"/>
    <x v="1"/>
    <x v="0"/>
    <x v="9"/>
    <n v="103.1956"/>
    <n v="0"/>
  </r>
  <r>
    <x v="0"/>
    <x v="1"/>
    <x v="1"/>
    <x v="0"/>
    <x v="1"/>
    <x v="1"/>
    <x v="0"/>
    <x v="10"/>
    <n v="123.8347"/>
    <n v="0"/>
  </r>
  <r>
    <x v="0"/>
    <x v="1"/>
    <x v="1"/>
    <x v="0"/>
    <x v="1"/>
    <x v="1"/>
    <x v="0"/>
    <x v="11"/>
    <n v="148.60169999999999"/>
    <n v="0"/>
  </r>
  <r>
    <x v="0"/>
    <x v="1"/>
    <x v="1"/>
    <x v="0"/>
    <x v="1"/>
    <x v="1"/>
    <x v="0"/>
    <x v="12"/>
    <n v="178.322"/>
    <n v="0"/>
  </r>
  <r>
    <x v="0"/>
    <x v="1"/>
    <x v="1"/>
    <x v="0"/>
    <x v="1"/>
    <x v="1"/>
    <x v="0"/>
    <x v="13"/>
    <n v="213.9864"/>
    <n v="0"/>
  </r>
  <r>
    <x v="0"/>
    <x v="1"/>
    <x v="1"/>
    <x v="0"/>
    <x v="1"/>
    <x v="1"/>
    <x v="0"/>
    <x v="14"/>
    <n v="256.78370000000001"/>
    <n v="0"/>
  </r>
  <r>
    <x v="0"/>
    <x v="1"/>
    <x v="1"/>
    <x v="0"/>
    <x v="1"/>
    <x v="1"/>
    <x v="0"/>
    <x v="15"/>
    <n v="308.1404"/>
    <n v="0"/>
  </r>
  <r>
    <x v="0"/>
    <x v="1"/>
    <x v="1"/>
    <x v="0"/>
    <x v="1"/>
    <x v="1"/>
    <x v="0"/>
    <x v="16"/>
    <n v="369.76850000000002"/>
    <n v="0"/>
  </r>
  <r>
    <x v="0"/>
    <x v="1"/>
    <x v="1"/>
    <x v="0"/>
    <x v="1"/>
    <x v="1"/>
    <x v="0"/>
    <x v="17"/>
    <n v="443.72219999999999"/>
    <n v="0"/>
  </r>
  <r>
    <x v="0"/>
    <x v="1"/>
    <x v="1"/>
    <x v="0"/>
    <x v="1"/>
    <x v="1"/>
    <x v="0"/>
    <x v="18"/>
    <n v="532.46669999999995"/>
    <n v="0"/>
  </r>
  <r>
    <x v="0"/>
    <x v="1"/>
    <x v="1"/>
    <x v="0"/>
    <x v="1"/>
    <x v="1"/>
    <x v="0"/>
    <x v="19"/>
    <n v="638.96"/>
    <n v="0"/>
  </r>
  <r>
    <x v="0"/>
    <x v="1"/>
    <x v="1"/>
    <x v="0"/>
    <x v="1"/>
    <x v="1"/>
    <x v="0"/>
    <x v="20"/>
    <n v="766.75199999999995"/>
    <n v="0"/>
  </r>
  <r>
    <x v="0"/>
    <x v="1"/>
    <x v="1"/>
    <x v="0"/>
    <x v="1"/>
    <x v="2"/>
    <x v="0"/>
    <x v="0"/>
    <n v="20"/>
    <n v="0"/>
  </r>
  <r>
    <x v="0"/>
    <x v="1"/>
    <x v="1"/>
    <x v="0"/>
    <x v="1"/>
    <x v="2"/>
    <x v="0"/>
    <x v="1"/>
    <n v="24"/>
    <n v="0"/>
  </r>
  <r>
    <x v="0"/>
    <x v="1"/>
    <x v="1"/>
    <x v="0"/>
    <x v="1"/>
    <x v="2"/>
    <x v="0"/>
    <x v="2"/>
    <n v="28.8"/>
    <n v="0"/>
  </r>
  <r>
    <x v="0"/>
    <x v="1"/>
    <x v="1"/>
    <x v="0"/>
    <x v="1"/>
    <x v="2"/>
    <x v="0"/>
    <x v="3"/>
    <n v="34.56"/>
    <n v="0"/>
  </r>
  <r>
    <x v="0"/>
    <x v="1"/>
    <x v="1"/>
    <x v="0"/>
    <x v="1"/>
    <x v="2"/>
    <x v="0"/>
    <x v="4"/>
    <n v="41.472000000000001"/>
    <n v="0"/>
  </r>
  <r>
    <x v="0"/>
    <x v="1"/>
    <x v="1"/>
    <x v="0"/>
    <x v="1"/>
    <x v="2"/>
    <x v="0"/>
    <x v="5"/>
    <n v="49.766399999999997"/>
    <n v="0"/>
  </r>
  <r>
    <x v="0"/>
    <x v="1"/>
    <x v="1"/>
    <x v="0"/>
    <x v="1"/>
    <x v="2"/>
    <x v="0"/>
    <x v="6"/>
    <n v="59.719700000000003"/>
    <n v="0"/>
  </r>
  <r>
    <x v="0"/>
    <x v="1"/>
    <x v="1"/>
    <x v="0"/>
    <x v="1"/>
    <x v="2"/>
    <x v="0"/>
    <x v="7"/>
    <n v="71.663600000000002"/>
    <n v="0"/>
  </r>
  <r>
    <x v="0"/>
    <x v="1"/>
    <x v="1"/>
    <x v="0"/>
    <x v="1"/>
    <x v="2"/>
    <x v="0"/>
    <x v="8"/>
    <n v="85.996300000000005"/>
    <n v="0"/>
  </r>
  <r>
    <x v="0"/>
    <x v="1"/>
    <x v="1"/>
    <x v="0"/>
    <x v="1"/>
    <x v="2"/>
    <x v="0"/>
    <x v="9"/>
    <n v="103.1956"/>
    <n v="0"/>
  </r>
  <r>
    <x v="0"/>
    <x v="1"/>
    <x v="1"/>
    <x v="0"/>
    <x v="1"/>
    <x v="2"/>
    <x v="0"/>
    <x v="10"/>
    <n v="123.8347"/>
    <n v="0"/>
  </r>
  <r>
    <x v="0"/>
    <x v="1"/>
    <x v="1"/>
    <x v="0"/>
    <x v="1"/>
    <x v="2"/>
    <x v="0"/>
    <x v="11"/>
    <n v="148.60169999999999"/>
    <n v="0"/>
  </r>
  <r>
    <x v="0"/>
    <x v="1"/>
    <x v="1"/>
    <x v="0"/>
    <x v="1"/>
    <x v="2"/>
    <x v="0"/>
    <x v="12"/>
    <n v="178.322"/>
    <n v="0"/>
  </r>
  <r>
    <x v="0"/>
    <x v="1"/>
    <x v="1"/>
    <x v="0"/>
    <x v="1"/>
    <x v="2"/>
    <x v="0"/>
    <x v="13"/>
    <n v="213.9864"/>
    <n v="0"/>
  </r>
  <r>
    <x v="0"/>
    <x v="1"/>
    <x v="1"/>
    <x v="0"/>
    <x v="1"/>
    <x v="2"/>
    <x v="0"/>
    <x v="14"/>
    <n v="256.78370000000001"/>
    <n v="0"/>
  </r>
  <r>
    <x v="0"/>
    <x v="1"/>
    <x v="1"/>
    <x v="0"/>
    <x v="1"/>
    <x v="2"/>
    <x v="0"/>
    <x v="15"/>
    <n v="308.1404"/>
    <n v="0"/>
  </r>
  <r>
    <x v="0"/>
    <x v="1"/>
    <x v="1"/>
    <x v="0"/>
    <x v="1"/>
    <x v="2"/>
    <x v="0"/>
    <x v="16"/>
    <n v="369.76850000000002"/>
    <n v="0"/>
  </r>
  <r>
    <x v="0"/>
    <x v="1"/>
    <x v="1"/>
    <x v="0"/>
    <x v="1"/>
    <x v="2"/>
    <x v="0"/>
    <x v="17"/>
    <n v="443.72219999999999"/>
    <n v="0"/>
  </r>
  <r>
    <x v="0"/>
    <x v="1"/>
    <x v="1"/>
    <x v="0"/>
    <x v="1"/>
    <x v="2"/>
    <x v="0"/>
    <x v="18"/>
    <n v="532.46669999999995"/>
    <n v="0"/>
  </r>
  <r>
    <x v="0"/>
    <x v="1"/>
    <x v="1"/>
    <x v="0"/>
    <x v="1"/>
    <x v="2"/>
    <x v="0"/>
    <x v="19"/>
    <n v="638.96"/>
    <n v="0"/>
  </r>
  <r>
    <x v="0"/>
    <x v="1"/>
    <x v="1"/>
    <x v="0"/>
    <x v="1"/>
    <x v="2"/>
    <x v="0"/>
    <x v="20"/>
    <n v="766.75199999999995"/>
    <n v="0"/>
  </r>
  <r>
    <x v="0"/>
    <x v="1"/>
    <x v="1"/>
    <x v="0"/>
    <x v="1"/>
    <x v="3"/>
    <x v="0"/>
    <x v="0"/>
    <n v="20"/>
    <n v="0"/>
  </r>
  <r>
    <x v="0"/>
    <x v="1"/>
    <x v="1"/>
    <x v="0"/>
    <x v="1"/>
    <x v="3"/>
    <x v="0"/>
    <x v="1"/>
    <n v="24"/>
    <n v="0"/>
  </r>
  <r>
    <x v="0"/>
    <x v="1"/>
    <x v="1"/>
    <x v="0"/>
    <x v="1"/>
    <x v="3"/>
    <x v="0"/>
    <x v="2"/>
    <n v="28.8"/>
    <n v="0"/>
  </r>
  <r>
    <x v="0"/>
    <x v="1"/>
    <x v="1"/>
    <x v="0"/>
    <x v="1"/>
    <x v="3"/>
    <x v="0"/>
    <x v="3"/>
    <n v="34.56"/>
    <n v="0"/>
  </r>
  <r>
    <x v="0"/>
    <x v="1"/>
    <x v="1"/>
    <x v="0"/>
    <x v="1"/>
    <x v="3"/>
    <x v="0"/>
    <x v="4"/>
    <n v="41.472000000000001"/>
    <n v="0"/>
  </r>
  <r>
    <x v="0"/>
    <x v="1"/>
    <x v="1"/>
    <x v="0"/>
    <x v="1"/>
    <x v="3"/>
    <x v="0"/>
    <x v="5"/>
    <n v="49.766399999999997"/>
    <n v="0"/>
  </r>
  <r>
    <x v="0"/>
    <x v="1"/>
    <x v="1"/>
    <x v="0"/>
    <x v="1"/>
    <x v="3"/>
    <x v="0"/>
    <x v="6"/>
    <n v="59.719700000000003"/>
    <n v="0"/>
  </r>
  <r>
    <x v="0"/>
    <x v="1"/>
    <x v="1"/>
    <x v="0"/>
    <x v="1"/>
    <x v="3"/>
    <x v="0"/>
    <x v="7"/>
    <n v="71.663600000000002"/>
    <n v="0"/>
  </r>
  <r>
    <x v="0"/>
    <x v="1"/>
    <x v="1"/>
    <x v="0"/>
    <x v="1"/>
    <x v="3"/>
    <x v="0"/>
    <x v="8"/>
    <n v="85.996300000000005"/>
    <n v="0"/>
  </r>
  <r>
    <x v="0"/>
    <x v="1"/>
    <x v="1"/>
    <x v="0"/>
    <x v="1"/>
    <x v="3"/>
    <x v="0"/>
    <x v="9"/>
    <n v="103.1956"/>
    <n v="0"/>
  </r>
  <r>
    <x v="0"/>
    <x v="1"/>
    <x v="1"/>
    <x v="0"/>
    <x v="1"/>
    <x v="3"/>
    <x v="0"/>
    <x v="10"/>
    <n v="123.8347"/>
    <n v="0"/>
  </r>
  <r>
    <x v="0"/>
    <x v="1"/>
    <x v="1"/>
    <x v="0"/>
    <x v="1"/>
    <x v="3"/>
    <x v="0"/>
    <x v="11"/>
    <n v="148.60169999999999"/>
    <n v="0"/>
  </r>
  <r>
    <x v="0"/>
    <x v="1"/>
    <x v="1"/>
    <x v="0"/>
    <x v="1"/>
    <x v="3"/>
    <x v="0"/>
    <x v="12"/>
    <n v="178.322"/>
    <n v="0"/>
  </r>
  <r>
    <x v="0"/>
    <x v="1"/>
    <x v="1"/>
    <x v="0"/>
    <x v="1"/>
    <x v="3"/>
    <x v="0"/>
    <x v="13"/>
    <n v="213.9864"/>
    <n v="0"/>
  </r>
  <r>
    <x v="0"/>
    <x v="1"/>
    <x v="1"/>
    <x v="0"/>
    <x v="1"/>
    <x v="3"/>
    <x v="0"/>
    <x v="14"/>
    <n v="256.78370000000001"/>
    <n v="0"/>
  </r>
  <r>
    <x v="0"/>
    <x v="1"/>
    <x v="1"/>
    <x v="0"/>
    <x v="1"/>
    <x v="3"/>
    <x v="0"/>
    <x v="15"/>
    <n v="308.1404"/>
    <n v="0"/>
  </r>
  <r>
    <x v="0"/>
    <x v="1"/>
    <x v="1"/>
    <x v="0"/>
    <x v="1"/>
    <x v="3"/>
    <x v="0"/>
    <x v="16"/>
    <n v="369.76850000000002"/>
    <n v="0"/>
  </r>
  <r>
    <x v="0"/>
    <x v="1"/>
    <x v="1"/>
    <x v="0"/>
    <x v="1"/>
    <x v="3"/>
    <x v="0"/>
    <x v="17"/>
    <n v="443.72219999999999"/>
    <n v="0"/>
  </r>
  <r>
    <x v="0"/>
    <x v="1"/>
    <x v="1"/>
    <x v="0"/>
    <x v="1"/>
    <x v="3"/>
    <x v="0"/>
    <x v="18"/>
    <n v="532.46669999999995"/>
    <n v="0"/>
  </r>
  <r>
    <x v="0"/>
    <x v="1"/>
    <x v="1"/>
    <x v="0"/>
    <x v="1"/>
    <x v="3"/>
    <x v="0"/>
    <x v="19"/>
    <n v="638.96"/>
    <n v="0"/>
  </r>
  <r>
    <x v="0"/>
    <x v="1"/>
    <x v="1"/>
    <x v="0"/>
    <x v="1"/>
    <x v="3"/>
    <x v="0"/>
    <x v="20"/>
    <n v="766.75199999999995"/>
    <n v="0"/>
  </r>
  <r>
    <x v="0"/>
    <x v="1"/>
    <x v="1"/>
    <x v="0"/>
    <x v="1"/>
    <x v="4"/>
    <x v="0"/>
    <x v="0"/>
    <n v="20"/>
    <n v="0"/>
  </r>
  <r>
    <x v="0"/>
    <x v="1"/>
    <x v="1"/>
    <x v="0"/>
    <x v="1"/>
    <x v="4"/>
    <x v="0"/>
    <x v="1"/>
    <n v="24"/>
    <n v="0"/>
  </r>
  <r>
    <x v="0"/>
    <x v="1"/>
    <x v="1"/>
    <x v="0"/>
    <x v="1"/>
    <x v="4"/>
    <x v="0"/>
    <x v="2"/>
    <n v="28.8"/>
    <n v="0"/>
  </r>
  <r>
    <x v="0"/>
    <x v="1"/>
    <x v="1"/>
    <x v="0"/>
    <x v="1"/>
    <x v="4"/>
    <x v="0"/>
    <x v="3"/>
    <n v="34.56"/>
    <n v="0"/>
  </r>
  <r>
    <x v="0"/>
    <x v="1"/>
    <x v="1"/>
    <x v="0"/>
    <x v="1"/>
    <x v="4"/>
    <x v="0"/>
    <x v="4"/>
    <n v="41.472000000000001"/>
    <n v="0"/>
  </r>
  <r>
    <x v="0"/>
    <x v="1"/>
    <x v="1"/>
    <x v="0"/>
    <x v="1"/>
    <x v="4"/>
    <x v="0"/>
    <x v="5"/>
    <n v="49.766399999999997"/>
    <n v="0"/>
  </r>
  <r>
    <x v="0"/>
    <x v="1"/>
    <x v="1"/>
    <x v="0"/>
    <x v="1"/>
    <x v="4"/>
    <x v="0"/>
    <x v="6"/>
    <n v="59.719700000000003"/>
    <n v="0"/>
  </r>
  <r>
    <x v="0"/>
    <x v="1"/>
    <x v="1"/>
    <x v="0"/>
    <x v="1"/>
    <x v="4"/>
    <x v="0"/>
    <x v="7"/>
    <n v="71.663600000000002"/>
    <n v="0"/>
  </r>
  <r>
    <x v="0"/>
    <x v="1"/>
    <x v="1"/>
    <x v="0"/>
    <x v="1"/>
    <x v="4"/>
    <x v="0"/>
    <x v="8"/>
    <n v="85.996300000000005"/>
    <n v="0"/>
  </r>
  <r>
    <x v="0"/>
    <x v="1"/>
    <x v="1"/>
    <x v="0"/>
    <x v="1"/>
    <x v="4"/>
    <x v="0"/>
    <x v="9"/>
    <n v="103.1956"/>
    <n v="0"/>
  </r>
  <r>
    <x v="0"/>
    <x v="1"/>
    <x v="1"/>
    <x v="0"/>
    <x v="1"/>
    <x v="4"/>
    <x v="0"/>
    <x v="10"/>
    <n v="123.8347"/>
    <n v="0"/>
  </r>
  <r>
    <x v="0"/>
    <x v="1"/>
    <x v="1"/>
    <x v="0"/>
    <x v="1"/>
    <x v="4"/>
    <x v="0"/>
    <x v="11"/>
    <n v="148.60169999999999"/>
    <n v="0"/>
  </r>
  <r>
    <x v="0"/>
    <x v="1"/>
    <x v="1"/>
    <x v="0"/>
    <x v="1"/>
    <x v="4"/>
    <x v="0"/>
    <x v="12"/>
    <n v="178.322"/>
    <n v="0"/>
  </r>
  <r>
    <x v="0"/>
    <x v="1"/>
    <x v="1"/>
    <x v="0"/>
    <x v="1"/>
    <x v="4"/>
    <x v="0"/>
    <x v="13"/>
    <n v="213.9864"/>
    <n v="0"/>
  </r>
  <r>
    <x v="0"/>
    <x v="1"/>
    <x v="1"/>
    <x v="0"/>
    <x v="1"/>
    <x v="4"/>
    <x v="0"/>
    <x v="14"/>
    <n v="256.78370000000001"/>
    <n v="0"/>
  </r>
  <r>
    <x v="0"/>
    <x v="1"/>
    <x v="1"/>
    <x v="0"/>
    <x v="1"/>
    <x v="4"/>
    <x v="0"/>
    <x v="15"/>
    <n v="308.1404"/>
    <n v="0"/>
  </r>
  <r>
    <x v="0"/>
    <x v="1"/>
    <x v="1"/>
    <x v="0"/>
    <x v="1"/>
    <x v="4"/>
    <x v="0"/>
    <x v="16"/>
    <n v="369.76850000000002"/>
    <n v="0"/>
  </r>
  <r>
    <x v="0"/>
    <x v="1"/>
    <x v="1"/>
    <x v="0"/>
    <x v="1"/>
    <x v="4"/>
    <x v="0"/>
    <x v="17"/>
    <n v="443.72219999999999"/>
    <n v="0"/>
  </r>
  <r>
    <x v="0"/>
    <x v="1"/>
    <x v="1"/>
    <x v="0"/>
    <x v="1"/>
    <x v="4"/>
    <x v="0"/>
    <x v="18"/>
    <n v="532.46669999999995"/>
    <n v="0"/>
  </r>
  <r>
    <x v="0"/>
    <x v="1"/>
    <x v="1"/>
    <x v="0"/>
    <x v="1"/>
    <x v="4"/>
    <x v="0"/>
    <x v="19"/>
    <n v="638.96"/>
    <n v="0"/>
  </r>
  <r>
    <x v="0"/>
    <x v="1"/>
    <x v="1"/>
    <x v="0"/>
    <x v="1"/>
    <x v="4"/>
    <x v="0"/>
    <x v="20"/>
    <n v="766.75199999999995"/>
    <n v="0"/>
  </r>
  <r>
    <x v="0"/>
    <x v="1"/>
    <x v="1"/>
    <x v="0"/>
    <x v="1"/>
    <x v="5"/>
    <x v="0"/>
    <x v="0"/>
    <n v="20"/>
    <n v="0"/>
  </r>
  <r>
    <x v="0"/>
    <x v="1"/>
    <x v="1"/>
    <x v="0"/>
    <x v="1"/>
    <x v="5"/>
    <x v="0"/>
    <x v="1"/>
    <n v="24"/>
    <n v="0"/>
  </r>
  <r>
    <x v="0"/>
    <x v="1"/>
    <x v="1"/>
    <x v="0"/>
    <x v="1"/>
    <x v="5"/>
    <x v="0"/>
    <x v="2"/>
    <n v="28.8"/>
    <n v="0"/>
  </r>
  <r>
    <x v="0"/>
    <x v="1"/>
    <x v="1"/>
    <x v="0"/>
    <x v="1"/>
    <x v="5"/>
    <x v="0"/>
    <x v="3"/>
    <n v="34.56"/>
    <n v="0"/>
  </r>
  <r>
    <x v="0"/>
    <x v="1"/>
    <x v="1"/>
    <x v="0"/>
    <x v="1"/>
    <x v="5"/>
    <x v="0"/>
    <x v="4"/>
    <n v="41.472000000000001"/>
    <n v="0"/>
  </r>
  <r>
    <x v="0"/>
    <x v="1"/>
    <x v="1"/>
    <x v="0"/>
    <x v="1"/>
    <x v="5"/>
    <x v="0"/>
    <x v="5"/>
    <n v="49.766399999999997"/>
    <n v="0"/>
  </r>
  <r>
    <x v="0"/>
    <x v="1"/>
    <x v="1"/>
    <x v="0"/>
    <x v="1"/>
    <x v="5"/>
    <x v="0"/>
    <x v="6"/>
    <n v="59.719700000000003"/>
    <n v="0"/>
  </r>
  <r>
    <x v="0"/>
    <x v="1"/>
    <x v="1"/>
    <x v="0"/>
    <x v="1"/>
    <x v="5"/>
    <x v="0"/>
    <x v="7"/>
    <n v="71.663600000000002"/>
    <n v="0"/>
  </r>
  <r>
    <x v="0"/>
    <x v="1"/>
    <x v="1"/>
    <x v="0"/>
    <x v="1"/>
    <x v="5"/>
    <x v="0"/>
    <x v="8"/>
    <n v="85.996300000000005"/>
    <n v="0"/>
  </r>
  <r>
    <x v="0"/>
    <x v="1"/>
    <x v="1"/>
    <x v="0"/>
    <x v="1"/>
    <x v="5"/>
    <x v="0"/>
    <x v="9"/>
    <n v="103.1956"/>
    <n v="0"/>
  </r>
  <r>
    <x v="0"/>
    <x v="1"/>
    <x v="1"/>
    <x v="0"/>
    <x v="1"/>
    <x v="5"/>
    <x v="0"/>
    <x v="10"/>
    <n v="123.8347"/>
    <n v="0"/>
  </r>
  <r>
    <x v="0"/>
    <x v="1"/>
    <x v="1"/>
    <x v="0"/>
    <x v="1"/>
    <x v="5"/>
    <x v="0"/>
    <x v="11"/>
    <n v="148.60169999999999"/>
    <n v="0"/>
  </r>
  <r>
    <x v="0"/>
    <x v="1"/>
    <x v="1"/>
    <x v="0"/>
    <x v="1"/>
    <x v="5"/>
    <x v="0"/>
    <x v="12"/>
    <n v="178.322"/>
    <n v="0"/>
  </r>
  <r>
    <x v="0"/>
    <x v="1"/>
    <x v="1"/>
    <x v="0"/>
    <x v="1"/>
    <x v="5"/>
    <x v="0"/>
    <x v="13"/>
    <n v="213.9864"/>
    <n v="0"/>
  </r>
  <r>
    <x v="0"/>
    <x v="1"/>
    <x v="1"/>
    <x v="0"/>
    <x v="1"/>
    <x v="5"/>
    <x v="0"/>
    <x v="14"/>
    <n v="256.78370000000001"/>
    <n v="0"/>
  </r>
  <r>
    <x v="0"/>
    <x v="1"/>
    <x v="1"/>
    <x v="0"/>
    <x v="1"/>
    <x v="5"/>
    <x v="0"/>
    <x v="15"/>
    <n v="308.1404"/>
    <n v="0"/>
  </r>
  <r>
    <x v="0"/>
    <x v="1"/>
    <x v="1"/>
    <x v="0"/>
    <x v="1"/>
    <x v="5"/>
    <x v="0"/>
    <x v="16"/>
    <n v="369.76850000000002"/>
    <n v="0"/>
  </r>
  <r>
    <x v="0"/>
    <x v="1"/>
    <x v="1"/>
    <x v="0"/>
    <x v="1"/>
    <x v="5"/>
    <x v="0"/>
    <x v="17"/>
    <n v="443.72219999999999"/>
    <n v="0"/>
  </r>
  <r>
    <x v="0"/>
    <x v="1"/>
    <x v="1"/>
    <x v="0"/>
    <x v="1"/>
    <x v="5"/>
    <x v="0"/>
    <x v="18"/>
    <n v="532.46669999999995"/>
    <n v="0"/>
  </r>
  <r>
    <x v="0"/>
    <x v="1"/>
    <x v="1"/>
    <x v="0"/>
    <x v="1"/>
    <x v="5"/>
    <x v="0"/>
    <x v="19"/>
    <n v="638.96"/>
    <n v="0"/>
  </r>
  <r>
    <x v="0"/>
    <x v="1"/>
    <x v="1"/>
    <x v="0"/>
    <x v="1"/>
    <x v="5"/>
    <x v="0"/>
    <x v="20"/>
    <n v="766.75199999999995"/>
    <n v="0"/>
  </r>
  <r>
    <x v="0"/>
    <x v="1"/>
    <x v="1"/>
    <x v="0"/>
    <x v="1"/>
    <x v="6"/>
    <x v="0"/>
    <x v="0"/>
    <n v="20"/>
    <n v="0"/>
  </r>
  <r>
    <x v="0"/>
    <x v="1"/>
    <x v="1"/>
    <x v="0"/>
    <x v="1"/>
    <x v="6"/>
    <x v="0"/>
    <x v="1"/>
    <n v="24"/>
    <n v="0"/>
  </r>
  <r>
    <x v="0"/>
    <x v="1"/>
    <x v="1"/>
    <x v="0"/>
    <x v="1"/>
    <x v="6"/>
    <x v="0"/>
    <x v="2"/>
    <n v="28.8"/>
    <n v="0"/>
  </r>
  <r>
    <x v="0"/>
    <x v="1"/>
    <x v="1"/>
    <x v="0"/>
    <x v="1"/>
    <x v="6"/>
    <x v="0"/>
    <x v="3"/>
    <n v="34.56"/>
    <n v="0"/>
  </r>
  <r>
    <x v="0"/>
    <x v="1"/>
    <x v="1"/>
    <x v="0"/>
    <x v="1"/>
    <x v="6"/>
    <x v="0"/>
    <x v="4"/>
    <n v="41.472000000000001"/>
    <n v="0"/>
  </r>
  <r>
    <x v="0"/>
    <x v="1"/>
    <x v="1"/>
    <x v="0"/>
    <x v="1"/>
    <x v="6"/>
    <x v="0"/>
    <x v="5"/>
    <n v="49.766399999999997"/>
    <n v="0"/>
  </r>
  <r>
    <x v="0"/>
    <x v="1"/>
    <x v="1"/>
    <x v="0"/>
    <x v="1"/>
    <x v="6"/>
    <x v="0"/>
    <x v="6"/>
    <n v="59.719700000000003"/>
    <n v="0"/>
  </r>
  <r>
    <x v="0"/>
    <x v="1"/>
    <x v="1"/>
    <x v="0"/>
    <x v="1"/>
    <x v="6"/>
    <x v="0"/>
    <x v="7"/>
    <n v="71.663600000000002"/>
    <n v="0"/>
  </r>
  <r>
    <x v="0"/>
    <x v="1"/>
    <x v="1"/>
    <x v="0"/>
    <x v="1"/>
    <x v="6"/>
    <x v="0"/>
    <x v="8"/>
    <n v="85.996300000000005"/>
    <n v="0"/>
  </r>
  <r>
    <x v="0"/>
    <x v="1"/>
    <x v="1"/>
    <x v="0"/>
    <x v="1"/>
    <x v="6"/>
    <x v="0"/>
    <x v="9"/>
    <n v="103.1956"/>
    <n v="0"/>
  </r>
  <r>
    <x v="0"/>
    <x v="1"/>
    <x v="1"/>
    <x v="0"/>
    <x v="1"/>
    <x v="6"/>
    <x v="0"/>
    <x v="10"/>
    <n v="123.8347"/>
    <n v="0"/>
  </r>
  <r>
    <x v="0"/>
    <x v="1"/>
    <x v="1"/>
    <x v="0"/>
    <x v="1"/>
    <x v="6"/>
    <x v="0"/>
    <x v="11"/>
    <n v="148.60169999999999"/>
    <n v="0"/>
  </r>
  <r>
    <x v="0"/>
    <x v="1"/>
    <x v="1"/>
    <x v="0"/>
    <x v="1"/>
    <x v="6"/>
    <x v="0"/>
    <x v="12"/>
    <n v="178.322"/>
    <n v="0"/>
  </r>
  <r>
    <x v="0"/>
    <x v="1"/>
    <x v="1"/>
    <x v="0"/>
    <x v="1"/>
    <x v="6"/>
    <x v="0"/>
    <x v="13"/>
    <n v="213.9864"/>
    <n v="0"/>
  </r>
  <r>
    <x v="0"/>
    <x v="1"/>
    <x v="1"/>
    <x v="0"/>
    <x v="1"/>
    <x v="6"/>
    <x v="0"/>
    <x v="14"/>
    <n v="256.78370000000001"/>
    <n v="0"/>
  </r>
  <r>
    <x v="0"/>
    <x v="1"/>
    <x v="1"/>
    <x v="0"/>
    <x v="1"/>
    <x v="6"/>
    <x v="0"/>
    <x v="15"/>
    <n v="308.1404"/>
    <n v="0"/>
  </r>
  <r>
    <x v="0"/>
    <x v="1"/>
    <x v="1"/>
    <x v="0"/>
    <x v="1"/>
    <x v="6"/>
    <x v="0"/>
    <x v="16"/>
    <n v="369.76850000000002"/>
    <n v="0"/>
  </r>
  <r>
    <x v="0"/>
    <x v="1"/>
    <x v="1"/>
    <x v="0"/>
    <x v="1"/>
    <x v="6"/>
    <x v="0"/>
    <x v="17"/>
    <n v="443.72219999999999"/>
    <n v="0"/>
  </r>
  <r>
    <x v="0"/>
    <x v="1"/>
    <x v="1"/>
    <x v="0"/>
    <x v="1"/>
    <x v="6"/>
    <x v="0"/>
    <x v="18"/>
    <n v="532.46669999999995"/>
    <n v="0"/>
  </r>
  <r>
    <x v="0"/>
    <x v="1"/>
    <x v="1"/>
    <x v="0"/>
    <x v="1"/>
    <x v="6"/>
    <x v="0"/>
    <x v="19"/>
    <n v="638.96"/>
    <n v="0"/>
  </r>
  <r>
    <x v="0"/>
    <x v="1"/>
    <x v="1"/>
    <x v="0"/>
    <x v="1"/>
    <x v="6"/>
    <x v="0"/>
    <x v="20"/>
    <n v="766.75199999999995"/>
    <n v="0"/>
  </r>
  <r>
    <x v="0"/>
    <x v="1"/>
    <x v="1"/>
    <x v="0"/>
    <x v="1"/>
    <x v="7"/>
    <x v="0"/>
    <x v="0"/>
    <n v="20"/>
    <n v="0"/>
  </r>
  <r>
    <x v="0"/>
    <x v="1"/>
    <x v="1"/>
    <x v="0"/>
    <x v="1"/>
    <x v="7"/>
    <x v="0"/>
    <x v="1"/>
    <n v="24"/>
    <n v="0"/>
  </r>
  <r>
    <x v="0"/>
    <x v="1"/>
    <x v="1"/>
    <x v="0"/>
    <x v="1"/>
    <x v="7"/>
    <x v="0"/>
    <x v="2"/>
    <n v="28.8"/>
    <n v="0"/>
  </r>
  <r>
    <x v="0"/>
    <x v="1"/>
    <x v="1"/>
    <x v="0"/>
    <x v="1"/>
    <x v="7"/>
    <x v="0"/>
    <x v="3"/>
    <n v="34.56"/>
    <n v="0"/>
  </r>
  <r>
    <x v="0"/>
    <x v="1"/>
    <x v="1"/>
    <x v="0"/>
    <x v="1"/>
    <x v="7"/>
    <x v="0"/>
    <x v="4"/>
    <n v="41.472000000000001"/>
    <n v="0"/>
  </r>
  <r>
    <x v="0"/>
    <x v="1"/>
    <x v="1"/>
    <x v="0"/>
    <x v="1"/>
    <x v="7"/>
    <x v="0"/>
    <x v="5"/>
    <n v="49.766399999999997"/>
    <n v="0"/>
  </r>
  <r>
    <x v="0"/>
    <x v="1"/>
    <x v="1"/>
    <x v="0"/>
    <x v="1"/>
    <x v="7"/>
    <x v="0"/>
    <x v="6"/>
    <n v="59.719700000000003"/>
    <n v="0"/>
  </r>
  <r>
    <x v="0"/>
    <x v="1"/>
    <x v="1"/>
    <x v="0"/>
    <x v="1"/>
    <x v="7"/>
    <x v="0"/>
    <x v="7"/>
    <n v="71.663600000000002"/>
    <n v="0"/>
  </r>
  <r>
    <x v="0"/>
    <x v="1"/>
    <x v="1"/>
    <x v="0"/>
    <x v="1"/>
    <x v="7"/>
    <x v="0"/>
    <x v="8"/>
    <n v="85.996300000000005"/>
    <n v="0"/>
  </r>
  <r>
    <x v="0"/>
    <x v="1"/>
    <x v="1"/>
    <x v="0"/>
    <x v="1"/>
    <x v="7"/>
    <x v="0"/>
    <x v="9"/>
    <n v="103.1956"/>
    <n v="0"/>
  </r>
  <r>
    <x v="0"/>
    <x v="1"/>
    <x v="1"/>
    <x v="0"/>
    <x v="1"/>
    <x v="7"/>
    <x v="0"/>
    <x v="10"/>
    <n v="123.8347"/>
    <n v="0"/>
  </r>
  <r>
    <x v="0"/>
    <x v="1"/>
    <x v="1"/>
    <x v="0"/>
    <x v="1"/>
    <x v="7"/>
    <x v="0"/>
    <x v="11"/>
    <n v="148.60169999999999"/>
    <n v="0"/>
  </r>
  <r>
    <x v="0"/>
    <x v="1"/>
    <x v="1"/>
    <x v="0"/>
    <x v="1"/>
    <x v="7"/>
    <x v="0"/>
    <x v="12"/>
    <n v="178.322"/>
    <n v="0"/>
  </r>
  <r>
    <x v="0"/>
    <x v="1"/>
    <x v="1"/>
    <x v="0"/>
    <x v="1"/>
    <x v="7"/>
    <x v="0"/>
    <x v="13"/>
    <n v="213.9864"/>
    <n v="0"/>
  </r>
  <r>
    <x v="0"/>
    <x v="1"/>
    <x v="1"/>
    <x v="0"/>
    <x v="1"/>
    <x v="7"/>
    <x v="0"/>
    <x v="14"/>
    <n v="256.78370000000001"/>
    <n v="0"/>
  </r>
  <r>
    <x v="0"/>
    <x v="1"/>
    <x v="1"/>
    <x v="0"/>
    <x v="1"/>
    <x v="7"/>
    <x v="0"/>
    <x v="15"/>
    <n v="308.1404"/>
    <n v="0"/>
  </r>
  <r>
    <x v="0"/>
    <x v="1"/>
    <x v="1"/>
    <x v="0"/>
    <x v="1"/>
    <x v="7"/>
    <x v="0"/>
    <x v="16"/>
    <n v="369.76850000000002"/>
    <n v="0"/>
  </r>
  <r>
    <x v="0"/>
    <x v="1"/>
    <x v="1"/>
    <x v="0"/>
    <x v="1"/>
    <x v="7"/>
    <x v="0"/>
    <x v="17"/>
    <n v="443.72219999999999"/>
    <n v="0"/>
  </r>
  <r>
    <x v="0"/>
    <x v="1"/>
    <x v="1"/>
    <x v="0"/>
    <x v="1"/>
    <x v="7"/>
    <x v="0"/>
    <x v="18"/>
    <n v="532.46669999999995"/>
    <n v="0"/>
  </r>
  <r>
    <x v="0"/>
    <x v="1"/>
    <x v="1"/>
    <x v="0"/>
    <x v="1"/>
    <x v="7"/>
    <x v="0"/>
    <x v="19"/>
    <n v="638.96"/>
    <n v="0"/>
  </r>
  <r>
    <x v="0"/>
    <x v="1"/>
    <x v="1"/>
    <x v="0"/>
    <x v="1"/>
    <x v="7"/>
    <x v="0"/>
    <x v="20"/>
    <n v="766.75199999999995"/>
    <n v="0"/>
  </r>
  <r>
    <x v="0"/>
    <x v="1"/>
    <x v="1"/>
    <x v="0"/>
    <x v="1"/>
    <x v="8"/>
    <x v="0"/>
    <x v="0"/>
    <n v="20"/>
    <n v="0"/>
  </r>
  <r>
    <x v="0"/>
    <x v="1"/>
    <x v="1"/>
    <x v="0"/>
    <x v="1"/>
    <x v="8"/>
    <x v="0"/>
    <x v="1"/>
    <n v="24"/>
    <n v="0"/>
  </r>
  <r>
    <x v="0"/>
    <x v="1"/>
    <x v="1"/>
    <x v="0"/>
    <x v="1"/>
    <x v="8"/>
    <x v="0"/>
    <x v="2"/>
    <n v="28.8"/>
    <n v="0"/>
  </r>
  <r>
    <x v="0"/>
    <x v="1"/>
    <x v="1"/>
    <x v="0"/>
    <x v="1"/>
    <x v="8"/>
    <x v="0"/>
    <x v="3"/>
    <n v="34.56"/>
    <n v="0"/>
  </r>
  <r>
    <x v="0"/>
    <x v="1"/>
    <x v="1"/>
    <x v="0"/>
    <x v="1"/>
    <x v="8"/>
    <x v="0"/>
    <x v="4"/>
    <n v="41.472000000000001"/>
    <n v="0"/>
  </r>
  <r>
    <x v="0"/>
    <x v="1"/>
    <x v="1"/>
    <x v="0"/>
    <x v="1"/>
    <x v="8"/>
    <x v="0"/>
    <x v="5"/>
    <n v="49.766399999999997"/>
    <n v="0"/>
  </r>
  <r>
    <x v="0"/>
    <x v="1"/>
    <x v="1"/>
    <x v="0"/>
    <x v="1"/>
    <x v="8"/>
    <x v="0"/>
    <x v="6"/>
    <n v="59.719700000000003"/>
    <n v="0"/>
  </r>
  <r>
    <x v="0"/>
    <x v="1"/>
    <x v="1"/>
    <x v="0"/>
    <x v="1"/>
    <x v="8"/>
    <x v="0"/>
    <x v="7"/>
    <n v="71.663600000000002"/>
    <n v="0"/>
  </r>
  <r>
    <x v="0"/>
    <x v="1"/>
    <x v="1"/>
    <x v="0"/>
    <x v="1"/>
    <x v="8"/>
    <x v="0"/>
    <x v="8"/>
    <n v="85.996300000000005"/>
    <n v="0"/>
  </r>
  <r>
    <x v="0"/>
    <x v="1"/>
    <x v="1"/>
    <x v="0"/>
    <x v="1"/>
    <x v="8"/>
    <x v="0"/>
    <x v="9"/>
    <n v="103.1956"/>
    <n v="0"/>
  </r>
  <r>
    <x v="0"/>
    <x v="1"/>
    <x v="1"/>
    <x v="0"/>
    <x v="1"/>
    <x v="8"/>
    <x v="0"/>
    <x v="10"/>
    <n v="123.8347"/>
    <n v="0"/>
  </r>
  <r>
    <x v="0"/>
    <x v="1"/>
    <x v="1"/>
    <x v="0"/>
    <x v="1"/>
    <x v="8"/>
    <x v="0"/>
    <x v="11"/>
    <n v="148.60169999999999"/>
    <n v="0"/>
  </r>
  <r>
    <x v="0"/>
    <x v="1"/>
    <x v="1"/>
    <x v="0"/>
    <x v="1"/>
    <x v="8"/>
    <x v="0"/>
    <x v="12"/>
    <n v="178.322"/>
    <n v="0"/>
  </r>
  <r>
    <x v="0"/>
    <x v="1"/>
    <x v="1"/>
    <x v="0"/>
    <x v="1"/>
    <x v="8"/>
    <x v="0"/>
    <x v="13"/>
    <n v="213.9864"/>
    <n v="0"/>
  </r>
  <r>
    <x v="0"/>
    <x v="1"/>
    <x v="1"/>
    <x v="0"/>
    <x v="1"/>
    <x v="8"/>
    <x v="0"/>
    <x v="14"/>
    <n v="256.78370000000001"/>
    <n v="0"/>
  </r>
  <r>
    <x v="0"/>
    <x v="1"/>
    <x v="1"/>
    <x v="0"/>
    <x v="1"/>
    <x v="8"/>
    <x v="0"/>
    <x v="15"/>
    <n v="308.1404"/>
    <n v="0"/>
  </r>
  <r>
    <x v="0"/>
    <x v="1"/>
    <x v="1"/>
    <x v="0"/>
    <x v="1"/>
    <x v="8"/>
    <x v="0"/>
    <x v="16"/>
    <n v="369.76850000000002"/>
    <n v="0"/>
  </r>
  <r>
    <x v="0"/>
    <x v="1"/>
    <x v="1"/>
    <x v="0"/>
    <x v="1"/>
    <x v="8"/>
    <x v="0"/>
    <x v="17"/>
    <n v="443.72219999999999"/>
    <n v="0"/>
  </r>
  <r>
    <x v="0"/>
    <x v="1"/>
    <x v="1"/>
    <x v="0"/>
    <x v="1"/>
    <x v="8"/>
    <x v="0"/>
    <x v="18"/>
    <n v="532.46669999999995"/>
    <n v="0"/>
  </r>
  <r>
    <x v="0"/>
    <x v="1"/>
    <x v="1"/>
    <x v="0"/>
    <x v="1"/>
    <x v="8"/>
    <x v="0"/>
    <x v="19"/>
    <n v="638.96"/>
    <n v="0"/>
  </r>
  <r>
    <x v="0"/>
    <x v="1"/>
    <x v="1"/>
    <x v="0"/>
    <x v="1"/>
    <x v="8"/>
    <x v="0"/>
    <x v="20"/>
    <n v="766.75199999999995"/>
    <n v="0"/>
  </r>
  <r>
    <x v="0"/>
    <x v="1"/>
    <x v="1"/>
    <x v="0"/>
    <x v="1"/>
    <x v="9"/>
    <x v="0"/>
    <x v="0"/>
    <n v="20"/>
    <n v="0"/>
  </r>
  <r>
    <x v="0"/>
    <x v="1"/>
    <x v="1"/>
    <x v="0"/>
    <x v="1"/>
    <x v="9"/>
    <x v="0"/>
    <x v="1"/>
    <n v="24"/>
    <n v="0"/>
  </r>
  <r>
    <x v="0"/>
    <x v="1"/>
    <x v="1"/>
    <x v="0"/>
    <x v="1"/>
    <x v="9"/>
    <x v="0"/>
    <x v="2"/>
    <n v="28.8"/>
    <n v="0"/>
  </r>
  <r>
    <x v="0"/>
    <x v="1"/>
    <x v="1"/>
    <x v="0"/>
    <x v="1"/>
    <x v="9"/>
    <x v="0"/>
    <x v="3"/>
    <n v="34.56"/>
    <n v="0"/>
  </r>
  <r>
    <x v="0"/>
    <x v="1"/>
    <x v="1"/>
    <x v="0"/>
    <x v="1"/>
    <x v="9"/>
    <x v="0"/>
    <x v="4"/>
    <n v="41.472000000000001"/>
    <n v="0"/>
  </r>
  <r>
    <x v="0"/>
    <x v="1"/>
    <x v="1"/>
    <x v="0"/>
    <x v="1"/>
    <x v="9"/>
    <x v="0"/>
    <x v="5"/>
    <n v="49.766399999999997"/>
    <n v="0"/>
  </r>
  <r>
    <x v="0"/>
    <x v="1"/>
    <x v="1"/>
    <x v="0"/>
    <x v="1"/>
    <x v="9"/>
    <x v="0"/>
    <x v="6"/>
    <n v="59.719700000000003"/>
    <n v="0"/>
  </r>
  <r>
    <x v="0"/>
    <x v="1"/>
    <x v="1"/>
    <x v="0"/>
    <x v="1"/>
    <x v="9"/>
    <x v="0"/>
    <x v="7"/>
    <n v="71.663600000000002"/>
    <n v="0"/>
  </r>
  <r>
    <x v="0"/>
    <x v="1"/>
    <x v="1"/>
    <x v="0"/>
    <x v="1"/>
    <x v="9"/>
    <x v="0"/>
    <x v="8"/>
    <n v="85.996300000000005"/>
    <n v="0"/>
  </r>
  <r>
    <x v="0"/>
    <x v="1"/>
    <x v="1"/>
    <x v="0"/>
    <x v="1"/>
    <x v="9"/>
    <x v="0"/>
    <x v="9"/>
    <n v="103.1956"/>
    <n v="0"/>
  </r>
  <r>
    <x v="0"/>
    <x v="1"/>
    <x v="1"/>
    <x v="0"/>
    <x v="1"/>
    <x v="9"/>
    <x v="0"/>
    <x v="10"/>
    <n v="123.8347"/>
    <n v="0"/>
  </r>
  <r>
    <x v="0"/>
    <x v="1"/>
    <x v="1"/>
    <x v="0"/>
    <x v="1"/>
    <x v="9"/>
    <x v="0"/>
    <x v="11"/>
    <n v="148.60169999999999"/>
    <n v="0"/>
  </r>
  <r>
    <x v="0"/>
    <x v="1"/>
    <x v="1"/>
    <x v="0"/>
    <x v="1"/>
    <x v="9"/>
    <x v="0"/>
    <x v="12"/>
    <n v="178.322"/>
    <n v="0"/>
  </r>
  <r>
    <x v="0"/>
    <x v="1"/>
    <x v="1"/>
    <x v="0"/>
    <x v="1"/>
    <x v="9"/>
    <x v="0"/>
    <x v="13"/>
    <n v="213.9864"/>
    <n v="0"/>
  </r>
  <r>
    <x v="0"/>
    <x v="1"/>
    <x v="1"/>
    <x v="0"/>
    <x v="1"/>
    <x v="9"/>
    <x v="0"/>
    <x v="14"/>
    <n v="256.78370000000001"/>
    <n v="0"/>
  </r>
  <r>
    <x v="0"/>
    <x v="1"/>
    <x v="1"/>
    <x v="0"/>
    <x v="1"/>
    <x v="9"/>
    <x v="0"/>
    <x v="15"/>
    <n v="308.1404"/>
    <n v="0"/>
  </r>
  <r>
    <x v="0"/>
    <x v="1"/>
    <x v="1"/>
    <x v="0"/>
    <x v="1"/>
    <x v="9"/>
    <x v="0"/>
    <x v="16"/>
    <n v="369.76850000000002"/>
    <n v="0"/>
  </r>
  <r>
    <x v="0"/>
    <x v="1"/>
    <x v="1"/>
    <x v="0"/>
    <x v="1"/>
    <x v="9"/>
    <x v="0"/>
    <x v="17"/>
    <n v="443.72219999999999"/>
    <n v="0"/>
  </r>
  <r>
    <x v="0"/>
    <x v="1"/>
    <x v="1"/>
    <x v="0"/>
    <x v="1"/>
    <x v="9"/>
    <x v="0"/>
    <x v="18"/>
    <n v="532.46669999999995"/>
    <n v="0"/>
  </r>
  <r>
    <x v="0"/>
    <x v="1"/>
    <x v="1"/>
    <x v="0"/>
    <x v="1"/>
    <x v="9"/>
    <x v="0"/>
    <x v="19"/>
    <n v="638.96"/>
    <n v="0"/>
  </r>
  <r>
    <x v="0"/>
    <x v="1"/>
    <x v="1"/>
    <x v="0"/>
    <x v="1"/>
    <x v="9"/>
    <x v="0"/>
    <x v="20"/>
    <n v="766.75199999999995"/>
    <n v="0"/>
  </r>
  <r>
    <x v="0"/>
    <x v="1"/>
    <x v="1"/>
    <x v="0"/>
    <x v="1"/>
    <x v="10"/>
    <x v="0"/>
    <x v="0"/>
    <n v="20"/>
    <n v="0"/>
  </r>
  <r>
    <x v="0"/>
    <x v="1"/>
    <x v="1"/>
    <x v="0"/>
    <x v="1"/>
    <x v="10"/>
    <x v="0"/>
    <x v="1"/>
    <n v="24"/>
    <n v="0"/>
  </r>
  <r>
    <x v="0"/>
    <x v="1"/>
    <x v="1"/>
    <x v="0"/>
    <x v="1"/>
    <x v="10"/>
    <x v="0"/>
    <x v="2"/>
    <n v="28.8"/>
    <n v="0"/>
  </r>
  <r>
    <x v="0"/>
    <x v="1"/>
    <x v="1"/>
    <x v="0"/>
    <x v="1"/>
    <x v="10"/>
    <x v="0"/>
    <x v="3"/>
    <n v="34.56"/>
    <n v="0"/>
  </r>
  <r>
    <x v="0"/>
    <x v="1"/>
    <x v="1"/>
    <x v="0"/>
    <x v="1"/>
    <x v="10"/>
    <x v="0"/>
    <x v="4"/>
    <n v="41.472000000000001"/>
    <n v="0"/>
  </r>
  <r>
    <x v="0"/>
    <x v="1"/>
    <x v="1"/>
    <x v="0"/>
    <x v="1"/>
    <x v="10"/>
    <x v="0"/>
    <x v="5"/>
    <n v="49.766399999999997"/>
    <n v="0"/>
  </r>
  <r>
    <x v="0"/>
    <x v="1"/>
    <x v="1"/>
    <x v="0"/>
    <x v="1"/>
    <x v="10"/>
    <x v="0"/>
    <x v="6"/>
    <n v="59.719700000000003"/>
    <n v="0"/>
  </r>
  <r>
    <x v="0"/>
    <x v="1"/>
    <x v="1"/>
    <x v="0"/>
    <x v="1"/>
    <x v="10"/>
    <x v="0"/>
    <x v="7"/>
    <n v="71.663600000000002"/>
    <n v="0"/>
  </r>
  <r>
    <x v="0"/>
    <x v="1"/>
    <x v="1"/>
    <x v="0"/>
    <x v="1"/>
    <x v="10"/>
    <x v="0"/>
    <x v="8"/>
    <n v="85.996300000000005"/>
    <n v="0"/>
  </r>
  <r>
    <x v="0"/>
    <x v="1"/>
    <x v="1"/>
    <x v="0"/>
    <x v="1"/>
    <x v="10"/>
    <x v="0"/>
    <x v="9"/>
    <n v="103.1956"/>
    <n v="0"/>
  </r>
  <r>
    <x v="0"/>
    <x v="1"/>
    <x v="1"/>
    <x v="0"/>
    <x v="1"/>
    <x v="10"/>
    <x v="0"/>
    <x v="10"/>
    <n v="123.8347"/>
    <n v="0"/>
  </r>
  <r>
    <x v="0"/>
    <x v="1"/>
    <x v="1"/>
    <x v="0"/>
    <x v="1"/>
    <x v="10"/>
    <x v="0"/>
    <x v="11"/>
    <n v="148.60169999999999"/>
    <n v="0"/>
  </r>
  <r>
    <x v="0"/>
    <x v="1"/>
    <x v="1"/>
    <x v="0"/>
    <x v="1"/>
    <x v="10"/>
    <x v="0"/>
    <x v="12"/>
    <n v="178.322"/>
    <n v="0"/>
  </r>
  <r>
    <x v="0"/>
    <x v="1"/>
    <x v="1"/>
    <x v="0"/>
    <x v="1"/>
    <x v="10"/>
    <x v="0"/>
    <x v="13"/>
    <n v="213.9864"/>
    <n v="0"/>
  </r>
  <r>
    <x v="0"/>
    <x v="1"/>
    <x v="1"/>
    <x v="0"/>
    <x v="1"/>
    <x v="10"/>
    <x v="0"/>
    <x v="14"/>
    <n v="256.78370000000001"/>
    <n v="0"/>
  </r>
  <r>
    <x v="0"/>
    <x v="1"/>
    <x v="1"/>
    <x v="0"/>
    <x v="1"/>
    <x v="10"/>
    <x v="0"/>
    <x v="15"/>
    <n v="308.1404"/>
    <n v="0"/>
  </r>
  <r>
    <x v="0"/>
    <x v="1"/>
    <x v="1"/>
    <x v="0"/>
    <x v="1"/>
    <x v="10"/>
    <x v="0"/>
    <x v="16"/>
    <n v="369.76850000000002"/>
    <n v="0"/>
  </r>
  <r>
    <x v="0"/>
    <x v="1"/>
    <x v="1"/>
    <x v="0"/>
    <x v="1"/>
    <x v="10"/>
    <x v="0"/>
    <x v="17"/>
    <n v="443.72219999999999"/>
    <n v="0"/>
  </r>
  <r>
    <x v="0"/>
    <x v="1"/>
    <x v="1"/>
    <x v="0"/>
    <x v="1"/>
    <x v="10"/>
    <x v="0"/>
    <x v="18"/>
    <n v="532.46669999999995"/>
    <n v="0"/>
  </r>
  <r>
    <x v="0"/>
    <x v="1"/>
    <x v="1"/>
    <x v="0"/>
    <x v="1"/>
    <x v="10"/>
    <x v="0"/>
    <x v="19"/>
    <n v="638.96"/>
    <n v="0"/>
  </r>
  <r>
    <x v="0"/>
    <x v="1"/>
    <x v="1"/>
    <x v="0"/>
    <x v="1"/>
    <x v="10"/>
    <x v="0"/>
    <x v="20"/>
    <n v="766.75199999999995"/>
    <n v="0"/>
  </r>
  <r>
    <x v="0"/>
    <x v="1"/>
    <x v="1"/>
    <x v="0"/>
    <x v="1"/>
    <x v="11"/>
    <x v="0"/>
    <x v="0"/>
    <n v="20"/>
    <n v="0"/>
  </r>
  <r>
    <x v="0"/>
    <x v="1"/>
    <x v="1"/>
    <x v="0"/>
    <x v="1"/>
    <x v="11"/>
    <x v="0"/>
    <x v="1"/>
    <n v="24"/>
    <n v="0"/>
  </r>
  <r>
    <x v="0"/>
    <x v="1"/>
    <x v="1"/>
    <x v="0"/>
    <x v="1"/>
    <x v="11"/>
    <x v="0"/>
    <x v="2"/>
    <n v="28.8"/>
    <n v="0"/>
  </r>
  <r>
    <x v="0"/>
    <x v="1"/>
    <x v="1"/>
    <x v="0"/>
    <x v="1"/>
    <x v="11"/>
    <x v="0"/>
    <x v="3"/>
    <n v="34.56"/>
    <n v="0"/>
  </r>
  <r>
    <x v="0"/>
    <x v="1"/>
    <x v="1"/>
    <x v="0"/>
    <x v="1"/>
    <x v="11"/>
    <x v="0"/>
    <x v="4"/>
    <n v="41.472000000000001"/>
    <n v="0"/>
  </r>
  <r>
    <x v="0"/>
    <x v="1"/>
    <x v="1"/>
    <x v="0"/>
    <x v="1"/>
    <x v="11"/>
    <x v="0"/>
    <x v="5"/>
    <n v="49.766399999999997"/>
    <n v="0"/>
  </r>
  <r>
    <x v="0"/>
    <x v="1"/>
    <x v="1"/>
    <x v="0"/>
    <x v="1"/>
    <x v="11"/>
    <x v="0"/>
    <x v="6"/>
    <n v="59.719700000000003"/>
    <n v="0"/>
  </r>
  <r>
    <x v="0"/>
    <x v="1"/>
    <x v="1"/>
    <x v="0"/>
    <x v="1"/>
    <x v="11"/>
    <x v="0"/>
    <x v="7"/>
    <n v="71.663600000000002"/>
    <n v="0"/>
  </r>
  <r>
    <x v="0"/>
    <x v="1"/>
    <x v="1"/>
    <x v="0"/>
    <x v="1"/>
    <x v="11"/>
    <x v="0"/>
    <x v="8"/>
    <n v="85.996300000000005"/>
    <n v="0"/>
  </r>
  <r>
    <x v="0"/>
    <x v="1"/>
    <x v="1"/>
    <x v="0"/>
    <x v="1"/>
    <x v="11"/>
    <x v="0"/>
    <x v="9"/>
    <n v="103.1956"/>
    <n v="0"/>
  </r>
  <r>
    <x v="0"/>
    <x v="1"/>
    <x v="1"/>
    <x v="0"/>
    <x v="1"/>
    <x v="11"/>
    <x v="0"/>
    <x v="10"/>
    <n v="123.8347"/>
    <n v="0"/>
  </r>
  <r>
    <x v="0"/>
    <x v="1"/>
    <x v="1"/>
    <x v="0"/>
    <x v="1"/>
    <x v="11"/>
    <x v="0"/>
    <x v="11"/>
    <n v="148.60169999999999"/>
    <n v="0"/>
  </r>
  <r>
    <x v="0"/>
    <x v="1"/>
    <x v="1"/>
    <x v="0"/>
    <x v="1"/>
    <x v="11"/>
    <x v="0"/>
    <x v="12"/>
    <n v="178.322"/>
    <n v="0"/>
  </r>
  <r>
    <x v="0"/>
    <x v="1"/>
    <x v="1"/>
    <x v="0"/>
    <x v="1"/>
    <x v="11"/>
    <x v="0"/>
    <x v="13"/>
    <n v="213.9864"/>
    <n v="0"/>
  </r>
  <r>
    <x v="0"/>
    <x v="1"/>
    <x v="1"/>
    <x v="0"/>
    <x v="1"/>
    <x v="11"/>
    <x v="0"/>
    <x v="14"/>
    <n v="256.78370000000001"/>
    <n v="0"/>
  </r>
  <r>
    <x v="0"/>
    <x v="1"/>
    <x v="1"/>
    <x v="0"/>
    <x v="1"/>
    <x v="11"/>
    <x v="0"/>
    <x v="15"/>
    <n v="308.1404"/>
    <n v="0"/>
  </r>
  <r>
    <x v="0"/>
    <x v="1"/>
    <x v="1"/>
    <x v="0"/>
    <x v="1"/>
    <x v="11"/>
    <x v="0"/>
    <x v="16"/>
    <n v="369.76850000000002"/>
    <n v="0"/>
  </r>
  <r>
    <x v="0"/>
    <x v="1"/>
    <x v="1"/>
    <x v="0"/>
    <x v="1"/>
    <x v="11"/>
    <x v="0"/>
    <x v="17"/>
    <n v="443.72219999999999"/>
    <n v="0"/>
  </r>
  <r>
    <x v="0"/>
    <x v="1"/>
    <x v="1"/>
    <x v="0"/>
    <x v="1"/>
    <x v="11"/>
    <x v="0"/>
    <x v="18"/>
    <n v="532.46669999999995"/>
    <n v="0"/>
  </r>
  <r>
    <x v="0"/>
    <x v="1"/>
    <x v="1"/>
    <x v="0"/>
    <x v="1"/>
    <x v="11"/>
    <x v="0"/>
    <x v="19"/>
    <n v="638.96"/>
    <n v="0"/>
  </r>
  <r>
    <x v="0"/>
    <x v="1"/>
    <x v="1"/>
    <x v="0"/>
    <x v="1"/>
    <x v="11"/>
    <x v="0"/>
    <x v="20"/>
    <n v="766.75199999999995"/>
    <n v="0"/>
  </r>
  <r>
    <x v="0"/>
    <x v="1"/>
    <x v="1"/>
    <x v="0"/>
    <x v="1"/>
    <x v="12"/>
    <x v="2"/>
    <x v="0"/>
    <n v="20"/>
    <n v="80"/>
  </r>
  <r>
    <x v="0"/>
    <x v="1"/>
    <x v="1"/>
    <x v="0"/>
    <x v="1"/>
    <x v="12"/>
    <x v="2"/>
    <x v="1"/>
    <n v="24"/>
    <n v="96"/>
  </r>
  <r>
    <x v="0"/>
    <x v="1"/>
    <x v="1"/>
    <x v="0"/>
    <x v="1"/>
    <x v="12"/>
    <x v="2"/>
    <x v="2"/>
    <n v="28.8"/>
    <n v="115.2"/>
  </r>
  <r>
    <x v="0"/>
    <x v="1"/>
    <x v="1"/>
    <x v="0"/>
    <x v="1"/>
    <x v="12"/>
    <x v="2"/>
    <x v="3"/>
    <n v="34.56"/>
    <n v="138.24"/>
  </r>
  <r>
    <x v="0"/>
    <x v="1"/>
    <x v="1"/>
    <x v="0"/>
    <x v="1"/>
    <x v="12"/>
    <x v="2"/>
    <x v="4"/>
    <n v="41.472000000000001"/>
    <n v="165.88800000000001"/>
  </r>
  <r>
    <x v="0"/>
    <x v="1"/>
    <x v="1"/>
    <x v="0"/>
    <x v="1"/>
    <x v="12"/>
    <x v="2"/>
    <x v="5"/>
    <n v="49.766399999999997"/>
    <n v="199.06559999999999"/>
  </r>
  <r>
    <x v="0"/>
    <x v="1"/>
    <x v="1"/>
    <x v="0"/>
    <x v="1"/>
    <x v="12"/>
    <x v="2"/>
    <x v="6"/>
    <n v="59.719700000000003"/>
    <n v="238.87880000000001"/>
  </r>
  <r>
    <x v="0"/>
    <x v="1"/>
    <x v="1"/>
    <x v="0"/>
    <x v="1"/>
    <x v="12"/>
    <x v="2"/>
    <x v="7"/>
    <n v="71.663600000000002"/>
    <n v="286.65440000000001"/>
  </r>
  <r>
    <x v="0"/>
    <x v="1"/>
    <x v="1"/>
    <x v="0"/>
    <x v="1"/>
    <x v="12"/>
    <x v="2"/>
    <x v="8"/>
    <n v="85.996300000000005"/>
    <n v="343.98520000000002"/>
  </r>
  <r>
    <x v="0"/>
    <x v="1"/>
    <x v="1"/>
    <x v="0"/>
    <x v="1"/>
    <x v="12"/>
    <x v="2"/>
    <x v="9"/>
    <n v="103.1956"/>
    <n v="412.7824"/>
  </r>
  <r>
    <x v="0"/>
    <x v="1"/>
    <x v="1"/>
    <x v="0"/>
    <x v="1"/>
    <x v="12"/>
    <x v="2"/>
    <x v="10"/>
    <n v="123.8347"/>
    <n v="495.33879999999999"/>
  </r>
  <r>
    <x v="0"/>
    <x v="1"/>
    <x v="1"/>
    <x v="0"/>
    <x v="1"/>
    <x v="12"/>
    <x v="2"/>
    <x v="11"/>
    <n v="148.60169999999999"/>
    <n v="594.40679999999998"/>
  </r>
  <r>
    <x v="0"/>
    <x v="1"/>
    <x v="1"/>
    <x v="0"/>
    <x v="1"/>
    <x v="12"/>
    <x v="2"/>
    <x v="12"/>
    <n v="178.322"/>
    <n v="713.28800000000001"/>
  </r>
  <r>
    <x v="0"/>
    <x v="1"/>
    <x v="1"/>
    <x v="0"/>
    <x v="1"/>
    <x v="12"/>
    <x v="2"/>
    <x v="13"/>
    <n v="213.9864"/>
    <n v="855.94560000000001"/>
  </r>
  <r>
    <x v="0"/>
    <x v="1"/>
    <x v="1"/>
    <x v="0"/>
    <x v="1"/>
    <x v="12"/>
    <x v="2"/>
    <x v="14"/>
    <n v="256.78370000000001"/>
    <n v="1027.1348"/>
  </r>
  <r>
    <x v="0"/>
    <x v="1"/>
    <x v="1"/>
    <x v="0"/>
    <x v="1"/>
    <x v="12"/>
    <x v="2"/>
    <x v="15"/>
    <n v="308.1404"/>
    <n v="1232.5616"/>
  </r>
  <r>
    <x v="0"/>
    <x v="1"/>
    <x v="1"/>
    <x v="0"/>
    <x v="1"/>
    <x v="12"/>
    <x v="2"/>
    <x v="16"/>
    <n v="369.76850000000002"/>
    <n v="1479.0740000000001"/>
  </r>
  <r>
    <x v="0"/>
    <x v="1"/>
    <x v="1"/>
    <x v="0"/>
    <x v="1"/>
    <x v="12"/>
    <x v="2"/>
    <x v="17"/>
    <n v="443.72219999999999"/>
    <n v="1774.8887999999999"/>
  </r>
  <r>
    <x v="0"/>
    <x v="1"/>
    <x v="1"/>
    <x v="0"/>
    <x v="1"/>
    <x v="12"/>
    <x v="2"/>
    <x v="18"/>
    <n v="532.46669999999995"/>
    <n v="2129.8667999999998"/>
  </r>
  <r>
    <x v="0"/>
    <x v="1"/>
    <x v="1"/>
    <x v="0"/>
    <x v="1"/>
    <x v="12"/>
    <x v="2"/>
    <x v="19"/>
    <n v="638.96"/>
    <n v="2555.84"/>
  </r>
  <r>
    <x v="0"/>
    <x v="1"/>
    <x v="1"/>
    <x v="0"/>
    <x v="1"/>
    <x v="12"/>
    <x v="2"/>
    <x v="20"/>
    <n v="766.75199999999995"/>
    <n v="3067.0079999999998"/>
  </r>
  <r>
    <x v="0"/>
    <x v="1"/>
    <x v="1"/>
    <x v="0"/>
    <x v="1"/>
    <x v="13"/>
    <x v="0"/>
    <x v="0"/>
    <n v="20"/>
    <n v="0"/>
  </r>
  <r>
    <x v="0"/>
    <x v="1"/>
    <x v="1"/>
    <x v="0"/>
    <x v="1"/>
    <x v="13"/>
    <x v="0"/>
    <x v="1"/>
    <n v="24"/>
    <n v="0"/>
  </r>
  <r>
    <x v="0"/>
    <x v="1"/>
    <x v="1"/>
    <x v="0"/>
    <x v="1"/>
    <x v="13"/>
    <x v="0"/>
    <x v="2"/>
    <n v="28.8"/>
    <n v="0"/>
  </r>
  <r>
    <x v="0"/>
    <x v="1"/>
    <x v="1"/>
    <x v="0"/>
    <x v="1"/>
    <x v="13"/>
    <x v="0"/>
    <x v="3"/>
    <n v="34.56"/>
    <n v="0"/>
  </r>
  <r>
    <x v="0"/>
    <x v="1"/>
    <x v="1"/>
    <x v="0"/>
    <x v="1"/>
    <x v="13"/>
    <x v="0"/>
    <x v="4"/>
    <n v="41.472000000000001"/>
    <n v="0"/>
  </r>
  <r>
    <x v="0"/>
    <x v="1"/>
    <x v="1"/>
    <x v="0"/>
    <x v="1"/>
    <x v="13"/>
    <x v="0"/>
    <x v="5"/>
    <n v="49.766399999999997"/>
    <n v="0"/>
  </r>
  <r>
    <x v="0"/>
    <x v="1"/>
    <x v="1"/>
    <x v="0"/>
    <x v="1"/>
    <x v="13"/>
    <x v="0"/>
    <x v="6"/>
    <n v="59.719700000000003"/>
    <n v="0"/>
  </r>
  <r>
    <x v="0"/>
    <x v="1"/>
    <x v="1"/>
    <x v="0"/>
    <x v="1"/>
    <x v="13"/>
    <x v="0"/>
    <x v="7"/>
    <n v="71.663600000000002"/>
    <n v="0"/>
  </r>
  <r>
    <x v="0"/>
    <x v="1"/>
    <x v="1"/>
    <x v="0"/>
    <x v="1"/>
    <x v="13"/>
    <x v="0"/>
    <x v="8"/>
    <n v="85.996300000000005"/>
    <n v="0"/>
  </r>
  <r>
    <x v="0"/>
    <x v="1"/>
    <x v="1"/>
    <x v="0"/>
    <x v="1"/>
    <x v="13"/>
    <x v="0"/>
    <x v="9"/>
    <n v="103.1956"/>
    <n v="0"/>
  </r>
  <r>
    <x v="0"/>
    <x v="1"/>
    <x v="1"/>
    <x v="0"/>
    <x v="1"/>
    <x v="13"/>
    <x v="0"/>
    <x v="10"/>
    <n v="123.8347"/>
    <n v="0"/>
  </r>
  <r>
    <x v="0"/>
    <x v="1"/>
    <x v="1"/>
    <x v="0"/>
    <x v="1"/>
    <x v="13"/>
    <x v="0"/>
    <x v="11"/>
    <n v="148.60169999999999"/>
    <n v="0"/>
  </r>
  <r>
    <x v="0"/>
    <x v="1"/>
    <x v="1"/>
    <x v="0"/>
    <x v="1"/>
    <x v="13"/>
    <x v="0"/>
    <x v="12"/>
    <n v="178.322"/>
    <n v="0"/>
  </r>
  <r>
    <x v="0"/>
    <x v="1"/>
    <x v="1"/>
    <x v="0"/>
    <x v="1"/>
    <x v="13"/>
    <x v="0"/>
    <x v="13"/>
    <n v="213.9864"/>
    <n v="0"/>
  </r>
  <r>
    <x v="0"/>
    <x v="1"/>
    <x v="1"/>
    <x v="0"/>
    <x v="1"/>
    <x v="13"/>
    <x v="0"/>
    <x v="14"/>
    <n v="256.78370000000001"/>
    <n v="0"/>
  </r>
  <r>
    <x v="0"/>
    <x v="1"/>
    <x v="1"/>
    <x v="0"/>
    <x v="1"/>
    <x v="13"/>
    <x v="0"/>
    <x v="15"/>
    <n v="308.1404"/>
    <n v="0"/>
  </r>
  <r>
    <x v="0"/>
    <x v="1"/>
    <x v="1"/>
    <x v="0"/>
    <x v="1"/>
    <x v="13"/>
    <x v="0"/>
    <x v="16"/>
    <n v="369.76850000000002"/>
    <n v="0"/>
  </r>
  <r>
    <x v="0"/>
    <x v="1"/>
    <x v="1"/>
    <x v="0"/>
    <x v="1"/>
    <x v="13"/>
    <x v="0"/>
    <x v="17"/>
    <n v="443.72219999999999"/>
    <n v="0"/>
  </r>
  <r>
    <x v="0"/>
    <x v="1"/>
    <x v="1"/>
    <x v="0"/>
    <x v="1"/>
    <x v="13"/>
    <x v="0"/>
    <x v="18"/>
    <n v="532.46669999999995"/>
    <n v="0"/>
  </r>
  <r>
    <x v="0"/>
    <x v="1"/>
    <x v="1"/>
    <x v="0"/>
    <x v="1"/>
    <x v="13"/>
    <x v="0"/>
    <x v="19"/>
    <n v="638.96"/>
    <n v="0"/>
  </r>
  <r>
    <x v="0"/>
    <x v="1"/>
    <x v="1"/>
    <x v="0"/>
    <x v="1"/>
    <x v="13"/>
    <x v="0"/>
    <x v="20"/>
    <n v="766.75199999999995"/>
    <n v="0"/>
  </r>
  <r>
    <x v="0"/>
    <x v="1"/>
    <x v="1"/>
    <x v="0"/>
    <x v="1"/>
    <x v="14"/>
    <x v="0"/>
    <x v="0"/>
    <n v="20"/>
    <n v="0"/>
  </r>
  <r>
    <x v="0"/>
    <x v="1"/>
    <x v="1"/>
    <x v="0"/>
    <x v="1"/>
    <x v="14"/>
    <x v="0"/>
    <x v="1"/>
    <n v="24"/>
    <n v="0"/>
  </r>
  <r>
    <x v="0"/>
    <x v="1"/>
    <x v="1"/>
    <x v="0"/>
    <x v="1"/>
    <x v="14"/>
    <x v="0"/>
    <x v="2"/>
    <n v="28.8"/>
    <n v="0"/>
  </r>
  <r>
    <x v="0"/>
    <x v="1"/>
    <x v="1"/>
    <x v="0"/>
    <x v="1"/>
    <x v="14"/>
    <x v="0"/>
    <x v="3"/>
    <n v="34.56"/>
    <n v="0"/>
  </r>
  <r>
    <x v="0"/>
    <x v="1"/>
    <x v="1"/>
    <x v="0"/>
    <x v="1"/>
    <x v="14"/>
    <x v="0"/>
    <x v="4"/>
    <n v="41.472000000000001"/>
    <n v="0"/>
  </r>
  <r>
    <x v="0"/>
    <x v="1"/>
    <x v="1"/>
    <x v="0"/>
    <x v="1"/>
    <x v="14"/>
    <x v="0"/>
    <x v="5"/>
    <n v="49.766399999999997"/>
    <n v="0"/>
  </r>
  <r>
    <x v="0"/>
    <x v="1"/>
    <x v="1"/>
    <x v="0"/>
    <x v="1"/>
    <x v="14"/>
    <x v="0"/>
    <x v="6"/>
    <n v="59.719700000000003"/>
    <n v="0"/>
  </r>
  <r>
    <x v="0"/>
    <x v="1"/>
    <x v="1"/>
    <x v="0"/>
    <x v="1"/>
    <x v="14"/>
    <x v="0"/>
    <x v="7"/>
    <n v="71.663600000000002"/>
    <n v="0"/>
  </r>
  <r>
    <x v="0"/>
    <x v="1"/>
    <x v="1"/>
    <x v="0"/>
    <x v="1"/>
    <x v="14"/>
    <x v="0"/>
    <x v="8"/>
    <n v="85.996300000000005"/>
    <n v="0"/>
  </r>
  <r>
    <x v="0"/>
    <x v="1"/>
    <x v="1"/>
    <x v="0"/>
    <x v="1"/>
    <x v="14"/>
    <x v="0"/>
    <x v="9"/>
    <n v="103.1956"/>
    <n v="0"/>
  </r>
  <r>
    <x v="0"/>
    <x v="1"/>
    <x v="1"/>
    <x v="0"/>
    <x v="1"/>
    <x v="14"/>
    <x v="0"/>
    <x v="10"/>
    <n v="123.8347"/>
    <n v="0"/>
  </r>
  <r>
    <x v="0"/>
    <x v="1"/>
    <x v="1"/>
    <x v="0"/>
    <x v="1"/>
    <x v="14"/>
    <x v="0"/>
    <x v="11"/>
    <n v="148.60169999999999"/>
    <n v="0"/>
  </r>
  <r>
    <x v="0"/>
    <x v="1"/>
    <x v="1"/>
    <x v="0"/>
    <x v="1"/>
    <x v="14"/>
    <x v="0"/>
    <x v="12"/>
    <n v="178.322"/>
    <n v="0"/>
  </r>
  <r>
    <x v="0"/>
    <x v="1"/>
    <x v="1"/>
    <x v="0"/>
    <x v="1"/>
    <x v="14"/>
    <x v="0"/>
    <x v="13"/>
    <n v="213.9864"/>
    <n v="0"/>
  </r>
  <r>
    <x v="0"/>
    <x v="1"/>
    <x v="1"/>
    <x v="0"/>
    <x v="1"/>
    <x v="14"/>
    <x v="0"/>
    <x v="14"/>
    <n v="256.78370000000001"/>
    <n v="0"/>
  </r>
  <r>
    <x v="0"/>
    <x v="1"/>
    <x v="1"/>
    <x v="0"/>
    <x v="1"/>
    <x v="14"/>
    <x v="0"/>
    <x v="15"/>
    <n v="308.1404"/>
    <n v="0"/>
  </r>
  <r>
    <x v="0"/>
    <x v="1"/>
    <x v="1"/>
    <x v="0"/>
    <x v="1"/>
    <x v="14"/>
    <x v="0"/>
    <x v="16"/>
    <n v="369.76850000000002"/>
    <n v="0"/>
  </r>
  <r>
    <x v="0"/>
    <x v="1"/>
    <x v="1"/>
    <x v="0"/>
    <x v="1"/>
    <x v="14"/>
    <x v="0"/>
    <x v="17"/>
    <n v="443.72219999999999"/>
    <n v="0"/>
  </r>
  <r>
    <x v="0"/>
    <x v="1"/>
    <x v="1"/>
    <x v="0"/>
    <x v="1"/>
    <x v="14"/>
    <x v="0"/>
    <x v="18"/>
    <n v="532.46669999999995"/>
    <n v="0"/>
  </r>
  <r>
    <x v="0"/>
    <x v="1"/>
    <x v="1"/>
    <x v="0"/>
    <x v="1"/>
    <x v="14"/>
    <x v="0"/>
    <x v="19"/>
    <n v="638.96"/>
    <n v="0"/>
  </r>
  <r>
    <x v="0"/>
    <x v="1"/>
    <x v="1"/>
    <x v="0"/>
    <x v="1"/>
    <x v="14"/>
    <x v="0"/>
    <x v="20"/>
    <n v="766.75199999999995"/>
    <n v="0"/>
  </r>
  <r>
    <x v="0"/>
    <x v="1"/>
    <x v="1"/>
    <x v="0"/>
    <x v="1"/>
    <x v="15"/>
    <x v="0"/>
    <x v="0"/>
    <n v="20"/>
    <n v="0"/>
  </r>
  <r>
    <x v="0"/>
    <x v="1"/>
    <x v="1"/>
    <x v="0"/>
    <x v="1"/>
    <x v="15"/>
    <x v="0"/>
    <x v="1"/>
    <n v="24"/>
    <n v="0"/>
  </r>
  <r>
    <x v="0"/>
    <x v="1"/>
    <x v="1"/>
    <x v="0"/>
    <x v="1"/>
    <x v="15"/>
    <x v="0"/>
    <x v="2"/>
    <n v="28.8"/>
    <n v="0"/>
  </r>
  <r>
    <x v="0"/>
    <x v="1"/>
    <x v="1"/>
    <x v="0"/>
    <x v="1"/>
    <x v="15"/>
    <x v="0"/>
    <x v="3"/>
    <n v="34.56"/>
    <n v="0"/>
  </r>
  <r>
    <x v="0"/>
    <x v="1"/>
    <x v="1"/>
    <x v="0"/>
    <x v="1"/>
    <x v="15"/>
    <x v="0"/>
    <x v="4"/>
    <n v="41.472000000000001"/>
    <n v="0"/>
  </r>
  <r>
    <x v="0"/>
    <x v="1"/>
    <x v="1"/>
    <x v="0"/>
    <x v="1"/>
    <x v="15"/>
    <x v="0"/>
    <x v="5"/>
    <n v="49.766399999999997"/>
    <n v="0"/>
  </r>
  <r>
    <x v="0"/>
    <x v="1"/>
    <x v="1"/>
    <x v="0"/>
    <x v="1"/>
    <x v="15"/>
    <x v="0"/>
    <x v="6"/>
    <n v="59.719700000000003"/>
    <n v="0"/>
  </r>
  <r>
    <x v="0"/>
    <x v="1"/>
    <x v="1"/>
    <x v="0"/>
    <x v="1"/>
    <x v="15"/>
    <x v="0"/>
    <x v="7"/>
    <n v="71.663600000000002"/>
    <n v="0"/>
  </r>
  <r>
    <x v="0"/>
    <x v="1"/>
    <x v="1"/>
    <x v="0"/>
    <x v="1"/>
    <x v="15"/>
    <x v="0"/>
    <x v="8"/>
    <n v="85.996300000000005"/>
    <n v="0"/>
  </r>
  <r>
    <x v="0"/>
    <x v="1"/>
    <x v="1"/>
    <x v="0"/>
    <x v="1"/>
    <x v="15"/>
    <x v="0"/>
    <x v="9"/>
    <n v="103.1956"/>
    <n v="0"/>
  </r>
  <r>
    <x v="0"/>
    <x v="1"/>
    <x v="1"/>
    <x v="0"/>
    <x v="1"/>
    <x v="15"/>
    <x v="0"/>
    <x v="10"/>
    <n v="123.8347"/>
    <n v="0"/>
  </r>
  <r>
    <x v="0"/>
    <x v="1"/>
    <x v="1"/>
    <x v="0"/>
    <x v="1"/>
    <x v="15"/>
    <x v="0"/>
    <x v="11"/>
    <n v="148.60169999999999"/>
    <n v="0"/>
  </r>
  <r>
    <x v="0"/>
    <x v="1"/>
    <x v="1"/>
    <x v="0"/>
    <x v="1"/>
    <x v="15"/>
    <x v="0"/>
    <x v="12"/>
    <n v="178.322"/>
    <n v="0"/>
  </r>
  <r>
    <x v="0"/>
    <x v="1"/>
    <x v="1"/>
    <x v="0"/>
    <x v="1"/>
    <x v="15"/>
    <x v="0"/>
    <x v="13"/>
    <n v="213.9864"/>
    <n v="0"/>
  </r>
  <r>
    <x v="0"/>
    <x v="1"/>
    <x v="1"/>
    <x v="0"/>
    <x v="1"/>
    <x v="15"/>
    <x v="0"/>
    <x v="14"/>
    <n v="256.78370000000001"/>
    <n v="0"/>
  </r>
  <r>
    <x v="0"/>
    <x v="1"/>
    <x v="1"/>
    <x v="0"/>
    <x v="1"/>
    <x v="15"/>
    <x v="0"/>
    <x v="15"/>
    <n v="308.1404"/>
    <n v="0"/>
  </r>
  <r>
    <x v="0"/>
    <x v="1"/>
    <x v="1"/>
    <x v="0"/>
    <x v="1"/>
    <x v="15"/>
    <x v="0"/>
    <x v="16"/>
    <n v="369.76850000000002"/>
    <n v="0"/>
  </r>
  <r>
    <x v="0"/>
    <x v="1"/>
    <x v="1"/>
    <x v="0"/>
    <x v="1"/>
    <x v="15"/>
    <x v="0"/>
    <x v="17"/>
    <n v="443.72219999999999"/>
    <n v="0"/>
  </r>
  <r>
    <x v="0"/>
    <x v="1"/>
    <x v="1"/>
    <x v="0"/>
    <x v="1"/>
    <x v="15"/>
    <x v="0"/>
    <x v="18"/>
    <n v="532.46669999999995"/>
    <n v="0"/>
  </r>
  <r>
    <x v="0"/>
    <x v="1"/>
    <x v="1"/>
    <x v="0"/>
    <x v="1"/>
    <x v="15"/>
    <x v="0"/>
    <x v="19"/>
    <n v="638.96"/>
    <n v="0"/>
  </r>
  <r>
    <x v="0"/>
    <x v="1"/>
    <x v="1"/>
    <x v="0"/>
    <x v="1"/>
    <x v="15"/>
    <x v="0"/>
    <x v="20"/>
    <n v="766.75199999999995"/>
    <n v="0"/>
  </r>
  <r>
    <x v="0"/>
    <x v="1"/>
    <x v="1"/>
    <x v="0"/>
    <x v="1"/>
    <x v="16"/>
    <x v="3"/>
    <x v="0"/>
    <n v="20"/>
    <n v="140"/>
  </r>
  <r>
    <x v="0"/>
    <x v="1"/>
    <x v="1"/>
    <x v="0"/>
    <x v="1"/>
    <x v="16"/>
    <x v="3"/>
    <x v="1"/>
    <n v="24"/>
    <n v="168"/>
  </r>
  <r>
    <x v="0"/>
    <x v="1"/>
    <x v="1"/>
    <x v="0"/>
    <x v="1"/>
    <x v="16"/>
    <x v="3"/>
    <x v="2"/>
    <n v="28.8"/>
    <n v="201.6"/>
  </r>
  <r>
    <x v="0"/>
    <x v="1"/>
    <x v="1"/>
    <x v="0"/>
    <x v="1"/>
    <x v="16"/>
    <x v="3"/>
    <x v="3"/>
    <n v="34.56"/>
    <n v="241.92000000000002"/>
  </r>
  <r>
    <x v="0"/>
    <x v="1"/>
    <x v="1"/>
    <x v="0"/>
    <x v="1"/>
    <x v="16"/>
    <x v="3"/>
    <x v="4"/>
    <n v="41.472000000000001"/>
    <n v="290.30400000000003"/>
  </r>
  <r>
    <x v="0"/>
    <x v="1"/>
    <x v="1"/>
    <x v="0"/>
    <x v="1"/>
    <x v="16"/>
    <x v="3"/>
    <x v="5"/>
    <n v="49.766399999999997"/>
    <n v="348.3648"/>
  </r>
  <r>
    <x v="0"/>
    <x v="1"/>
    <x v="1"/>
    <x v="0"/>
    <x v="1"/>
    <x v="16"/>
    <x v="3"/>
    <x v="6"/>
    <n v="59.719700000000003"/>
    <n v="418.03790000000004"/>
  </r>
  <r>
    <x v="0"/>
    <x v="1"/>
    <x v="1"/>
    <x v="0"/>
    <x v="1"/>
    <x v="16"/>
    <x v="3"/>
    <x v="7"/>
    <n v="71.663600000000002"/>
    <n v="501.64520000000005"/>
  </r>
  <r>
    <x v="0"/>
    <x v="1"/>
    <x v="1"/>
    <x v="0"/>
    <x v="1"/>
    <x v="16"/>
    <x v="3"/>
    <x v="8"/>
    <n v="85.996300000000005"/>
    <n v="601.97410000000002"/>
  </r>
  <r>
    <x v="0"/>
    <x v="1"/>
    <x v="1"/>
    <x v="0"/>
    <x v="1"/>
    <x v="16"/>
    <x v="3"/>
    <x v="9"/>
    <n v="103.1956"/>
    <n v="722.36919999999998"/>
  </r>
  <r>
    <x v="0"/>
    <x v="1"/>
    <x v="1"/>
    <x v="0"/>
    <x v="1"/>
    <x v="16"/>
    <x v="3"/>
    <x v="10"/>
    <n v="123.8347"/>
    <n v="866.84289999999999"/>
  </r>
  <r>
    <x v="0"/>
    <x v="1"/>
    <x v="1"/>
    <x v="0"/>
    <x v="1"/>
    <x v="16"/>
    <x v="3"/>
    <x v="11"/>
    <n v="148.60169999999999"/>
    <n v="1040.2119"/>
  </r>
  <r>
    <x v="0"/>
    <x v="1"/>
    <x v="1"/>
    <x v="0"/>
    <x v="1"/>
    <x v="16"/>
    <x v="3"/>
    <x v="12"/>
    <n v="178.322"/>
    <n v="1248.2539999999999"/>
  </r>
  <r>
    <x v="0"/>
    <x v="1"/>
    <x v="1"/>
    <x v="0"/>
    <x v="1"/>
    <x v="16"/>
    <x v="3"/>
    <x v="13"/>
    <n v="213.9864"/>
    <n v="1497.9048"/>
  </r>
  <r>
    <x v="0"/>
    <x v="1"/>
    <x v="1"/>
    <x v="0"/>
    <x v="1"/>
    <x v="16"/>
    <x v="3"/>
    <x v="14"/>
    <n v="256.78370000000001"/>
    <n v="1797.4859000000001"/>
  </r>
  <r>
    <x v="0"/>
    <x v="1"/>
    <x v="1"/>
    <x v="0"/>
    <x v="1"/>
    <x v="16"/>
    <x v="3"/>
    <x v="15"/>
    <n v="308.1404"/>
    <n v="2156.9827999999998"/>
  </r>
  <r>
    <x v="0"/>
    <x v="1"/>
    <x v="1"/>
    <x v="0"/>
    <x v="1"/>
    <x v="16"/>
    <x v="3"/>
    <x v="16"/>
    <n v="369.76850000000002"/>
    <n v="2588.3795"/>
  </r>
  <r>
    <x v="0"/>
    <x v="1"/>
    <x v="1"/>
    <x v="0"/>
    <x v="1"/>
    <x v="16"/>
    <x v="3"/>
    <x v="17"/>
    <n v="443.72219999999999"/>
    <n v="3106.0553999999997"/>
  </r>
  <r>
    <x v="0"/>
    <x v="1"/>
    <x v="1"/>
    <x v="0"/>
    <x v="1"/>
    <x v="16"/>
    <x v="3"/>
    <x v="18"/>
    <n v="532.46669999999995"/>
    <n v="3727.2668999999996"/>
  </r>
  <r>
    <x v="0"/>
    <x v="1"/>
    <x v="1"/>
    <x v="0"/>
    <x v="1"/>
    <x v="16"/>
    <x v="3"/>
    <x v="19"/>
    <n v="638.96"/>
    <n v="4472.72"/>
  </r>
  <r>
    <x v="0"/>
    <x v="1"/>
    <x v="1"/>
    <x v="0"/>
    <x v="1"/>
    <x v="16"/>
    <x v="3"/>
    <x v="20"/>
    <n v="766.75199999999995"/>
    <n v="5367.2639999999992"/>
  </r>
  <r>
    <x v="0"/>
    <x v="1"/>
    <x v="1"/>
    <x v="0"/>
    <x v="1"/>
    <x v="17"/>
    <x v="0"/>
    <x v="0"/>
    <n v="20"/>
    <n v="0"/>
  </r>
  <r>
    <x v="0"/>
    <x v="1"/>
    <x v="1"/>
    <x v="0"/>
    <x v="1"/>
    <x v="17"/>
    <x v="0"/>
    <x v="1"/>
    <n v="24"/>
    <n v="0"/>
  </r>
  <r>
    <x v="0"/>
    <x v="1"/>
    <x v="1"/>
    <x v="0"/>
    <x v="1"/>
    <x v="17"/>
    <x v="0"/>
    <x v="2"/>
    <n v="28.8"/>
    <n v="0"/>
  </r>
  <r>
    <x v="0"/>
    <x v="1"/>
    <x v="1"/>
    <x v="0"/>
    <x v="1"/>
    <x v="17"/>
    <x v="0"/>
    <x v="3"/>
    <n v="34.56"/>
    <n v="0"/>
  </r>
  <r>
    <x v="0"/>
    <x v="1"/>
    <x v="1"/>
    <x v="0"/>
    <x v="1"/>
    <x v="17"/>
    <x v="0"/>
    <x v="4"/>
    <n v="41.472000000000001"/>
    <n v="0"/>
  </r>
  <r>
    <x v="0"/>
    <x v="1"/>
    <x v="1"/>
    <x v="0"/>
    <x v="1"/>
    <x v="17"/>
    <x v="0"/>
    <x v="5"/>
    <n v="49.766399999999997"/>
    <n v="0"/>
  </r>
  <r>
    <x v="0"/>
    <x v="1"/>
    <x v="1"/>
    <x v="0"/>
    <x v="1"/>
    <x v="17"/>
    <x v="0"/>
    <x v="6"/>
    <n v="59.719700000000003"/>
    <n v="0"/>
  </r>
  <r>
    <x v="0"/>
    <x v="1"/>
    <x v="1"/>
    <x v="0"/>
    <x v="1"/>
    <x v="17"/>
    <x v="0"/>
    <x v="7"/>
    <n v="71.663600000000002"/>
    <n v="0"/>
  </r>
  <r>
    <x v="0"/>
    <x v="1"/>
    <x v="1"/>
    <x v="0"/>
    <x v="1"/>
    <x v="17"/>
    <x v="0"/>
    <x v="8"/>
    <n v="85.996300000000005"/>
    <n v="0"/>
  </r>
  <r>
    <x v="0"/>
    <x v="1"/>
    <x v="1"/>
    <x v="0"/>
    <x v="1"/>
    <x v="17"/>
    <x v="0"/>
    <x v="9"/>
    <n v="103.1956"/>
    <n v="0"/>
  </r>
  <r>
    <x v="0"/>
    <x v="1"/>
    <x v="1"/>
    <x v="0"/>
    <x v="1"/>
    <x v="17"/>
    <x v="0"/>
    <x v="10"/>
    <n v="123.8347"/>
    <n v="0"/>
  </r>
  <r>
    <x v="0"/>
    <x v="1"/>
    <x v="1"/>
    <x v="0"/>
    <x v="1"/>
    <x v="17"/>
    <x v="0"/>
    <x v="11"/>
    <n v="148.60169999999999"/>
    <n v="0"/>
  </r>
  <r>
    <x v="0"/>
    <x v="1"/>
    <x v="1"/>
    <x v="0"/>
    <x v="1"/>
    <x v="17"/>
    <x v="0"/>
    <x v="12"/>
    <n v="178.322"/>
    <n v="0"/>
  </r>
  <r>
    <x v="0"/>
    <x v="1"/>
    <x v="1"/>
    <x v="0"/>
    <x v="1"/>
    <x v="17"/>
    <x v="0"/>
    <x v="13"/>
    <n v="213.9864"/>
    <n v="0"/>
  </r>
  <r>
    <x v="0"/>
    <x v="1"/>
    <x v="1"/>
    <x v="0"/>
    <x v="1"/>
    <x v="17"/>
    <x v="0"/>
    <x v="14"/>
    <n v="256.78370000000001"/>
    <n v="0"/>
  </r>
  <r>
    <x v="0"/>
    <x v="1"/>
    <x v="1"/>
    <x v="0"/>
    <x v="1"/>
    <x v="17"/>
    <x v="0"/>
    <x v="15"/>
    <n v="308.1404"/>
    <n v="0"/>
  </r>
  <r>
    <x v="0"/>
    <x v="1"/>
    <x v="1"/>
    <x v="0"/>
    <x v="1"/>
    <x v="17"/>
    <x v="0"/>
    <x v="16"/>
    <n v="369.76850000000002"/>
    <n v="0"/>
  </r>
  <r>
    <x v="0"/>
    <x v="1"/>
    <x v="1"/>
    <x v="0"/>
    <x v="1"/>
    <x v="17"/>
    <x v="0"/>
    <x v="17"/>
    <n v="443.72219999999999"/>
    <n v="0"/>
  </r>
  <r>
    <x v="0"/>
    <x v="1"/>
    <x v="1"/>
    <x v="0"/>
    <x v="1"/>
    <x v="17"/>
    <x v="0"/>
    <x v="18"/>
    <n v="532.46669999999995"/>
    <n v="0"/>
  </r>
  <r>
    <x v="0"/>
    <x v="1"/>
    <x v="1"/>
    <x v="0"/>
    <x v="1"/>
    <x v="17"/>
    <x v="0"/>
    <x v="19"/>
    <n v="638.96"/>
    <n v="0"/>
  </r>
  <r>
    <x v="0"/>
    <x v="1"/>
    <x v="1"/>
    <x v="0"/>
    <x v="1"/>
    <x v="17"/>
    <x v="0"/>
    <x v="20"/>
    <n v="766.75199999999995"/>
    <n v="0"/>
  </r>
  <r>
    <x v="0"/>
    <x v="1"/>
    <x v="1"/>
    <x v="0"/>
    <x v="1"/>
    <x v="18"/>
    <x v="0"/>
    <x v="0"/>
    <n v="20"/>
    <n v="0"/>
  </r>
  <r>
    <x v="0"/>
    <x v="1"/>
    <x v="1"/>
    <x v="0"/>
    <x v="1"/>
    <x v="18"/>
    <x v="0"/>
    <x v="1"/>
    <n v="24"/>
    <n v="0"/>
  </r>
  <r>
    <x v="0"/>
    <x v="1"/>
    <x v="1"/>
    <x v="0"/>
    <x v="1"/>
    <x v="18"/>
    <x v="0"/>
    <x v="2"/>
    <n v="28.8"/>
    <n v="0"/>
  </r>
  <r>
    <x v="0"/>
    <x v="1"/>
    <x v="1"/>
    <x v="0"/>
    <x v="1"/>
    <x v="18"/>
    <x v="0"/>
    <x v="3"/>
    <n v="34.56"/>
    <n v="0"/>
  </r>
  <r>
    <x v="0"/>
    <x v="1"/>
    <x v="1"/>
    <x v="0"/>
    <x v="1"/>
    <x v="18"/>
    <x v="0"/>
    <x v="4"/>
    <n v="41.472000000000001"/>
    <n v="0"/>
  </r>
  <r>
    <x v="0"/>
    <x v="1"/>
    <x v="1"/>
    <x v="0"/>
    <x v="1"/>
    <x v="18"/>
    <x v="0"/>
    <x v="5"/>
    <n v="49.766399999999997"/>
    <n v="0"/>
  </r>
  <r>
    <x v="0"/>
    <x v="1"/>
    <x v="1"/>
    <x v="0"/>
    <x v="1"/>
    <x v="18"/>
    <x v="0"/>
    <x v="6"/>
    <n v="59.719700000000003"/>
    <n v="0"/>
  </r>
  <r>
    <x v="0"/>
    <x v="1"/>
    <x v="1"/>
    <x v="0"/>
    <x v="1"/>
    <x v="18"/>
    <x v="0"/>
    <x v="7"/>
    <n v="71.663600000000002"/>
    <n v="0"/>
  </r>
  <r>
    <x v="0"/>
    <x v="1"/>
    <x v="1"/>
    <x v="0"/>
    <x v="1"/>
    <x v="18"/>
    <x v="0"/>
    <x v="8"/>
    <n v="85.996300000000005"/>
    <n v="0"/>
  </r>
  <r>
    <x v="0"/>
    <x v="1"/>
    <x v="1"/>
    <x v="0"/>
    <x v="1"/>
    <x v="18"/>
    <x v="0"/>
    <x v="9"/>
    <n v="103.1956"/>
    <n v="0"/>
  </r>
  <r>
    <x v="0"/>
    <x v="1"/>
    <x v="1"/>
    <x v="0"/>
    <x v="1"/>
    <x v="18"/>
    <x v="0"/>
    <x v="10"/>
    <n v="123.8347"/>
    <n v="0"/>
  </r>
  <r>
    <x v="0"/>
    <x v="1"/>
    <x v="1"/>
    <x v="0"/>
    <x v="1"/>
    <x v="18"/>
    <x v="0"/>
    <x v="11"/>
    <n v="148.60169999999999"/>
    <n v="0"/>
  </r>
  <r>
    <x v="0"/>
    <x v="1"/>
    <x v="1"/>
    <x v="0"/>
    <x v="1"/>
    <x v="18"/>
    <x v="0"/>
    <x v="12"/>
    <n v="178.322"/>
    <n v="0"/>
  </r>
  <r>
    <x v="0"/>
    <x v="1"/>
    <x v="1"/>
    <x v="0"/>
    <x v="1"/>
    <x v="18"/>
    <x v="0"/>
    <x v="13"/>
    <n v="213.9864"/>
    <n v="0"/>
  </r>
  <r>
    <x v="0"/>
    <x v="1"/>
    <x v="1"/>
    <x v="0"/>
    <x v="1"/>
    <x v="18"/>
    <x v="0"/>
    <x v="14"/>
    <n v="256.78370000000001"/>
    <n v="0"/>
  </r>
  <r>
    <x v="0"/>
    <x v="1"/>
    <x v="1"/>
    <x v="0"/>
    <x v="1"/>
    <x v="18"/>
    <x v="0"/>
    <x v="15"/>
    <n v="308.1404"/>
    <n v="0"/>
  </r>
  <r>
    <x v="0"/>
    <x v="1"/>
    <x v="1"/>
    <x v="0"/>
    <x v="1"/>
    <x v="18"/>
    <x v="0"/>
    <x v="16"/>
    <n v="369.76850000000002"/>
    <n v="0"/>
  </r>
  <r>
    <x v="0"/>
    <x v="1"/>
    <x v="1"/>
    <x v="0"/>
    <x v="1"/>
    <x v="18"/>
    <x v="0"/>
    <x v="17"/>
    <n v="443.72219999999999"/>
    <n v="0"/>
  </r>
  <r>
    <x v="0"/>
    <x v="1"/>
    <x v="1"/>
    <x v="0"/>
    <x v="1"/>
    <x v="18"/>
    <x v="0"/>
    <x v="18"/>
    <n v="532.46669999999995"/>
    <n v="0"/>
  </r>
  <r>
    <x v="0"/>
    <x v="1"/>
    <x v="1"/>
    <x v="0"/>
    <x v="1"/>
    <x v="18"/>
    <x v="0"/>
    <x v="19"/>
    <n v="638.96"/>
    <n v="0"/>
  </r>
  <r>
    <x v="0"/>
    <x v="1"/>
    <x v="1"/>
    <x v="0"/>
    <x v="1"/>
    <x v="18"/>
    <x v="0"/>
    <x v="20"/>
    <n v="766.75199999999995"/>
    <n v="0"/>
  </r>
  <r>
    <x v="0"/>
    <x v="1"/>
    <x v="1"/>
    <x v="0"/>
    <x v="1"/>
    <x v="19"/>
    <x v="0"/>
    <x v="0"/>
    <n v="20"/>
    <n v="0"/>
  </r>
  <r>
    <x v="0"/>
    <x v="1"/>
    <x v="1"/>
    <x v="0"/>
    <x v="1"/>
    <x v="19"/>
    <x v="0"/>
    <x v="1"/>
    <n v="24"/>
    <n v="0"/>
  </r>
  <r>
    <x v="0"/>
    <x v="1"/>
    <x v="1"/>
    <x v="0"/>
    <x v="1"/>
    <x v="19"/>
    <x v="0"/>
    <x v="2"/>
    <n v="28.8"/>
    <n v="0"/>
  </r>
  <r>
    <x v="0"/>
    <x v="1"/>
    <x v="1"/>
    <x v="0"/>
    <x v="1"/>
    <x v="19"/>
    <x v="0"/>
    <x v="3"/>
    <n v="34.56"/>
    <n v="0"/>
  </r>
  <r>
    <x v="0"/>
    <x v="1"/>
    <x v="1"/>
    <x v="0"/>
    <x v="1"/>
    <x v="19"/>
    <x v="0"/>
    <x v="4"/>
    <n v="41.472000000000001"/>
    <n v="0"/>
  </r>
  <r>
    <x v="0"/>
    <x v="1"/>
    <x v="1"/>
    <x v="0"/>
    <x v="1"/>
    <x v="19"/>
    <x v="0"/>
    <x v="5"/>
    <n v="49.766399999999997"/>
    <n v="0"/>
  </r>
  <r>
    <x v="0"/>
    <x v="1"/>
    <x v="1"/>
    <x v="0"/>
    <x v="1"/>
    <x v="19"/>
    <x v="0"/>
    <x v="6"/>
    <n v="59.719700000000003"/>
    <n v="0"/>
  </r>
  <r>
    <x v="0"/>
    <x v="1"/>
    <x v="1"/>
    <x v="0"/>
    <x v="1"/>
    <x v="19"/>
    <x v="0"/>
    <x v="7"/>
    <n v="71.663600000000002"/>
    <n v="0"/>
  </r>
  <r>
    <x v="0"/>
    <x v="1"/>
    <x v="1"/>
    <x v="0"/>
    <x v="1"/>
    <x v="19"/>
    <x v="0"/>
    <x v="8"/>
    <n v="85.996300000000005"/>
    <n v="0"/>
  </r>
  <r>
    <x v="0"/>
    <x v="1"/>
    <x v="1"/>
    <x v="0"/>
    <x v="1"/>
    <x v="19"/>
    <x v="0"/>
    <x v="9"/>
    <n v="103.1956"/>
    <n v="0"/>
  </r>
  <r>
    <x v="0"/>
    <x v="1"/>
    <x v="1"/>
    <x v="0"/>
    <x v="1"/>
    <x v="19"/>
    <x v="0"/>
    <x v="10"/>
    <n v="123.8347"/>
    <n v="0"/>
  </r>
  <r>
    <x v="0"/>
    <x v="1"/>
    <x v="1"/>
    <x v="0"/>
    <x v="1"/>
    <x v="19"/>
    <x v="0"/>
    <x v="11"/>
    <n v="148.60169999999999"/>
    <n v="0"/>
  </r>
  <r>
    <x v="0"/>
    <x v="1"/>
    <x v="1"/>
    <x v="0"/>
    <x v="1"/>
    <x v="19"/>
    <x v="0"/>
    <x v="12"/>
    <n v="178.322"/>
    <n v="0"/>
  </r>
  <r>
    <x v="0"/>
    <x v="1"/>
    <x v="1"/>
    <x v="0"/>
    <x v="1"/>
    <x v="19"/>
    <x v="0"/>
    <x v="13"/>
    <n v="213.9864"/>
    <n v="0"/>
  </r>
  <r>
    <x v="0"/>
    <x v="1"/>
    <x v="1"/>
    <x v="0"/>
    <x v="1"/>
    <x v="19"/>
    <x v="0"/>
    <x v="14"/>
    <n v="256.78370000000001"/>
    <n v="0"/>
  </r>
  <r>
    <x v="0"/>
    <x v="1"/>
    <x v="1"/>
    <x v="0"/>
    <x v="1"/>
    <x v="19"/>
    <x v="0"/>
    <x v="15"/>
    <n v="308.1404"/>
    <n v="0"/>
  </r>
  <r>
    <x v="0"/>
    <x v="1"/>
    <x v="1"/>
    <x v="0"/>
    <x v="1"/>
    <x v="19"/>
    <x v="0"/>
    <x v="16"/>
    <n v="369.76850000000002"/>
    <n v="0"/>
  </r>
  <r>
    <x v="0"/>
    <x v="1"/>
    <x v="1"/>
    <x v="0"/>
    <x v="1"/>
    <x v="19"/>
    <x v="0"/>
    <x v="17"/>
    <n v="443.72219999999999"/>
    <n v="0"/>
  </r>
  <r>
    <x v="0"/>
    <x v="1"/>
    <x v="1"/>
    <x v="0"/>
    <x v="1"/>
    <x v="19"/>
    <x v="0"/>
    <x v="18"/>
    <n v="532.46669999999995"/>
    <n v="0"/>
  </r>
  <r>
    <x v="0"/>
    <x v="1"/>
    <x v="1"/>
    <x v="0"/>
    <x v="1"/>
    <x v="19"/>
    <x v="0"/>
    <x v="19"/>
    <n v="638.96"/>
    <n v="0"/>
  </r>
  <r>
    <x v="0"/>
    <x v="1"/>
    <x v="1"/>
    <x v="0"/>
    <x v="1"/>
    <x v="19"/>
    <x v="0"/>
    <x v="20"/>
    <n v="766.75199999999995"/>
    <n v="0"/>
  </r>
  <r>
    <x v="0"/>
    <x v="1"/>
    <x v="1"/>
    <x v="0"/>
    <x v="1"/>
    <x v="20"/>
    <x v="4"/>
    <x v="0"/>
    <n v="20"/>
    <n v="2900"/>
  </r>
  <r>
    <x v="0"/>
    <x v="1"/>
    <x v="1"/>
    <x v="0"/>
    <x v="1"/>
    <x v="20"/>
    <x v="4"/>
    <x v="1"/>
    <n v="24"/>
    <n v="3480"/>
  </r>
  <r>
    <x v="0"/>
    <x v="1"/>
    <x v="1"/>
    <x v="0"/>
    <x v="1"/>
    <x v="20"/>
    <x v="4"/>
    <x v="2"/>
    <n v="28.8"/>
    <n v="4176"/>
  </r>
  <r>
    <x v="0"/>
    <x v="1"/>
    <x v="1"/>
    <x v="0"/>
    <x v="1"/>
    <x v="20"/>
    <x v="4"/>
    <x v="3"/>
    <n v="34.56"/>
    <n v="5011.2000000000007"/>
  </r>
  <r>
    <x v="0"/>
    <x v="1"/>
    <x v="1"/>
    <x v="0"/>
    <x v="1"/>
    <x v="20"/>
    <x v="4"/>
    <x v="4"/>
    <n v="41.472000000000001"/>
    <n v="6013.4400000000005"/>
  </r>
  <r>
    <x v="0"/>
    <x v="1"/>
    <x v="1"/>
    <x v="0"/>
    <x v="1"/>
    <x v="20"/>
    <x v="4"/>
    <x v="5"/>
    <n v="49.766399999999997"/>
    <n v="7216.1279999999997"/>
  </r>
  <r>
    <x v="0"/>
    <x v="1"/>
    <x v="1"/>
    <x v="0"/>
    <x v="1"/>
    <x v="20"/>
    <x v="4"/>
    <x v="6"/>
    <n v="59.719700000000003"/>
    <n v="8659.3564999999999"/>
  </r>
  <r>
    <x v="0"/>
    <x v="1"/>
    <x v="1"/>
    <x v="0"/>
    <x v="1"/>
    <x v="20"/>
    <x v="4"/>
    <x v="7"/>
    <n v="71.663600000000002"/>
    <n v="10391.222"/>
  </r>
  <r>
    <x v="0"/>
    <x v="1"/>
    <x v="1"/>
    <x v="0"/>
    <x v="1"/>
    <x v="20"/>
    <x v="4"/>
    <x v="8"/>
    <n v="85.996300000000005"/>
    <n v="12469.4635"/>
  </r>
  <r>
    <x v="0"/>
    <x v="1"/>
    <x v="1"/>
    <x v="0"/>
    <x v="1"/>
    <x v="20"/>
    <x v="4"/>
    <x v="9"/>
    <n v="103.1956"/>
    <n v="14963.361999999999"/>
  </r>
  <r>
    <x v="0"/>
    <x v="1"/>
    <x v="1"/>
    <x v="0"/>
    <x v="1"/>
    <x v="20"/>
    <x v="4"/>
    <x v="10"/>
    <n v="123.8347"/>
    <n v="17956.031500000001"/>
  </r>
  <r>
    <x v="0"/>
    <x v="1"/>
    <x v="1"/>
    <x v="0"/>
    <x v="1"/>
    <x v="20"/>
    <x v="4"/>
    <x v="11"/>
    <n v="148.60169999999999"/>
    <n v="21547.246499999997"/>
  </r>
  <r>
    <x v="0"/>
    <x v="1"/>
    <x v="1"/>
    <x v="0"/>
    <x v="1"/>
    <x v="20"/>
    <x v="4"/>
    <x v="12"/>
    <n v="178.322"/>
    <n v="25856.69"/>
  </r>
  <r>
    <x v="0"/>
    <x v="1"/>
    <x v="1"/>
    <x v="0"/>
    <x v="1"/>
    <x v="20"/>
    <x v="4"/>
    <x v="13"/>
    <n v="213.9864"/>
    <n v="31028.028000000002"/>
  </r>
  <r>
    <x v="0"/>
    <x v="1"/>
    <x v="1"/>
    <x v="0"/>
    <x v="1"/>
    <x v="20"/>
    <x v="4"/>
    <x v="14"/>
    <n v="256.78370000000001"/>
    <n v="37233.636500000001"/>
  </r>
  <r>
    <x v="0"/>
    <x v="1"/>
    <x v="1"/>
    <x v="0"/>
    <x v="1"/>
    <x v="20"/>
    <x v="4"/>
    <x v="15"/>
    <n v="308.1404"/>
    <n v="44680.358"/>
  </r>
  <r>
    <x v="0"/>
    <x v="1"/>
    <x v="1"/>
    <x v="0"/>
    <x v="1"/>
    <x v="20"/>
    <x v="4"/>
    <x v="16"/>
    <n v="369.76850000000002"/>
    <n v="53616.432500000003"/>
  </r>
  <r>
    <x v="0"/>
    <x v="1"/>
    <x v="1"/>
    <x v="0"/>
    <x v="1"/>
    <x v="20"/>
    <x v="4"/>
    <x v="17"/>
    <n v="443.72219999999999"/>
    <n v="64339.718999999997"/>
  </r>
  <r>
    <x v="0"/>
    <x v="1"/>
    <x v="1"/>
    <x v="0"/>
    <x v="1"/>
    <x v="20"/>
    <x v="4"/>
    <x v="18"/>
    <n v="532.46669999999995"/>
    <n v="77207.671499999997"/>
  </r>
  <r>
    <x v="0"/>
    <x v="1"/>
    <x v="1"/>
    <x v="0"/>
    <x v="1"/>
    <x v="20"/>
    <x v="4"/>
    <x v="19"/>
    <n v="638.96"/>
    <n v="92649.200000000012"/>
  </r>
  <r>
    <x v="0"/>
    <x v="1"/>
    <x v="1"/>
    <x v="0"/>
    <x v="1"/>
    <x v="20"/>
    <x v="4"/>
    <x v="20"/>
    <n v="766.75199999999995"/>
    <n v="111179.04"/>
  </r>
  <r>
    <x v="0"/>
    <x v="2"/>
    <x v="2"/>
    <x v="0"/>
    <x v="2"/>
    <x v="0"/>
    <x v="0"/>
    <x v="0"/>
    <n v="35.18"/>
    <n v="0"/>
  </r>
  <r>
    <x v="0"/>
    <x v="2"/>
    <x v="2"/>
    <x v="0"/>
    <x v="2"/>
    <x v="0"/>
    <x v="0"/>
    <x v="1"/>
    <n v="42.216000000000001"/>
    <n v="0"/>
  </r>
  <r>
    <x v="0"/>
    <x v="2"/>
    <x v="2"/>
    <x v="0"/>
    <x v="2"/>
    <x v="0"/>
    <x v="0"/>
    <x v="2"/>
    <n v="50.659199999999998"/>
    <n v="0"/>
  </r>
  <r>
    <x v="0"/>
    <x v="2"/>
    <x v="2"/>
    <x v="0"/>
    <x v="2"/>
    <x v="0"/>
    <x v="0"/>
    <x v="3"/>
    <n v="60.790999999999997"/>
    <n v="0"/>
  </r>
  <r>
    <x v="0"/>
    <x v="2"/>
    <x v="2"/>
    <x v="0"/>
    <x v="2"/>
    <x v="0"/>
    <x v="0"/>
    <x v="4"/>
    <n v="72.949200000000005"/>
    <n v="0"/>
  </r>
  <r>
    <x v="0"/>
    <x v="2"/>
    <x v="2"/>
    <x v="0"/>
    <x v="2"/>
    <x v="0"/>
    <x v="0"/>
    <x v="5"/>
    <n v="87.539100000000005"/>
    <n v="0"/>
  </r>
  <r>
    <x v="0"/>
    <x v="2"/>
    <x v="2"/>
    <x v="0"/>
    <x v="2"/>
    <x v="0"/>
    <x v="0"/>
    <x v="6"/>
    <n v="105.04689999999999"/>
    <n v="0"/>
  </r>
  <r>
    <x v="0"/>
    <x v="2"/>
    <x v="2"/>
    <x v="0"/>
    <x v="2"/>
    <x v="0"/>
    <x v="0"/>
    <x v="7"/>
    <n v="126.05629999999999"/>
    <n v="0"/>
  </r>
  <r>
    <x v="0"/>
    <x v="2"/>
    <x v="2"/>
    <x v="0"/>
    <x v="2"/>
    <x v="0"/>
    <x v="0"/>
    <x v="8"/>
    <n v="151.26759999999999"/>
    <n v="0"/>
  </r>
  <r>
    <x v="0"/>
    <x v="2"/>
    <x v="2"/>
    <x v="0"/>
    <x v="2"/>
    <x v="0"/>
    <x v="0"/>
    <x v="9"/>
    <n v="181.52109999999999"/>
    <n v="0"/>
  </r>
  <r>
    <x v="0"/>
    <x v="2"/>
    <x v="2"/>
    <x v="0"/>
    <x v="2"/>
    <x v="0"/>
    <x v="0"/>
    <x v="10"/>
    <n v="217.8253"/>
    <n v="0"/>
  </r>
  <r>
    <x v="0"/>
    <x v="2"/>
    <x v="2"/>
    <x v="0"/>
    <x v="2"/>
    <x v="0"/>
    <x v="0"/>
    <x v="11"/>
    <n v="261.39030000000002"/>
    <n v="0"/>
  </r>
  <r>
    <x v="0"/>
    <x v="2"/>
    <x v="2"/>
    <x v="0"/>
    <x v="2"/>
    <x v="0"/>
    <x v="0"/>
    <x v="12"/>
    <n v="313.66840000000002"/>
    <n v="0"/>
  </r>
  <r>
    <x v="0"/>
    <x v="2"/>
    <x v="2"/>
    <x v="0"/>
    <x v="2"/>
    <x v="0"/>
    <x v="0"/>
    <x v="13"/>
    <n v="376.40210000000002"/>
    <n v="0"/>
  </r>
  <r>
    <x v="0"/>
    <x v="2"/>
    <x v="2"/>
    <x v="0"/>
    <x v="2"/>
    <x v="0"/>
    <x v="0"/>
    <x v="14"/>
    <n v="451.6825"/>
    <n v="0"/>
  </r>
  <r>
    <x v="0"/>
    <x v="2"/>
    <x v="2"/>
    <x v="0"/>
    <x v="2"/>
    <x v="0"/>
    <x v="0"/>
    <x v="15"/>
    <n v="542.01900000000001"/>
    <n v="0"/>
  </r>
  <r>
    <x v="0"/>
    <x v="2"/>
    <x v="2"/>
    <x v="0"/>
    <x v="2"/>
    <x v="0"/>
    <x v="0"/>
    <x v="16"/>
    <n v="650.42280000000005"/>
    <n v="0"/>
  </r>
  <r>
    <x v="0"/>
    <x v="2"/>
    <x v="2"/>
    <x v="0"/>
    <x v="2"/>
    <x v="0"/>
    <x v="0"/>
    <x v="17"/>
    <n v="780.50739999999996"/>
    <n v="0"/>
  </r>
  <r>
    <x v="0"/>
    <x v="2"/>
    <x v="2"/>
    <x v="0"/>
    <x v="2"/>
    <x v="0"/>
    <x v="0"/>
    <x v="18"/>
    <n v="936.60889999999995"/>
    <n v="0"/>
  </r>
  <r>
    <x v="0"/>
    <x v="2"/>
    <x v="2"/>
    <x v="0"/>
    <x v="2"/>
    <x v="0"/>
    <x v="0"/>
    <x v="19"/>
    <n v="1123.9305999999999"/>
    <n v="0"/>
  </r>
  <r>
    <x v="0"/>
    <x v="2"/>
    <x v="2"/>
    <x v="0"/>
    <x v="2"/>
    <x v="0"/>
    <x v="0"/>
    <x v="20"/>
    <n v="1348.7167999999999"/>
    <n v="0"/>
  </r>
  <r>
    <x v="0"/>
    <x v="2"/>
    <x v="2"/>
    <x v="0"/>
    <x v="2"/>
    <x v="1"/>
    <x v="0"/>
    <x v="0"/>
    <n v="35.18"/>
    <n v="0"/>
  </r>
  <r>
    <x v="0"/>
    <x v="2"/>
    <x v="2"/>
    <x v="0"/>
    <x v="2"/>
    <x v="1"/>
    <x v="0"/>
    <x v="1"/>
    <n v="42.216000000000001"/>
    <n v="0"/>
  </r>
  <r>
    <x v="0"/>
    <x v="2"/>
    <x v="2"/>
    <x v="0"/>
    <x v="2"/>
    <x v="1"/>
    <x v="0"/>
    <x v="2"/>
    <n v="50.659199999999998"/>
    <n v="0"/>
  </r>
  <r>
    <x v="0"/>
    <x v="2"/>
    <x v="2"/>
    <x v="0"/>
    <x v="2"/>
    <x v="1"/>
    <x v="0"/>
    <x v="3"/>
    <n v="60.790999999999997"/>
    <n v="0"/>
  </r>
  <r>
    <x v="0"/>
    <x v="2"/>
    <x v="2"/>
    <x v="0"/>
    <x v="2"/>
    <x v="1"/>
    <x v="0"/>
    <x v="4"/>
    <n v="72.949200000000005"/>
    <n v="0"/>
  </r>
  <r>
    <x v="0"/>
    <x v="2"/>
    <x v="2"/>
    <x v="0"/>
    <x v="2"/>
    <x v="1"/>
    <x v="0"/>
    <x v="5"/>
    <n v="87.539100000000005"/>
    <n v="0"/>
  </r>
  <r>
    <x v="0"/>
    <x v="2"/>
    <x v="2"/>
    <x v="0"/>
    <x v="2"/>
    <x v="1"/>
    <x v="0"/>
    <x v="6"/>
    <n v="105.04689999999999"/>
    <n v="0"/>
  </r>
  <r>
    <x v="0"/>
    <x v="2"/>
    <x v="2"/>
    <x v="0"/>
    <x v="2"/>
    <x v="1"/>
    <x v="0"/>
    <x v="7"/>
    <n v="126.05629999999999"/>
    <n v="0"/>
  </r>
  <r>
    <x v="0"/>
    <x v="2"/>
    <x v="2"/>
    <x v="0"/>
    <x v="2"/>
    <x v="1"/>
    <x v="0"/>
    <x v="8"/>
    <n v="151.26759999999999"/>
    <n v="0"/>
  </r>
  <r>
    <x v="0"/>
    <x v="2"/>
    <x v="2"/>
    <x v="0"/>
    <x v="2"/>
    <x v="1"/>
    <x v="0"/>
    <x v="9"/>
    <n v="181.52109999999999"/>
    <n v="0"/>
  </r>
  <r>
    <x v="0"/>
    <x v="2"/>
    <x v="2"/>
    <x v="0"/>
    <x v="2"/>
    <x v="1"/>
    <x v="0"/>
    <x v="10"/>
    <n v="217.8253"/>
    <n v="0"/>
  </r>
  <r>
    <x v="0"/>
    <x v="2"/>
    <x v="2"/>
    <x v="0"/>
    <x v="2"/>
    <x v="1"/>
    <x v="0"/>
    <x v="11"/>
    <n v="261.39030000000002"/>
    <n v="0"/>
  </r>
  <r>
    <x v="0"/>
    <x v="2"/>
    <x v="2"/>
    <x v="0"/>
    <x v="2"/>
    <x v="1"/>
    <x v="0"/>
    <x v="12"/>
    <n v="313.66840000000002"/>
    <n v="0"/>
  </r>
  <r>
    <x v="0"/>
    <x v="2"/>
    <x v="2"/>
    <x v="0"/>
    <x v="2"/>
    <x v="1"/>
    <x v="0"/>
    <x v="13"/>
    <n v="376.40210000000002"/>
    <n v="0"/>
  </r>
  <r>
    <x v="0"/>
    <x v="2"/>
    <x v="2"/>
    <x v="0"/>
    <x v="2"/>
    <x v="1"/>
    <x v="0"/>
    <x v="14"/>
    <n v="451.6825"/>
    <n v="0"/>
  </r>
  <r>
    <x v="0"/>
    <x v="2"/>
    <x v="2"/>
    <x v="0"/>
    <x v="2"/>
    <x v="1"/>
    <x v="0"/>
    <x v="15"/>
    <n v="542.01900000000001"/>
    <n v="0"/>
  </r>
  <r>
    <x v="0"/>
    <x v="2"/>
    <x v="2"/>
    <x v="0"/>
    <x v="2"/>
    <x v="1"/>
    <x v="0"/>
    <x v="16"/>
    <n v="650.42280000000005"/>
    <n v="0"/>
  </r>
  <r>
    <x v="0"/>
    <x v="2"/>
    <x v="2"/>
    <x v="0"/>
    <x v="2"/>
    <x v="1"/>
    <x v="0"/>
    <x v="17"/>
    <n v="780.50739999999996"/>
    <n v="0"/>
  </r>
  <r>
    <x v="0"/>
    <x v="2"/>
    <x v="2"/>
    <x v="0"/>
    <x v="2"/>
    <x v="1"/>
    <x v="0"/>
    <x v="18"/>
    <n v="936.60889999999995"/>
    <n v="0"/>
  </r>
  <r>
    <x v="0"/>
    <x v="2"/>
    <x v="2"/>
    <x v="0"/>
    <x v="2"/>
    <x v="1"/>
    <x v="0"/>
    <x v="19"/>
    <n v="1123.9305999999999"/>
    <n v="0"/>
  </r>
  <r>
    <x v="0"/>
    <x v="2"/>
    <x v="2"/>
    <x v="0"/>
    <x v="2"/>
    <x v="1"/>
    <x v="0"/>
    <x v="20"/>
    <n v="1348.7167999999999"/>
    <n v="0"/>
  </r>
  <r>
    <x v="0"/>
    <x v="2"/>
    <x v="2"/>
    <x v="0"/>
    <x v="2"/>
    <x v="2"/>
    <x v="5"/>
    <x v="0"/>
    <n v="35.18"/>
    <n v="422.15999999999997"/>
  </r>
  <r>
    <x v="0"/>
    <x v="2"/>
    <x v="2"/>
    <x v="0"/>
    <x v="2"/>
    <x v="2"/>
    <x v="5"/>
    <x v="1"/>
    <n v="42.216000000000001"/>
    <n v="506.59199999999998"/>
  </r>
  <r>
    <x v="0"/>
    <x v="2"/>
    <x v="2"/>
    <x v="0"/>
    <x v="2"/>
    <x v="2"/>
    <x v="5"/>
    <x v="2"/>
    <n v="50.659199999999998"/>
    <n v="607.91039999999998"/>
  </r>
  <r>
    <x v="0"/>
    <x v="2"/>
    <x v="2"/>
    <x v="0"/>
    <x v="2"/>
    <x v="2"/>
    <x v="5"/>
    <x v="3"/>
    <n v="60.790999999999997"/>
    <n v="729.49199999999996"/>
  </r>
  <r>
    <x v="0"/>
    <x v="2"/>
    <x v="2"/>
    <x v="0"/>
    <x v="2"/>
    <x v="2"/>
    <x v="5"/>
    <x v="4"/>
    <n v="72.949200000000005"/>
    <n v="875.3904"/>
  </r>
  <r>
    <x v="0"/>
    <x v="2"/>
    <x v="2"/>
    <x v="0"/>
    <x v="2"/>
    <x v="2"/>
    <x v="5"/>
    <x v="5"/>
    <n v="87.539100000000005"/>
    <n v="1050.4692"/>
  </r>
  <r>
    <x v="0"/>
    <x v="2"/>
    <x v="2"/>
    <x v="0"/>
    <x v="2"/>
    <x v="2"/>
    <x v="5"/>
    <x v="6"/>
    <n v="105.04689999999999"/>
    <n v="1260.5627999999999"/>
  </r>
  <r>
    <x v="0"/>
    <x v="2"/>
    <x v="2"/>
    <x v="0"/>
    <x v="2"/>
    <x v="2"/>
    <x v="5"/>
    <x v="7"/>
    <n v="126.05629999999999"/>
    <n v="1512.6756"/>
  </r>
  <r>
    <x v="0"/>
    <x v="2"/>
    <x v="2"/>
    <x v="0"/>
    <x v="2"/>
    <x v="2"/>
    <x v="5"/>
    <x v="8"/>
    <n v="151.26759999999999"/>
    <n v="1815.2111999999997"/>
  </r>
  <r>
    <x v="0"/>
    <x v="2"/>
    <x v="2"/>
    <x v="0"/>
    <x v="2"/>
    <x v="2"/>
    <x v="5"/>
    <x v="9"/>
    <n v="181.52109999999999"/>
    <n v="2178.2532000000001"/>
  </r>
  <r>
    <x v="0"/>
    <x v="2"/>
    <x v="2"/>
    <x v="0"/>
    <x v="2"/>
    <x v="2"/>
    <x v="5"/>
    <x v="10"/>
    <n v="217.8253"/>
    <n v="2613.9036000000001"/>
  </r>
  <r>
    <x v="0"/>
    <x v="2"/>
    <x v="2"/>
    <x v="0"/>
    <x v="2"/>
    <x v="2"/>
    <x v="5"/>
    <x v="11"/>
    <n v="261.39030000000002"/>
    <n v="3136.6836000000003"/>
  </r>
  <r>
    <x v="0"/>
    <x v="2"/>
    <x v="2"/>
    <x v="0"/>
    <x v="2"/>
    <x v="2"/>
    <x v="5"/>
    <x v="12"/>
    <n v="313.66840000000002"/>
    <n v="3764.0208000000002"/>
  </r>
  <r>
    <x v="0"/>
    <x v="2"/>
    <x v="2"/>
    <x v="0"/>
    <x v="2"/>
    <x v="2"/>
    <x v="5"/>
    <x v="13"/>
    <n v="376.40210000000002"/>
    <n v="4516.8252000000002"/>
  </r>
  <r>
    <x v="0"/>
    <x v="2"/>
    <x v="2"/>
    <x v="0"/>
    <x v="2"/>
    <x v="2"/>
    <x v="5"/>
    <x v="14"/>
    <n v="451.6825"/>
    <n v="5420.1900000000005"/>
  </r>
  <r>
    <x v="0"/>
    <x v="2"/>
    <x v="2"/>
    <x v="0"/>
    <x v="2"/>
    <x v="2"/>
    <x v="5"/>
    <x v="15"/>
    <n v="542.01900000000001"/>
    <n v="6504.2280000000001"/>
  </r>
  <r>
    <x v="0"/>
    <x v="2"/>
    <x v="2"/>
    <x v="0"/>
    <x v="2"/>
    <x v="2"/>
    <x v="5"/>
    <x v="16"/>
    <n v="650.42280000000005"/>
    <n v="7805.0736000000006"/>
  </r>
  <r>
    <x v="0"/>
    <x v="2"/>
    <x v="2"/>
    <x v="0"/>
    <x v="2"/>
    <x v="2"/>
    <x v="5"/>
    <x v="17"/>
    <n v="780.50739999999996"/>
    <n v="9366.0887999999995"/>
  </r>
  <r>
    <x v="0"/>
    <x v="2"/>
    <x v="2"/>
    <x v="0"/>
    <x v="2"/>
    <x v="2"/>
    <x v="5"/>
    <x v="18"/>
    <n v="936.60889999999995"/>
    <n v="11239.306799999998"/>
  </r>
  <r>
    <x v="0"/>
    <x v="2"/>
    <x v="2"/>
    <x v="0"/>
    <x v="2"/>
    <x v="2"/>
    <x v="5"/>
    <x v="19"/>
    <n v="1123.9305999999999"/>
    <n v="13487.1672"/>
  </r>
  <r>
    <x v="0"/>
    <x v="2"/>
    <x v="2"/>
    <x v="0"/>
    <x v="2"/>
    <x v="2"/>
    <x v="5"/>
    <x v="20"/>
    <n v="1348.7167999999999"/>
    <n v="16184.601599999998"/>
  </r>
  <r>
    <x v="0"/>
    <x v="2"/>
    <x v="2"/>
    <x v="0"/>
    <x v="2"/>
    <x v="3"/>
    <x v="0"/>
    <x v="0"/>
    <n v="35.18"/>
    <n v="0"/>
  </r>
  <r>
    <x v="0"/>
    <x v="2"/>
    <x v="2"/>
    <x v="0"/>
    <x v="2"/>
    <x v="3"/>
    <x v="0"/>
    <x v="1"/>
    <n v="42.216000000000001"/>
    <n v="0"/>
  </r>
  <r>
    <x v="0"/>
    <x v="2"/>
    <x v="2"/>
    <x v="0"/>
    <x v="2"/>
    <x v="3"/>
    <x v="0"/>
    <x v="2"/>
    <n v="50.659199999999998"/>
    <n v="0"/>
  </r>
  <r>
    <x v="0"/>
    <x v="2"/>
    <x v="2"/>
    <x v="0"/>
    <x v="2"/>
    <x v="3"/>
    <x v="0"/>
    <x v="3"/>
    <n v="60.790999999999997"/>
    <n v="0"/>
  </r>
  <r>
    <x v="0"/>
    <x v="2"/>
    <x v="2"/>
    <x v="0"/>
    <x v="2"/>
    <x v="3"/>
    <x v="0"/>
    <x v="4"/>
    <n v="72.949200000000005"/>
    <n v="0"/>
  </r>
  <r>
    <x v="0"/>
    <x v="2"/>
    <x v="2"/>
    <x v="0"/>
    <x v="2"/>
    <x v="3"/>
    <x v="0"/>
    <x v="5"/>
    <n v="87.539100000000005"/>
    <n v="0"/>
  </r>
  <r>
    <x v="0"/>
    <x v="2"/>
    <x v="2"/>
    <x v="0"/>
    <x v="2"/>
    <x v="3"/>
    <x v="0"/>
    <x v="6"/>
    <n v="105.04689999999999"/>
    <n v="0"/>
  </r>
  <r>
    <x v="0"/>
    <x v="2"/>
    <x v="2"/>
    <x v="0"/>
    <x v="2"/>
    <x v="3"/>
    <x v="0"/>
    <x v="7"/>
    <n v="126.05629999999999"/>
    <n v="0"/>
  </r>
  <r>
    <x v="0"/>
    <x v="2"/>
    <x v="2"/>
    <x v="0"/>
    <x v="2"/>
    <x v="3"/>
    <x v="0"/>
    <x v="8"/>
    <n v="151.26759999999999"/>
    <n v="0"/>
  </r>
  <r>
    <x v="0"/>
    <x v="2"/>
    <x v="2"/>
    <x v="0"/>
    <x v="2"/>
    <x v="3"/>
    <x v="0"/>
    <x v="9"/>
    <n v="181.52109999999999"/>
    <n v="0"/>
  </r>
  <r>
    <x v="0"/>
    <x v="2"/>
    <x v="2"/>
    <x v="0"/>
    <x v="2"/>
    <x v="3"/>
    <x v="0"/>
    <x v="10"/>
    <n v="217.8253"/>
    <n v="0"/>
  </r>
  <r>
    <x v="0"/>
    <x v="2"/>
    <x v="2"/>
    <x v="0"/>
    <x v="2"/>
    <x v="3"/>
    <x v="0"/>
    <x v="11"/>
    <n v="261.39030000000002"/>
    <n v="0"/>
  </r>
  <r>
    <x v="0"/>
    <x v="2"/>
    <x v="2"/>
    <x v="0"/>
    <x v="2"/>
    <x v="3"/>
    <x v="0"/>
    <x v="12"/>
    <n v="313.66840000000002"/>
    <n v="0"/>
  </r>
  <r>
    <x v="0"/>
    <x v="2"/>
    <x v="2"/>
    <x v="0"/>
    <x v="2"/>
    <x v="3"/>
    <x v="0"/>
    <x v="13"/>
    <n v="376.40210000000002"/>
    <n v="0"/>
  </r>
  <r>
    <x v="0"/>
    <x v="2"/>
    <x v="2"/>
    <x v="0"/>
    <x v="2"/>
    <x v="3"/>
    <x v="0"/>
    <x v="14"/>
    <n v="451.6825"/>
    <n v="0"/>
  </r>
  <r>
    <x v="0"/>
    <x v="2"/>
    <x v="2"/>
    <x v="0"/>
    <x v="2"/>
    <x v="3"/>
    <x v="0"/>
    <x v="15"/>
    <n v="542.01900000000001"/>
    <n v="0"/>
  </r>
  <r>
    <x v="0"/>
    <x v="2"/>
    <x v="2"/>
    <x v="0"/>
    <x v="2"/>
    <x v="3"/>
    <x v="0"/>
    <x v="16"/>
    <n v="650.42280000000005"/>
    <n v="0"/>
  </r>
  <r>
    <x v="0"/>
    <x v="2"/>
    <x v="2"/>
    <x v="0"/>
    <x v="2"/>
    <x v="3"/>
    <x v="0"/>
    <x v="17"/>
    <n v="780.50739999999996"/>
    <n v="0"/>
  </r>
  <r>
    <x v="0"/>
    <x v="2"/>
    <x v="2"/>
    <x v="0"/>
    <x v="2"/>
    <x v="3"/>
    <x v="0"/>
    <x v="18"/>
    <n v="936.60889999999995"/>
    <n v="0"/>
  </r>
  <r>
    <x v="0"/>
    <x v="2"/>
    <x v="2"/>
    <x v="0"/>
    <x v="2"/>
    <x v="3"/>
    <x v="0"/>
    <x v="19"/>
    <n v="1123.9305999999999"/>
    <n v="0"/>
  </r>
  <r>
    <x v="0"/>
    <x v="2"/>
    <x v="2"/>
    <x v="0"/>
    <x v="2"/>
    <x v="3"/>
    <x v="0"/>
    <x v="20"/>
    <n v="1348.7167999999999"/>
    <n v="0"/>
  </r>
  <r>
    <x v="0"/>
    <x v="2"/>
    <x v="2"/>
    <x v="0"/>
    <x v="2"/>
    <x v="4"/>
    <x v="0"/>
    <x v="0"/>
    <n v="35.18"/>
    <n v="0"/>
  </r>
  <r>
    <x v="0"/>
    <x v="2"/>
    <x v="2"/>
    <x v="0"/>
    <x v="2"/>
    <x v="4"/>
    <x v="0"/>
    <x v="1"/>
    <n v="42.216000000000001"/>
    <n v="0"/>
  </r>
  <r>
    <x v="0"/>
    <x v="2"/>
    <x v="2"/>
    <x v="0"/>
    <x v="2"/>
    <x v="4"/>
    <x v="0"/>
    <x v="2"/>
    <n v="50.659199999999998"/>
    <n v="0"/>
  </r>
  <r>
    <x v="0"/>
    <x v="2"/>
    <x v="2"/>
    <x v="0"/>
    <x v="2"/>
    <x v="4"/>
    <x v="0"/>
    <x v="3"/>
    <n v="60.790999999999997"/>
    <n v="0"/>
  </r>
  <r>
    <x v="0"/>
    <x v="2"/>
    <x v="2"/>
    <x v="0"/>
    <x v="2"/>
    <x v="4"/>
    <x v="0"/>
    <x v="4"/>
    <n v="72.949200000000005"/>
    <n v="0"/>
  </r>
  <r>
    <x v="0"/>
    <x v="2"/>
    <x v="2"/>
    <x v="0"/>
    <x v="2"/>
    <x v="4"/>
    <x v="0"/>
    <x v="5"/>
    <n v="87.539100000000005"/>
    <n v="0"/>
  </r>
  <r>
    <x v="0"/>
    <x v="2"/>
    <x v="2"/>
    <x v="0"/>
    <x v="2"/>
    <x v="4"/>
    <x v="0"/>
    <x v="6"/>
    <n v="105.04689999999999"/>
    <n v="0"/>
  </r>
  <r>
    <x v="0"/>
    <x v="2"/>
    <x v="2"/>
    <x v="0"/>
    <x v="2"/>
    <x v="4"/>
    <x v="0"/>
    <x v="7"/>
    <n v="126.05629999999999"/>
    <n v="0"/>
  </r>
  <r>
    <x v="0"/>
    <x v="2"/>
    <x v="2"/>
    <x v="0"/>
    <x v="2"/>
    <x v="4"/>
    <x v="0"/>
    <x v="8"/>
    <n v="151.26759999999999"/>
    <n v="0"/>
  </r>
  <r>
    <x v="0"/>
    <x v="2"/>
    <x v="2"/>
    <x v="0"/>
    <x v="2"/>
    <x v="4"/>
    <x v="0"/>
    <x v="9"/>
    <n v="181.52109999999999"/>
    <n v="0"/>
  </r>
  <r>
    <x v="0"/>
    <x v="2"/>
    <x v="2"/>
    <x v="0"/>
    <x v="2"/>
    <x v="4"/>
    <x v="0"/>
    <x v="10"/>
    <n v="217.8253"/>
    <n v="0"/>
  </r>
  <r>
    <x v="0"/>
    <x v="2"/>
    <x v="2"/>
    <x v="0"/>
    <x v="2"/>
    <x v="4"/>
    <x v="0"/>
    <x v="11"/>
    <n v="261.39030000000002"/>
    <n v="0"/>
  </r>
  <r>
    <x v="0"/>
    <x v="2"/>
    <x v="2"/>
    <x v="0"/>
    <x v="2"/>
    <x v="4"/>
    <x v="0"/>
    <x v="12"/>
    <n v="313.66840000000002"/>
    <n v="0"/>
  </r>
  <r>
    <x v="0"/>
    <x v="2"/>
    <x v="2"/>
    <x v="0"/>
    <x v="2"/>
    <x v="4"/>
    <x v="0"/>
    <x v="13"/>
    <n v="376.40210000000002"/>
    <n v="0"/>
  </r>
  <r>
    <x v="0"/>
    <x v="2"/>
    <x v="2"/>
    <x v="0"/>
    <x v="2"/>
    <x v="4"/>
    <x v="0"/>
    <x v="14"/>
    <n v="451.6825"/>
    <n v="0"/>
  </r>
  <r>
    <x v="0"/>
    <x v="2"/>
    <x v="2"/>
    <x v="0"/>
    <x v="2"/>
    <x v="4"/>
    <x v="0"/>
    <x v="15"/>
    <n v="542.01900000000001"/>
    <n v="0"/>
  </r>
  <r>
    <x v="0"/>
    <x v="2"/>
    <x v="2"/>
    <x v="0"/>
    <x v="2"/>
    <x v="4"/>
    <x v="0"/>
    <x v="16"/>
    <n v="650.42280000000005"/>
    <n v="0"/>
  </r>
  <r>
    <x v="0"/>
    <x v="2"/>
    <x v="2"/>
    <x v="0"/>
    <x v="2"/>
    <x v="4"/>
    <x v="0"/>
    <x v="17"/>
    <n v="780.50739999999996"/>
    <n v="0"/>
  </r>
  <r>
    <x v="0"/>
    <x v="2"/>
    <x v="2"/>
    <x v="0"/>
    <x v="2"/>
    <x v="4"/>
    <x v="0"/>
    <x v="18"/>
    <n v="936.60889999999995"/>
    <n v="0"/>
  </r>
  <r>
    <x v="0"/>
    <x v="2"/>
    <x v="2"/>
    <x v="0"/>
    <x v="2"/>
    <x v="4"/>
    <x v="0"/>
    <x v="19"/>
    <n v="1123.9305999999999"/>
    <n v="0"/>
  </r>
  <r>
    <x v="0"/>
    <x v="2"/>
    <x v="2"/>
    <x v="0"/>
    <x v="2"/>
    <x v="4"/>
    <x v="0"/>
    <x v="20"/>
    <n v="1348.7167999999999"/>
    <n v="0"/>
  </r>
  <r>
    <x v="0"/>
    <x v="2"/>
    <x v="2"/>
    <x v="0"/>
    <x v="2"/>
    <x v="5"/>
    <x v="0"/>
    <x v="0"/>
    <n v="35.18"/>
    <n v="0"/>
  </r>
  <r>
    <x v="0"/>
    <x v="2"/>
    <x v="2"/>
    <x v="0"/>
    <x v="2"/>
    <x v="5"/>
    <x v="0"/>
    <x v="1"/>
    <n v="42.216000000000001"/>
    <n v="0"/>
  </r>
  <r>
    <x v="0"/>
    <x v="2"/>
    <x v="2"/>
    <x v="0"/>
    <x v="2"/>
    <x v="5"/>
    <x v="0"/>
    <x v="2"/>
    <n v="50.659199999999998"/>
    <n v="0"/>
  </r>
  <r>
    <x v="0"/>
    <x v="2"/>
    <x v="2"/>
    <x v="0"/>
    <x v="2"/>
    <x v="5"/>
    <x v="0"/>
    <x v="3"/>
    <n v="60.790999999999997"/>
    <n v="0"/>
  </r>
  <r>
    <x v="0"/>
    <x v="2"/>
    <x v="2"/>
    <x v="0"/>
    <x v="2"/>
    <x v="5"/>
    <x v="0"/>
    <x v="4"/>
    <n v="72.949200000000005"/>
    <n v="0"/>
  </r>
  <r>
    <x v="0"/>
    <x v="2"/>
    <x v="2"/>
    <x v="0"/>
    <x v="2"/>
    <x v="5"/>
    <x v="0"/>
    <x v="5"/>
    <n v="87.539100000000005"/>
    <n v="0"/>
  </r>
  <r>
    <x v="0"/>
    <x v="2"/>
    <x v="2"/>
    <x v="0"/>
    <x v="2"/>
    <x v="5"/>
    <x v="0"/>
    <x v="6"/>
    <n v="105.04689999999999"/>
    <n v="0"/>
  </r>
  <r>
    <x v="0"/>
    <x v="2"/>
    <x v="2"/>
    <x v="0"/>
    <x v="2"/>
    <x v="5"/>
    <x v="0"/>
    <x v="7"/>
    <n v="126.05629999999999"/>
    <n v="0"/>
  </r>
  <r>
    <x v="0"/>
    <x v="2"/>
    <x v="2"/>
    <x v="0"/>
    <x v="2"/>
    <x v="5"/>
    <x v="0"/>
    <x v="8"/>
    <n v="151.26759999999999"/>
    <n v="0"/>
  </r>
  <r>
    <x v="0"/>
    <x v="2"/>
    <x v="2"/>
    <x v="0"/>
    <x v="2"/>
    <x v="5"/>
    <x v="0"/>
    <x v="9"/>
    <n v="181.52109999999999"/>
    <n v="0"/>
  </r>
  <r>
    <x v="0"/>
    <x v="2"/>
    <x v="2"/>
    <x v="0"/>
    <x v="2"/>
    <x v="5"/>
    <x v="0"/>
    <x v="10"/>
    <n v="217.8253"/>
    <n v="0"/>
  </r>
  <r>
    <x v="0"/>
    <x v="2"/>
    <x v="2"/>
    <x v="0"/>
    <x v="2"/>
    <x v="5"/>
    <x v="0"/>
    <x v="11"/>
    <n v="261.39030000000002"/>
    <n v="0"/>
  </r>
  <r>
    <x v="0"/>
    <x v="2"/>
    <x v="2"/>
    <x v="0"/>
    <x v="2"/>
    <x v="5"/>
    <x v="0"/>
    <x v="12"/>
    <n v="313.66840000000002"/>
    <n v="0"/>
  </r>
  <r>
    <x v="0"/>
    <x v="2"/>
    <x v="2"/>
    <x v="0"/>
    <x v="2"/>
    <x v="5"/>
    <x v="0"/>
    <x v="13"/>
    <n v="376.40210000000002"/>
    <n v="0"/>
  </r>
  <r>
    <x v="0"/>
    <x v="2"/>
    <x v="2"/>
    <x v="0"/>
    <x v="2"/>
    <x v="5"/>
    <x v="0"/>
    <x v="14"/>
    <n v="451.6825"/>
    <n v="0"/>
  </r>
  <r>
    <x v="0"/>
    <x v="2"/>
    <x v="2"/>
    <x v="0"/>
    <x v="2"/>
    <x v="5"/>
    <x v="0"/>
    <x v="15"/>
    <n v="542.01900000000001"/>
    <n v="0"/>
  </r>
  <r>
    <x v="0"/>
    <x v="2"/>
    <x v="2"/>
    <x v="0"/>
    <x v="2"/>
    <x v="5"/>
    <x v="0"/>
    <x v="16"/>
    <n v="650.42280000000005"/>
    <n v="0"/>
  </r>
  <r>
    <x v="0"/>
    <x v="2"/>
    <x v="2"/>
    <x v="0"/>
    <x v="2"/>
    <x v="5"/>
    <x v="0"/>
    <x v="17"/>
    <n v="780.50739999999996"/>
    <n v="0"/>
  </r>
  <r>
    <x v="0"/>
    <x v="2"/>
    <x v="2"/>
    <x v="0"/>
    <x v="2"/>
    <x v="5"/>
    <x v="0"/>
    <x v="18"/>
    <n v="936.60889999999995"/>
    <n v="0"/>
  </r>
  <r>
    <x v="0"/>
    <x v="2"/>
    <x v="2"/>
    <x v="0"/>
    <x v="2"/>
    <x v="5"/>
    <x v="0"/>
    <x v="19"/>
    <n v="1123.9305999999999"/>
    <n v="0"/>
  </r>
  <r>
    <x v="0"/>
    <x v="2"/>
    <x v="2"/>
    <x v="0"/>
    <x v="2"/>
    <x v="5"/>
    <x v="0"/>
    <x v="20"/>
    <n v="1348.7167999999999"/>
    <n v="0"/>
  </r>
  <r>
    <x v="0"/>
    <x v="2"/>
    <x v="2"/>
    <x v="0"/>
    <x v="2"/>
    <x v="6"/>
    <x v="0"/>
    <x v="0"/>
    <n v="35.18"/>
    <n v="0"/>
  </r>
  <r>
    <x v="0"/>
    <x v="2"/>
    <x v="2"/>
    <x v="0"/>
    <x v="2"/>
    <x v="6"/>
    <x v="0"/>
    <x v="1"/>
    <n v="42.216000000000001"/>
    <n v="0"/>
  </r>
  <r>
    <x v="0"/>
    <x v="2"/>
    <x v="2"/>
    <x v="0"/>
    <x v="2"/>
    <x v="6"/>
    <x v="0"/>
    <x v="2"/>
    <n v="50.659199999999998"/>
    <n v="0"/>
  </r>
  <r>
    <x v="0"/>
    <x v="2"/>
    <x v="2"/>
    <x v="0"/>
    <x v="2"/>
    <x v="6"/>
    <x v="0"/>
    <x v="3"/>
    <n v="60.790999999999997"/>
    <n v="0"/>
  </r>
  <r>
    <x v="0"/>
    <x v="2"/>
    <x v="2"/>
    <x v="0"/>
    <x v="2"/>
    <x v="6"/>
    <x v="0"/>
    <x v="4"/>
    <n v="72.949200000000005"/>
    <n v="0"/>
  </r>
  <r>
    <x v="0"/>
    <x v="2"/>
    <x v="2"/>
    <x v="0"/>
    <x v="2"/>
    <x v="6"/>
    <x v="0"/>
    <x v="5"/>
    <n v="87.539100000000005"/>
    <n v="0"/>
  </r>
  <r>
    <x v="0"/>
    <x v="2"/>
    <x v="2"/>
    <x v="0"/>
    <x v="2"/>
    <x v="6"/>
    <x v="0"/>
    <x v="6"/>
    <n v="105.04689999999999"/>
    <n v="0"/>
  </r>
  <r>
    <x v="0"/>
    <x v="2"/>
    <x v="2"/>
    <x v="0"/>
    <x v="2"/>
    <x v="6"/>
    <x v="0"/>
    <x v="7"/>
    <n v="126.05629999999999"/>
    <n v="0"/>
  </r>
  <r>
    <x v="0"/>
    <x v="2"/>
    <x v="2"/>
    <x v="0"/>
    <x v="2"/>
    <x v="6"/>
    <x v="0"/>
    <x v="8"/>
    <n v="151.26759999999999"/>
    <n v="0"/>
  </r>
  <r>
    <x v="0"/>
    <x v="2"/>
    <x v="2"/>
    <x v="0"/>
    <x v="2"/>
    <x v="6"/>
    <x v="0"/>
    <x v="9"/>
    <n v="181.52109999999999"/>
    <n v="0"/>
  </r>
  <r>
    <x v="0"/>
    <x v="2"/>
    <x v="2"/>
    <x v="0"/>
    <x v="2"/>
    <x v="6"/>
    <x v="0"/>
    <x v="10"/>
    <n v="217.8253"/>
    <n v="0"/>
  </r>
  <r>
    <x v="0"/>
    <x v="2"/>
    <x v="2"/>
    <x v="0"/>
    <x v="2"/>
    <x v="6"/>
    <x v="0"/>
    <x v="11"/>
    <n v="261.39030000000002"/>
    <n v="0"/>
  </r>
  <r>
    <x v="0"/>
    <x v="2"/>
    <x v="2"/>
    <x v="0"/>
    <x v="2"/>
    <x v="6"/>
    <x v="0"/>
    <x v="12"/>
    <n v="313.66840000000002"/>
    <n v="0"/>
  </r>
  <r>
    <x v="0"/>
    <x v="2"/>
    <x v="2"/>
    <x v="0"/>
    <x v="2"/>
    <x v="6"/>
    <x v="0"/>
    <x v="13"/>
    <n v="376.40210000000002"/>
    <n v="0"/>
  </r>
  <r>
    <x v="0"/>
    <x v="2"/>
    <x v="2"/>
    <x v="0"/>
    <x v="2"/>
    <x v="6"/>
    <x v="0"/>
    <x v="14"/>
    <n v="451.6825"/>
    <n v="0"/>
  </r>
  <r>
    <x v="0"/>
    <x v="2"/>
    <x v="2"/>
    <x v="0"/>
    <x v="2"/>
    <x v="6"/>
    <x v="0"/>
    <x v="15"/>
    <n v="542.01900000000001"/>
    <n v="0"/>
  </r>
  <r>
    <x v="0"/>
    <x v="2"/>
    <x v="2"/>
    <x v="0"/>
    <x v="2"/>
    <x v="6"/>
    <x v="0"/>
    <x v="16"/>
    <n v="650.42280000000005"/>
    <n v="0"/>
  </r>
  <r>
    <x v="0"/>
    <x v="2"/>
    <x v="2"/>
    <x v="0"/>
    <x v="2"/>
    <x v="6"/>
    <x v="0"/>
    <x v="17"/>
    <n v="780.50739999999996"/>
    <n v="0"/>
  </r>
  <r>
    <x v="0"/>
    <x v="2"/>
    <x v="2"/>
    <x v="0"/>
    <x v="2"/>
    <x v="6"/>
    <x v="0"/>
    <x v="18"/>
    <n v="936.60889999999995"/>
    <n v="0"/>
  </r>
  <r>
    <x v="0"/>
    <x v="2"/>
    <x v="2"/>
    <x v="0"/>
    <x v="2"/>
    <x v="6"/>
    <x v="0"/>
    <x v="19"/>
    <n v="1123.9305999999999"/>
    <n v="0"/>
  </r>
  <r>
    <x v="0"/>
    <x v="2"/>
    <x v="2"/>
    <x v="0"/>
    <x v="2"/>
    <x v="6"/>
    <x v="0"/>
    <x v="20"/>
    <n v="1348.7167999999999"/>
    <n v="0"/>
  </r>
  <r>
    <x v="0"/>
    <x v="2"/>
    <x v="2"/>
    <x v="0"/>
    <x v="2"/>
    <x v="7"/>
    <x v="0"/>
    <x v="0"/>
    <n v="35.18"/>
    <n v="0"/>
  </r>
  <r>
    <x v="0"/>
    <x v="2"/>
    <x v="2"/>
    <x v="0"/>
    <x v="2"/>
    <x v="7"/>
    <x v="0"/>
    <x v="1"/>
    <n v="42.216000000000001"/>
    <n v="0"/>
  </r>
  <r>
    <x v="0"/>
    <x v="2"/>
    <x v="2"/>
    <x v="0"/>
    <x v="2"/>
    <x v="7"/>
    <x v="0"/>
    <x v="2"/>
    <n v="50.659199999999998"/>
    <n v="0"/>
  </r>
  <r>
    <x v="0"/>
    <x v="2"/>
    <x v="2"/>
    <x v="0"/>
    <x v="2"/>
    <x v="7"/>
    <x v="0"/>
    <x v="3"/>
    <n v="60.790999999999997"/>
    <n v="0"/>
  </r>
  <r>
    <x v="0"/>
    <x v="2"/>
    <x v="2"/>
    <x v="0"/>
    <x v="2"/>
    <x v="7"/>
    <x v="0"/>
    <x v="4"/>
    <n v="72.949200000000005"/>
    <n v="0"/>
  </r>
  <r>
    <x v="0"/>
    <x v="2"/>
    <x v="2"/>
    <x v="0"/>
    <x v="2"/>
    <x v="7"/>
    <x v="0"/>
    <x v="5"/>
    <n v="87.539100000000005"/>
    <n v="0"/>
  </r>
  <r>
    <x v="0"/>
    <x v="2"/>
    <x v="2"/>
    <x v="0"/>
    <x v="2"/>
    <x v="7"/>
    <x v="0"/>
    <x v="6"/>
    <n v="105.04689999999999"/>
    <n v="0"/>
  </r>
  <r>
    <x v="0"/>
    <x v="2"/>
    <x v="2"/>
    <x v="0"/>
    <x v="2"/>
    <x v="7"/>
    <x v="0"/>
    <x v="7"/>
    <n v="126.05629999999999"/>
    <n v="0"/>
  </r>
  <r>
    <x v="0"/>
    <x v="2"/>
    <x v="2"/>
    <x v="0"/>
    <x v="2"/>
    <x v="7"/>
    <x v="0"/>
    <x v="8"/>
    <n v="151.26759999999999"/>
    <n v="0"/>
  </r>
  <r>
    <x v="0"/>
    <x v="2"/>
    <x v="2"/>
    <x v="0"/>
    <x v="2"/>
    <x v="7"/>
    <x v="0"/>
    <x v="9"/>
    <n v="181.52109999999999"/>
    <n v="0"/>
  </r>
  <r>
    <x v="0"/>
    <x v="2"/>
    <x v="2"/>
    <x v="0"/>
    <x v="2"/>
    <x v="7"/>
    <x v="0"/>
    <x v="10"/>
    <n v="217.8253"/>
    <n v="0"/>
  </r>
  <r>
    <x v="0"/>
    <x v="2"/>
    <x v="2"/>
    <x v="0"/>
    <x v="2"/>
    <x v="7"/>
    <x v="0"/>
    <x v="11"/>
    <n v="261.39030000000002"/>
    <n v="0"/>
  </r>
  <r>
    <x v="0"/>
    <x v="2"/>
    <x v="2"/>
    <x v="0"/>
    <x v="2"/>
    <x v="7"/>
    <x v="0"/>
    <x v="12"/>
    <n v="313.66840000000002"/>
    <n v="0"/>
  </r>
  <r>
    <x v="0"/>
    <x v="2"/>
    <x v="2"/>
    <x v="0"/>
    <x v="2"/>
    <x v="7"/>
    <x v="0"/>
    <x v="13"/>
    <n v="376.40210000000002"/>
    <n v="0"/>
  </r>
  <r>
    <x v="0"/>
    <x v="2"/>
    <x v="2"/>
    <x v="0"/>
    <x v="2"/>
    <x v="7"/>
    <x v="0"/>
    <x v="14"/>
    <n v="451.6825"/>
    <n v="0"/>
  </r>
  <r>
    <x v="0"/>
    <x v="2"/>
    <x v="2"/>
    <x v="0"/>
    <x v="2"/>
    <x v="7"/>
    <x v="0"/>
    <x v="15"/>
    <n v="542.01900000000001"/>
    <n v="0"/>
  </r>
  <r>
    <x v="0"/>
    <x v="2"/>
    <x v="2"/>
    <x v="0"/>
    <x v="2"/>
    <x v="7"/>
    <x v="0"/>
    <x v="16"/>
    <n v="650.42280000000005"/>
    <n v="0"/>
  </r>
  <r>
    <x v="0"/>
    <x v="2"/>
    <x v="2"/>
    <x v="0"/>
    <x v="2"/>
    <x v="7"/>
    <x v="0"/>
    <x v="17"/>
    <n v="780.50739999999996"/>
    <n v="0"/>
  </r>
  <r>
    <x v="0"/>
    <x v="2"/>
    <x v="2"/>
    <x v="0"/>
    <x v="2"/>
    <x v="7"/>
    <x v="0"/>
    <x v="18"/>
    <n v="936.60889999999995"/>
    <n v="0"/>
  </r>
  <r>
    <x v="0"/>
    <x v="2"/>
    <x v="2"/>
    <x v="0"/>
    <x v="2"/>
    <x v="7"/>
    <x v="0"/>
    <x v="19"/>
    <n v="1123.9305999999999"/>
    <n v="0"/>
  </r>
  <r>
    <x v="0"/>
    <x v="2"/>
    <x v="2"/>
    <x v="0"/>
    <x v="2"/>
    <x v="7"/>
    <x v="0"/>
    <x v="20"/>
    <n v="1348.7167999999999"/>
    <n v="0"/>
  </r>
  <r>
    <x v="0"/>
    <x v="2"/>
    <x v="2"/>
    <x v="0"/>
    <x v="2"/>
    <x v="8"/>
    <x v="0"/>
    <x v="0"/>
    <n v="35.18"/>
    <n v="0"/>
  </r>
  <r>
    <x v="0"/>
    <x v="2"/>
    <x v="2"/>
    <x v="0"/>
    <x v="2"/>
    <x v="8"/>
    <x v="0"/>
    <x v="1"/>
    <n v="42.216000000000001"/>
    <n v="0"/>
  </r>
  <r>
    <x v="0"/>
    <x v="2"/>
    <x v="2"/>
    <x v="0"/>
    <x v="2"/>
    <x v="8"/>
    <x v="0"/>
    <x v="2"/>
    <n v="50.659199999999998"/>
    <n v="0"/>
  </r>
  <r>
    <x v="0"/>
    <x v="2"/>
    <x v="2"/>
    <x v="0"/>
    <x v="2"/>
    <x v="8"/>
    <x v="0"/>
    <x v="3"/>
    <n v="60.790999999999997"/>
    <n v="0"/>
  </r>
  <r>
    <x v="0"/>
    <x v="2"/>
    <x v="2"/>
    <x v="0"/>
    <x v="2"/>
    <x v="8"/>
    <x v="0"/>
    <x v="4"/>
    <n v="72.949200000000005"/>
    <n v="0"/>
  </r>
  <r>
    <x v="0"/>
    <x v="2"/>
    <x v="2"/>
    <x v="0"/>
    <x v="2"/>
    <x v="8"/>
    <x v="0"/>
    <x v="5"/>
    <n v="87.539100000000005"/>
    <n v="0"/>
  </r>
  <r>
    <x v="0"/>
    <x v="2"/>
    <x v="2"/>
    <x v="0"/>
    <x v="2"/>
    <x v="8"/>
    <x v="0"/>
    <x v="6"/>
    <n v="105.04689999999999"/>
    <n v="0"/>
  </r>
  <r>
    <x v="0"/>
    <x v="2"/>
    <x v="2"/>
    <x v="0"/>
    <x v="2"/>
    <x v="8"/>
    <x v="0"/>
    <x v="7"/>
    <n v="126.05629999999999"/>
    <n v="0"/>
  </r>
  <r>
    <x v="0"/>
    <x v="2"/>
    <x v="2"/>
    <x v="0"/>
    <x v="2"/>
    <x v="8"/>
    <x v="0"/>
    <x v="8"/>
    <n v="151.26759999999999"/>
    <n v="0"/>
  </r>
  <r>
    <x v="0"/>
    <x v="2"/>
    <x v="2"/>
    <x v="0"/>
    <x v="2"/>
    <x v="8"/>
    <x v="0"/>
    <x v="9"/>
    <n v="181.52109999999999"/>
    <n v="0"/>
  </r>
  <r>
    <x v="0"/>
    <x v="2"/>
    <x v="2"/>
    <x v="0"/>
    <x v="2"/>
    <x v="8"/>
    <x v="0"/>
    <x v="10"/>
    <n v="217.8253"/>
    <n v="0"/>
  </r>
  <r>
    <x v="0"/>
    <x v="2"/>
    <x v="2"/>
    <x v="0"/>
    <x v="2"/>
    <x v="8"/>
    <x v="0"/>
    <x v="11"/>
    <n v="261.39030000000002"/>
    <n v="0"/>
  </r>
  <r>
    <x v="0"/>
    <x v="2"/>
    <x v="2"/>
    <x v="0"/>
    <x v="2"/>
    <x v="8"/>
    <x v="0"/>
    <x v="12"/>
    <n v="313.66840000000002"/>
    <n v="0"/>
  </r>
  <r>
    <x v="0"/>
    <x v="2"/>
    <x v="2"/>
    <x v="0"/>
    <x v="2"/>
    <x v="8"/>
    <x v="0"/>
    <x v="13"/>
    <n v="376.40210000000002"/>
    <n v="0"/>
  </r>
  <r>
    <x v="0"/>
    <x v="2"/>
    <x v="2"/>
    <x v="0"/>
    <x v="2"/>
    <x v="8"/>
    <x v="0"/>
    <x v="14"/>
    <n v="451.6825"/>
    <n v="0"/>
  </r>
  <r>
    <x v="0"/>
    <x v="2"/>
    <x v="2"/>
    <x v="0"/>
    <x v="2"/>
    <x v="8"/>
    <x v="0"/>
    <x v="15"/>
    <n v="542.01900000000001"/>
    <n v="0"/>
  </r>
  <r>
    <x v="0"/>
    <x v="2"/>
    <x v="2"/>
    <x v="0"/>
    <x v="2"/>
    <x v="8"/>
    <x v="0"/>
    <x v="16"/>
    <n v="650.42280000000005"/>
    <n v="0"/>
  </r>
  <r>
    <x v="0"/>
    <x v="2"/>
    <x v="2"/>
    <x v="0"/>
    <x v="2"/>
    <x v="8"/>
    <x v="0"/>
    <x v="17"/>
    <n v="780.50739999999996"/>
    <n v="0"/>
  </r>
  <r>
    <x v="0"/>
    <x v="2"/>
    <x v="2"/>
    <x v="0"/>
    <x v="2"/>
    <x v="8"/>
    <x v="0"/>
    <x v="18"/>
    <n v="936.60889999999995"/>
    <n v="0"/>
  </r>
  <r>
    <x v="0"/>
    <x v="2"/>
    <x v="2"/>
    <x v="0"/>
    <x v="2"/>
    <x v="8"/>
    <x v="0"/>
    <x v="19"/>
    <n v="1123.9305999999999"/>
    <n v="0"/>
  </r>
  <r>
    <x v="0"/>
    <x v="2"/>
    <x v="2"/>
    <x v="0"/>
    <x v="2"/>
    <x v="8"/>
    <x v="0"/>
    <x v="20"/>
    <n v="1348.7167999999999"/>
    <n v="0"/>
  </r>
  <r>
    <x v="0"/>
    <x v="2"/>
    <x v="2"/>
    <x v="0"/>
    <x v="2"/>
    <x v="9"/>
    <x v="0"/>
    <x v="0"/>
    <n v="35.18"/>
    <n v="0"/>
  </r>
  <r>
    <x v="0"/>
    <x v="2"/>
    <x v="2"/>
    <x v="0"/>
    <x v="2"/>
    <x v="9"/>
    <x v="0"/>
    <x v="1"/>
    <n v="42.216000000000001"/>
    <n v="0"/>
  </r>
  <r>
    <x v="0"/>
    <x v="2"/>
    <x v="2"/>
    <x v="0"/>
    <x v="2"/>
    <x v="9"/>
    <x v="0"/>
    <x v="2"/>
    <n v="50.659199999999998"/>
    <n v="0"/>
  </r>
  <r>
    <x v="0"/>
    <x v="2"/>
    <x v="2"/>
    <x v="0"/>
    <x v="2"/>
    <x v="9"/>
    <x v="0"/>
    <x v="3"/>
    <n v="60.790999999999997"/>
    <n v="0"/>
  </r>
  <r>
    <x v="0"/>
    <x v="2"/>
    <x v="2"/>
    <x v="0"/>
    <x v="2"/>
    <x v="9"/>
    <x v="0"/>
    <x v="4"/>
    <n v="72.949200000000005"/>
    <n v="0"/>
  </r>
  <r>
    <x v="0"/>
    <x v="2"/>
    <x v="2"/>
    <x v="0"/>
    <x v="2"/>
    <x v="9"/>
    <x v="0"/>
    <x v="5"/>
    <n v="87.539100000000005"/>
    <n v="0"/>
  </r>
  <r>
    <x v="0"/>
    <x v="2"/>
    <x v="2"/>
    <x v="0"/>
    <x v="2"/>
    <x v="9"/>
    <x v="0"/>
    <x v="6"/>
    <n v="105.04689999999999"/>
    <n v="0"/>
  </r>
  <r>
    <x v="0"/>
    <x v="2"/>
    <x v="2"/>
    <x v="0"/>
    <x v="2"/>
    <x v="9"/>
    <x v="0"/>
    <x v="7"/>
    <n v="126.05629999999999"/>
    <n v="0"/>
  </r>
  <r>
    <x v="0"/>
    <x v="2"/>
    <x v="2"/>
    <x v="0"/>
    <x v="2"/>
    <x v="9"/>
    <x v="0"/>
    <x v="8"/>
    <n v="151.26759999999999"/>
    <n v="0"/>
  </r>
  <r>
    <x v="0"/>
    <x v="2"/>
    <x v="2"/>
    <x v="0"/>
    <x v="2"/>
    <x v="9"/>
    <x v="0"/>
    <x v="9"/>
    <n v="181.52109999999999"/>
    <n v="0"/>
  </r>
  <r>
    <x v="0"/>
    <x v="2"/>
    <x v="2"/>
    <x v="0"/>
    <x v="2"/>
    <x v="9"/>
    <x v="0"/>
    <x v="10"/>
    <n v="217.8253"/>
    <n v="0"/>
  </r>
  <r>
    <x v="0"/>
    <x v="2"/>
    <x v="2"/>
    <x v="0"/>
    <x v="2"/>
    <x v="9"/>
    <x v="0"/>
    <x v="11"/>
    <n v="261.39030000000002"/>
    <n v="0"/>
  </r>
  <r>
    <x v="0"/>
    <x v="2"/>
    <x v="2"/>
    <x v="0"/>
    <x v="2"/>
    <x v="9"/>
    <x v="0"/>
    <x v="12"/>
    <n v="313.66840000000002"/>
    <n v="0"/>
  </r>
  <r>
    <x v="0"/>
    <x v="2"/>
    <x v="2"/>
    <x v="0"/>
    <x v="2"/>
    <x v="9"/>
    <x v="0"/>
    <x v="13"/>
    <n v="376.40210000000002"/>
    <n v="0"/>
  </r>
  <r>
    <x v="0"/>
    <x v="2"/>
    <x v="2"/>
    <x v="0"/>
    <x v="2"/>
    <x v="9"/>
    <x v="0"/>
    <x v="14"/>
    <n v="451.6825"/>
    <n v="0"/>
  </r>
  <r>
    <x v="0"/>
    <x v="2"/>
    <x v="2"/>
    <x v="0"/>
    <x v="2"/>
    <x v="9"/>
    <x v="0"/>
    <x v="15"/>
    <n v="542.01900000000001"/>
    <n v="0"/>
  </r>
  <r>
    <x v="0"/>
    <x v="2"/>
    <x v="2"/>
    <x v="0"/>
    <x v="2"/>
    <x v="9"/>
    <x v="0"/>
    <x v="16"/>
    <n v="650.42280000000005"/>
    <n v="0"/>
  </r>
  <r>
    <x v="0"/>
    <x v="2"/>
    <x v="2"/>
    <x v="0"/>
    <x v="2"/>
    <x v="9"/>
    <x v="0"/>
    <x v="17"/>
    <n v="780.50739999999996"/>
    <n v="0"/>
  </r>
  <r>
    <x v="0"/>
    <x v="2"/>
    <x v="2"/>
    <x v="0"/>
    <x v="2"/>
    <x v="9"/>
    <x v="0"/>
    <x v="18"/>
    <n v="936.60889999999995"/>
    <n v="0"/>
  </r>
  <r>
    <x v="0"/>
    <x v="2"/>
    <x v="2"/>
    <x v="0"/>
    <x v="2"/>
    <x v="9"/>
    <x v="0"/>
    <x v="19"/>
    <n v="1123.9305999999999"/>
    <n v="0"/>
  </r>
  <r>
    <x v="0"/>
    <x v="2"/>
    <x v="2"/>
    <x v="0"/>
    <x v="2"/>
    <x v="9"/>
    <x v="0"/>
    <x v="20"/>
    <n v="1348.7167999999999"/>
    <n v="0"/>
  </r>
  <r>
    <x v="0"/>
    <x v="2"/>
    <x v="2"/>
    <x v="0"/>
    <x v="2"/>
    <x v="10"/>
    <x v="0"/>
    <x v="0"/>
    <n v="35.18"/>
    <n v="0"/>
  </r>
  <r>
    <x v="0"/>
    <x v="2"/>
    <x v="2"/>
    <x v="0"/>
    <x v="2"/>
    <x v="10"/>
    <x v="0"/>
    <x v="1"/>
    <n v="42.216000000000001"/>
    <n v="0"/>
  </r>
  <r>
    <x v="0"/>
    <x v="2"/>
    <x v="2"/>
    <x v="0"/>
    <x v="2"/>
    <x v="10"/>
    <x v="0"/>
    <x v="2"/>
    <n v="50.659199999999998"/>
    <n v="0"/>
  </r>
  <r>
    <x v="0"/>
    <x v="2"/>
    <x v="2"/>
    <x v="0"/>
    <x v="2"/>
    <x v="10"/>
    <x v="0"/>
    <x v="3"/>
    <n v="60.790999999999997"/>
    <n v="0"/>
  </r>
  <r>
    <x v="0"/>
    <x v="2"/>
    <x v="2"/>
    <x v="0"/>
    <x v="2"/>
    <x v="10"/>
    <x v="0"/>
    <x v="4"/>
    <n v="72.949200000000005"/>
    <n v="0"/>
  </r>
  <r>
    <x v="0"/>
    <x v="2"/>
    <x v="2"/>
    <x v="0"/>
    <x v="2"/>
    <x v="10"/>
    <x v="0"/>
    <x v="5"/>
    <n v="87.539100000000005"/>
    <n v="0"/>
  </r>
  <r>
    <x v="0"/>
    <x v="2"/>
    <x v="2"/>
    <x v="0"/>
    <x v="2"/>
    <x v="10"/>
    <x v="0"/>
    <x v="6"/>
    <n v="105.04689999999999"/>
    <n v="0"/>
  </r>
  <r>
    <x v="0"/>
    <x v="2"/>
    <x v="2"/>
    <x v="0"/>
    <x v="2"/>
    <x v="10"/>
    <x v="0"/>
    <x v="7"/>
    <n v="126.05629999999999"/>
    <n v="0"/>
  </r>
  <r>
    <x v="0"/>
    <x v="2"/>
    <x v="2"/>
    <x v="0"/>
    <x v="2"/>
    <x v="10"/>
    <x v="0"/>
    <x v="8"/>
    <n v="151.26759999999999"/>
    <n v="0"/>
  </r>
  <r>
    <x v="0"/>
    <x v="2"/>
    <x v="2"/>
    <x v="0"/>
    <x v="2"/>
    <x v="10"/>
    <x v="0"/>
    <x v="9"/>
    <n v="181.52109999999999"/>
    <n v="0"/>
  </r>
  <r>
    <x v="0"/>
    <x v="2"/>
    <x v="2"/>
    <x v="0"/>
    <x v="2"/>
    <x v="10"/>
    <x v="0"/>
    <x v="10"/>
    <n v="217.8253"/>
    <n v="0"/>
  </r>
  <r>
    <x v="0"/>
    <x v="2"/>
    <x v="2"/>
    <x v="0"/>
    <x v="2"/>
    <x v="10"/>
    <x v="0"/>
    <x v="11"/>
    <n v="261.39030000000002"/>
    <n v="0"/>
  </r>
  <r>
    <x v="0"/>
    <x v="2"/>
    <x v="2"/>
    <x v="0"/>
    <x v="2"/>
    <x v="10"/>
    <x v="0"/>
    <x v="12"/>
    <n v="313.66840000000002"/>
    <n v="0"/>
  </r>
  <r>
    <x v="0"/>
    <x v="2"/>
    <x v="2"/>
    <x v="0"/>
    <x v="2"/>
    <x v="10"/>
    <x v="0"/>
    <x v="13"/>
    <n v="376.40210000000002"/>
    <n v="0"/>
  </r>
  <r>
    <x v="0"/>
    <x v="2"/>
    <x v="2"/>
    <x v="0"/>
    <x v="2"/>
    <x v="10"/>
    <x v="0"/>
    <x v="14"/>
    <n v="451.6825"/>
    <n v="0"/>
  </r>
  <r>
    <x v="0"/>
    <x v="2"/>
    <x v="2"/>
    <x v="0"/>
    <x v="2"/>
    <x v="10"/>
    <x v="0"/>
    <x v="15"/>
    <n v="542.01900000000001"/>
    <n v="0"/>
  </r>
  <r>
    <x v="0"/>
    <x v="2"/>
    <x v="2"/>
    <x v="0"/>
    <x v="2"/>
    <x v="10"/>
    <x v="0"/>
    <x v="16"/>
    <n v="650.42280000000005"/>
    <n v="0"/>
  </r>
  <r>
    <x v="0"/>
    <x v="2"/>
    <x v="2"/>
    <x v="0"/>
    <x v="2"/>
    <x v="10"/>
    <x v="0"/>
    <x v="17"/>
    <n v="780.50739999999996"/>
    <n v="0"/>
  </r>
  <r>
    <x v="0"/>
    <x v="2"/>
    <x v="2"/>
    <x v="0"/>
    <x v="2"/>
    <x v="10"/>
    <x v="0"/>
    <x v="18"/>
    <n v="936.60889999999995"/>
    <n v="0"/>
  </r>
  <r>
    <x v="0"/>
    <x v="2"/>
    <x v="2"/>
    <x v="0"/>
    <x v="2"/>
    <x v="10"/>
    <x v="0"/>
    <x v="19"/>
    <n v="1123.9305999999999"/>
    <n v="0"/>
  </r>
  <r>
    <x v="0"/>
    <x v="2"/>
    <x v="2"/>
    <x v="0"/>
    <x v="2"/>
    <x v="10"/>
    <x v="0"/>
    <x v="20"/>
    <n v="1348.7167999999999"/>
    <n v="0"/>
  </r>
  <r>
    <x v="0"/>
    <x v="2"/>
    <x v="2"/>
    <x v="0"/>
    <x v="2"/>
    <x v="11"/>
    <x v="6"/>
    <x v="0"/>
    <n v="35.18"/>
    <n v="105.53999999999999"/>
  </r>
  <r>
    <x v="0"/>
    <x v="2"/>
    <x v="2"/>
    <x v="0"/>
    <x v="2"/>
    <x v="11"/>
    <x v="6"/>
    <x v="1"/>
    <n v="42.216000000000001"/>
    <n v="126.648"/>
  </r>
  <r>
    <x v="0"/>
    <x v="2"/>
    <x v="2"/>
    <x v="0"/>
    <x v="2"/>
    <x v="11"/>
    <x v="6"/>
    <x v="2"/>
    <n v="50.659199999999998"/>
    <n v="151.9776"/>
  </r>
  <r>
    <x v="0"/>
    <x v="2"/>
    <x v="2"/>
    <x v="0"/>
    <x v="2"/>
    <x v="11"/>
    <x v="6"/>
    <x v="3"/>
    <n v="60.790999999999997"/>
    <n v="182.37299999999999"/>
  </r>
  <r>
    <x v="0"/>
    <x v="2"/>
    <x v="2"/>
    <x v="0"/>
    <x v="2"/>
    <x v="11"/>
    <x v="6"/>
    <x v="4"/>
    <n v="72.949200000000005"/>
    <n v="218.8476"/>
  </r>
  <r>
    <x v="0"/>
    <x v="2"/>
    <x v="2"/>
    <x v="0"/>
    <x v="2"/>
    <x v="11"/>
    <x v="6"/>
    <x v="5"/>
    <n v="87.539100000000005"/>
    <n v="262.6173"/>
  </r>
  <r>
    <x v="0"/>
    <x v="2"/>
    <x v="2"/>
    <x v="0"/>
    <x v="2"/>
    <x v="11"/>
    <x v="6"/>
    <x v="6"/>
    <n v="105.04689999999999"/>
    <n v="315.14069999999998"/>
  </r>
  <r>
    <x v="0"/>
    <x v="2"/>
    <x v="2"/>
    <x v="0"/>
    <x v="2"/>
    <x v="11"/>
    <x v="6"/>
    <x v="7"/>
    <n v="126.05629999999999"/>
    <n v="378.16890000000001"/>
  </r>
  <r>
    <x v="0"/>
    <x v="2"/>
    <x v="2"/>
    <x v="0"/>
    <x v="2"/>
    <x v="11"/>
    <x v="6"/>
    <x v="8"/>
    <n v="151.26759999999999"/>
    <n v="453.80279999999993"/>
  </r>
  <r>
    <x v="0"/>
    <x v="2"/>
    <x v="2"/>
    <x v="0"/>
    <x v="2"/>
    <x v="11"/>
    <x v="6"/>
    <x v="9"/>
    <n v="181.52109999999999"/>
    <n v="544.56330000000003"/>
  </r>
  <r>
    <x v="0"/>
    <x v="2"/>
    <x v="2"/>
    <x v="0"/>
    <x v="2"/>
    <x v="11"/>
    <x v="6"/>
    <x v="10"/>
    <n v="217.8253"/>
    <n v="653.47590000000002"/>
  </r>
  <r>
    <x v="0"/>
    <x v="2"/>
    <x v="2"/>
    <x v="0"/>
    <x v="2"/>
    <x v="11"/>
    <x v="6"/>
    <x v="11"/>
    <n v="261.39030000000002"/>
    <n v="784.17090000000007"/>
  </r>
  <r>
    <x v="0"/>
    <x v="2"/>
    <x v="2"/>
    <x v="0"/>
    <x v="2"/>
    <x v="11"/>
    <x v="6"/>
    <x v="12"/>
    <n v="313.66840000000002"/>
    <n v="941.00520000000006"/>
  </r>
  <r>
    <x v="0"/>
    <x v="2"/>
    <x v="2"/>
    <x v="0"/>
    <x v="2"/>
    <x v="11"/>
    <x v="6"/>
    <x v="13"/>
    <n v="376.40210000000002"/>
    <n v="1129.2063000000001"/>
  </r>
  <r>
    <x v="0"/>
    <x v="2"/>
    <x v="2"/>
    <x v="0"/>
    <x v="2"/>
    <x v="11"/>
    <x v="6"/>
    <x v="14"/>
    <n v="451.6825"/>
    <n v="1355.0475000000001"/>
  </r>
  <r>
    <x v="0"/>
    <x v="2"/>
    <x v="2"/>
    <x v="0"/>
    <x v="2"/>
    <x v="11"/>
    <x v="6"/>
    <x v="15"/>
    <n v="542.01900000000001"/>
    <n v="1626.057"/>
  </r>
  <r>
    <x v="0"/>
    <x v="2"/>
    <x v="2"/>
    <x v="0"/>
    <x v="2"/>
    <x v="11"/>
    <x v="6"/>
    <x v="16"/>
    <n v="650.42280000000005"/>
    <n v="1951.2684000000002"/>
  </r>
  <r>
    <x v="0"/>
    <x v="2"/>
    <x v="2"/>
    <x v="0"/>
    <x v="2"/>
    <x v="11"/>
    <x v="6"/>
    <x v="17"/>
    <n v="780.50739999999996"/>
    <n v="2341.5221999999999"/>
  </r>
  <r>
    <x v="0"/>
    <x v="2"/>
    <x v="2"/>
    <x v="0"/>
    <x v="2"/>
    <x v="11"/>
    <x v="6"/>
    <x v="18"/>
    <n v="936.60889999999995"/>
    <n v="2809.8266999999996"/>
  </r>
  <r>
    <x v="0"/>
    <x v="2"/>
    <x v="2"/>
    <x v="0"/>
    <x v="2"/>
    <x v="11"/>
    <x v="6"/>
    <x v="19"/>
    <n v="1123.9305999999999"/>
    <n v="3371.7918"/>
  </r>
  <r>
    <x v="0"/>
    <x v="2"/>
    <x v="2"/>
    <x v="0"/>
    <x v="2"/>
    <x v="11"/>
    <x v="6"/>
    <x v="20"/>
    <n v="1348.7167999999999"/>
    <n v="4046.1503999999995"/>
  </r>
  <r>
    <x v="0"/>
    <x v="2"/>
    <x v="2"/>
    <x v="0"/>
    <x v="2"/>
    <x v="12"/>
    <x v="0"/>
    <x v="0"/>
    <n v="35.18"/>
    <n v="0"/>
  </r>
  <r>
    <x v="0"/>
    <x v="2"/>
    <x v="2"/>
    <x v="0"/>
    <x v="2"/>
    <x v="12"/>
    <x v="0"/>
    <x v="1"/>
    <n v="42.216000000000001"/>
    <n v="0"/>
  </r>
  <r>
    <x v="0"/>
    <x v="2"/>
    <x v="2"/>
    <x v="0"/>
    <x v="2"/>
    <x v="12"/>
    <x v="0"/>
    <x v="2"/>
    <n v="50.659199999999998"/>
    <n v="0"/>
  </r>
  <r>
    <x v="0"/>
    <x v="2"/>
    <x v="2"/>
    <x v="0"/>
    <x v="2"/>
    <x v="12"/>
    <x v="0"/>
    <x v="3"/>
    <n v="60.790999999999997"/>
    <n v="0"/>
  </r>
  <r>
    <x v="0"/>
    <x v="2"/>
    <x v="2"/>
    <x v="0"/>
    <x v="2"/>
    <x v="12"/>
    <x v="0"/>
    <x v="4"/>
    <n v="72.949200000000005"/>
    <n v="0"/>
  </r>
  <r>
    <x v="0"/>
    <x v="2"/>
    <x v="2"/>
    <x v="0"/>
    <x v="2"/>
    <x v="12"/>
    <x v="0"/>
    <x v="5"/>
    <n v="87.539100000000005"/>
    <n v="0"/>
  </r>
  <r>
    <x v="0"/>
    <x v="2"/>
    <x v="2"/>
    <x v="0"/>
    <x v="2"/>
    <x v="12"/>
    <x v="0"/>
    <x v="6"/>
    <n v="105.04689999999999"/>
    <n v="0"/>
  </r>
  <r>
    <x v="0"/>
    <x v="2"/>
    <x v="2"/>
    <x v="0"/>
    <x v="2"/>
    <x v="12"/>
    <x v="0"/>
    <x v="7"/>
    <n v="126.05629999999999"/>
    <n v="0"/>
  </r>
  <r>
    <x v="0"/>
    <x v="2"/>
    <x v="2"/>
    <x v="0"/>
    <x v="2"/>
    <x v="12"/>
    <x v="0"/>
    <x v="8"/>
    <n v="151.26759999999999"/>
    <n v="0"/>
  </r>
  <r>
    <x v="0"/>
    <x v="2"/>
    <x v="2"/>
    <x v="0"/>
    <x v="2"/>
    <x v="12"/>
    <x v="0"/>
    <x v="9"/>
    <n v="181.52109999999999"/>
    <n v="0"/>
  </r>
  <r>
    <x v="0"/>
    <x v="2"/>
    <x v="2"/>
    <x v="0"/>
    <x v="2"/>
    <x v="12"/>
    <x v="0"/>
    <x v="10"/>
    <n v="217.8253"/>
    <n v="0"/>
  </r>
  <r>
    <x v="0"/>
    <x v="2"/>
    <x v="2"/>
    <x v="0"/>
    <x v="2"/>
    <x v="12"/>
    <x v="0"/>
    <x v="11"/>
    <n v="261.39030000000002"/>
    <n v="0"/>
  </r>
  <r>
    <x v="0"/>
    <x v="2"/>
    <x v="2"/>
    <x v="0"/>
    <x v="2"/>
    <x v="12"/>
    <x v="0"/>
    <x v="12"/>
    <n v="313.66840000000002"/>
    <n v="0"/>
  </r>
  <r>
    <x v="0"/>
    <x v="2"/>
    <x v="2"/>
    <x v="0"/>
    <x v="2"/>
    <x v="12"/>
    <x v="0"/>
    <x v="13"/>
    <n v="376.40210000000002"/>
    <n v="0"/>
  </r>
  <r>
    <x v="0"/>
    <x v="2"/>
    <x v="2"/>
    <x v="0"/>
    <x v="2"/>
    <x v="12"/>
    <x v="0"/>
    <x v="14"/>
    <n v="451.6825"/>
    <n v="0"/>
  </r>
  <r>
    <x v="0"/>
    <x v="2"/>
    <x v="2"/>
    <x v="0"/>
    <x v="2"/>
    <x v="12"/>
    <x v="0"/>
    <x v="15"/>
    <n v="542.01900000000001"/>
    <n v="0"/>
  </r>
  <r>
    <x v="0"/>
    <x v="2"/>
    <x v="2"/>
    <x v="0"/>
    <x v="2"/>
    <x v="12"/>
    <x v="0"/>
    <x v="16"/>
    <n v="650.42280000000005"/>
    <n v="0"/>
  </r>
  <r>
    <x v="0"/>
    <x v="2"/>
    <x v="2"/>
    <x v="0"/>
    <x v="2"/>
    <x v="12"/>
    <x v="0"/>
    <x v="17"/>
    <n v="780.50739999999996"/>
    <n v="0"/>
  </r>
  <r>
    <x v="0"/>
    <x v="2"/>
    <x v="2"/>
    <x v="0"/>
    <x v="2"/>
    <x v="12"/>
    <x v="0"/>
    <x v="18"/>
    <n v="936.60889999999995"/>
    <n v="0"/>
  </r>
  <r>
    <x v="0"/>
    <x v="2"/>
    <x v="2"/>
    <x v="0"/>
    <x v="2"/>
    <x v="12"/>
    <x v="0"/>
    <x v="19"/>
    <n v="1123.9305999999999"/>
    <n v="0"/>
  </r>
  <r>
    <x v="0"/>
    <x v="2"/>
    <x v="2"/>
    <x v="0"/>
    <x v="2"/>
    <x v="12"/>
    <x v="0"/>
    <x v="20"/>
    <n v="1348.7167999999999"/>
    <n v="0"/>
  </r>
  <r>
    <x v="0"/>
    <x v="2"/>
    <x v="2"/>
    <x v="0"/>
    <x v="2"/>
    <x v="13"/>
    <x v="0"/>
    <x v="0"/>
    <n v="35.18"/>
    <n v="0"/>
  </r>
  <r>
    <x v="0"/>
    <x v="2"/>
    <x v="2"/>
    <x v="0"/>
    <x v="2"/>
    <x v="13"/>
    <x v="0"/>
    <x v="1"/>
    <n v="42.216000000000001"/>
    <n v="0"/>
  </r>
  <r>
    <x v="0"/>
    <x v="2"/>
    <x v="2"/>
    <x v="0"/>
    <x v="2"/>
    <x v="13"/>
    <x v="0"/>
    <x v="2"/>
    <n v="50.659199999999998"/>
    <n v="0"/>
  </r>
  <r>
    <x v="0"/>
    <x v="2"/>
    <x v="2"/>
    <x v="0"/>
    <x v="2"/>
    <x v="13"/>
    <x v="0"/>
    <x v="3"/>
    <n v="60.790999999999997"/>
    <n v="0"/>
  </r>
  <r>
    <x v="0"/>
    <x v="2"/>
    <x v="2"/>
    <x v="0"/>
    <x v="2"/>
    <x v="13"/>
    <x v="0"/>
    <x v="4"/>
    <n v="72.949200000000005"/>
    <n v="0"/>
  </r>
  <r>
    <x v="0"/>
    <x v="2"/>
    <x v="2"/>
    <x v="0"/>
    <x v="2"/>
    <x v="13"/>
    <x v="0"/>
    <x v="5"/>
    <n v="87.539100000000005"/>
    <n v="0"/>
  </r>
  <r>
    <x v="0"/>
    <x v="2"/>
    <x v="2"/>
    <x v="0"/>
    <x v="2"/>
    <x v="13"/>
    <x v="0"/>
    <x v="6"/>
    <n v="105.04689999999999"/>
    <n v="0"/>
  </r>
  <r>
    <x v="0"/>
    <x v="2"/>
    <x v="2"/>
    <x v="0"/>
    <x v="2"/>
    <x v="13"/>
    <x v="0"/>
    <x v="7"/>
    <n v="126.05629999999999"/>
    <n v="0"/>
  </r>
  <r>
    <x v="0"/>
    <x v="2"/>
    <x v="2"/>
    <x v="0"/>
    <x v="2"/>
    <x v="13"/>
    <x v="0"/>
    <x v="8"/>
    <n v="151.26759999999999"/>
    <n v="0"/>
  </r>
  <r>
    <x v="0"/>
    <x v="2"/>
    <x v="2"/>
    <x v="0"/>
    <x v="2"/>
    <x v="13"/>
    <x v="0"/>
    <x v="9"/>
    <n v="181.52109999999999"/>
    <n v="0"/>
  </r>
  <r>
    <x v="0"/>
    <x v="2"/>
    <x v="2"/>
    <x v="0"/>
    <x v="2"/>
    <x v="13"/>
    <x v="0"/>
    <x v="10"/>
    <n v="217.8253"/>
    <n v="0"/>
  </r>
  <r>
    <x v="0"/>
    <x v="2"/>
    <x v="2"/>
    <x v="0"/>
    <x v="2"/>
    <x v="13"/>
    <x v="0"/>
    <x v="11"/>
    <n v="261.39030000000002"/>
    <n v="0"/>
  </r>
  <r>
    <x v="0"/>
    <x v="2"/>
    <x v="2"/>
    <x v="0"/>
    <x v="2"/>
    <x v="13"/>
    <x v="0"/>
    <x v="12"/>
    <n v="313.66840000000002"/>
    <n v="0"/>
  </r>
  <r>
    <x v="0"/>
    <x v="2"/>
    <x v="2"/>
    <x v="0"/>
    <x v="2"/>
    <x v="13"/>
    <x v="0"/>
    <x v="13"/>
    <n v="376.40210000000002"/>
    <n v="0"/>
  </r>
  <r>
    <x v="0"/>
    <x v="2"/>
    <x v="2"/>
    <x v="0"/>
    <x v="2"/>
    <x v="13"/>
    <x v="0"/>
    <x v="14"/>
    <n v="451.6825"/>
    <n v="0"/>
  </r>
  <r>
    <x v="0"/>
    <x v="2"/>
    <x v="2"/>
    <x v="0"/>
    <x v="2"/>
    <x v="13"/>
    <x v="0"/>
    <x v="15"/>
    <n v="542.01900000000001"/>
    <n v="0"/>
  </r>
  <r>
    <x v="0"/>
    <x v="2"/>
    <x v="2"/>
    <x v="0"/>
    <x v="2"/>
    <x v="13"/>
    <x v="0"/>
    <x v="16"/>
    <n v="650.42280000000005"/>
    <n v="0"/>
  </r>
  <r>
    <x v="0"/>
    <x v="2"/>
    <x v="2"/>
    <x v="0"/>
    <x v="2"/>
    <x v="13"/>
    <x v="0"/>
    <x v="17"/>
    <n v="780.50739999999996"/>
    <n v="0"/>
  </r>
  <r>
    <x v="0"/>
    <x v="2"/>
    <x v="2"/>
    <x v="0"/>
    <x v="2"/>
    <x v="13"/>
    <x v="0"/>
    <x v="18"/>
    <n v="936.60889999999995"/>
    <n v="0"/>
  </r>
  <r>
    <x v="0"/>
    <x v="2"/>
    <x v="2"/>
    <x v="0"/>
    <x v="2"/>
    <x v="13"/>
    <x v="0"/>
    <x v="19"/>
    <n v="1123.9305999999999"/>
    <n v="0"/>
  </r>
  <r>
    <x v="0"/>
    <x v="2"/>
    <x v="2"/>
    <x v="0"/>
    <x v="2"/>
    <x v="13"/>
    <x v="0"/>
    <x v="20"/>
    <n v="1348.7167999999999"/>
    <n v="0"/>
  </r>
  <r>
    <x v="0"/>
    <x v="2"/>
    <x v="2"/>
    <x v="0"/>
    <x v="2"/>
    <x v="14"/>
    <x v="0"/>
    <x v="0"/>
    <n v="35.18"/>
    <n v="0"/>
  </r>
  <r>
    <x v="0"/>
    <x v="2"/>
    <x v="2"/>
    <x v="0"/>
    <x v="2"/>
    <x v="14"/>
    <x v="0"/>
    <x v="1"/>
    <n v="42.216000000000001"/>
    <n v="0"/>
  </r>
  <r>
    <x v="0"/>
    <x v="2"/>
    <x v="2"/>
    <x v="0"/>
    <x v="2"/>
    <x v="14"/>
    <x v="0"/>
    <x v="2"/>
    <n v="50.659199999999998"/>
    <n v="0"/>
  </r>
  <r>
    <x v="0"/>
    <x v="2"/>
    <x v="2"/>
    <x v="0"/>
    <x v="2"/>
    <x v="14"/>
    <x v="0"/>
    <x v="3"/>
    <n v="60.790999999999997"/>
    <n v="0"/>
  </r>
  <r>
    <x v="0"/>
    <x v="2"/>
    <x v="2"/>
    <x v="0"/>
    <x v="2"/>
    <x v="14"/>
    <x v="0"/>
    <x v="4"/>
    <n v="72.949200000000005"/>
    <n v="0"/>
  </r>
  <r>
    <x v="0"/>
    <x v="2"/>
    <x v="2"/>
    <x v="0"/>
    <x v="2"/>
    <x v="14"/>
    <x v="0"/>
    <x v="5"/>
    <n v="87.539100000000005"/>
    <n v="0"/>
  </r>
  <r>
    <x v="0"/>
    <x v="2"/>
    <x v="2"/>
    <x v="0"/>
    <x v="2"/>
    <x v="14"/>
    <x v="0"/>
    <x v="6"/>
    <n v="105.04689999999999"/>
    <n v="0"/>
  </r>
  <r>
    <x v="0"/>
    <x v="2"/>
    <x v="2"/>
    <x v="0"/>
    <x v="2"/>
    <x v="14"/>
    <x v="0"/>
    <x v="7"/>
    <n v="126.05629999999999"/>
    <n v="0"/>
  </r>
  <r>
    <x v="0"/>
    <x v="2"/>
    <x v="2"/>
    <x v="0"/>
    <x v="2"/>
    <x v="14"/>
    <x v="0"/>
    <x v="8"/>
    <n v="151.26759999999999"/>
    <n v="0"/>
  </r>
  <r>
    <x v="0"/>
    <x v="2"/>
    <x v="2"/>
    <x v="0"/>
    <x v="2"/>
    <x v="14"/>
    <x v="0"/>
    <x v="9"/>
    <n v="181.52109999999999"/>
    <n v="0"/>
  </r>
  <r>
    <x v="0"/>
    <x v="2"/>
    <x v="2"/>
    <x v="0"/>
    <x v="2"/>
    <x v="14"/>
    <x v="0"/>
    <x v="10"/>
    <n v="217.8253"/>
    <n v="0"/>
  </r>
  <r>
    <x v="0"/>
    <x v="2"/>
    <x v="2"/>
    <x v="0"/>
    <x v="2"/>
    <x v="14"/>
    <x v="0"/>
    <x v="11"/>
    <n v="261.39030000000002"/>
    <n v="0"/>
  </r>
  <r>
    <x v="0"/>
    <x v="2"/>
    <x v="2"/>
    <x v="0"/>
    <x v="2"/>
    <x v="14"/>
    <x v="0"/>
    <x v="12"/>
    <n v="313.66840000000002"/>
    <n v="0"/>
  </r>
  <r>
    <x v="0"/>
    <x v="2"/>
    <x v="2"/>
    <x v="0"/>
    <x v="2"/>
    <x v="14"/>
    <x v="0"/>
    <x v="13"/>
    <n v="376.40210000000002"/>
    <n v="0"/>
  </r>
  <r>
    <x v="0"/>
    <x v="2"/>
    <x v="2"/>
    <x v="0"/>
    <x v="2"/>
    <x v="14"/>
    <x v="0"/>
    <x v="14"/>
    <n v="451.6825"/>
    <n v="0"/>
  </r>
  <r>
    <x v="0"/>
    <x v="2"/>
    <x v="2"/>
    <x v="0"/>
    <x v="2"/>
    <x v="14"/>
    <x v="0"/>
    <x v="15"/>
    <n v="542.01900000000001"/>
    <n v="0"/>
  </r>
  <r>
    <x v="0"/>
    <x v="2"/>
    <x v="2"/>
    <x v="0"/>
    <x v="2"/>
    <x v="14"/>
    <x v="0"/>
    <x v="16"/>
    <n v="650.42280000000005"/>
    <n v="0"/>
  </r>
  <r>
    <x v="0"/>
    <x v="2"/>
    <x v="2"/>
    <x v="0"/>
    <x v="2"/>
    <x v="14"/>
    <x v="0"/>
    <x v="17"/>
    <n v="780.50739999999996"/>
    <n v="0"/>
  </r>
  <r>
    <x v="0"/>
    <x v="2"/>
    <x v="2"/>
    <x v="0"/>
    <x v="2"/>
    <x v="14"/>
    <x v="0"/>
    <x v="18"/>
    <n v="936.60889999999995"/>
    <n v="0"/>
  </r>
  <r>
    <x v="0"/>
    <x v="2"/>
    <x v="2"/>
    <x v="0"/>
    <x v="2"/>
    <x v="14"/>
    <x v="0"/>
    <x v="19"/>
    <n v="1123.9305999999999"/>
    <n v="0"/>
  </r>
  <r>
    <x v="0"/>
    <x v="2"/>
    <x v="2"/>
    <x v="0"/>
    <x v="2"/>
    <x v="14"/>
    <x v="0"/>
    <x v="20"/>
    <n v="1348.7167999999999"/>
    <n v="0"/>
  </r>
  <r>
    <x v="0"/>
    <x v="2"/>
    <x v="2"/>
    <x v="0"/>
    <x v="2"/>
    <x v="15"/>
    <x v="7"/>
    <x v="0"/>
    <n v="35.18"/>
    <n v="351.8"/>
  </r>
  <r>
    <x v="0"/>
    <x v="2"/>
    <x v="2"/>
    <x v="0"/>
    <x v="2"/>
    <x v="15"/>
    <x v="7"/>
    <x v="1"/>
    <n v="42.216000000000001"/>
    <n v="422.16"/>
  </r>
  <r>
    <x v="0"/>
    <x v="2"/>
    <x v="2"/>
    <x v="0"/>
    <x v="2"/>
    <x v="15"/>
    <x v="7"/>
    <x v="2"/>
    <n v="50.659199999999998"/>
    <n v="506.59199999999998"/>
  </r>
  <r>
    <x v="0"/>
    <x v="2"/>
    <x v="2"/>
    <x v="0"/>
    <x v="2"/>
    <x v="15"/>
    <x v="7"/>
    <x v="3"/>
    <n v="60.790999999999997"/>
    <n v="607.91"/>
  </r>
  <r>
    <x v="0"/>
    <x v="2"/>
    <x v="2"/>
    <x v="0"/>
    <x v="2"/>
    <x v="15"/>
    <x v="7"/>
    <x v="4"/>
    <n v="72.949200000000005"/>
    <n v="729.49200000000008"/>
  </r>
  <r>
    <x v="0"/>
    <x v="2"/>
    <x v="2"/>
    <x v="0"/>
    <x v="2"/>
    <x v="15"/>
    <x v="7"/>
    <x v="5"/>
    <n v="87.539100000000005"/>
    <n v="875.39100000000008"/>
  </r>
  <r>
    <x v="0"/>
    <x v="2"/>
    <x v="2"/>
    <x v="0"/>
    <x v="2"/>
    <x v="15"/>
    <x v="7"/>
    <x v="6"/>
    <n v="105.04689999999999"/>
    <n v="1050.4690000000001"/>
  </r>
  <r>
    <x v="0"/>
    <x v="2"/>
    <x v="2"/>
    <x v="0"/>
    <x v="2"/>
    <x v="15"/>
    <x v="7"/>
    <x v="7"/>
    <n v="126.05629999999999"/>
    <n v="1260.5629999999999"/>
  </r>
  <r>
    <x v="0"/>
    <x v="2"/>
    <x v="2"/>
    <x v="0"/>
    <x v="2"/>
    <x v="15"/>
    <x v="7"/>
    <x v="8"/>
    <n v="151.26759999999999"/>
    <n v="1512.6759999999999"/>
  </r>
  <r>
    <x v="0"/>
    <x v="2"/>
    <x v="2"/>
    <x v="0"/>
    <x v="2"/>
    <x v="15"/>
    <x v="7"/>
    <x v="9"/>
    <n v="181.52109999999999"/>
    <n v="1815.2109999999998"/>
  </r>
  <r>
    <x v="0"/>
    <x v="2"/>
    <x v="2"/>
    <x v="0"/>
    <x v="2"/>
    <x v="15"/>
    <x v="7"/>
    <x v="10"/>
    <n v="217.8253"/>
    <n v="2178.2530000000002"/>
  </r>
  <r>
    <x v="0"/>
    <x v="2"/>
    <x v="2"/>
    <x v="0"/>
    <x v="2"/>
    <x v="15"/>
    <x v="7"/>
    <x v="11"/>
    <n v="261.39030000000002"/>
    <n v="2613.9030000000002"/>
  </r>
  <r>
    <x v="0"/>
    <x v="2"/>
    <x v="2"/>
    <x v="0"/>
    <x v="2"/>
    <x v="15"/>
    <x v="7"/>
    <x v="12"/>
    <n v="313.66840000000002"/>
    <n v="3136.6840000000002"/>
  </r>
  <r>
    <x v="0"/>
    <x v="2"/>
    <x v="2"/>
    <x v="0"/>
    <x v="2"/>
    <x v="15"/>
    <x v="7"/>
    <x v="13"/>
    <n v="376.40210000000002"/>
    <n v="3764.0210000000002"/>
  </r>
  <r>
    <x v="0"/>
    <x v="2"/>
    <x v="2"/>
    <x v="0"/>
    <x v="2"/>
    <x v="15"/>
    <x v="7"/>
    <x v="14"/>
    <n v="451.6825"/>
    <n v="4516.8249999999998"/>
  </r>
  <r>
    <x v="0"/>
    <x v="2"/>
    <x v="2"/>
    <x v="0"/>
    <x v="2"/>
    <x v="15"/>
    <x v="7"/>
    <x v="15"/>
    <n v="542.01900000000001"/>
    <n v="5420.1900000000005"/>
  </r>
  <r>
    <x v="0"/>
    <x v="2"/>
    <x v="2"/>
    <x v="0"/>
    <x v="2"/>
    <x v="15"/>
    <x v="7"/>
    <x v="16"/>
    <n v="650.42280000000005"/>
    <n v="6504.228000000001"/>
  </r>
  <r>
    <x v="0"/>
    <x v="2"/>
    <x v="2"/>
    <x v="0"/>
    <x v="2"/>
    <x v="15"/>
    <x v="7"/>
    <x v="17"/>
    <n v="780.50739999999996"/>
    <n v="7805.0739999999996"/>
  </r>
  <r>
    <x v="0"/>
    <x v="2"/>
    <x v="2"/>
    <x v="0"/>
    <x v="2"/>
    <x v="15"/>
    <x v="7"/>
    <x v="18"/>
    <n v="936.60889999999995"/>
    <n v="9366.0889999999999"/>
  </r>
  <r>
    <x v="0"/>
    <x v="2"/>
    <x v="2"/>
    <x v="0"/>
    <x v="2"/>
    <x v="15"/>
    <x v="7"/>
    <x v="19"/>
    <n v="1123.9305999999999"/>
    <n v="11239.305999999999"/>
  </r>
  <r>
    <x v="0"/>
    <x v="2"/>
    <x v="2"/>
    <x v="0"/>
    <x v="2"/>
    <x v="15"/>
    <x v="7"/>
    <x v="20"/>
    <n v="1348.7167999999999"/>
    <n v="13487.168"/>
  </r>
  <r>
    <x v="0"/>
    <x v="2"/>
    <x v="2"/>
    <x v="0"/>
    <x v="2"/>
    <x v="16"/>
    <x v="0"/>
    <x v="0"/>
    <n v="35.18"/>
    <n v="0"/>
  </r>
  <r>
    <x v="0"/>
    <x v="2"/>
    <x v="2"/>
    <x v="0"/>
    <x v="2"/>
    <x v="16"/>
    <x v="0"/>
    <x v="1"/>
    <n v="42.216000000000001"/>
    <n v="0"/>
  </r>
  <r>
    <x v="0"/>
    <x v="2"/>
    <x v="2"/>
    <x v="0"/>
    <x v="2"/>
    <x v="16"/>
    <x v="0"/>
    <x v="2"/>
    <n v="50.659199999999998"/>
    <n v="0"/>
  </r>
  <r>
    <x v="0"/>
    <x v="2"/>
    <x v="2"/>
    <x v="0"/>
    <x v="2"/>
    <x v="16"/>
    <x v="0"/>
    <x v="3"/>
    <n v="60.790999999999997"/>
    <n v="0"/>
  </r>
  <r>
    <x v="0"/>
    <x v="2"/>
    <x v="2"/>
    <x v="0"/>
    <x v="2"/>
    <x v="16"/>
    <x v="0"/>
    <x v="4"/>
    <n v="72.949200000000005"/>
    <n v="0"/>
  </r>
  <r>
    <x v="0"/>
    <x v="2"/>
    <x v="2"/>
    <x v="0"/>
    <x v="2"/>
    <x v="16"/>
    <x v="0"/>
    <x v="5"/>
    <n v="87.539100000000005"/>
    <n v="0"/>
  </r>
  <r>
    <x v="0"/>
    <x v="2"/>
    <x v="2"/>
    <x v="0"/>
    <x v="2"/>
    <x v="16"/>
    <x v="0"/>
    <x v="6"/>
    <n v="105.04689999999999"/>
    <n v="0"/>
  </r>
  <r>
    <x v="0"/>
    <x v="2"/>
    <x v="2"/>
    <x v="0"/>
    <x v="2"/>
    <x v="16"/>
    <x v="0"/>
    <x v="7"/>
    <n v="126.05629999999999"/>
    <n v="0"/>
  </r>
  <r>
    <x v="0"/>
    <x v="2"/>
    <x v="2"/>
    <x v="0"/>
    <x v="2"/>
    <x v="16"/>
    <x v="0"/>
    <x v="8"/>
    <n v="151.26759999999999"/>
    <n v="0"/>
  </r>
  <r>
    <x v="0"/>
    <x v="2"/>
    <x v="2"/>
    <x v="0"/>
    <x v="2"/>
    <x v="16"/>
    <x v="0"/>
    <x v="9"/>
    <n v="181.52109999999999"/>
    <n v="0"/>
  </r>
  <r>
    <x v="0"/>
    <x v="2"/>
    <x v="2"/>
    <x v="0"/>
    <x v="2"/>
    <x v="16"/>
    <x v="0"/>
    <x v="10"/>
    <n v="217.8253"/>
    <n v="0"/>
  </r>
  <r>
    <x v="0"/>
    <x v="2"/>
    <x v="2"/>
    <x v="0"/>
    <x v="2"/>
    <x v="16"/>
    <x v="0"/>
    <x v="11"/>
    <n v="261.39030000000002"/>
    <n v="0"/>
  </r>
  <r>
    <x v="0"/>
    <x v="2"/>
    <x v="2"/>
    <x v="0"/>
    <x v="2"/>
    <x v="16"/>
    <x v="0"/>
    <x v="12"/>
    <n v="313.66840000000002"/>
    <n v="0"/>
  </r>
  <r>
    <x v="0"/>
    <x v="2"/>
    <x v="2"/>
    <x v="0"/>
    <x v="2"/>
    <x v="16"/>
    <x v="0"/>
    <x v="13"/>
    <n v="376.40210000000002"/>
    <n v="0"/>
  </r>
  <r>
    <x v="0"/>
    <x v="2"/>
    <x v="2"/>
    <x v="0"/>
    <x v="2"/>
    <x v="16"/>
    <x v="0"/>
    <x v="14"/>
    <n v="451.6825"/>
    <n v="0"/>
  </r>
  <r>
    <x v="0"/>
    <x v="2"/>
    <x v="2"/>
    <x v="0"/>
    <x v="2"/>
    <x v="16"/>
    <x v="0"/>
    <x v="15"/>
    <n v="542.01900000000001"/>
    <n v="0"/>
  </r>
  <r>
    <x v="0"/>
    <x v="2"/>
    <x v="2"/>
    <x v="0"/>
    <x v="2"/>
    <x v="16"/>
    <x v="0"/>
    <x v="16"/>
    <n v="650.42280000000005"/>
    <n v="0"/>
  </r>
  <r>
    <x v="0"/>
    <x v="2"/>
    <x v="2"/>
    <x v="0"/>
    <x v="2"/>
    <x v="16"/>
    <x v="0"/>
    <x v="17"/>
    <n v="780.50739999999996"/>
    <n v="0"/>
  </r>
  <r>
    <x v="0"/>
    <x v="2"/>
    <x v="2"/>
    <x v="0"/>
    <x v="2"/>
    <x v="16"/>
    <x v="0"/>
    <x v="18"/>
    <n v="936.60889999999995"/>
    <n v="0"/>
  </r>
  <r>
    <x v="0"/>
    <x v="2"/>
    <x v="2"/>
    <x v="0"/>
    <x v="2"/>
    <x v="16"/>
    <x v="0"/>
    <x v="19"/>
    <n v="1123.9305999999999"/>
    <n v="0"/>
  </r>
  <r>
    <x v="0"/>
    <x v="2"/>
    <x v="2"/>
    <x v="0"/>
    <x v="2"/>
    <x v="16"/>
    <x v="0"/>
    <x v="20"/>
    <n v="1348.7167999999999"/>
    <n v="0"/>
  </r>
  <r>
    <x v="0"/>
    <x v="2"/>
    <x v="2"/>
    <x v="0"/>
    <x v="2"/>
    <x v="17"/>
    <x v="0"/>
    <x v="0"/>
    <n v="35.18"/>
    <n v="0"/>
  </r>
  <r>
    <x v="0"/>
    <x v="2"/>
    <x v="2"/>
    <x v="0"/>
    <x v="2"/>
    <x v="17"/>
    <x v="0"/>
    <x v="1"/>
    <n v="42.216000000000001"/>
    <n v="0"/>
  </r>
  <r>
    <x v="0"/>
    <x v="2"/>
    <x v="2"/>
    <x v="0"/>
    <x v="2"/>
    <x v="17"/>
    <x v="0"/>
    <x v="2"/>
    <n v="50.659199999999998"/>
    <n v="0"/>
  </r>
  <r>
    <x v="0"/>
    <x v="2"/>
    <x v="2"/>
    <x v="0"/>
    <x v="2"/>
    <x v="17"/>
    <x v="0"/>
    <x v="3"/>
    <n v="60.790999999999997"/>
    <n v="0"/>
  </r>
  <r>
    <x v="0"/>
    <x v="2"/>
    <x v="2"/>
    <x v="0"/>
    <x v="2"/>
    <x v="17"/>
    <x v="0"/>
    <x v="4"/>
    <n v="72.949200000000005"/>
    <n v="0"/>
  </r>
  <r>
    <x v="0"/>
    <x v="2"/>
    <x v="2"/>
    <x v="0"/>
    <x v="2"/>
    <x v="17"/>
    <x v="0"/>
    <x v="5"/>
    <n v="87.539100000000005"/>
    <n v="0"/>
  </r>
  <r>
    <x v="0"/>
    <x v="2"/>
    <x v="2"/>
    <x v="0"/>
    <x v="2"/>
    <x v="17"/>
    <x v="0"/>
    <x v="6"/>
    <n v="105.04689999999999"/>
    <n v="0"/>
  </r>
  <r>
    <x v="0"/>
    <x v="2"/>
    <x v="2"/>
    <x v="0"/>
    <x v="2"/>
    <x v="17"/>
    <x v="0"/>
    <x v="7"/>
    <n v="126.05629999999999"/>
    <n v="0"/>
  </r>
  <r>
    <x v="0"/>
    <x v="2"/>
    <x v="2"/>
    <x v="0"/>
    <x v="2"/>
    <x v="17"/>
    <x v="0"/>
    <x v="8"/>
    <n v="151.26759999999999"/>
    <n v="0"/>
  </r>
  <r>
    <x v="0"/>
    <x v="2"/>
    <x v="2"/>
    <x v="0"/>
    <x v="2"/>
    <x v="17"/>
    <x v="0"/>
    <x v="9"/>
    <n v="181.52109999999999"/>
    <n v="0"/>
  </r>
  <r>
    <x v="0"/>
    <x v="2"/>
    <x v="2"/>
    <x v="0"/>
    <x v="2"/>
    <x v="17"/>
    <x v="0"/>
    <x v="10"/>
    <n v="217.8253"/>
    <n v="0"/>
  </r>
  <r>
    <x v="0"/>
    <x v="2"/>
    <x v="2"/>
    <x v="0"/>
    <x v="2"/>
    <x v="17"/>
    <x v="0"/>
    <x v="11"/>
    <n v="261.39030000000002"/>
    <n v="0"/>
  </r>
  <r>
    <x v="0"/>
    <x v="2"/>
    <x v="2"/>
    <x v="0"/>
    <x v="2"/>
    <x v="17"/>
    <x v="0"/>
    <x v="12"/>
    <n v="313.66840000000002"/>
    <n v="0"/>
  </r>
  <r>
    <x v="0"/>
    <x v="2"/>
    <x v="2"/>
    <x v="0"/>
    <x v="2"/>
    <x v="17"/>
    <x v="0"/>
    <x v="13"/>
    <n v="376.40210000000002"/>
    <n v="0"/>
  </r>
  <r>
    <x v="0"/>
    <x v="2"/>
    <x v="2"/>
    <x v="0"/>
    <x v="2"/>
    <x v="17"/>
    <x v="0"/>
    <x v="14"/>
    <n v="451.6825"/>
    <n v="0"/>
  </r>
  <r>
    <x v="0"/>
    <x v="2"/>
    <x v="2"/>
    <x v="0"/>
    <x v="2"/>
    <x v="17"/>
    <x v="0"/>
    <x v="15"/>
    <n v="542.01900000000001"/>
    <n v="0"/>
  </r>
  <r>
    <x v="0"/>
    <x v="2"/>
    <x v="2"/>
    <x v="0"/>
    <x v="2"/>
    <x v="17"/>
    <x v="0"/>
    <x v="16"/>
    <n v="650.42280000000005"/>
    <n v="0"/>
  </r>
  <r>
    <x v="0"/>
    <x v="2"/>
    <x v="2"/>
    <x v="0"/>
    <x v="2"/>
    <x v="17"/>
    <x v="0"/>
    <x v="17"/>
    <n v="780.50739999999996"/>
    <n v="0"/>
  </r>
  <r>
    <x v="0"/>
    <x v="2"/>
    <x v="2"/>
    <x v="0"/>
    <x v="2"/>
    <x v="17"/>
    <x v="0"/>
    <x v="18"/>
    <n v="936.60889999999995"/>
    <n v="0"/>
  </r>
  <r>
    <x v="0"/>
    <x v="2"/>
    <x v="2"/>
    <x v="0"/>
    <x v="2"/>
    <x v="17"/>
    <x v="0"/>
    <x v="19"/>
    <n v="1123.9305999999999"/>
    <n v="0"/>
  </r>
  <r>
    <x v="0"/>
    <x v="2"/>
    <x v="2"/>
    <x v="0"/>
    <x v="2"/>
    <x v="17"/>
    <x v="0"/>
    <x v="20"/>
    <n v="1348.7167999999999"/>
    <n v="0"/>
  </r>
  <r>
    <x v="0"/>
    <x v="2"/>
    <x v="2"/>
    <x v="0"/>
    <x v="2"/>
    <x v="18"/>
    <x v="0"/>
    <x v="0"/>
    <n v="35.18"/>
    <n v="0"/>
  </r>
  <r>
    <x v="0"/>
    <x v="2"/>
    <x v="2"/>
    <x v="0"/>
    <x v="2"/>
    <x v="18"/>
    <x v="0"/>
    <x v="1"/>
    <n v="42.216000000000001"/>
    <n v="0"/>
  </r>
  <r>
    <x v="0"/>
    <x v="2"/>
    <x v="2"/>
    <x v="0"/>
    <x v="2"/>
    <x v="18"/>
    <x v="0"/>
    <x v="2"/>
    <n v="50.659199999999998"/>
    <n v="0"/>
  </r>
  <r>
    <x v="0"/>
    <x v="2"/>
    <x v="2"/>
    <x v="0"/>
    <x v="2"/>
    <x v="18"/>
    <x v="0"/>
    <x v="3"/>
    <n v="60.790999999999997"/>
    <n v="0"/>
  </r>
  <r>
    <x v="0"/>
    <x v="2"/>
    <x v="2"/>
    <x v="0"/>
    <x v="2"/>
    <x v="18"/>
    <x v="0"/>
    <x v="4"/>
    <n v="72.949200000000005"/>
    <n v="0"/>
  </r>
  <r>
    <x v="0"/>
    <x v="2"/>
    <x v="2"/>
    <x v="0"/>
    <x v="2"/>
    <x v="18"/>
    <x v="0"/>
    <x v="5"/>
    <n v="87.539100000000005"/>
    <n v="0"/>
  </r>
  <r>
    <x v="0"/>
    <x v="2"/>
    <x v="2"/>
    <x v="0"/>
    <x v="2"/>
    <x v="18"/>
    <x v="0"/>
    <x v="6"/>
    <n v="105.04689999999999"/>
    <n v="0"/>
  </r>
  <r>
    <x v="0"/>
    <x v="2"/>
    <x v="2"/>
    <x v="0"/>
    <x v="2"/>
    <x v="18"/>
    <x v="0"/>
    <x v="7"/>
    <n v="126.05629999999999"/>
    <n v="0"/>
  </r>
  <r>
    <x v="0"/>
    <x v="2"/>
    <x v="2"/>
    <x v="0"/>
    <x v="2"/>
    <x v="18"/>
    <x v="0"/>
    <x v="8"/>
    <n v="151.26759999999999"/>
    <n v="0"/>
  </r>
  <r>
    <x v="0"/>
    <x v="2"/>
    <x v="2"/>
    <x v="0"/>
    <x v="2"/>
    <x v="18"/>
    <x v="0"/>
    <x v="9"/>
    <n v="181.52109999999999"/>
    <n v="0"/>
  </r>
  <r>
    <x v="0"/>
    <x v="2"/>
    <x v="2"/>
    <x v="0"/>
    <x v="2"/>
    <x v="18"/>
    <x v="0"/>
    <x v="10"/>
    <n v="217.8253"/>
    <n v="0"/>
  </r>
  <r>
    <x v="0"/>
    <x v="2"/>
    <x v="2"/>
    <x v="0"/>
    <x v="2"/>
    <x v="18"/>
    <x v="0"/>
    <x v="11"/>
    <n v="261.39030000000002"/>
    <n v="0"/>
  </r>
  <r>
    <x v="0"/>
    <x v="2"/>
    <x v="2"/>
    <x v="0"/>
    <x v="2"/>
    <x v="18"/>
    <x v="0"/>
    <x v="12"/>
    <n v="313.66840000000002"/>
    <n v="0"/>
  </r>
  <r>
    <x v="0"/>
    <x v="2"/>
    <x v="2"/>
    <x v="0"/>
    <x v="2"/>
    <x v="18"/>
    <x v="0"/>
    <x v="13"/>
    <n v="376.40210000000002"/>
    <n v="0"/>
  </r>
  <r>
    <x v="0"/>
    <x v="2"/>
    <x v="2"/>
    <x v="0"/>
    <x v="2"/>
    <x v="18"/>
    <x v="0"/>
    <x v="14"/>
    <n v="451.6825"/>
    <n v="0"/>
  </r>
  <r>
    <x v="0"/>
    <x v="2"/>
    <x v="2"/>
    <x v="0"/>
    <x v="2"/>
    <x v="18"/>
    <x v="0"/>
    <x v="15"/>
    <n v="542.01900000000001"/>
    <n v="0"/>
  </r>
  <r>
    <x v="0"/>
    <x v="2"/>
    <x v="2"/>
    <x v="0"/>
    <x v="2"/>
    <x v="18"/>
    <x v="0"/>
    <x v="16"/>
    <n v="650.42280000000005"/>
    <n v="0"/>
  </r>
  <r>
    <x v="0"/>
    <x v="2"/>
    <x v="2"/>
    <x v="0"/>
    <x v="2"/>
    <x v="18"/>
    <x v="0"/>
    <x v="17"/>
    <n v="780.50739999999996"/>
    <n v="0"/>
  </r>
  <r>
    <x v="0"/>
    <x v="2"/>
    <x v="2"/>
    <x v="0"/>
    <x v="2"/>
    <x v="18"/>
    <x v="0"/>
    <x v="18"/>
    <n v="936.60889999999995"/>
    <n v="0"/>
  </r>
  <r>
    <x v="0"/>
    <x v="2"/>
    <x v="2"/>
    <x v="0"/>
    <x v="2"/>
    <x v="18"/>
    <x v="0"/>
    <x v="19"/>
    <n v="1123.9305999999999"/>
    <n v="0"/>
  </r>
  <r>
    <x v="0"/>
    <x v="2"/>
    <x v="2"/>
    <x v="0"/>
    <x v="2"/>
    <x v="18"/>
    <x v="0"/>
    <x v="20"/>
    <n v="1348.7167999999999"/>
    <n v="0"/>
  </r>
  <r>
    <x v="0"/>
    <x v="2"/>
    <x v="2"/>
    <x v="0"/>
    <x v="2"/>
    <x v="19"/>
    <x v="0"/>
    <x v="0"/>
    <n v="35.18"/>
    <n v="0"/>
  </r>
  <r>
    <x v="0"/>
    <x v="2"/>
    <x v="2"/>
    <x v="0"/>
    <x v="2"/>
    <x v="19"/>
    <x v="0"/>
    <x v="1"/>
    <n v="42.216000000000001"/>
    <n v="0"/>
  </r>
  <r>
    <x v="0"/>
    <x v="2"/>
    <x v="2"/>
    <x v="0"/>
    <x v="2"/>
    <x v="19"/>
    <x v="0"/>
    <x v="2"/>
    <n v="50.659199999999998"/>
    <n v="0"/>
  </r>
  <r>
    <x v="0"/>
    <x v="2"/>
    <x v="2"/>
    <x v="0"/>
    <x v="2"/>
    <x v="19"/>
    <x v="0"/>
    <x v="3"/>
    <n v="60.790999999999997"/>
    <n v="0"/>
  </r>
  <r>
    <x v="0"/>
    <x v="2"/>
    <x v="2"/>
    <x v="0"/>
    <x v="2"/>
    <x v="19"/>
    <x v="0"/>
    <x v="4"/>
    <n v="72.949200000000005"/>
    <n v="0"/>
  </r>
  <r>
    <x v="0"/>
    <x v="2"/>
    <x v="2"/>
    <x v="0"/>
    <x v="2"/>
    <x v="19"/>
    <x v="0"/>
    <x v="5"/>
    <n v="87.539100000000005"/>
    <n v="0"/>
  </r>
  <r>
    <x v="0"/>
    <x v="2"/>
    <x v="2"/>
    <x v="0"/>
    <x v="2"/>
    <x v="19"/>
    <x v="0"/>
    <x v="6"/>
    <n v="105.04689999999999"/>
    <n v="0"/>
  </r>
  <r>
    <x v="0"/>
    <x v="2"/>
    <x v="2"/>
    <x v="0"/>
    <x v="2"/>
    <x v="19"/>
    <x v="0"/>
    <x v="7"/>
    <n v="126.05629999999999"/>
    <n v="0"/>
  </r>
  <r>
    <x v="0"/>
    <x v="2"/>
    <x v="2"/>
    <x v="0"/>
    <x v="2"/>
    <x v="19"/>
    <x v="0"/>
    <x v="8"/>
    <n v="151.26759999999999"/>
    <n v="0"/>
  </r>
  <r>
    <x v="0"/>
    <x v="2"/>
    <x v="2"/>
    <x v="0"/>
    <x v="2"/>
    <x v="19"/>
    <x v="0"/>
    <x v="9"/>
    <n v="181.52109999999999"/>
    <n v="0"/>
  </r>
  <r>
    <x v="0"/>
    <x v="2"/>
    <x v="2"/>
    <x v="0"/>
    <x v="2"/>
    <x v="19"/>
    <x v="0"/>
    <x v="10"/>
    <n v="217.8253"/>
    <n v="0"/>
  </r>
  <r>
    <x v="0"/>
    <x v="2"/>
    <x v="2"/>
    <x v="0"/>
    <x v="2"/>
    <x v="19"/>
    <x v="0"/>
    <x v="11"/>
    <n v="261.39030000000002"/>
    <n v="0"/>
  </r>
  <r>
    <x v="0"/>
    <x v="2"/>
    <x v="2"/>
    <x v="0"/>
    <x v="2"/>
    <x v="19"/>
    <x v="0"/>
    <x v="12"/>
    <n v="313.66840000000002"/>
    <n v="0"/>
  </r>
  <r>
    <x v="0"/>
    <x v="2"/>
    <x v="2"/>
    <x v="0"/>
    <x v="2"/>
    <x v="19"/>
    <x v="0"/>
    <x v="13"/>
    <n v="376.40210000000002"/>
    <n v="0"/>
  </r>
  <r>
    <x v="0"/>
    <x v="2"/>
    <x v="2"/>
    <x v="0"/>
    <x v="2"/>
    <x v="19"/>
    <x v="0"/>
    <x v="14"/>
    <n v="451.6825"/>
    <n v="0"/>
  </r>
  <r>
    <x v="0"/>
    <x v="2"/>
    <x v="2"/>
    <x v="0"/>
    <x v="2"/>
    <x v="19"/>
    <x v="0"/>
    <x v="15"/>
    <n v="542.01900000000001"/>
    <n v="0"/>
  </r>
  <r>
    <x v="0"/>
    <x v="2"/>
    <x v="2"/>
    <x v="0"/>
    <x v="2"/>
    <x v="19"/>
    <x v="0"/>
    <x v="16"/>
    <n v="650.42280000000005"/>
    <n v="0"/>
  </r>
  <r>
    <x v="0"/>
    <x v="2"/>
    <x v="2"/>
    <x v="0"/>
    <x v="2"/>
    <x v="19"/>
    <x v="0"/>
    <x v="17"/>
    <n v="780.50739999999996"/>
    <n v="0"/>
  </r>
  <r>
    <x v="0"/>
    <x v="2"/>
    <x v="2"/>
    <x v="0"/>
    <x v="2"/>
    <x v="19"/>
    <x v="0"/>
    <x v="18"/>
    <n v="936.60889999999995"/>
    <n v="0"/>
  </r>
  <r>
    <x v="0"/>
    <x v="2"/>
    <x v="2"/>
    <x v="0"/>
    <x v="2"/>
    <x v="19"/>
    <x v="0"/>
    <x v="19"/>
    <n v="1123.9305999999999"/>
    <n v="0"/>
  </r>
  <r>
    <x v="0"/>
    <x v="2"/>
    <x v="2"/>
    <x v="0"/>
    <x v="2"/>
    <x v="19"/>
    <x v="0"/>
    <x v="20"/>
    <n v="1348.7167999999999"/>
    <n v="0"/>
  </r>
  <r>
    <x v="0"/>
    <x v="2"/>
    <x v="2"/>
    <x v="0"/>
    <x v="2"/>
    <x v="20"/>
    <x v="0"/>
    <x v="0"/>
    <n v="35.18"/>
    <n v="0"/>
  </r>
  <r>
    <x v="0"/>
    <x v="2"/>
    <x v="2"/>
    <x v="0"/>
    <x v="2"/>
    <x v="20"/>
    <x v="0"/>
    <x v="1"/>
    <n v="42.216000000000001"/>
    <n v="0"/>
  </r>
  <r>
    <x v="0"/>
    <x v="2"/>
    <x v="2"/>
    <x v="0"/>
    <x v="2"/>
    <x v="20"/>
    <x v="0"/>
    <x v="2"/>
    <n v="50.659199999999998"/>
    <n v="0"/>
  </r>
  <r>
    <x v="0"/>
    <x v="2"/>
    <x v="2"/>
    <x v="0"/>
    <x v="2"/>
    <x v="20"/>
    <x v="0"/>
    <x v="3"/>
    <n v="60.790999999999997"/>
    <n v="0"/>
  </r>
  <r>
    <x v="0"/>
    <x v="2"/>
    <x v="2"/>
    <x v="0"/>
    <x v="2"/>
    <x v="20"/>
    <x v="0"/>
    <x v="4"/>
    <n v="72.949200000000005"/>
    <n v="0"/>
  </r>
  <r>
    <x v="0"/>
    <x v="2"/>
    <x v="2"/>
    <x v="0"/>
    <x v="2"/>
    <x v="20"/>
    <x v="0"/>
    <x v="5"/>
    <n v="87.539100000000005"/>
    <n v="0"/>
  </r>
  <r>
    <x v="0"/>
    <x v="2"/>
    <x v="2"/>
    <x v="0"/>
    <x v="2"/>
    <x v="20"/>
    <x v="0"/>
    <x v="6"/>
    <n v="105.04689999999999"/>
    <n v="0"/>
  </r>
  <r>
    <x v="0"/>
    <x v="2"/>
    <x v="2"/>
    <x v="0"/>
    <x v="2"/>
    <x v="20"/>
    <x v="0"/>
    <x v="7"/>
    <n v="126.05629999999999"/>
    <n v="0"/>
  </r>
  <r>
    <x v="0"/>
    <x v="2"/>
    <x v="2"/>
    <x v="0"/>
    <x v="2"/>
    <x v="20"/>
    <x v="0"/>
    <x v="8"/>
    <n v="151.26759999999999"/>
    <n v="0"/>
  </r>
  <r>
    <x v="0"/>
    <x v="2"/>
    <x v="2"/>
    <x v="0"/>
    <x v="2"/>
    <x v="20"/>
    <x v="0"/>
    <x v="9"/>
    <n v="181.52109999999999"/>
    <n v="0"/>
  </r>
  <r>
    <x v="0"/>
    <x v="2"/>
    <x v="2"/>
    <x v="0"/>
    <x v="2"/>
    <x v="20"/>
    <x v="0"/>
    <x v="10"/>
    <n v="217.8253"/>
    <n v="0"/>
  </r>
  <r>
    <x v="0"/>
    <x v="2"/>
    <x v="2"/>
    <x v="0"/>
    <x v="2"/>
    <x v="20"/>
    <x v="0"/>
    <x v="11"/>
    <n v="261.39030000000002"/>
    <n v="0"/>
  </r>
  <r>
    <x v="0"/>
    <x v="2"/>
    <x v="2"/>
    <x v="0"/>
    <x v="2"/>
    <x v="20"/>
    <x v="0"/>
    <x v="12"/>
    <n v="313.66840000000002"/>
    <n v="0"/>
  </r>
  <r>
    <x v="0"/>
    <x v="2"/>
    <x v="2"/>
    <x v="0"/>
    <x v="2"/>
    <x v="20"/>
    <x v="0"/>
    <x v="13"/>
    <n v="376.40210000000002"/>
    <n v="0"/>
  </r>
  <r>
    <x v="0"/>
    <x v="2"/>
    <x v="2"/>
    <x v="0"/>
    <x v="2"/>
    <x v="20"/>
    <x v="0"/>
    <x v="14"/>
    <n v="451.6825"/>
    <n v="0"/>
  </r>
  <r>
    <x v="0"/>
    <x v="2"/>
    <x v="2"/>
    <x v="0"/>
    <x v="2"/>
    <x v="20"/>
    <x v="0"/>
    <x v="15"/>
    <n v="542.01900000000001"/>
    <n v="0"/>
  </r>
  <r>
    <x v="0"/>
    <x v="2"/>
    <x v="2"/>
    <x v="0"/>
    <x v="2"/>
    <x v="20"/>
    <x v="0"/>
    <x v="16"/>
    <n v="650.42280000000005"/>
    <n v="0"/>
  </r>
  <r>
    <x v="0"/>
    <x v="2"/>
    <x v="2"/>
    <x v="0"/>
    <x v="2"/>
    <x v="20"/>
    <x v="0"/>
    <x v="17"/>
    <n v="780.50739999999996"/>
    <n v="0"/>
  </r>
  <r>
    <x v="0"/>
    <x v="2"/>
    <x v="2"/>
    <x v="0"/>
    <x v="2"/>
    <x v="20"/>
    <x v="0"/>
    <x v="18"/>
    <n v="936.60889999999995"/>
    <n v="0"/>
  </r>
  <r>
    <x v="0"/>
    <x v="2"/>
    <x v="2"/>
    <x v="0"/>
    <x v="2"/>
    <x v="20"/>
    <x v="0"/>
    <x v="19"/>
    <n v="1123.9305999999999"/>
    <n v="0"/>
  </r>
  <r>
    <x v="0"/>
    <x v="2"/>
    <x v="2"/>
    <x v="0"/>
    <x v="2"/>
    <x v="20"/>
    <x v="0"/>
    <x v="20"/>
    <n v="1348.7167999999999"/>
    <n v="0"/>
  </r>
  <r>
    <x v="0"/>
    <x v="3"/>
    <x v="3"/>
    <x v="0"/>
    <x v="3"/>
    <x v="0"/>
    <x v="0"/>
    <x v="0"/>
    <n v="57"/>
    <n v="0"/>
  </r>
  <r>
    <x v="0"/>
    <x v="3"/>
    <x v="3"/>
    <x v="0"/>
    <x v="3"/>
    <x v="0"/>
    <x v="0"/>
    <x v="1"/>
    <n v="68.400000000000006"/>
    <n v="0"/>
  </r>
  <r>
    <x v="0"/>
    <x v="3"/>
    <x v="3"/>
    <x v="0"/>
    <x v="3"/>
    <x v="0"/>
    <x v="0"/>
    <x v="2"/>
    <n v="82.08"/>
    <n v="0"/>
  </r>
  <r>
    <x v="0"/>
    <x v="3"/>
    <x v="3"/>
    <x v="0"/>
    <x v="3"/>
    <x v="0"/>
    <x v="0"/>
    <x v="3"/>
    <n v="98.495999999999995"/>
    <n v="0"/>
  </r>
  <r>
    <x v="0"/>
    <x v="3"/>
    <x v="3"/>
    <x v="0"/>
    <x v="3"/>
    <x v="0"/>
    <x v="0"/>
    <x v="4"/>
    <n v="118.1952"/>
    <n v="0"/>
  </r>
  <r>
    <x v="0"/>
    <x v="3"/>
    <x v="3"/>
    <x v="0"/>
    <x v="3"/>
    <x v="0"/>
    <x v="0"/>
    <x v="5"/>
    <n v="141.83420000000001"/>
    <n v="0"/>
  </r>
  <r>
    <x v="0"/>
    <x v="3"/>
    <x v="3"/>
    <x v="0"/>
    <x v="3"/>
    <x v="0"/>
    <x v="0"/>
    <x v="6"/>
    <n v="170.2011"/>
    <n v="0"/>
  </r>
  <r>
    <x v="0"/>
    <x v="3"/>
    <x v="3"/>
    <x v="0"/>
    <x v="3"/>
    <x v="0"/>
    <x v="0"/>
    <x v="7"/>
    <n v="204.2413"/>
    <n v="0"/>
  </r>
  <r>
    <x v="0"/>
    <x v="3"/>
    <x v="3"/>
    <x v="0"/>
    <x v="3"/>
    <x v="0"/>
    <x v="0"/>
    <x v="8"/>
    <n v="245.08959999999999"/>
    <n v="0"/>
  </r>
  <r>
    <x v="0"/>
    <x v="3"/>
    <x v="3"/>
    <x v="0"/>
    <x v="3"/>
    <x v="0"/>
    <x v="0"/>
    <x v="9"/>
    <n v="294.10750000000002"/>
    <n v="0"/>
  </r>
  <r>
    <x v="0"/>
    <x v="3"/>
    <x v="3"/>
    <x v="0"/>
    <x v="3"/>
    <x v="0"/>
    <x v="0"/>
    <x v="10"/>
    <n v="352.92899999999997"/>
    <n v="0"/>
  </r>
  <r>
    <x v="0"/>
    <x v="3"/>
    <x v="3"/>
    <x v="0"/>
    <x v="3"/>
    <x v="0"/>
    <x v="0"/>
    <x v="11"/>
    <n v="423.51479999999998"/>
    <n v="0"/>
  </r>
  <r>
    <x v="0"/>
    <x v="3"/>
    <x v="3"/>
    <x v="0"/>
    <x v="3"/>
    <x v="0"/>
    <x v="0"/>
    <x v="12"/>
    <n v="508.21769999999998"/>
    <n v="0"/>
  </r>
  <r>
    <x v="0"/>
    <x v="3"/>
    <x v="3"/>
    <x v="0"/>
    <x v="3"/>
    <x v="0"/>
    <x v="0"/>
    <x v="13"/>
    <n v="609.86130000000003"/>
    <n v="0"/>
  </r>
  <r>
    <x v="0"/>
    <x v="3"/>
    <x v="3"/>
    <x v="0"/>
    <x v="3"/>
    <x v="0"/>
    <x v="0"/>
    <x v="14"/>
    <n v="731.83349999999996"/>
    <n v="0"/>
  </r>
  <r>
    <x v="0"/>
    <x v="3"/>
    <x v="3"/>
    <x v="0"/>
    <x v="3"/>
    <x v="0"/>
    <x v="0"/>
    <x v="15"/>
    <n v="878.2002"/>
    <n v="0"/>
  </r>
  <r>
    <x v="0"/>
    <x v="3"/>
    <x v="3"/>
    <x v="0"/>
    <x v="3"/>
    <x v="0"/>
    <x v="0"/>
    <x v="16"/>
    <n v="1053.8403000000001"/>
    <n v="0"/>
  </r>
  <r>
    <x v="0"/>
    <x v="3"/>
    <x v="3"/>
    <x v="0"/>
    <x v="3"/>
    <x v="0"/>
    <x v="0"/>
    <x v="17"/>
    <n v="1264.6083000000001"/>
    <n v="0"/>
  </r>
  <r>
    <x v="0"/>
    <x v="3"/>
    <x v="3"/>
    <x v="0"/>
    <x v="3"/>
    <x v="0"/>
    <x v="0"/>
    <x v="18"/>
    <n v="1517.53"/>
    <n v="0"/>
  </r>
  <r>
    <x v="0"/>
    <x v="3"/>
    <x v="3"/>
    <x v="0"/>
    <x v="3"/>
    <x v="0"/>
    <x v="0"/>
    <x v="19"/>
    <n v="1821.0360000000001"/>
    <n v="0"/>
  </r>
  <r>
    <x v="0"/>
    <x v="3"/>
    <x v="3"/>
    <x v="0"/>
    <x v="3"/>
    <x v="0"/>
    <x v="0"/>
    <x v="20"/>
    <n v="2185.2431999999999"/>
    <n v="0"/>
  </r>
  <r>
    <x v="0"/>
    <x v="3"/>
    <x v="3"/>
    <x v="0"/>
    <x v="3"/>
    <x v="1"/>
    <x v="0"/>
    <x v="0"/>
    <n v="57"/>
    <n v="0"/>
  </r>
  <r>
    <x v="0"/>
    <x v="3"/>
    <x v="3"/>
    <x v="0"/>
    <x v="3"/>
    <x v="1"/>
    <x v="0"/>
    <x v="1"/>
    <n v="68.400000000000006"/>
    <n v="0"/>
  </r>
  <r>
    <x v="0"/>
    <x v="3"/>
    <x v="3"/>
    <x v="0"/>
    <x v="3"/>
    <x v="1"/>
    <x v="0"/>
    <x v="2"/>
    <n v="82.08"/>
    <n v="0"/>
  </r>
  <r>
    <x v="0"/>
    <x v="3"/>
    <x v="3"/>
    <x v="0"/>
    <x v="3"/>
    <x v="1"/>
    <x v="0"/>
    <x v="3"/>
    <n v="98.495999999999995"/>
    <n v="0"/>
  </r>
  <r>
    <x v="0"/>
    <x v="3"/>
    <x v="3"/>
    <x v="0"/>
    <x v="3"/>
    <x v="1"/>
    <x v="0"/>
    <x v="4"/>
    <n v="118.1952"/>
    <n v="0"/>
  </r>
  <r>
    <x v="0"/>
    <x v="3"/>
    <x v="3"/>
    <x v="0"/>
    <x v="3"/>
    <x v="1"/>
    <x v="0"/>
    <x v="5"/>
    <n v="141.83420000000001"/>
    <n v="0"/>
  </r>
  <r>
    <x v="0"/>
    <x v="3"/>
    <x v="3"/>
    <x v="0"/>
    <x v="3"/>
    <x v="1"/>
    <x v="0"/>
    <x v="6"/>
    <n v="170.2011"/>
    <n v="0"/>
  </r>
  <r>
    <x v="0"/>
    <x v="3"/>
    <x v="3"/>
    <x v="0"/>
    <x v="3"/>
    <x v="1"/>
    <x v="0"/>
    <x v="7"/>
    <n v="204.2413"/>
    <n v="0"/>
  </r>
  <r>
    <x v="0"/>
    <x v="3"/>
    <x v="3"/>
    <x v="0"/>
    <x v="3"/>
    <x v="1"/>
    <x v="0"/>
    <x v="8"/>
    <n v="245.08959999999999"/>
    <n v="0"/>
  </r>
  <r>
    <x v="0"/>
    <x v="3"/>
    <x v="3"/>
    <x v="0"/>
    <x v="3"/>
    <x v="1"/>
    <x v="0"/>
    <x v="9"/>
    <n v="294.10750000000002"/>
    <n v="0"/>
  </r>
  <r>
    <x v="0"/>
    <x v="3"/>
    <x v="3"/>
    <x v="0"/>
    <x v="3"/>
    <x v="1"/>
    <x v="0"/>
    <x v="10"/>
    <n v="352.92899999999997"/>
    <n v="0"/>
  </r>
  <r>
    <x v="0"/>
    <x v="3"/>
    <x v="3"/>
    <x v="0"/>
    <x v="3"/>
    <x v="1"/>
    <x v="0"/>
    <x v="11"/>
    <n v="423.51479999999998"/>
    <n v="0"/>
  </r>
  <r>
    <x v="0"/>
    <x v="3"/>
    <x v="3"/>
    <x v="0"/>
    <x v="3"/>
    <x v="1"/>
    <x v="0"/>
    <x v="12"/>
    <n v="508.21769999999998"/>
    <n v="0"/>
  </r>
  <r>
    <x v="0"/>
    <x v="3"/>
    <x v="3"/>
    <x v="0"/>
    <x v="3"/>
    <x v="1"/>
    <x v="0"/>
    <x v="13"/>
    <n v="609.86130000000003"/>
    <n v="0"/>
  </r>
  <r>
    <x v="0"/>
    <x v="3"/>
    <x v="3"/>
    <x v="0"/>
    <x v="3"/>
    <x v="1"/>
    <x v="0"/>
    <x v="14"/>
    <n v="731.83349999999996"/>
    <n v="0"/>
  </r>
  <r>
    <x v="0"/>
    <x v="3"/>
    <x v="3"/>
    <x v="0"/>
    <x v="3"/>
    <x v="1"/>
    <x v="0"/>
    <x v="15"/>
    <n v="878.2002"/>
    <n v="0"/>
  </r>
  <r>
    <x v="0"/>
    <x v="3"/>
    <x v="3"/>
    <x v="0"/>
    <x v="3"/>
    <x v="1"/>
    <x v="0"/>
    <x v="16"/>
    <n v="1053.8403000000001"/>
    <n v="0"/>
  </r>
  <r>
    <x v="0"/>
    <x v="3"/>
    <x v="3"/>
    <x v="0"/>
    <x v="3"/>
    <x v="1"/>
    <x v="0"/>
    <x v="17"/>
    <n v="1264.6083000000001"/>
    <n v="0"/>
  </r>
  <r>
    <x v="0"/>
    <x v="3"/>
    <x v="3"/>
    <x v="0"/>
    <x v="3"/>
    <x v="1"/>
    <x v="0"/>
    <x v="18"/>
    <n v="1517.53"/>
    <n v="0"/>
  </r>
  <r>
    <x v="0"/>
    <x v="3"/>
    <x v="3"/>
    <x v="0"/>
    <x v="3"/>
    <x v="1"/>
    <x v="0"/>
    <x v="19"/>
    <n v="1821.0360000000001"/>
    <n v="0"/>
  </r>
  <r>
    <x v="0"/>
    <x v="3"/>
    <x v="3"/>
    <x v="0"/>
    <x v="3"/>
    <x v="1"/>
    <x v="0"/>
    <x v="20"/>
    <n v="2185.2431999999999"/>
    <n v="0"/>
  </r>
  <r>
    <x v="0"/>
    <x v="3"/>
    <x v="3"/>
    <x v="0"/>
    <x v="3"/>
    <x v="2"/>
    <x v="0"/>
    <x v="0"/>
    <n v="57"/>
    <n v="0"/>
  </r>
  <r>
    <x v="0"/>
    <x v="3"/>
    <x v="3"/>
    <x v="0"/>
    <x v="3"/>
    <x v="2"/>
    <x v="0"/>
    <x v="1"/>
    <n v="68.400000000000006"/>
    <n v="0"/>
  </r>
  <r>
    <x v="0"/>
    <x v="3"/>
    <x v="3"/>
    <x v="0"/>
    <x v="3"/>
    <x v="2"/>
    <x v="0"/>
    <x v="2"/>
    <n v="82.08"/>
    <n v="0"/>
  </r>
  <r>
    <x v="0"/>
    <x v="3"/>
    <x v="3"/>
    <x v="0"/>
    <x v="3"/>
    <x v="2"/>
    <x v="0"/>
    <x v="3"/>
    <n v="98.495999999999995"/>
    <n v="0"/>
  </r>
  <r>
    <x v="0"/>
    <x v="3"/>
    <x v="3"/>
    <x v="0"/>
    <x v="3"/>
    <x v="2"/>
    <x v="0"/>
    <x v="4"/>
    <n v="118.1952"/>
    <n v="0"/>
  </r>
  <r>
    <x v="0"/>
    <x v="3"/>
    <x v="3"/>
    <x v="0"/>
    <x v="3"/>
    <x v="2"/>
    <x v="0"/>
    <x v="5"/>
    <n v="141.83420000000001"/>
    <n v="0"/>
  </r>
  <r>
    <x v="0"/>
    <x v="3"/>
    <x v="3"/>
    <x v="0"/>
    <x v="3"/>
    <x v="2"/>
    <x v="0"/>
    <x v="6"/>
    <n v="170.2011"/>
    <n v="0"/>
  </r>
  <r>
    <x v="0"/>
    <x v="3"/>
    <x v="3"/>
    <x v="0"/>
    <x v="3"/>
    <x v="2"/>
    <x v="0"/>
    <x v="7"/>
    <n v="204.2413"/>
    <n v="0"/>
  </r>
  <r>
    <x v="0"/>
    <x v="3"/>
    <x v="3"/>
    <x v="0"/>
    <x v="3"/>
    <x v="2"/>
    <x v="0"/>
    <x v="8"/>
    <n v="245.08959999999999"/>
    <n v="0"/>
  </r>
  <r>
    <x v="0"/>
    <x v="3"/>
    <x v="3"/>
    <x v="0"/>
    <x v="3"/>
    <x v="2"/>
    <x v="0"/>
    <x v="9"/>
    <n v="294.10750000000002"/>
    <n v="0"/>
  </r>
  <r>
    <x v="0"/>
    <x v="3"/>
    <x v="3"/>
    <x v="0"/>
    <x v="3"/>
    <x v="2"/>
    <x v="0"/>
    <x v="10"/>
    <n v="352.92899999999997"/>
    <n v="0"/>
  </r>
  <r>
    <x v="0"/>
    <x v="3"/>
    <x v="3"/>
    <x v="0"/>
    <x v="3"/>
    <x v="2"/>
    <x v="0"/>
    <x v="11"/>
    <n v="423.51479999999998"/>
    <n v="0"/>
  </r>
  <r>
    <x v="0"/>
    <x v="3"/>
    <x v="3"/>
    <x v="0"/>
    <x v="3"/>
    <x v="2"/>
    <x v="0"/>
    <x v="12"/>
    <n v="508.21769999999998"/>
    <n v="0"/>
  </r>
  <r>
    <x v="0"/>
    <x v="3"/>
    <x v="3"/>
    <x v="0"/>
    <x v="3"/>
    <x v="2"/>
    <x v="0"/>
    <x v="13"/>
    <n v="609.86130000000003"/>
    <n v="0"/>
  </r>
  <r>
    <x v="0"/>
    <x v="3"/>
    <x v="3"/>
    <x v="0"/>
    <x v="3"/>
    <x v="2"/>
    <x v="0"/>
    <x v="14"/>
    <n v="731.83349999999996"/>
    <n v="0"/>
  </r>
  <r>
    <x v="0"/>
    <x v="3"/>
    <x v="3"/>
    <x v="0"/>
    <x v="3"/>
    <x v="2"/>
    <x v="0"/>
    <x v="15"/>
    <n v="878.2002"/>
    <n v="0"/>
  </r>
  <r>
    <x v="0"/>
    <x v="3"/>
    <x v="3"/>
    <x v="0"/>
    <x v="3"/>
    <x v="2"/>
    <x v="0"/>
    <x v="16"/>
    <n v="1053.8403000000001"/>
    <n v="0"/>
  </r>
  <r>
    <x v="0"/>
    <x v="3"/>
    <x v="3"/>
    <x v="0"/>
    <x v="3"/>
    <x v="2"/>
    <x v="0"/>
    <x v="17"/>
    <n v="1264.6083000000001"/>
    <n v="0"/>
  </r>
  <r>
    <x v="0"/>
    <x v="3"/>
    <x v="3"/>
    <x v="0"/>
    <x v="3"/>
    <x v="2"/>
    <x v="0"/>
    <x v="18"/>
    <n v="1517.53"/>
    <n v="0"/>
  </r>
  <r>
    <x v="0"/>
    <x v="3"/>
    <x v="3"/>
    <x v="0"/>
    <x v="3"/>
    <x v="2"/>
    <x v="0"/>
    <x v="19"/>
    <n v="1821.0360000000001"/>
    <n v="0"/>
  </r>
  <r>
    <x v="0"/>
    <x v="3"/>
    <x v="3"/>
    <x v="0"/>
    <x v="3"/>
    <x v="2"/>
    <x v="0"/>
    <x v="20"/>
    <n v="2185.2431999999999"/>
    <n v="0"/>
  </r>
  <r>
    <x v="0"/>
    <x v="3"/>
    <x v="3"/>
    <x v="0"/>
    <x v="3"/>
    <x v="3"/>
    <x v="8"/>
    <x v="0"/>
    <n v="57"/>
    <n v="2850"/>
  </r>
  <r>
    <x v="0"/>
    <x v="3"/>
    <x v="3"/>
    <x v="0"/>
    <x v="3"/>
    <x v="3"/>
    <x v="8"/>
    <x v="1"/>
    <n v="68.400000000000006"/>
    <n v="3420.0000000000005"/>
  </r>
  <r>
    <x v="0"/>
    <x v="3"/>
    <x v="3"/>
    <x v="0"/>
    <x v="3"/>
    <x v="3"/>
    <x v="8"/>
    <x v="2"/>
    <n v="82.08"/>
    <n v="4104"/>
  </r>
  <r>
    <x v="0"/>
    <x v="3"/>
    <x v="3"/>
    <x v="0"/>
    <x v="3"/>
    <x v="3"/>
    <x v="8"/>
    <x v="3"/>
    <n v="98.495999999999995"/>
    <n v="4924.8"/>
  </r>
  <r>
    <x v="0"/>
    <x v="3"/>
    <x v="3"/>
    <x v="0"/>
    <x v="3"/>
    <x v="3"/>
    <x v="8"/>
    <x v="4"/>
    <n v="118.1952"/>
    <n v="5909.76"/>
  </r>
  <r>
    <x v="0"/>
    <x v="3"/>
    <x v="3"/>
    <x v="0"/>
    <x v="3"/>
    <x v="3"/>
    <x v="8"/>
    <x v="5"/>
    <n v="141.83420000000001"/>
    <n v="7091.7100000000009"/>
  </r>
  <r>
    <x v="0"/>
    <x v="3"/>
    <x v="3"/>
    <x v="0"/>
    <x v="3"/>
    <x v="3"/>
    <x v="8"/>
    <x v="6"/>
    <n v="170.2011"/>
    <n v="8510.0550000000003"/>
  </r>
  <r>
    <x v="0"/>
    <x v="3"/>
    <x v="3"/>
    <x v="0"/>
    <x v="3"/>
    <x v="3"/>
    <x v="8"/>
    <x v="7"/>
    <n v="204.2413"/>
    <n v="10212.065000000001"/>
  </r>
  <r>
    <x v="0"/>
    <x v="3"/>
    <x v="3"/>
    <x v="0"/>
    <x v="3"/>
    <x v="3"/>
    <x v="8"/>
    <x v="8"/>
    <n v="245.08959999999999"/>
    <n v="12254.48"/>
  </r>
  <r>
    <x v="0"/>
    <x v="3"/>
    <x v="3"/>
    <x v="0"/>
    <x v="3"/>
    <x v="3"/>
    <x v="8"/>
    <x v="9"/>
    <n v="294.10750000000002"/>
    <n v="14705.375"/>
  </r>
  <r>
    <x v="0"/>
    <x v="3"/>
    <x v="3"/>
    <x v="0"/>
    <x v="3"/>
    <x v="3"/>
    <x v="8"/>
    <x v="10"/>
    <n v="352.92899999999997"/>
    <n v="17646.449999999997"/>
  </r>
  <r>
    <x v="0"/>
    <x v="3"/>
    <x v="3"/>
    <x v="0"/>
    <x v="3"/>
    <x v="3"/>
    <x v="8"/>
    <x v="11"/>
    <n v="423.51479999999998"/>
    <n v="21175.739999999998"/>
  </r>
  <r>
    <x v="0"/>
    <x v="3"/>
    <x v="3"/>
    <x v="0"/>
    <x v="3"/>
    <x v="3"/>
    <x v="8"/>
    <x v="12"/>
    <n v="508.21769999999998"/>
    <n v="25410.884999999998"/>
  </r>
  <r>
    <x v="0"/>
    <x v="3"/>
    <x v="3"/>
    <x v="0"/>
    <x v="3"/>
    <x v="3"/>
    <x v="8"/>
    <x v="13"/>
    <n v="609.86130000000003"/>
    <n v="30493.065000000002"/>
  </r>
  <r>
    <x v="0"/>
    <x v="3"/>
    <x v="3"/>
    <x v="0"/>
    <x v="3"/>
    <x v="3"/>
    <x v="8"/>
    <x v="14"/>
    <n v="731.83349999999996"/>
    <n v="36591.674999999996"/>
  </r>
  <r>
    <x v="0"/>
    <x v="3"/>
    <x v="3"/>
    <x v="0"/>
    <x v="3"/>
    <x v="3"/>
    <x v="8"/>
    <x v="15"/>
    <n v="878.2002"/>
    <n v="43910.01"/>
  </r>
  <r>
    <x v="0"/>
    <x v="3"/>
    <x v="3"/>
    <x v="0"/>
    <x v="3"/>
    <x v="3"/>
    <x v="8"/>
    <x v="16"/>
    <n v="1053.8403000000001"/>
    <n v="52692.015000000007"/>
  </r>
  <r>
    <x v="0"/>
    <x v="3"/>
    <x v="3"/>
    <x v="0"/>
    <x v="3"/>
    <x v="3"/>
    <x v="8"/>
    <x v="17"/>
    <n v="1264.6083000000001"/>
    <n v="63230.415000000008"/>
  </r>
  <r>
    <x v="0"/>
    <x v="3"/>
    <x v="3"/>
    <x v="0"/>
    <x v="3"/>
    <x v="3"/>
    <x v="8"/>
    <x v="18"/>
    <n v="1517.53"/>
    <n v="75876.5"/>
  </r>
  <r>
    <x v="0"/>
    <x v="3"/>
    <x v="3"/>
    <x v="0"/>
    <x v="3"/>
    <x v="3"/>
    <x v="8"/>
    <x v="19"/>
    <n v="1821.0360000000001"/>
    <n v="91051.8"/>
  </r>
  <r>
    <x v="0"/>
    <x v="3"/>
    <x v="3"/>
    <x v="0"/>
    <x v="3"/>
    <x v="3"/>
    <x v="8"/>
    <x v="20"/>
    <n v="2185.2431999999999"/>
    <n v="109262.15999999999"/>
  </r>
  <r>
    <x v="0"/>
    <x v="3"/>
    <x v="3"/>
    <x v="0"/>
    <x v="3"/>
    <x v="4"/>
    <x v="0"/>
    <x v="0"/>
    <n v="57"/>
    <n v="0"/>
  </r>
  <r>
    <x v="0"/>
    <x v="3"/>
    <x v="3"/>
    <x v="0"/>
    <x v="3"/>
    <x v="4"/>
    <x v="0"/>
    <x v="1"/>
    <n v="68.400000000000006"/>
    <n v="0"/>
  </r>
  <r>
    <x v="0"/>
    <x v="3"/>
    <x v="3"/>
    <x v="0"/>
    <x v="3"/>
    <x v="4"/>
    <x v="0"/>
    <x v="2"/>
    <n v="82.08"/>
    <n v="0"/>
  </r>
  <r>
    <x v="0"/>
    <x v="3"/>
    <x v="3"/>
    <x v="0"/>
    <x v="3"/>
    <x v="4"/>
    <x v="0"/>
    <x v="3"/>
    <n v="98.495999999999995"/>
    <n v="0"/>
  </r>
  <r>
    <x v="0"/>
    <x v="3"/>
    <x v="3"/>
    <x v="0"/>
    <x v="3"/>
    <x v="4"/>
    <x v="0"/>
    <x v="4"/>
    <n v="118.1952"/>
    <n v="0"/>
  </r>
  <r>
    <x v="0"/>
    <x v="3"/>
    <x v="3"/>
    <x v="0"/>
    <x v="3"/>
    <x v="4"/>
    <x v="0"/>
    <x v="5"/>
    <n v="141.83420000000001"/>
    <n v="0"/>
  </r>
  <r>
    <x v="0"/>
    <x v="3"/>
    <x v="3"/>
    <x v="0"/>
    <x v="3"/>
    <x v="4"/>
    <x v="0"/>
    <x v="6"/>
    <n v="170.2011"/>
    <n v="0"/>
  </r>
  <r>
    <x v="0"/>
    <x v="3"/>
    <x v="3"/>
    <x v="0"/>
    <x v="3"/>
    <x v="4"/>
    <x v="0"/>
    <x v="7"/>
    <n v="204.2413"/>
    <n v="0"/>
  </r>
  <r>
    <x v="0"/>
    <x v="3"/>
    <x v="3"/>
    <x v="0"/>
    <x v="3"/>
    <x v="4"/>
    <x v="0"/>
    <x v="8"/>
    <n v="245.08959999999999"/>
    <n v="0"/>
  </r>
  <r>
    <x v="0"/>
    <x v="3"/>
    <x v="3"/>
    <x v="0"/>
    <x v="3"/>
    <x v="4"/>
    <x v="0"/>
    <x v="9"/>
    <n v="294.10750000000002"/>
    <n v="0"/>
  </r>
  <r>
    <x v="0"/>
    <x v="3"/>
    <x v="3"/>
    <x v="0"/>
    <x v="3"/>
    <x v="4"/>
    <x v="0"/>
    <x v="10"/>
    <n v="352.92899999999997"/>
    <n v="0"/>
  </r>
  <r>
    <x v="0"/>
    <x v="3"/>
    <x v="3"/>
    <x v="0"/>
    <x v="3"/>
    <x v="4"/>
    <x v="0"/>
    <x v="11"/>
    <n v="423.51479999999998"/>
    <n v="0"/>
  </r>
  <r>
    <x v="0"/>
    <x v="3"/>
    <x v="3"/>
    <x v="0"/>
    <x v="3"/>
    <x v="4"/>
    <x v="0"/>
    <x v="12"/>
    <n v="508.21769999999998"/>
    <n v="0"/>
  </r>
  <r>
    <x v="0"/>
    <x v="3"/>
    <x v="3"/>
    <x v="0"/>
    <x v="3"/>
    <x v="4"/>
    <x v="0"/>
    <x v="13"/>
    <n v="609.86130000000003"/>
    <n v="0"/>
  </r>
  <r>
    <x v="0"/>
    <x v="3"/>
    <x v="3"/>
    <x v="0"/>
    <x v="3"/>
    <x v="4"/>
    <x v="0"/>
    <x v="14"/>
    <n v="731.83349999999996"/>
    <n v="0"/>
  </r>
  <r>
    <x v="0"/>
    <x v="3"/>
    <x v="3"/>
    <x v="0"/>
    <x v="3"/>
    <x v="4"/>
    <x v="0"/>
    <x v="15"/>
    <n v="878.2002"/>
    <n v="0"/>
  </r>
  <r>
    <x v="0"/>
    <x v="3"/>
    <x v="3"/>
    <x v="0"/>
    <x v="3"/>
    <x v="4"/>
    <x v="0"/>
    <x v="16"/>
    <n v="1053.8403000000001"/>
    <n v="0"/>
  </r>
  <r>
    <x v="0"/>
    <x v="3"/>
    <x v="3"/>
    <x v="0"/>
    <x v="3"/>
    <x v="4"/>
    <x v="0"/>
    <x v="17"/>
    <n v="1264.6083000000001"/>
    <n v="0"/>
  </r>
  <r>
    <x v="0"/>
    <x v="3"/>
    <x v="3"/>
    <x v="0"/>
    <x v="3"/>
    <x v="4"/>
    <x v="0"/>
    <x v="18"/>
    <n v="1517.53"/>
    <n v="0"/>
  </r>
  <r>
    <x v="0"/>
    <x v="3"/>
    <x v="3"/>
    <x v="0"/>
    <x v="3"/>
    <x v="4"/>
    <x v="0"/>
    <x v="19"/>
    <n v="1821.0360000000001"/>
    <n v="0"/>
  </r>
  <r>
    <x v="0"/>
    <x v="3"/>
    <x v="3"/>
    <x v="0"/>
    <x v="3"/>
    <x v="4"/>
    <x v="0"/>
    <x v="20"/>
    <n v="2185.2431999999999"/>
    <n v="0"/>
  </r>
  <r>
    <x v="0"/>
    <x v="3"/>
    <x v="3"/>
    <x v="0"/>
    <x v="3"/>
    <x v="5"/>
    <x v="0"/>
    <x v="0"/>
    <n v="57"/>
    <n v="0"/>
  </r>
  <r>
    <x v="0"/>
    <x v="3"/>
    <x v="3"/>
    <x v="0"/>
    <x v="3"/>
    <x v="5"/>
    <x v="0"/>
    <x v="1"/>
    <n v="68.400000000000006"/>
    <n v="0"/>
  </r>
  <r>
    <x v="0"/>
    <x v="3"/>
    <x v="3"/>
    <x v="0"/>
    <x v="3"/>
    <x v="5"/>
    <x v="0"/>
    <x v="2"/>
    <n v="82.08"/>
    <n v="0"/>
  </r>
  <r>
    <x v="0"/>
    <x v="3"/>
    <x v="3"/>
    <x v="0"/>
    <x v="3"/>
    <x v="5"/>
    <x v="0"/>
    <x v="3"/>
    <n v="98.495999999999995"/>
    <n v="0"/>
  </r>
  <r>
    <x v="0"/>
    <x v="3"/>
    <x v="3"/>
    <x v="0"/>
    <x v="3"/>
    <x v="5"/>
    <x v="0"/>
    <x v="4"/>
    <n v="118.1952"/>
    <n v="0"/>
  </r>
  <r>
    <x v="0"/>
    <x v="3"/>
    <x v="3"/>
    <x v="0"/>
    <x v="3"/>
    <x v="5"/>
    <x v="0"/>
    <x v="5"/>
    <n v="141.83420000000001"/>
    <n v="0"/>
  </r>
  <r>
    <x v="0"/>
    <x v="3"/>
    <x v="3"/>
    <x v="0"/>
    <x v="3"/>
    <x v="5"/>
    <x v="0"/>
    <x v="6"/>
    <n v="170.2011"/>
    <n v="0"/>
  </r>
  <r>
    <x v="0"/>
    <x v="3"/>
    <x v="3"/>
    <x v="0"/>
    <x v="3"/>
    <x v="5"/>
    <x v="0"/>
    <x v="7"/>
    <n v="204.2413"/>
    <n v="0"/>
  </r>
  <r>
    <x v="0"/>
    <x v="3"/>
    <x v="3"/>
    <x v="0"/>
    <x v="3"/>
    <x v="5"/>
    <x v="0"/>
    <x v="8"/>
    <n v="245.08959999999999"/>
    <n v="0"/>
  </r>
  <r>
    <x v="0"/>
    <x v="3"/>
    <x v="3"/>
    <x v="0"/>
    <x v="3"/>
    <x v="5"/>
    <x v="0"/>
    <x v="9"/>
    <n v="294.10750000000002"/>
    <n v="0"/>
  </r>
  <r>
    <x v="0"/>
    <x v="3"/>
    <x v="3"/>
    <x v="0"/>
    <x v="3"/>
    <x v="5"/>
    <x v="0"/>
    <x v="10"/>
    <n v="352.92899999999997"/>
    <n v="0"/>
  </r>
  <r>
    <x v="0"/>
    <x v="3"/>
    <x v="3"/>
    <x v="0"/>
    <x v="3"/>
    <x v="5"/>
    <x v="0"/>
    <x v="11"/>
    <n v="423.51479999999998"/>
    <n v="0"/>
  </r>
  <r>
    <x v="0"/>
    <x v="3"/>
    <x v="3"/>
    <x v="0"/>
    <x v="3"/>
    <x v="5"/>
    <x v="0"/>
    <x v="12"/>
    <n v="508.21769999999998"/>
    <n v="0"/>
  </r>
  <r>
    <x v="0"/>
    <x v="3"/>
    <x v="3"/>
    <x v="0"/>
    <x v="3"/>
    <x v="5"/>
    <x v="0"/>
    <x v="13"/>
    <n v="609.86130000000003"/>
    <n v="0"/>
  </r>
  <r>
    <x v="0"/>
    <x v="3"/>
    <x v="3"/>
    <x v="0"/>
    <x v="3"/>
    <x v="5"/>
    <x v="0"/>
    <x v="14"/>
    <n v="731.83349999999996"/>
    <n v="0"/>
  </r>
  <r>
    <x v="0"/>
    <x v="3"/>
    <x v="3"/>
    <x v="0"/>
    <x v="3"/>
    <x v="5"/>
    <x v="0"/>
    <x v="15"/>
    <n v="878.2002"/>
    <n v="0"/>
  </r>
  <r>
    <x v="0"/>
    <x v="3"/>
    <x v="3"/>
    <x v="0"/>
    <x v="3"/>
    <x v="5"/>
    <x v="0"/>
    <x v="16"/>
    <n v="1053.8403000000001"/>
    <n v="0"/>
  </r>
  <r>
    <x v="0"/>
    <x v="3"/>
    <x v="3"/>
    <x v="0"/>
    <x v="3"/>
    <x v="5"/>
    <x v="0"/>
    <x v="17"/>
    <n v="1264.6083000000001"/>
    <n v="0"/>
  </r>
  <r>
    <x v="0"/>
    <x v="3"/>
    <x v="3"/>
    <x v="0"/>
    <x v="3"/>
    <x v="5"/>
    <x v="0"/>
    <x v="18"/>
    <n v="1517.53"/>
    <n v="0"/>
  </r>
  <r>
    <x v="0"/>
    <x v="3"/>
    <x v="3"/>
    <x v="0"/>
    <x v="3"/>
    <x v="5"/>
    <x v="0"/>
    <x v="19"/>
    <n v="1821.0360000000001"/>
    <n v="0"/>
  </r>
  <r>
    <x v="0"/>
    <x v="3"/>
    <x v="3"/>
    <x v="0"/>
    <x v="3"/>
    <x v="5"/>
    <x v="0"/>
    <x v="20"/>
    <n v="2185.2431999999999"/>
    <n v="0"/>
  </r>
  <r>
    <x v="0"/>
    <x v="3"/>
    <x v="3"/>
    <x v="0"/>
    <x v="3"/>
    <x v="6"/>
    <x v="0"/>
    <x v="0"/>
    <n v="57"/>
    <n v="0"/>
  </r>
  <r>
    <x v="0"/>
    <x v="3"/>
    <x v="3"/>
    <x v="0"/>
    <x v="3"/>
    <x v="6"/>
    <x v="0"/>
    <x v="1"/>
    <n v="68.400000000000006"/>
    <n v="0"/>
  </r>
  <r>
    <x v="0"/>
    <x v="3"/>
    <x v="3"/>
    <x v="0"/>
    <x v="3"/>
    <x v="6"/>
    <x v="0"/>
    <x v="2"/>
    <n v="82.08"/>
    <n v="0"/>
  </r>
  <r>
    <x v="0"/>
    <x v="3"/>
    <x v="3"/>
    <x v="0"/>
    <x v="3"/>
    <x v="6"/>
    <x v="0"/>
    <x v="3"/>
    <n v="98.495999999999995"/>
    <n v="0"/>
  </r>
  <r>
    <x v="0"/>
    <x v="3"/>
    <x v="3"/>
    <x v="0"/>
    <x v="3"/>
    <x v="6"/>
    <x v="0"/>
    <x v="4"/>
    <n v="118.1952"/>
    <n v="0"/>
  </r>
  <r>
    <x v="0"/>
    <x v="3"/>
    <x v="3"/>
    <x v="0"/>
    <x v="3"/>
    <x v="6"/>
    <x v="0"/>
    <x v="5"/>
    <n v="141.83420000000001"/>
    <n v="0"/>
  </r>
  <r>
    <x v="0"/>
    <x v="3"/>
    <x v="3"/>
    <x v="0"/>
    <x v="3"/>
    <x v="6"/>
    <x v="0"/>
    <x v="6"/>
    <n v="170.2011"/>
    <n v="0"/>
  </r>
  <r>
    <x v="0"/>
    <x v="3"/>
    <x v="3"/>
    <x v="0"/>
    <x v="3"/>
    <x v="6"/>
    <x v="0"/>
    <x v="7"/>
    <n v="204.2413"/>
    <n v="0"/>
  </r>
  <r>
    <x v="0"/>
    <x v="3"/>
    <x v="3"/>
    <x v="0"/>
    <x v="3"/>
    <x v="6"/>
    <x v="0"/>
    <x v="8"/>
    <n v="245.08959999999999"/>
    <n v="0"/>
  </r>
  <r>
    <x v="0"/>
    <x v="3"/>
    <x v="3"/>
    <x v="0"/>
    <x v="3"/>
    <x v="6"/>
    <x v="0"/>
    <x v="9"/>
    <n v="294.10750000000002"/>
    <n v="0"/>
  </r>
  <r>
    <x v="0"/>
    <x v="3"/>
    <x v="3"/>
    <x v="0"/>
    <x v="3"/>
    <x v="6"/>
    <x v="0"/>
    <x v="10"/>
    <n v="352.92899999999997"/>
    <n v="0"/>
  </r>
  <r>
    <x v="0"/>
    <x v="3"/>
    <x v="3"/>
    <x v="0"/>
    <x v="3"/>
    <x v="6"/>
    <x v="0"/>
    <x v="11"/>
    <n v="423.51479999999998"/>
    <n v="0"/>
  </r>
  <r>
    <x v="0"/>
    <x v="3"/>
    <x v="3"/>
    <x v="0"/>
    <x v="3"/>
    <x v="6"/>
    <x v="0"/>
    <x v="12"/>
    <n v="508.21769999999998"/>
    <n v="0"/>
  </r>
  <r>
    <x v="0"/>
    <x v="3"/>
    <x v="3"/>
    <x v="0"/>
    <x v="3"/>
    <x v="6"/>
    <x v="0"/>
    <x v="13"/>
    <n v="609.86130000000003"/>
    <n v="0"/>
  </r>
  <r>
    <x v="0"/>
    <x v="3"/>
    <x v="3"/>
    <x v="0"/>
    <x v="3"/>
    <x v="6"/>
    <x v="0"/>
    <x v="14"/>
    <n v="731.83349999999996"/>
    <n v="0"/>
  </r>
  <r>
    <x v="0"/>
    <x v="3"/>
    <x v="3"/>
    <x v="0"/>
    <x v="3"/>
    <x v="6"/>
    <x v="0"/>
    <x v="15"/>
    <n v="878.2002"/>
    <n v="0"/>
  </r>
  <r>
    <x v="0"/>
    <x v="3"/>
    <x v="3"/>
    <x v="0"/>
    <x v="3"/>
    <x v="6"/>
    <x v="0"/>
    <x v="16"/>
    <n v="1053.8403000000001"/>
    <n v="0"/>
  </r>
  <r>
    <x v="0"/>
    <x v="3"/>
    <x v="3"/>
    <x v="0"/>
    <x v="3"/>
    <x v="6"/>
    <x v="0"/>
    <x v="17"/>
    <n v="1264.6083000000001"/>
    <n v="0"/>
  </r>
  <r>
    <x v="0"/>
    <x v="3"/>
    <x v="3"/>
    <x v="0"/>
    <x v="3"/>
    <x v="6"/>
    <x v="0"/>
    <x v="18"/>
    <n v="1517.53"/>
    <n v="0"/>
  </r>
  <r>
    <x v="0"/>
    <x v="3"/>
    <x v="3"/>
    <x v="0"/>
    <x v="3"/>
    <x v="6"/>
    <x v="0"/>
    <x v="19"/>
    <n v="1821.0360000000001"/>
    <n v="0"/>
  </r>
  <r>
    <x v="0"/>
    <x v="3"/>
    <x v="3"/>
    <x v="0"/>
    <x v="3"/>
    <x v="6"/>
    <x v="0"/>
    <x v="20"/>
    <n v="2185.2431999999999"/>
    <n v="0"/>
  </r>
  <r>
    <x v="0"/>
    <x v="3"/>
    <x v="3"/>
    <x v="0"/>
    <x v="3"/>
    <x v="7"/>
    <x v="0"/>
    <x v="0"/>
    <n v="57"/>
    <n v="0"/>
  </r>
  <r>
    <x v="0"/>
    <x v="3"/>
    <x v="3"/>
    <x v="0"/>
    <x v="3"/>
    <x v="7"/>
    <x v="0"/>
    <x v="1"/>
    <n v="68.400000000000006"/>
    <n v="0"/>
  </r>
  <r>
    <x v="0"/>
    <x v="3"/>
    <x v="3"/>
    <x v="0"/>
    <x v="3"/>
    <x v="7"/>
    <x v="0"/>
    <x v="2"/>
    <n v="82.08"/>
    <n v="0"/>
  </r>
  <r>
    <x v="0"/>
    <x v="3"/>
    <x v="3"/>
    <x v="0"/>
    <x v="3"/>
    <x v="7"/>
    <x v="0"/>
    <x v="3"/>
    <n v="98.495999999999995"/>
    <n v="0"/>
  </r>
  <r>
    <x v="0"/>
    <x v="3"/>
    <x v="3"/>
    <x v="0"/>
    <x v="3"/>
    <x v="7"/>
    <x v="0"/>
    <x v="4"/>
    <n v="118.1952"/>
    <n v="0"/>
  </r>
  <r>
    <x v="0"/>
    <x v="3"/>
    <x v="3"/>
    <x v="0"/>
    <x v="3"/>
    <x v="7"/>
    <x v="0"/>
    <x v="5"/>
    <n v="141.83420000000001"/>
    <n v="0"/>
  </r>
  <r>
    <x v="0"/>
    <x v="3"/>
    <x v="3"/>
    <x v="0"/>
    <x v="3"/>
    <x v="7"/>
    <x v="0"/>
    <x v="6"/>
    <n v="170.2011"/>
    <n v="0"/>
  </r>
  <r>
    <x v="0"/>
    <x v="3"/>
    <x v="3"/>
    <x v="0"/>
    <x v="3"/>
    <x v="7"/>
    <x v="0"/>
    <x v="7"/>
    <n v="204.2413"/>
    <n v="0"/>
  </r>
  <r>
    <x v="0"/>
    <x v="3"/>
    <x v="3"/>
    <x v="0"/>
    <x v="3"/>
    <x v="7"/>
    <x v="0"/>
    <x v="8"/>
    <n v="245.08959999999999"/>
    <n v="0"/>
  </r>
  <r>
    <x v="0"/>
    <x v="3"/>
    <x v="3"/>
    <x v="0"/>
    <x v="3"/>
    <x v="7"/>
    <x v="0"/>
    <x v="9"/>
    <n v="294.10750000000002"/>
    <n v="0"/>
  </r>
  <r>
    <x v="0"/>
    <x v="3"/>
    <x v="3"/>
    <x v="0"/>
    <x v="3"/>
    <x v="7"/>
    <x v="0"/>
    <x v="10"/>
    <n v="352.92899999999997"/>
    <n v="0"/>
  </r>
  <r>
    <x v="0"/>
    <x v="3"/>
    <x v="3"/>
    <x v="0"/>
    <x v="3"/>
    <x v="7"/>
    <x v="0"/>
    <x v="11"/>
    <n v="423.51479999999998"/>
    <n v="0"/>
  </r>
  <r>
    <x v="0"/>
    <x v="3"/>
    <x v="3"/>
    <x v="0"/>
    <x v="3"/>
    <x v="7"/>
    <x v="0"/>
    <x v="12"/>
    <n v="508.21769999999998"/>
    <n v="0"/>
  </r>
  <r>
    <x v="0"/>
    <x v="3"/>
    <x v="3"/>
    <x v="0"/>
    <x v="3"/>
    <x v="7"/>
    <x v="0"/>
    <x v="13"/>
    <n v="609.86130000000003"/>
    <n v="0"/>
  </r>
  <r>
    <x v="0"/>
    <x v="3"/>
    <x v="3"/>
    <x v="0"/>
    <x v="3"/>
    <x v="7"/>
    <x v="0"/>
    <x v="14"/>
    <n v="731.83349999999996"/>
    <n v="0"/>
  </r>
  <r>
    <x v="0"/>
    <x v="3"/>
    <x v="3"/>
    <x v="0"/>
    <x v="3"/>
    <x v="7"/>
    <x v="0"/>
    <x v="15"/>
    <n v="878.2002"/>
    <n v="0"/>
  </r>
  <r>
    <x v="0"/>
    <x v="3"/>
    <x v="3"/>
    <x v="0"/>
    <x v="3"/>
    <x v="7"/>
    <x v="0"/>
    <x v="16"/>
    <n v="1053.8403000000001"/>
    <n v="0"/>
  </r>
  <r>
    <x v="0"/>
    <x v="3"/>
    <x v="3"/>
    <x v="0"/>
    <x v="3"/>
    <x v="7"/>
    <x v="0"/>
    <x v="17"/>
    <n v="1264.6083000000001"/>
    <n v="0"/>
  </r>
  <r>
    <x v="0"/>
    <x v="3"/>
    <x v="3"/>
    <x v="0"/>
    <x v="3"/>
    <x v="7"/>
    <x v="0"/>
    <x v="18"/>
    <n v="1517.53"/>
    <n v="0"/>
  </r>
  <r>
    <x v="0"/>
    <x v="3"/>
    <x v="3"/>
    <x v="0"/>
    <x v="3"/>
    <x v="7"/>
    <x v="0"/>
    <x v="19"/>
    <n v="1821.0360000000001"/>
    <n v="0"/>
  </r>
  <r>
    <x v="0"/>
    <x v="3"/>
    <x v="3"/>
    <x v="0"/>
    <x v="3"/>
    <x v="7"/>
    <x v="0"/>
    <x v="20"/>
    <n v="2185.2431999999999"/>
    <n v="0"/>
  </r>
  <r>
    <x v="0"/>
    <x v="3"/>
    <x v="3"/>
    <x v="0"/>
    <x v="3"/>
    <x v="8"/>
    <x v="0"/>
    <x v="0"/>
    <n v="57"/>
    <n v="0"/>
  </r>
  <r>
    <x v="0"/>
    <x v="3"/>
    <x v="3"/>
    <x v="0"/>
    <x v="3"/>
    <x v="8"/>
    <x v="0"/>
    <x v="1"/>
    <n v="68.400000000000006"/>
    <n v="0"/>
  </r>
  <r>
    <x v="0"/>
    <x v="3"/>
    <x v="3"/>
    <x v="0"/>
    <x v="3"/>
    <x v="8"/>
    <x v="0"/>
    <x v="2"/>
    <n v="82.08"/>
    <n v="0"/>
  </r>
  <r>
    <x v="0"/>
    <x v="3"/>
    <x v="3"/>
    <x v="0"/>
    <x v="3"/>
    <x v="8"/>
    <x v="0"/>
    <x v="3"/>
    <n v="98.495999999999995"/>
    <n v="0"/>
  </r>
  <r>
    <x v="0"/>
    <x v="3"/>
    <x v="3"/>
    <x v="0"/>
    <x v="3"/>
    <x v="8"/>
    <x v="0"/>
    <x v="4"/>
    <n v="118.1952"/>
    <n v="0"/>
  </r>
  <r>
    <x v="0"/>
    <x v="3"/>
    <x v="3"/>
    <x v="0"/>
    <x v="3"/>
    <x v="8"/>
    <x v="0"/>
    <x v="5"/>
    <n v="141.83420000000001"/>
    <n v="0"/>
  </r>
  <r>
    <x v="0"/>
    <x v="3"/>
    <x v="3"/>
    <x v="0"/>
    <x v="3"/>
    <x v="8"/>
    <x v="0"/>
    <x v="6"/>
    <n v="170.2011"/>
    <n v="0"/>
  </r>
  <r>
    <x v="0"/>
    <x v="3"/>
    <x v="3"/>
    <x v="0"/>
    <x v="3"/>
    <x v="8"/>
    <x v="0"/>
    <x v="7"/>
    <n v="204.2413"/>
    <n v="0"/>
  </r>
  <r>
    <x v="0"/>
    <x v="3"/>
    <x v="3"/>
    <x v="0"/>
    <x v="3"/>
    <x v="8"/>
    <x v="0"/>
    <x v="8"/>
    <n v="245.08959999999999"/>
    <n v="0"/>
  </r>
  <r>
    <x v="0"/>
    <x v="3"/>
    <x v="3"/>
    <x v="0"/>
    <x v="3"/>
    <x v="8"/>
    <x v="0"/>
    <x v="9"/>
    <n v="294.10750000000002"/>
    <n v="0"/>
  </r>
  <r>
    <x v="0"/>
    <x v="3"/>
    <x v="3"/>
    <x v="0"/>
    <x v="3"/>
    <x v="8"/>
    <x v="0"/>
    <x v="10"/>
    <n v="352.92899999999997"/>
    <n v="0"/>
  </r>
  <r>
    <x v="0"/>
    <x v="3"/>
    <x v="3"/>
    <x v="0"/>
    <x v="3"/>
    <x v="8"/>
    <x v="0"/>
    <x v="11"/>
    <n v="423.51479999999998"/>
    <n v="0"/>
  </r>
  <r>
    <x v="0"/>
    <x v="3"/>
    <x v="3"/>
    <x v="0"/>
    <x v="3"/>
    <x v="8"/>
    <x v="0"/>
    <x v="12"/>
    <n v="508.21769999999998"/>
    <n v="0"/>
  </r>
  <r>
    <x v="0"/>
    <x v="3"/>
    <x v="3"/>
    <x v="0"/>
    <x v="3"/>
    <x v="8"/>
    <x v="0"/>
    <x v="13"/>
    <n v="609.86130000000003"/>
    <n v="0"/>
  </r>
  <r>
    <x v="0"/>
    <x v="3"/>
    <x v="3"/>
    <x v="0"/>
    <x v="3"/>
    <x v="8"/>
    <x v="0"/>
    <x v="14"/>
    <n v="731.83349999999996"/>
    <n v="0"/>
  </r>
  <r>
    <x v="0"/>
    <x v="3"/>
    <x v="3"/>
    <x v="0"/>
    <x v="3"/>
    <x v="8"/>
    <x v="0"/>
    <x v="15"/>
    <n v="878.2002"/>
    <n v="0"/>
  </r>
  <r>
    <x v="0"/>
    <x v="3"/>
    <x v="3"/>
    <x v="0"/>
    <x v="3"/>
    <x v="8"/>
    <x v="0"/>
    <x v="16"/>
    <n v="1053.8403000000001"/>
    <n v="0"/>
  </r>
  <r>
    <x v="0"/>
    <x v="3"/>
    <x v="3"/>
    <x v="0"/>
    <x v="3"/>
    <x v="8"/>
    <x v="0"/>
    <x v="17"/>
    <n v="1264.6083000000001"/>
    <n v="0"/>
  </r>
  <r>
    <x v="0"/>
    <x v="3"/>
    <x v="3"/>
    <x v="0"/>
    <x v="3"/>
    <x v="8"/>
    <x v="0"/>
    <x v="18"/>
    <n v="1517.53"/>
    <n v="0"/>
  </r>
  <r>
    <x v="0"/>
    <x v="3"/>
    <x v="3"/>
    <x v="0"/>
    <x v="3"/>
    <x v="8"/>
    <x v="0"/>
    <x v="19"/>
    <n v="1821.0360000000001"/>
    <n v="0"/>
  </r>
  <r>
    <x v="0"/>
    <x v="3"/>
    <x v="3"/>
    <x v="0"/>
    <x v="3"/>
    <x v="8"/>
    <x v="0"/>
    <x v="20"/>
    <n v="2185.2431999999999"/>
    <n v="0"/>
  </r>
  <r>
    <x v="0"/>
    <x v="3"/>
    <x v="3"/>
    <x v="0"/>
    <x v="3"/>
    <x v="9"/>
    <x v="0"/>
    <x v="0"/>
    <n v="57"/>
    <n v="0"/>
  </r>
  <r>
    <x v="0"/>
    <x v="3"/>
    <x v="3"/>
    <x v="0"/>
    <x v="3"/>
    <x v="9"/>
    <x v="0"/>
    <x v="1"/>
    <n v="68.400000000000006"/>
    <n v="0"/>
  </r>
  <r>
    <x v="0"/>
    <x v="3"/>
    <x v="3"/>
    <x v="0"/>
    <x v="3"/>
    <x v="9"/>
    <x v="0"/>
    <x v="2"/>
    <n v="82.08"/>
    <n v="0"/>
  </r>
  <r>
    <x v="0"/>
    <x v="3"/>
    <x v="3"/>
    <x v="0"/>
    <x v="3"/>
    <x v="9"/>
    <x v="0"/>
    <x v="3"/>
    <n v="98.495999999999995"/>
    <n v="0"/>
  </r>
  <r>
    <x v="0"/>
    <x v="3"/>
    <x v="3"/>
    <x v="0"/>
    <x v="3"/>
    <x v="9"/>
    <x v="0"/>
    <x v="4"/>
    <n v="118.1952"/>
    <n v="0"/>
  </r>
  <r>
    <x v="0"/>
    <x v="3"/>
    <x v="3"/>
    <x v="0"/>
    <x v="3"/>
    <x v="9"/>
    <x v="0"/>
    <x v="5"/>
    <n v="141.83420000000001"/>
    <n v="0"/>
  </r>
  <r>
    <x v="0"/>
    <x v="3"/>
    <x v="3"/>
    <x v="0"/>
    <x v="3"/>
    <x v="9"/>
    <x v="0"/>
    <x v="6"/>
    <n v="170.2011"/>
    <n v="0"/>
  </r>
  <r>
    <x v="0"/>
    <x v="3"/>
    <x v="3"/>
    <x v="0"/>
    <x v="3"/>
    <x v="9"/>
    <x v="0"/>
    <x v="7"/>
    <n v="204.2413"/>
    <n v="0"/>
  </r>
  <r>
    <x v="0"/>
    <x v="3"/>
    <x v="3"/>
    <x v="0"/>
    <x v="3"/>
    <x v="9"/>
    <x v="0"/>
    <x v="8"/>
    <n v="245.08959999999999"/>
    <n v="0"/>
  </r>
  <r>
    <x v="0"/>
    <x v="3"/>
    <x v="3"/>
    <x v="0"/>
    <x v="3"/>
    <x v="9"/>
    <x v="0"/>
    <x v="9"/>
    <n v="294.10750000000002"/>
    <n v="0"/>
  </r>
  <r>
    <x v="0"/>
    <x v="3"/>
    <x v="3"/>
    <x v="0"/>
    <x v="3"/>
    <x v="9"/>
    <x v="0"/>
    <x v="10"/>
    <n v="352.92899999999997"/>
    <n v="0"/>
  </r>
  <r>
    <x v="0"/>
    <x v="3"/>
    <x v="3"/>
    <x v="0"/>
    <x v="3"/>
    <x v="9"/>
    <x v="0"/>
    <x v="11"/>
    <n v="423.51479999999998"/>
    <n v="0"/>
  </r>
  <r>
    <x v="0"/>
    <x v="3"/>
    <x v="3"/>
    <x v="0"/>
    <x v="3"/>
    <x v="9"/>
    <x v="0"/>
    <x v="12"/>
    <n v="508.21769999999998"/>
    <n v="0"/>
  </r>
  <r>
    <x v="0"/>
    <x v="3"/>
    <x v="3"/>
    <x v="0"/>
    <x v="3"/>
    <x v="9"/>
    <x v="0"/>
    <x v="13"/>
    <n v="609.86130000000003"/>
    <n v="0"/>
  </r>
  <r>
    <x v="0"/>
    <x v="3"/>
    <x v="3"/>
    <x v="0"/>
    <x v="3"/>
    <x v="9"/>
    <x v="0"/>
    <x v="14"/>
    <n v="731.83349999999996"/>
    <n v="0"/>
  </r>
  <r>
    <x v="0"/>
    <x v="3"/>
    <x v="3"/>
    <x v="0"/>
    <x v="3"/>
    <x v="9"/>
    <x v="0"/>
    <x v="15"/>
    <n v="878.2002"/>
    <n v="0"/>
  </r>
  <r>
    <x v="0"/>
    <x v="3"/>
    <x v="3"/>
    <x v="0"/>
    <x v="3"/>
    <x v="9"/>
    <x v="0"/>
    <x v="16"/>
    <n v="1053.8403000000001"/>
    <n v="0"/>
  </r>
  <r>
    <x v="0"/>
    <x v="3"/>
    <x v="3"/>
    <x v="0"/>
    <x v="3"/>
    <x v="9"/>
    <x v="0"/>
    <x v="17"/>
    <n v="1264.6083000000001"/>
    <n v="0"/>
  </r>
  <r>
    <x v="0"/>
    <x v="3"/>
    <x v="3"/>
    <x v="0"/>
    <x v="3"/>
    <x v="9"/>
    <x v="0"/>
    <x v="18"/>
    <n v="1517.53"/>
    <n v="0"/>
  </r>
  <r>
    <x v="0"/>
    <x v="3"/>
    <x v="3"/>
    <x v="0"/>
    <x v="3"/>
    <x v="9"/>
    <x v="0"/>
    <x v="19"/>
    <n v="1821.0360000000001"/>
    <n v="0"/>
  </r>
  <r>
    <x v="0"/>
    <x v="3"/>
    <x v="3"/>
    <x v="0"/>
    <x v="3"/>
    <x v="9"/>
    <x v="0"/>
    <x v="20"/>
    <n v="2185.2431999999999"/>
    <n v="0"/>
  </r>
  <r>
    <x v="0"/>
    <x v="3"/>
    <x v="3"/>
    <x v="0"/>
    <x v="3"/>
    <x v="10"/>
    <x v="0"/>
    <x v="0"/>
    <n v="57"/>
    <n v="0"/>
  </r>
  <r>
    <x v="0"/>
    <x v="3"/>
    <x v="3"/>
    <x v="0"/>
    <x v="3"/>
    <x v="10"/>
    <x v="0"/>
    <x v="1"/>
    <n v="68.400000000000006"/>
    <n v="0"/>
  </r>
  <r>
    <x v="0"/>
    <x v="3"/>
    <x v="3"/>
    <x v="0"/>
    <x v="3"/>
    <x v="10"/>
    <x v="0"/>
    <x v="2"/>
    <n v="82.08"/>
    <n v="0"/>
  </r>
  <r>
    <x v="0"/>
    <x v="3"/>
    <x v="3"/>
    <x v="0"/>
    <x v="3"/>
    <x v="10"/>
    <x v="0"/>
    <x v="3"/>
    <n v="98.495999999999995"/>
    <n v="0"/>
  </r>
  <r>
    <x v="0"/>
    <x v="3"/>
    <x v="3"/>
    <x v="0"/>
    <x v="3"/>
    <x v="10"/>
    <x v="0"/>
    <x v="4"/>
    <n v="118.1952"/>
    <n v="0"/>
  </r>
  <r>
    <x v="0"/>
    <x v="3"/>
    <x v="3"/>
    <x v="0"/>
    <x v="3"/>
    <x v="10"/>
    <x v="0"/>
    <x v="5"/>
    <n v="141.83420000000001"/>
    <n v="0"/>
  </r>
  <r>
    <x v="0"/>
    <x v="3"/>
    <x v="3"/>
    <x v="0"/>
    <x v="3"/>
    <x v="10"/>
    <x v="0"/>
    <x v="6"/>
    <n v="170.2011"/>
    <n v="0"/>
  </r>
  <r>
    <x v="0"/>
    <x v="3"/>
    <x v="3"/>
    <x v="0"/>
    <x v="3"/>
    <x v="10"/>
    <x v="0"/>
    <x v="7"/>
    <n v="204.2413"/>
    <n v="0"/>
  </r>
  <r>
    <x v="0"/>
    <x v="3"/>
    <x v="3"/>
    <x v="0"/>
    <x v="3"/>
    <x v="10"/>
    <x v="0"/>
    <x v="8"/>
    <n v="245.08959999999999"/>
    <n v="0"/>
  </r>
  <r>
    <x v="0"/>
    <x v="3"/>
    <x v="3"/>
    <x v="0"/>
    <x v="3"/>
    <x v="10"/>
    <x v="0"/>
    <x v="9"/>
    <n v="294.10750000000002"/>
    <n v="0"/>
  </r>
  <r>
    <x v="0"/>
    <x v="3"/>
    <x v="3"/>
    <x v="0"/>
    <x v="3"/>
    <x v="10"/>
    <x v="0"/>
    <x v="10"/>
    <n v="352.92899999999997"/>
    <n v="0"/>
  </r>
  <r>
    <x v="0"/>
    <x v="3"/>
    <x v="3"/>
    <x v="0"/>
    <x v="3"/>
    <x v="10"/>
    <x v="0"/>
    <x v="11"/>
    <n v="423.51479999999998"/>
    <n v="0"/>
  </r>
  <r>
    <x v="0"/>
    <x v="3"/>
    <x v="3"/>
    <x v="0"/>
    <x v="3"/>
    <x v="10"/>
    <x v="0"/>
    <x v="12"/>
    <n v="508.21769999999998"/>
    <n v="0"/>
  </r>
  <r>
    <x v="0"/>
    <x v="3"/>
    <x v="3"/>
    <x v="0"/>
    <x v="3"/>
    <x v="10"/>
    <x v="0"/>
    <x v="13"/>
    <n v="609.86130000000003"/>
    <n v="0"/>
  </r>
  <r>
    <x v="0"/>
    <x v="3"/>
    <x v="3"/>
    <x v="0"/>
    <x v="3"/>
    <x v="10"/>
    <x v="0"/>
    <x v="14"/>
    <n v="731.83349999999996"/>
    <n v="0"/>
  </r>
  <r>
    <x v="0"/>
    <x v="3"/>
    <x v="3"/>
    <x v="0"/>
    <x v="3"/>
    <x v="10"/>
    <x v="0"/>
    <x v="15"/>
    <n v="878.2002"/>
    <n v="0"/>
  </r>
  <r>
    <x v="0"/>
    <x v="3"/>
    <x v="3"/>
    <x v="0"/>
    <x v="3"/>
    <x v="10"/>
    <x v="0"/>
    <x v="16"/>
    <n v="1053.8403000000001"/>
    <n v="0"/>
  </r>
  <r>
    <x v="0"/>
    <x v="3"/>
    <x v="3"/>
    <x v="0"/>
    <x v="3"/>
    <x v="10"/>
    <x v="0"/>
    <x v="17"/>
    <n v="1264.6083000000001"/>
    <n v="0"/>
  </r>
  <r>
    <x v="0"/>
    <x v="3"/>
    <x v="3"/>
    <x v="0"/>
    <x v="3"/>
    <x v="10"/>
    <x v="0"/>
    <x v="18"/>
    <n v="1517.53"/>
    <n v="0"/>
  </r>
  <r>
    <x v="0"/>
    <x v="3"/>
    <x v="3"/>
    <x v="0"/>
    <x v="3"/>
    <x v="10"/>
    <x v="0"/>
    <x v="19"/>
    <n v="1821.0360000000001"/>
    <n v="0"/>
  </r>
  <r>
    <x v="0"/>
    <x v="3"/>
    <x v="3"/>
    <x v="0"/>
    <x v="3"/>
    <x v="10"/>
    <x v="0"/>
    <x v="20"/>
    <n v="2185.2431999999999"/>
    <n v="0"/>
  </r>
  <r>
    <x v="0"/>
    <x v="3"/>
    <x v="3"/>
    <x v="0"/>
    <x v="3"/>
    <x v="11"/>
    <x v="0"/>
    <x v="0"/>
    <n v="57"/>
    <n v="0"/>
  </r>
  <r>
    <x v="0"/>
    <x v="3"/>
    <x v="3"/>
    <x v="0"/>
    <x v="3"/>
    <x v="11"/>
    <x v="0"/>
    <x v="1"/>
    <n v="68.400000000000006"/>
    <n v="0"/>
  </r>
  <r>
    <x v="0"/>
    <x v="3"/>
    <x v="3"/>
    <x v="0"/>
    <x v="3"/>
    <x v="11"/>
    <x v="0"/>
    <x v="2"/>
    <n v="82.08"/>
    <n v="0"/>
  </r>
  <r>
    <x v="0"/>
    <x v="3"/>
    <x v="3"/>
    <x v="0"/>
    <x v="3"/>
    <x v="11"/>
    <x v="0"/>
    <x v="3"/>
    <n v="98.495999999999995"/>
    <n v="0"/>
  </r>
  <r>
    <x v="0"/>
    <x v="3"/>
    <x v="3"/>
    <x v="0"/>
    <x v="3"/>
    <x v="11"/>
    <x v="0"/>
    <x v="4"/>
    <n v="118.1952"/>
    <n v="0"/>
  </r>
  <r>
    <x v="0"/>
    <x v="3"/>
    <x v="3"/>
    <x v="0"/>
    <x v="3"/>
    <x v="11"/>
    <x v="0"/>
    <x v="5"/>
    <n v="141.83420000000001"/>
    <n v="0"/>
  </r>
  <r>
    <x v="0"/>
    <x v="3"/>
    <x v="3"/>
    <x v="0"/>
    <x v="3"/>
    <x v="11"/>
    <x v="0"/>
    <x v="6"/>
    <n v="170.2011"/>
    <n v="0"/>
  </r>
  <r>
    <x v="0"/>
    <x v="3"/>
    <x v="3"/>
    <x v="0"/>
    <x v="3"/>
    <x v="11"/>
    <x v="0"/>
    <x v="7"/>
    <n v="204.2413"/>
    <n v="0"/>
  </r>
  <r>
    <x v="0"/>
    <x v="3"/>
    <x v="3"/>
    <x v="0"/>
    <x v="3"/>
    <x v="11"/>
    <x v="0"/>
    <x v="8"/>
    <n v="245.08959999999999"/>
    <n v="0"/>
  </r>
  <r>
    <x v="0"/>
    <x v="3"/>
    <x v="3"/>
    <x v="0"/>
    <x v="3"/>
    <x v="11"/>
    <x v="0"/>
    <x v="9"/>
    <n v="294.10750000000002"/>
    <n v="0"/>
  </r>
  <r>
    <x v="0"/>
    <x v="3"/>
    <x v="3"/>
    <x v="0"/>
    <x v="3"/>
    <x v="11"/>
    <x v="0"/>
    <x v="10"/>
    <n v="352.92899999999997"/>
    <n v="0"/>
  </r>
  <r>
    <x v="0"/>
    <x v="3"/>
    <x v="3"/>
    <x v="0"/>
    <x v="3"/>
    <x v="11"/>
    <x v="0"/>
    <x v="11"/>
    <n v="423.51479999999998"/>
    <n v="0"/>
  </r>
  <r>
    <x v="0"/>
    <x v="3"/>
    <x v="3"/>
    <x v="0"/>
    <x v="3"/>
    <x v="11"/>
    <x v="0"/>
    <x v="12"/>
    <n v="508.21769999999998"/>
    <n v="0"/>
  </r>
  <r>
    <x v="0"/>
    <x v="3"/>
    <x v="3"/>
    <x v="0"/>
    <x v="3"/>
    <x v="11"/>
    <x v="0"/>
    <x v="13"/>
    <n v="609.86130000000003"/>
    <n v="0"/>
  </r>
  <r>
    <x v="0"/>
    <x v="3"/>
    <x v="3"/>
    <x v="0"/>
    <x v="3"/>
    <x v="11"/>
    <x v="0"/>
    <x v="14"/>
    <n v="731.83349999999996"/>
    <n v="0"/>
  </r>
  <r>
    <x v="0"/>
    <x v="3"/>
    <x v="3"/>
    <x v="0"/>
    <x v="3"/>
    <x v="11"/>
    <x v="0"/>
    <x v="15"/>
    <n v="878.2002"/>
    <n v="0"/>
  </r>
  <r>
    <x v="0"/>
    <x v="3"/>
    <x v="3"/>
    <x v="0"/>
    <x v="3"/>
    <x v="11"/>
    <x v="0"/>
    <x v="16"/>
    <n v="1053.8403000000001"/>
    <n v="0"/>
  </r>
  <r>
    <x v="0"/>
    <x v="3"/>
    <x v="3"/>
    <x v="0"/>
    <x v="3"/>
    <x v="11"/>
    <x v="0"/>
    <x v="17"/>
    <n v="1264.6083000000001"/>
    <n v="0"/>
  </r>
  <r>
    <x v="0"/>
    <x v="3"/>
    <x v="3"/>
    <x v="0"/>
    <x v="3"/>
    <x v="11"/>
    <x v="0"/>
    <x v="18"/>
    <n v="1517.53"/>
    <n v="0"/>
  </r>
  <r>
    <x v="0"/>
    <x v="3"/>
    <x v="3"/>
    <x v="0"/>
    <x v="3"/>
    <x v="11"/>
    <x v="0"/>
    <x v="19"/>
    <n v="1821.0360000000001"/>
    <n v="0"/>
  </r>
  <r>
    <x v="0"/>
    <x v="3"/>
    <x v="3"/>
    <x v="0"/>
    <x v="3"/>
    <x v="11"/>
    <x v="0"/>
    <x v="20"/>
    <n v="2185.2431999999999"/>
    <n v="0"/>
  </r>
  <r>
    <x v="0"/>
    <x v="3"/>
    <x v="3"/>
    <x v="0"/>
    <x v="3"/>
    <x v="12"/>
    <x v="0"/>
    <x v="0"/>
    <n v="57"/>
    <n v="0"/>
  </r>
  <r>
    <x v="0"/>
    <x v="3"/>
    <x v="3"/>
    <x v="0"/>
    <x v="3"/>
    <x v="12"/>
    <x v="0"/>
    <x v="1"/>
    <n v="68.400000000000006"/>
    <n v="0"/>
  </r>
  <r>
    <x v="0"/>
    <x v="3"/>
    <x v="3"/>
    <x v="0"/>
    <x v="3"/>
    <x v="12"/>
    <x v="0"/>
    <x v="2"/>
    <n v="82.08"/>
    <n v="0"/>
  </r>
  <r>
    <x v="0"/>
    <x v="3"/>
    <x v="3"/>
    <x v="0"/>
    <x v="3"/>
    <x v="12"/>
    <x v="0"/>
    <x v="3"/>
    <n v="98.495999999999995"/>
    <n v="0"/>
  </r>
  <r>
    <x v="0"/>
    <x v="3"/>
    <x v="3"/>
    <x v="0"/>
    <x v="3"/>
    <x v="12"/>
    <x v="0"/>
    <x v="4"/>
    <n v="118.1952"/>
    <n v="0"/>
  </r>
  <r>
    <x v="0"/>
    <x v="3"/>
    <x v="3"/>
    <x v="0"/>
    <x v="3"/>
    <x v="12"/>
    <x v="0"/>
    <x v="5"/>
    <n v="141.83420000000001"/>
    <n v="0"/>
  </r>
  <r>
    <x v="0"/>
    <x v="3"/>
    <x v="3"/>
    <x v="0"/>
    <x v="3"/>
    <x v="12"/>
    <x v="0"/>
    <x v="6"/>
    <n v="170.2011"/>
    <n v="0"/>
  </r>
  <r>
    <x v="0"/>
    <x v="3"/>
    <x v="3"/>
    <x v="0"/>
    <x v="3"/>
    <x v="12"/>
    <x v="0"/>
    <x v="7"/>
    <n v="204.2413"/>
    <n v="0"/>
  </r>
  <r>
    <x v="0"/>
    <x v="3"/>
    <x v="3"/>
    <x v="0"/>
    <x v="3"/>
    <x v="12"/>
    <x v="0"/>
    <x v="8"/>
    <n v="245.08959999999999"/>
    <n v="0"/>
  </r>
  <r>
    <x v="0"/>
    <x v="3"/>
    <x v="3"/>
    <x v="0"/>
    <x v="3"/>
    <x v="12"/>
    <x v="0"/>
    <x v="9"/>
    <n v="294.10750000000002"/>
    <n v="0"/>
  </r>
  <r>
    <x v="0"/>
    <x v="3"/>
    <x v="3"/>
    <x v="0"/>
    <x v="3"/>
    <x v="12"/>
    <x v="0"/>
    <x v="10"/>
    <n v="352.92899999999997"/>
    <n v="0"/>
  </r>
  <r>
    <x v="0"/>
    <x v="3"/>
    <x v="3"/>
    <x v="0"/>
    <x v="3"/>
    <x v="12"/>
    <x v="0"/>
    <x v="11"/>
    <n v="423.51479999999998"/>
    <n v="0"/>
  </r>
  <r>
    <x v="0"/>
    <x v="3"/>
    <x v="3"/>
    <x v="0"/>
    <x v="3"/>
    <x v="12"/>
    <x v="0"/>
    <x v="12"/>
    <n v="508.21769999999998"/>
    <n v="0"/>
  </r>
  <r>
    <x v="0"/>
    <x v="3"/>
    <x v="3"/>
    <x v="0"/>
    <x v="3"/>
    <x v="12"/>
    <x v="0"/>
    <x v="13"/>
    <n v="609.86130000000003"/>
    <n v="0"/>
  </r>
  <r>
    <x v="0"/>
    <x v="3"/>
    <x v="3"/>
    <x v="0"/>
    <x v="3"/>
    <x v="12"/>
    <x v="0"/>
    <x v="14"/>
    <n v="731.83349999999996"/>
    <n v="0"/>
  </r>
  <r>
    <x v="0"/>
    <x v="3"/>
    <x v="3"/>
    <x v="0"/>
    <x v="3"/>
    <x v="12"/>
    <x v="0"/>
    <x v="15"/>
    <n v="878.2002"/>
    <n v="0"/>
  </r>
  <r>
    <x v="0"/>
    <x v="3"/>
    <x v="3"/>
    <x v="0"/>
    <x v="3"/>
    <x v="12"/>
    <x v="0"/>
    <x v="16"/>
    <n v="1053.8403000000001"/>
    <n v="0"/>
  </r>
  <r>
    <x v="0"/>
    <x v="3"/>
    <x v="3"/>
    <x v="0"/>
    <x v="3"/>
    <x v="12"/>
    <x v="0"/>
    <x v="17"/>
    <n v="1264.6083000000001"/>
    <n v="0"/>
  </r>
  <r>
    <x v="0"/>
    <x v="3"/>
    <x v="3"/>
    <x v="0"/>
    <x v="3"/>
    <x v="12"/>
    <x v="0"/>
    <x v="18"/>
    <n v="1517.53"/>
    <n v="0"/>
  </r>
  <r>
    <x v="0"/>
    <x v="3"/>
    <x v="3"/>
    <x v="0"/>
    <x v="3"/>
    <x v="12"/>
    <x v="0"/>
    <x v="19"/>
    <n v="1821.0360000000001"/>
    <n v="0"/>
  </r>
  <r>
    <x v="0"/>
    <x v="3"/>
    <x v="3"/>
    <x v="0"/>
    <x v="3"/>
    <x v="12"/>
    <x v="0"/>
    <x v="20"/>
    <n v="2185.2431999999999"/>
    <n v="0"/>
  </r>
  <r>
    <x v="0"/>
    <x v="3"/>
    <x v="3"/>
    <x v="0"/>
    <x v="3"/>
    <x v="13"/>
    <x v="0"/>
    <x v="0"/>
    <n v="57"/>
    <n v="0"/>
  </r>
  <r>
    <x v="0"/>
    <x v="3"/>
    <x v="3"/>
    <x v="0"/>
    <x v="3"/>
    <x v="13"/>
    <x v="0"/>
    <x v="1"/>
    <n v="68.400000000000006"/>
    <n v="0"/>
  </r>
  <r>
    <x v="0"/>
    <x v="3"/>
    <x v="3"/>
    <x v="0"/>
    <x v="3"/>
    <x v="13"/>
    <x v="0"/>
    <x v="2"/>
    <n v="82.08"/>
    <n v="0"/>
  </r>
  <r>
    <x v="0"/>
    <x v="3"/>
    <x v="3"/>
    <x v="0"/>
    <x v="3"/>
    <x v="13"/>
    <x v="0"/>
    <x v="3"/>
    <n v="98.495999999999995"/>
    <n v="0"/>
  </r>
  <r>
    <x v="0"/>
    <x v="3"/>
    <x v="3"/>
    <x v="0"/>
    <x v="3"/>
    <x v="13"/>
    <x v="0"/>
    <x v="4"/>
    <n v="118.1952"/>
    <n v="0"/>
  </r>
  <r>
    <x v="0"/>
    <x v="3"/>
    <x v="3"/>
    <x v="0"/>
    <x v="3"/>
    <x v="13"/>
    <x v="0"/>
    <x v="5"/>
    <n v="141.83420000000001"/>
    <n v="0"/>
  </r>
  <r>
    <x v="0"/>
    <x v="3"/>
    <x v="3"/>
    <x v="0"/>
    <x v="3"/>
    <x v="13"/>
    <x v="0"/>
    <x v="6"/>
    <n v="170.2011"/>
    <n v="0"/>
  </r>
  <r>
    <x v="0"/>
    <x v="3"/>
    <x v="3"/>
    <x v="0"/>
    <x v="3"/>
    <x v="13"/>
    <x v="0"/>
    <x v="7"/>
    <n v="204.2413"/>
    <n v="0"/>
  </r>
  <r>
    <x v="0"/>
    <x v="3"/>
    <x v="3"/>
    <x v="0"/>
    <x v="3"/>
    <x v="13"/>
    <x v="0"/>
    <x v="8"/>
    <n v="245.08959999999999"/>
    <n v="0"/>
  </r>
  <r>
    <x v="0"/>
    <x v="3"/>
    <x v="3"/>
    <x v="0"/>
    <x v="3"/>
    <x v="13"/>
    <x v="0"/>
    <x v="9"/>
    <n v="294.10750000000002"/>
    <n v="0"/>
  </r>
  <r>
    <x v="0"/>
    <x v="3"/>
    <x v="3"/>
    <x v="0"/>
    <x v="3"/>
    <x v="13"/>
    <x v="0"/>
    <x v="10"/>
    <n v="352.92899999999997"/>
    <n v="0"/>
  </r>
  <r>
    <x v="0"/>
    <x v="3"/>
    <x v="3"/>
    <x v="0"/>
    <x v="3"/>
    <x v="13"/>
    <x v="0"/>
    <x v="11"/>
    <n v="423.51479999999998"/>
    <n v="0"/>
  </r>
  <r>
    <x v="0"/>
    <x v="3"/>
    <x v="3"/>
    <x v="0"/>
    <x v="3"/>
    <x v="13"/>
    <x v="0"/>
    <x v="12"/>
    <n v="508.21769999999998"/>
    <n v="0"/>
  </r>
  <r>
    <x v="0"/>
    <x v="3"/>
    <x v="3"/>
    <x v="0"/>
    <x v="3"/>
    <x v="13"/>
    <x v="0"/>
    <x v="13"/>
    <n v="609.86130000000003"/>
    <n v="0"/>
  </r>
  <r>
    <x v="0"/>
    <x v="3"/>
    <x v="3"/>
    <x v="0"/>
    <x v="3"/>
    <x v="13"/>
    <x v="0"/>
    <x v="14"/>
    <n v="731.83349999999996"/>
    <n v="0"/>
  </r>
  <r>
    <x v="0"/>
    <x v="3"/>
    <x v="3"/>
    <x v="0"/>
    <x v="3"/>
    <x v="13"/>
    <x v="0"/>
    <x v="15"/>
    <n v="878.2002"/>
    <n v="0"/>
  </r>
  <r>
    <x v="0"/>
    <x v="3"/>
    <x v="3"/>
    <x v="0"/>
    <x v="3"/>
    <x v="13"/>
    <x v="0"/>
    <x v="16"/>
    <n v="1053.8403000000001"/>
    <n v="0"/>
  </r>
  <r>
    <x v="0"/>
    <x v="3"/>
    <x v="3"/>
    <x v="0"/>
    <x v="3"/>
    <x v="13"/>
    <x v="0"/>
    <x v="17"/>
    <n v="1264.6083000000001"/>
    <n v="0"/>
  </r>
  <r>
    <x v="0"/>
    <x v="3"/>
    <x v="3"/>
    <x v="0"/>
    <x v="3"/>
    <x v="13"/>
    <x v="0"/>
    <x v="18"/>
    <n v="1517.53"/>
    <n v="0"/>
  </r>
  <r>
    <x v="0"/>
    <x v="3"/>
    <x v="3"/>
    <x v="0"/>
    <x v="3"/>
    <x v="13"/>
    <x v="0"/>
    <x v="19"/>
    <n v="1821.0360000000001"/>
    <n v="0"/>
  </r>
  <r>
    <x v="0"/>
    <x v="3"/>
    <x v="3"/>
    <x v="0"/>
    <x v="3"/>
    <x v="13"/>
    <x v="0"/>
    <x v="20"/>
    <n v="2185.2431999999999"/>
    <n v="0"/>
  </r>
  <r>
    <x v="0"/>
    <x v="3"/>
    <x v="3"/>
    <x v="0"/>
    <x v="3"/>
    <x v="14"/>
    <x v="0"/>
    <x v="0"/>
    <n v="57"/>
    <n v="0"/>
  </r>
  <r>
    <x v="0"/>
    <x v="3"/>
    <x v="3"/>
    <x v="0"/>
    <x v="3"/>
    <x v="14"/>
    <x v="0"/>
    <x v="1"/>
    <n v="68.400000000000006"/>
    <n v="0"/>
  </r>
  <r>
    <x v="0"/>
    <x v="3"/>
    <x v="3"/>
    <x v="0"/>
    <x v="3"/>
    <x v="14"/>
    <x v="0"/>
    <x v="2"/>
    <n v="82.08"/>
    <n v="0"/>
  </r>
  <r>
    <x v="0"/>
    <x v="3"/>
    <x v="3"/>
    <x v="0"/>
    <x v="3"/>
    <x v="14"/>
    <x v="0"/>
    <x v="3"/>
    <n v="98.495999999999995"/>
    <n v="0"/>
  </r>
  <r>
    <x v="0"/>
    <x v="3"/>
    <x v="3"/>
    <x v="0"/>
    <x v="3"/>
    <x v="14"/>
    <x v="0"/>
    <x v="4"/>
    <n v="118.1952"/>
    <n v="0"/>
  </r>
  <r>
    <x v="0"/>
    <x v="3"/>
    <x v="3"/>
    <x v="0"/>
    <x v="3"/>
    <x v="14"/>
    <x v="0"/>
    <x v="5"/>
    <n v="141.83420000000001"/>
    <n v="0"/>
  </r>
  <r>
    <x v="0"/>
    <x v="3"/>
    <x v="3"/>
    <x v="0"/>
    <x v="3"/>
    <x v="14"/>
    <x v="0"/>
    <x v="6"/>
    <n v="170.2011"/>
    <n v="0"/>
  </r>
  <r>
    <x v="0"/>
    <x v="3"/>
    <x v="3"/>
    <x v="0"/>
    <x v="3"/>
    <x v="14"/>
    <x v="0"/>
    <x v="7"/>
    <n v="204.2413"/>
    <n v="0"/>
  </r>
  <r>
    <x v="0"/>
    <x v="3"/>
    <x v="3"/>
    <x v="0"/>
    <x v="3"/>
    <x v="14"/>
    <x v="0"/>
    <x v="8"/>
    <n v="245.08959999999999"/>
    <n v="0"/>
  </r>
  <r>
    <x v="0"/>
    <x v="3"/>
    <x v="3"/>
    <x v="0"/>
    <x v="3"/>
    <x v="14"/>
    <x v="0"/>
    <x v="9"/>
    <n v="294.10750000000002"/>
    <n v="0"/>
  </r>
  <r>
    <x v="0"/>
    <x v="3"/>
    <x v="3"/>
    <x v="0"/>
    <x v="3"/>
    <x v="14"/>
    <x v="0"/>
    <x v="10"/>
    <n v="352.92899999999997"/>
    <n v="0"/>
  </r>
  <r>
    <x v="0"/>
    <x v="3"/>
    <x v="3"/>
    <x v="0"/>
    <x v="3"/>
    <x v="14"/>
    <x v="0"/>
    <x v="11"/>
    <n v="423.51479999999998"/>
    <n v="0"/>
  </r>
  <r>
    <x v="0"/>
    <x v="3"/>
    <x v="3"/>
    <x v="0"/>
    <x v="3"/>
    <x v="14"/>
    <x v="0"/>
    <x v="12"/>
    <n v="508.21769999999998"/>
    <n v="0"/>
  </r>
  <r>
    <x v="0"/>
    <x v="3"/>
    <x v="3"/>
    <x v="0"/>
    <x v="3"/>
    <x v="14"/>
    <x v="0"/>
    <x v="13"/>
    <n v="609.86130000000003"/>
    <n v="0"/>
  </r>
  <r>
    <x v="0"/>
    <x v="3"/>
    <x v="3"/>
    <x v="0"/>
    <x v="3"/>
    <x v="14"/>
    <x v="0"/>
    <x v="14"/>
    <n v="731.83349999999996"/>
    <n v="0"/>
  </r>
  <r>
    <x v="0"/>
    <x v="3"/>
    <x v="3"/>
    <x v="0"/>
    <x v="3"/>
    <x v="14"/>
    <x v="0"/>
    <x v="15"/>
    <n v="878.2002"/>
    <n v="0"/>
  </r>
  <r>
    <x v="0"/>
    <x v="3"/>
    <x v="3"/>
    <x v="0"/>
    <x v="3"/>
    <x v="14"/>
    <x v="0"/>
    <x v="16"/>
    <n v="1053.8403000000001"/>
    <n v="0"/>
  </r>
  <r>
    <x v="0"/>
    <x v="3"/>
    <x v="3"/>
    <x v="0"/>
    <x v="3"/>
    <x v="14"/>
    <x v="0"/>
    <x v="17"/>
    <n v="1264.6083000000001"/>
    <n v="0"/>
  </r>
  <r>
    <x v="0"/>
    <x v="3"/>
    <x v="3"/>
    <x v="0"/>
    <x v="3"/>
    <x v="14"/>
    <x v="0"/>
    <x v="18"/>
    <n v="1517.53"/>
    <n v="0"/>
  </r>
  <r>
    <x v="0"/>
    <x v="3"/>
    <x v="3"/>
    <x v="0"/>
    <x v="3"/>
    <x v="14"/>
    <x v="0"/>
    <x v="19"/>
    <n v="1821.0360000000001"/>
    <n v="0"/>
  </r>
  <r>
    <x v="0"/>
    <x v="3"/>
    <x v="3"/>
    <x v="0"/>
    <x v="3"/>
    <x v="14"/>
    <x v="0"/>
    <x v="20"/>
    <n v="2185.2431999999999"/>
    <n v="0"/>
  </r>
  <r>
    <x v="0"/>
    <x v="3"/>
    <x v="3"/>
    <x v="0"/>
    <x v="3"/>
    <x v="15"/>
    <x v="0"/>
    <x v="0"/>
    <n v="57"/>
    <n v="0"/>
  </r>
  <r>
    <x v="0"/>
    <x v="3"/>
    <x v="3"/>
    <x v="0"/>
    <x v="3"/>
    <x v="15"/>
    <x v="0"/>
    <x v="1"/>
    <n v="68.400000000000006"/>
    <n v="0"/>
  </r>
  <r>
    <x v="0"/>
    <x v="3"/>
    <x v="3"/>
    <x v="0"/>
    <x v="3"/>
    <x v="15"/>
    <x v="0"/>
    <x v="2"/>
    <n v="82.08"/>
    <n v="0"/>
  </r>
  <r>
    <x v="0"/>
    <x v="3"/>
    <x v="3"/>
    <x v="0"/>
    <x v="3"/>
    <x v="15"/>
    <x v="0"/>
    <x v="3"/>
    <n v="98.495999999999995"/>
    <n v="0"/>
  </r>
  <r>
    <x v="0"/>
    <x v="3"/>
    <x v="3"/>
    <x v="0"/>
    <x v="3"/>
    <x v="15"/>
    <x v="0"/>
    <x v="4"/>
    <n v="118.1952"/>
    <n v="0"/>
  </r>
  <r>
    <x v="0"/>
    <x v="3"/>
    <x v="3"/>
    <x v="0"/>
    <x v="3"/>
    <x v="15"/>
    <x v="0"/>
    <x v="5"/>
    <n v="141.83420000000001"/>
    <n v="0"/>
  </r>
  <r>
    <x v="0"/>
    <x v="3"/>
    <x v="3"/>
    <x v="0"/>
    <x v="3"/>
    <x v="15"/>
    <x v="0"/>
    <x v="6"/>
    <n v="170.2011"/>
    <n v="0"/>
  </r>
  <r>
    <x v="0"/>
    <x v="3"/>
    <x v="3"/>
    <x v="0"/>
    <x v="3"/>
    <x v="15"/>
    <x v="0"/>
    <x v="7"/>
    <n v="204.2413"/>
    <n v="0"/>
  </r>
  <r>
    <x v="0"/>
    <x v="3"/>
    <x v="3"/>
    <x v="0"/>
    <x v="3"/>
    <x v="15"/>
    <x v="0"/>
    <x v="8"/>
    <n v="245.08959999999999"/>
    <n v="0"/>
  </r>
  <r>
    <x v="0"/>
    <x v="3"/>
    <x v="3"/>
    <x v="0"/>
    <x v="3"/>
    <x v="15"/>
    <x v="0"/>
    <x v="9"/>
    <n v="294.10750000000002"/>
    <n v="0"/>
  </r>
  <r>
    <x v="0"/>
    <x v="3"/>
    <x v="3"/>
    <x v="0"/>
    <x v="3"/>
    <x v="15"/>
    <x v="0"/>
    <x v="10"/>
    <n v="352.92899999999997"/>
    <n v="0"/>
  </r>
  <r>
    <x v="0"/>
    <x v="3"/>
    <x v="3"/>
    <x v="0"/>
    <x v="3"/>
    <x v="15"/>
    <x v="0"/>
    <x v="11"/>
    <n v="423.51479999999998"/>
    <n v="0"/>
  </r>
  <r>
    <x v="0"/>
    <x v="3"/>
    <x v="3"/>
    <x v="0"/>
    <x v="3"/>
    <x v="15"/>
    <x v="0"/>
    <x v="12"/>
    <n v="508.21769999999998"/>
    <n v="0"/>
  </r>
  <r>
    <x v="0"/>
    <x v="3"/>
    <x v="3"/>
    <x v="0"/>
    <x v="3"/>
    <x v="15"/>
    <x v="0"/>
    <x v="13"/>
    <n v="609.86130000000003"/>
    <n v="0"/>
  </r>
  <r>
    <x v="0"/>
    <x v="3"/>
    <x v="3"/>
    <x v="0"/>
    <x v="3"/>
    <x v="15"/>
    <x v="0"/>
    <x v="14"/>
    <n v="731.83349999999996"/>
    <n v="0"/>
  </r>
  <r>
    <x v="0"/>
    <x v="3"/>
    <x v="3"/>
    <x v="0"/>
    <x v="3"/>
    <x v="15"/>
    <x v="0"/>
    <x v="15"/>
    <n v="878.2002"/>
    <n v="0"/>
  </r>
  <r>
    <x v="0"/>
    <x v="3"/>
    <x v="3"/>
    <x v="0"/>
    <x v="3"/>
    <x v="15"/>
    <x v="0"/>
    <x v="16"/>
    <n v="1053.8403000000001"/>
    <n v="0"/>
  </r>
  <r>
    <x v="0"/>
    <x v="3"/>
    <x v="3"/>
    <x v="0"/>
    <x v="3"/>
    <x v="15"/>
    <x v="0"/>
    <x v="17"/>
    <n v="1264.6083000000001"/>
    <n v="0"/>
  </r>
  <r>
    <x v="0"/>
    <x v="3"/>
    <x v="3"/>
    <x v="0"/>
    <x v="3"/>
    <x v="15"/>
    <x v="0"/>
    <x v="18"/>
    <n v="1517.53"/>
    <n v="0"/>
  </r>
  <r>
    <x v="0"/>
    <x v="3"/>
    <x v="3"/>
    <x v="0"/>
    <x v="3"/>
    <x v="15"/>
    <x v="0"/>
    <x v="19"/>
    <n v="1821.0360000000001"/>
    <n v="0"/>
  </r>
  <r>
    <x v="0"/>
    <x v="3"/>
    <x v="3"/>
    <x v="0"/>
    <x v="3"/>
    <x v="15"/>
    <x v="0"/>
    <x v="20"/>
    <n v="2185.2431999999999"/>
    <n v="0"/>
  </r>
  <r>
    <x v="0"/>
    <x v="3"/>
    <x v="3"/>
    <x v="0"/>
    <x v="3"/>
    <x v="16"/>
    <x v="0"/>
    <x v="0"/>
    <n v="57"/>
    <n v="0"/>
  </r>
  <r>
    <x v="0"/>
    <x v="3"/>
    <x v="3"/>
    <x v="0"/>
    <x v="3"/>
    <x v="16"/>
    <x v="0"/>
    <x v="1"/>
    <n v="68.400000000000006"/>
    <n v="0"/>
  </r>
  <r>
    <x v="0"/>
    <x v="3"/>
    <x v="3"/>
    <x v="0"/>
    <x v="3"/>
    <x v="16"/>
    <x v="0"/>
    <x v="2"/>
    <n v="82.08"/>
    <n v="0"/>
  </r>
  <r>
    <x v="0"/>
    <x v="3"/>
    <x v="3"/>
    <x v="0"/>
    <x v="3"/>
    <x v="16"/>
    <x v="0"/>
    <x v="3"/>
    <n v="98.495999999999995"/>
    <n v="0"/>
  </r>
  <r>
    <x v="0"/>
    <x v="3"/>
    <x v="3"/>
    <x v="0"/>
    <x v="3"/>
    <x v="16"/>
    <x v="0"/>
    <x v="4"/>
    <n v="118.1952"/>
    <n v="0"/>
  </r>
  <r>
    <x v="0"/>
    <x v="3"/>
    <x v="3"/>
    <x v="0"/>
    <x v="3"/>
    <x v="16"/>
    <x v="0"/>
    <x v="5"/>
    <n v="141.83420000000001"/>
    <n v="0"/>
  </r>
  <r>
    <x v="0"/>
    <x v="3"/>
    <x v="3"/>
    <x v="0"/>
    <x v="3"/>
    <x v="16"/>
    <x v="0"/>
    <x v="6"/>
    <n v="170.2011"/>
    <n v="0"/>
  </r>
  <r>
    <x v="0"/>
    <x v="3"/>
    <x v="3"/>
    <x v="0"/>
    <x v="3"/>
    <x v="16"/>
    <x v="0"/>
    <x v="7"/>
    <n v="204.2413"/>
    <n v="0"/>
  </r>
  <r>
    <x v="0"/>
    <x v="3"/>
    <x v="3"/>
    <x v="0"/>
    <x v="3"/>
    <x v="16"/>
    <x v="0"/>
    <x v="8"/>
    <n v="245.08959999999999"/>
    <n v="0"/>
  </r>
  <r>
    <x v="0"/>
    <x v="3"/>
    <x v="3"/>
    <x v="0"/>
    <x v="3"/>
    <x v="16"/>
    <x v="0"/>
    <x v="9"/>
    <n v="294.10750000000002"/>
    <n v="0"/>
  </r>
  <r>
    <x v="0"/>
    <x v="3"/>
    <x v="3"/>
    <x v="0"/>
    <x v="3"/>
    <x v="16"/>
    <x v="0"/>
    <x v="10"/>
    <n v="352.92899999999997"/>
    <n v="0"/>
  </r>
  <r>
    <x v="0"/>
    <x v="3"/>
    <x v="3"/>
    <x v="0"/>
    <x v="3"/>
    <x v="16"/>
    <x v="0"/>
    <x v="11"/>
    <n v="423.51479999999998"/>
    <n v="0"/>
  </r>
  <r>
    <x v="0"/>
    <x v="3"/>
    <x v="3"/>
    <x v="0"/>
    <x v="3"/>
    <x v="16"/>
    <x v="0"/>
    <x v="12"/>
    <n v="508.21769999999998"/>
    <n v="0"/>
  </r>
  <r>
    <x v="0"/>
    <x v="3"/>
    <x v="3"/>
    <x v="0"/>
    <x v="3"/>
    <x v="16"/>
    <x v="0"/>
    <x v="13"/>
    <n v="609.86130000000003"/>
    <n v="0"/>
  </r>
  <r>
    <x v="0"/>
    <x v="3"/>
    <x v="3"/>
    <x v="0"/>
    <x v="3"/>
    <x v="16"/>
    <x v="0"/>
    <x v="14"/>
    <n v="731.83349999999996"/>
    <n v="0"/>
  </r>
  <r>
    <x v="0"/>
    <x v="3"/>
    <x v="3"/>
    <x v="0"/>
    <x v="3"/>
    <x v="16"/>
    <x v="0"/>
    <x v="15"/>
    <n v="878.2002"/>
    <n v="0"/>
  </r>
  <r>
    <x v="0"/>
    <x v="3"/>
    <x v="3"/>
    <x v="0"/>
    <x v="3"/>
    <x v="16"/>
    <x v="0"/>
    <x v="16"/>
    <n v="1053.8403000000001"/>
    <n v="0"/>
  </r>
  <r>
    <x v="0"/>
    <x v="3"/>
    <x v="3"/>
    <x v="0"/>
    <x v="3"/>
    <x v="16"/>
    <x v="0"/>
    <x v="17"/>
    <n v="1264.6083000000001"/>
    <n v="0"/>
  </r>
  <r>
    <x v="0"/>
    <x v="3"/>
    <x v="3"/>
    <x v="0"/>
    <x v="3"/>
    <x v="16"/>
    <x v="0"/>
    <x v="18"/>
    <n v="1517.53"/>
    <n v="0"/>
  </r>
  <r>
    <x v="0"/>
    <x v="3"/>
    <x v="3"/>
    <x v="0"/>
    <x v="3"/>
    <x v="16"/>
    <x v="0"/>
    <x v="19"/>
    <n v="1821.0360000000001"/>
    <n v="0"/>
  </r>
  <r>
    <x v="0"/>
    <x v="3"/>
    <x v="3"/>
    <x v="0"/>
    <x v="3"/>
    <x v="16"/>
    <x v="0"/>
    <x v="20"/>
    <n v="2185.2431999999999"/>
    <n v="0"/>
  </r>
  <r>
    <x v="0"/>
    <x v="3"/>
    <x v="3"/>
    <x v="0"/>
    <x v="3"/>
    <x v="17"/>
    <x v="9"/>
    <x v="0"/>
    <n v="57"/>
    <n v="1140"/>
  </r>
  <r>
    <x v="0"/>
    <x v="3"/>
    <x v="3"/>
    <x v="0"/>
    <x v="3"/>
    <x v="17"/>
    <x v="9"/>
    <x v="1"/>
    <n v="68.400000000000006"/>
    <n v="1368"/>
  </r>
  <r>
    <x v="0"/>
    <x v="3"/>
    <x v="3"/>
    <x v="0"/>
    <x v="3"/>
    <x v="17"/>
    <x v="9"/>
    <x v="2"/>
    <n v="82.08"/>
    <n v="1641.6"/>
  </r>
  <r>
    <x v="0"/>
    <x v="3"/>
    <x v="3"/>
    <x v="0"/>
    <x v="3"/>
    <x v="17"/>
    <x v="9"/>
    <x v="3"/>
    <n v="98.495999999999995"/>
    <n v="1969.9199999999998"/>
  </r>
  <r>
    <x v="0"/>
    <x v="3"/>
    <x v="3"/>
    <x v="0"/>
    <x v="3"/>
    <x v="17"/>
    <x v="9"/>
    <x v="4"/>
    <n v="118.1952"/>
    <n v="2363.904"/>
  </r>
  <r>
    <x v="0"/>
    <x v="3"/>
    <x v="3"/>
    <x v="0"/>
    <x v="3"/>
    <x v="17"/>
    <x v="9"/>
    <x v="5"/>
    <n v="141.83420000000001"/>
    <n v="2836.6840000000002"/>
  </r>
  <r>
    <x v="0"/>
    <x v="3"/>
    <x v="3"/>
    <x v="0"/>
    <x v="3"/>
    <x v="17"/>
    <x v="9"/>
    <x v="6"/>
    <n v="170.2011"/>
    <n v="3404.0219999999999"/>
  </r>
  <r>
    <x v="0"/>
    <x v="3"/>
    <x v="3"/>
    <x v="0"/>
    <x v="3"/>
    <x v="17"/>
    <x v="9"/>
    <x v="7"/>
    <n v="204.2413"/>
    <n v="4084.826"/>
  </r>
  <r>
    <x v="0"/>
    <x v="3"/>
    <x v="3"/>
    <x v="0"/>
    <x v="3"/>
    <x v="17"/>
    <x v="9"/>
    <x v="8"/>
    <n v="245.08959999999999"/>
    <n v="4901.7919999999995"/>
  </r>
  <r>
    <x v="0"/>
    <x v="3"/>
    <x v="3"/>
    <x v="0"/>
    <x v="3"/>
    <x v="17"/>
    <x v="9"/>
    <x v="9"/>
    <n v="294.10750000000002"/>
    <n v="5882.1500000000005"/>
  </r>
  <r>
    <x v="0"/>
    <x v="3"/>
    <x v="3"/>
    <x v="0"/>
    <x v="3"/>
    <x v="17"/>
    <x v="9"/>
    <x v="10"/>
    <n v="352.92899999999997"/>
    <n v="7058.58"/>
  </r>
  <r>
    <x v="0"/>
    <x v="3"/>
    <x v="3"/>
    <x v="0"/>
    <x v="3"/>
    <x v="17"/>
    <x v="9"/>
    <x v="11"/>
    <n v="423.51479999999998"/>
    <n v="8470.2960000000003"/>
  </r>
  <r>
    <x v="0"/>
    <x v="3"/>
    <x v="3"/>
    <x v="0"/>
    <x v="3"/>
    <x v="17"/>
    <x v="9"/>
    <x v="12"/>
    <n v="508.21769999999998"/>
    <n v="10164.353999999999"/>
  </r>
  <r>
    <x v="0"/>
    <x v="3"/>
    <x v="3"/>
    <x v="0"/>
    <x v="3"/>
    <x v="17"/>
    <x v="9"/>
    <x v="13"/>
    <n v="609.86130000000003"/>
    <n v="12197.226000000001"/>
  </r>
  <r>
    <x v="0"/>
    <x v="3"/>
    <x v="3"/>
    <x v="0"/>
    <x v="3"/>
    <x v="17"/>
    <x v="9"/>
    <x v="14"/>
    <n v="731.83349999999996"/>
    <n v="14636.669999999998"/>
  </r>
  <r>
    <x v="0"/>
    <x v="3"/>
    <x v="3"/>
    <x v="0"/>
    <x v="3"/>
    <x v="17"/>
    <x v="9"/>
    <x v="15"/>
    <n v="878.2002"/>
    <n v="17564.004000000001"/>
  </r>
  <r>
    <x v="0"/>
    <x v="3"/>
    <x v="3"/>
    <x v="0"/>
    <x v="3"/>
    <x v="17"/>
    <x v="9"/>
    <x v="16"/>
    <n v="1053.8403000000001"/>
    <n v="21076.806"/>
  </r>
  <r>
    <x v="0"/>
    <x v="3"/>
    <x v="3"/>
    <x v="0"/>
    <x v="3"/>
    <x v="17"/>
    <x v="9"/>
    <x v="17"/>
    <n v="1264.6083000000001"/>
    <n v="25292.166000000001"/>
  </r>
  <r>
    <x v="0"/>
    <x v="3"/>
    <x v="3"/>
    <x v="0"/>
    <x v="3"/>
    <x v="17"/>
    <x v="9"/>
    <x v="18"/>
    <n v="1517.53"/>
    <n v="30350.6"/>
  </r>
  <r>
    <x v="0"/>
    <x v="3"/>
    <x v="3"/>
    <x v="0"/>
    <x v="3"/>
    <x v="17"/>
    <x v="9"/>
    <x v="19"/>
    <n v="1821.0360000000001"/>
    <n v="36420.720000000001"/>
  </r>
  <r>
    <x v="0"/>
    <x v="3"/>
    <x v="3"/>
    <x v="0"/>
    <x v="3"/>
    <x v="17"/>
    <x v="9"/>
    <x v="20"/>
    <n v="2185.2431999999999"/>
    <n v="43704.864000000001"/>
  </r>
  <r>
    <x v="0"/>
    <x v="3"/>
    <x v="3"/>
    <x v="0"/>
    <x v="3"/>
    <x v="18"/>
    <x v="0"/>
    <x v="0"/>
    <n v="57"/>
    <n v="0"/>
  </r>
  <r>
    <x v="0"/>
    <x v="3"/>
    <x v="3"/>
    <x v="0"/>
    <x v="3"/>
    <x v="18"/>
    <x v="0"/>
    <x v="1"/>
    <n v="68.400000000000006"/>
    <n v="0"/>
  </r>
  <r>
    <x v="0"/>
    <x v="3"/>
    <x v="3"/>
    <x v="0"/>
    <x v="3"/>
    <x v="18"/>
    <x v="0"/>
    <x v="2"/>
    <n v="82.08"/>
    <n v="0"/>
  </r>
  <r>
    <x v="0"/>
    <x v="3"/>
    <x v="3"/>
    <x v="0"/>
    <x v="3"/>
    <x v="18"/>
    <x v="0"/>
    <x v="3"/>
    <n v="98.495999999999995"/>
    <n v="0"/>
  </r>
  <r>
    <x v="0"/>
    <x v="3"/>
    <x v="3"/>
    <x v="0"/>
    <x v="3"/>
    <x v="18"/>
    <x v="0"/>
    <x v="4"/>
    <n v="118.1952"/>
    <n v="0"/>
  </r>
  <r>
    <x v="0"/>
    <x v="3"/>
    <x v="3"/>
    <x v="0"/>
    <x v="3"/>
    <x v="18"/>
    <x v="0"/>
    <x v="5"/>
    <n v="141.83420000000001"/>
    <n v="0"/>
  </r>
  <r>
    <x v="0"/>
    <x v="3"/>
    <x v="3"/>
    <x v="0"/>
    <x v="3"/>
    <x v="18"/>
    <x v="0"/>
    <x v="6"/>
    <n v="170.2011"/>
    <n v="0"/>
  </r>
  <r>
    <x v="0"/>
    <x v="3"/>
    <x v="3"/>
    <x v="0"/>
    <x v="3"/>
    <x v="18"/>
    <x v="0"/>
    <x v="7"/>
    <n v="204.2413"/>
    <n v="0"/>
  </r>
  <r>
    <x v="0"/>
    <x v="3"/>
    <x v="3"/>
    <x v="0"/>
    <x v="3"/>
    <x v="18"/>
    <x v="0"/>
    <x v="8"/>
    <n v="245.08959999999999"/>
    <n v="0"/>
  </r>
  <r>
    <x v="0"/>
    <x v="3"/>
    <x v="3"/>
    <x v="0"/>
    <x v="3"/>
    <x v="18"/>
    <x v="0"/>
    <x v="9"/>
    <n v="294.10750000000002"/>
    <n v="0"/>
  </r>
  <r>
    <x v="0"/>
    <x v="3"/>
    <x v="3"/>
    <x v="0"/>
    <x v="3"/>
    <x v="18"/>
    <x v="0"/>
    <x v="10"/>
    <n v="352.92899999999997"/>
    <n v="0"/>
  </r>
  <r>
    <x v="0"/>
    <x v="3"/>
    <x v="3"/>
    <x v="0"/>
    <x v="3"/>
    <x v="18"/>
    <x v="0"/>
    <x v="11"/>
    <n v="423.51479999999998"/>
    <n v="0"/>
  </r>
  <r>
    <x v="0"/>
    <x v="3"/>
    <x v="3"/>
    <x v="0"/>
    <x v="3"/>
    <x v="18"/>
    <x v="0"/>
    <x v="12"/>
    <n v="508.21769999999998"/>
    <n v="0"/>
  </r>
  <r>
    <x v="0"/>
    <x v="3"/>
    <x v="3"/>
    <x v="0"/>
    <x v="3"/>
    <x v="18"/>
    <x v="0"/>
    <x v="13"/>
    <n v="609.86130000000003"/>
    <n v="0"/>
  </r>
  <r>
    <x v="0"/>
    <x v="3"/>
    <x v="3"/>
    <x v="0"/>
    <x v="3"/>
    <x v="18"/>
    <x v="0"/>
    <x v="14"/>
    <n v="731.83349999999996"/>
    <n v="0"/>
  </r>
  <r>
    <x v="0"/>
    <x v="3"/>
    <x v="3"/>
    <x v="0"/>
    <x v="3"/>
    <x v="18"/>
    <x v="0"/>
    <x v="15"/>
    <n v="878.2002"/>
    <n v="0"/>
  </r>
  <r>
    <x v="0"/>
    <x v="3"/>
    <x v="3"/>
    <x v="0"/>
    <x v="3"/>
    <x v="18"/>
    <x v="0"/>
    <x v="16"/>
    <n v="1053.8403000000001"/>
    <n v="0"/>
  </r>
  <r>
    <x v="0"/>
    <x v="3"/>
    <x v="3"/>
    <x v="0"/>
    <x v="3"/>
    <x v="18"/>
    <x v="0"/>
    <x v="17"/>
    <n v="1264.6083000000001"/>
    <n v="0"/>
  </r>
  <r>
    <x v="0"/>
    <x v="3"/>
    <x v="3"/>
    <x v="0"/>
    <x v="3"/>
    <x v="18"/>
    <x v="0"/>
    <x v="18"/>
    <n v="1517.53"/>
    <n v="0"/>
  </r>
  <r>
    <x v="0"/>
    <x v="3"/>
    <x v="3"/>
    <x v="0"/>
    <x v="3"/>
    <x v="18"/>
    <x v="0"/>
    <x v="19"/>
    <n v="1821.0360000000001"/>
    <n v="0"/>
  </r>
  <r>
    <x v="0"/>
    <x v="3"/>
    <x v="3"/>
    <x v="0"/>
    <x v="3"/>
    <x v="18"/>
    <x v="0"/>
    <x v="20"/>
    <n v="2185.2431999999999"/>
    <n v="0"/>
  </r>
  <r>
    <x v="0"/>
    <x v="3"/>
    <x v="3"/>
    <x v="0"/>
    <x v="3"/>
    <x v="19"/>
    <x v="6"/>
    <x v="0"/>
    <n v="57"/>
    <n v="171"/>
  </r>
  <r>
    <x v="0"/>
    <x v="3"/>
    <x v="3"/>
    <x v="0"/>
    <x v="3"/>
    <x v="19"/>
    <x v="6"/>
    <x v="1"/>
    <n v="68.400000000000006"/>
    <n v="205.20000000000002"/>
  </r>
  <r>
    <x v="0"/>
    <x v="3"/>
    <x v="3"/>
    <x v="0"/>
    <x v="3"/>
    <x v="19"/>
    <x v="6"/>
    <x v="2"/>
    <n v="82.08"/>
    <n v="246.24"/>
  </r>
  <r>
    <x v="0"/>
    <x v="3"/>
    <x v="3"/>
    <x v="0"/>
    <x v="3"/>
    <x v="19"/>
    <x v="6"/>
    <x v="3"/>
    <n v="98.495999999999995"/>
    <n v="295.488"/>
  </r>
  <r>
    <x v="0"/>
    <x v="3"/>
    <x v="3"/>
    <x v="0"/>
    <x v="3"/>
    <x v="19"/>
    <x v="6"/>
    <x v="4"/>
    <n v="118.1952"/>
    <n v="354.5856"/>
  </r>
  <r>
    <x v="0"/>
    <x v="3"/>
    <x v="3"/>
    <x v="0"/>
    <x v="3"/>
    <x v="19"/>
    <x v="6"/>
    <x v="5"/>
    <n v="141.83420000000001"/>
    <n v="425.50260000000003"/>
  </r>
  <r>
    <x v="0"/>
    <x v="3"/>
    <x v="3"/>
    <x v="0"/>
    <x v="3"/>
    <x v="19"/>
    <x v="6"/>
    <x v="6"/>
    <n v="170.2011"/>
    <n v="510.60329999999999"/>
  </r>
  <r>
    <x v="0"/>
    <x v="3"/>
    <x v="3"/>
    <x v="0"/>
    <x v="3"/>
    <x v="19"/>
    <x v="6"/>
    <x v="7"/>
    <n v="204.2413"/>
    <n v="612.72389999999996"/>
  </r>
  <r>
    <x v="0"/>
    <x v="3"/>
    <x v="3"/>
    <x v="0"/>
    <x v="3"/>
    <x v="19"/>
    <x v="6"/>
    <x v="8"/>
    <n v="245.08959999999999"/>
    <n v="735.26879999999994"/>
  </r>
  <r>
    <x v="0"/>
    <x v="3"/>
    <x v="3"/>
    <x v="0"/>
    <x v="3"/>
    <x v="19"/>
    <x v="6"/>
    <x v="9"/>
    <n v="294.10750000000002"/>
    <n v="882.32249999999999"/>
  </r>
  <r>
    <x v="0"/>
    <x v="3"/>
    <x v="3"/>
    <x v="0"/>
    <x v="3"/>
    <x v="19"/>
    <x v="6"/>
    <x v="10"/>
    <n v="352.92899999999997"/>
    <n v="1058.7869999999998"/>
  </r>
  <r>
    <x v="0"/>
    <x v="3"/>
    <x v="3"/>
    <x v="0"/>
    <x v="3"/>
    <x v="19"/>
    <x v="6"/>
    <x v="11"/>
    <n v="423.51479999999998"/>
    <n v="1270.5444"/>
  </r>
  <r>
    <x v="0"/>
    <x v="3"/>
    <x v="3"/>
    <x v="0"/>
    <x v="3"/>
    <x v="19"/>
    <x v="6"/>
    <x v="12"/>
    <n v="508.21769999999998"/>
    <n v="1524.6531"/>
  </r>
  <r>
    <x v="0"/>
    <x v="3"/>
    <x v="3"/>
    <x v="0"/>
    <x v="3"/>
    <x v="19"/>
    <x v="6"/>
    <x v="13"/>
    <n v="609.86130000000003"/>
    <n v="1829.5839000000001"/>
  </r>
  <r>
    <x v="0"/>
    <x v="3"/>
    <x v="3"/>
    <x v="0"/>
    <x v="3"/>
    <x v="19"/>
    <x v="6"/>
    <x v="14"/>
    <n v="731.83349999999996"/>
    <n v="2195.5005000000001"/>
  </r>
  <r>
    <x v="0"/>
    <x v="3"/>
    <x v="3"/>
    <x v="0"/>
    <x v="3"/>
    <x v="19"/>
    <x v="6"/>
    <x v="15"/>
    <n v="878.2002"/>
    <n v="2634.6005999999998"/>
  </r>
  <r>
    <x v="0"/>
    <x v="3"/>
    <x v="3"/>
    <x v="0"/>
    <x v="3"/>
    <x v="19"/>
    <x v="6"/>
    <x v="16"/>
    <n v="1053.8403000000001"/>
    <n v="3161.5209000000004"/>
  </r>
  <r>
    <x v="0"/>
    <x v="3"/>
    <x v="3"/>
    <x v="0"/>
    <x v="3"/>
    <x v="19"/>
    <x v="6"/>
    <x v="17"/>
    <n v="1264.6083000000001"/>
    <n v="3793.8249000000005"/>
  </r>
  <r>
    <x v="0"/>
    <x v="3"/>
    <x v="3"/>
    <x v="0"/>
    <x v="3"/>
    <x v="19"/>
    <x v="6"/>
    <x v="18"/>
    <n v="1517.53"/>
    <n v="4552.59"/>
  </r>
  <r>
    <x v="0"/>
    <x v="3"/>
    <x v="3"/>
    <x v="0"/>
    <x v="3"/>
    <x v="19"/>
    <x v="6"/>
    <x v="19"/>
    <n v="1821.0360000000001"/>
    <n v="5463.1080000000002"/>
  </r>
  <r>
    <x v="0"/>
    <x v="3"/>
    <x v="3"/>
    <x v="0"/>
    <x v="3"/>
    <x v="19"/>
    <x v="6"/>
    <x v="20"/>
    <n v="2185.2431999999999"/>
    <n v="6555.7295999999997"/>
  </r>
  <r>
    <x v="0"/>
    <x v="3"/>
    <x v="3"/>
    <x v="0"/>
    <x v="3"/>
    <x v="20"/>
    <x v="0"/>
    <x v="0"/>
    <n v="57"/>
    <n v="0"/>
  </r>
  <r>
    <x v="0"/>
    <x v="3"/>
    <x v="3"/>
    <x v="0"/>
    <x v="3"/>
    <x v="20"/>
    <x v="0"/>
    <x v="1"/>
    <n v="68.400000000000006"/>
    <n v="0"/>
  </r>
  <r>
    <x v="0"/>
    <x v="3"/>
    <x v="3"/>
    <x v="0"/>
    <x v="3"/>
    <x v="20"/>
    <x v="0"/>
    <x v="2"/>
    <n v="82.08"/>
    <n v="0"/>
  </r>
  <r>
    <x v="0"/>
    <x v="3"/>
    <x v="3"/>
    <x v="0"/>
    <x v="3"/>
    <x v="20"/>
    <x v="0"/>
    <x v="3"/>
    <n v="98.495999999999995"/>
    <n v="0"/>
  </r>
  <r>
    <x v="0"/>
    <x v="3"/>
    <x v="3"/>
    <x v="0"/>
    <x v="3"/>
    <x v="20"/>
    <x v="0"/>
    <x v="4"/>
    <n v="118.1952"/>
    <n v="0"/>
  </r>
  <r>
    <x v="0"/>
    <x v="3"/>
    <x v="3"/>
    <x v="0"/>
    <x v="3"/>
    <x v="20"/>
    <x v="0"/>
    <x v="5"/>
    <n v="141.83420000000001"/>
    <n v="0"/>
  </r>
  <r>
    <x v="0"/>
    <x v="3"/>
    <x v="3"/>
    <x v="0"/>
    <x v="3"/>
    <x v="20"/>
    <x v="0"/>
    <x v="6"/>
    <n v="170.2011"/>
    <n v="0"/>
  </r>
  <r>
    <x v="0"/>
    <x v="3"/>
    <x v="3"/>
    <x v="0"/>
    <x v="3"/>
    <x v="20"/>
    <x v="0"/>
    <x v="7"/>
    <n v="204.2413"/>
    <n v="0"/>
  </r>
  <r>
    <x v="0"/>
    <x v="3"/>
    <x v="3"/>
    <x v="0"/>
    <x v="3"/>
    <x v="20"/>
    <x v="0"/>
    <x v="8"/>
    <n v="245.08959999999999"/>
    <n v="0"/>
  </r>
  <r>
    <x v="0"/>
    <x v="3"/>
    <x v="3"/>
    <x v="0"/>
    <x v="3"/>
    <x v="20"/>
    <x v="0"/>
    <x v="9"/>
    <n v="294.10750000000002"/>
    <n v="0"/>
  </r>
  <r>
    <x v="0"/>
    <x v="3"/>
    <x v="3"/>
    <x v="0"/>
    <x v="3"/>
    <x v="20"/>
    <x v="0"/>
    <x v="10"/>
    <n v="352.92899999999997"/>
    <n v="0"/>
  </r>
  <r>
    <x v="0"/>
    <x v="3"/>
    <x v="3"/>
    <x v="0"/>
    <x v="3"/>
    <x v="20"/>
    <x v="0"/>
    <x v="11"/>
    <n v="423.51479999999998"/>
    <n v="0"/>
  </r>
  <r>
    <x v="0"/>
    <x v="3"/>
    <x v="3"/>
    <x v="0"/>
    <x v="3"/>
    <x v="20"/>
    <x v="0"/>
    <x v="12"/>
    <n v="508.21769999999998"/>
    <n v="0"/>
  </r>
  <r>
    <x v="0"/>
    <x v="3"/>
    <x v="3"/>
    <x v="0"/>
    <x v="3"/>
    <x v="20"/>
    <x v="0"/>
    <x v="13"/>
    <n v="609.86130000000003"/>
    <n v="0"/>
  </r>
  <r>
    <x v="0"/>
    <x v="3"/>
    <x v="3"/>
    <x v="0"/>
    <x v="3"/>
    <x v="20"/>
    <x v="0"/>
    <x v="14"/>
    <n v="731.83349999999996"/>
    <n v="0"/>
  </r>
  <r>
    <x v="0"/>
    <x v="3"/>
    <x v="3"/>
    <x v="0"/>
    <x v="3"/>
    <x v="20"/>
    <x v="0"/>
    <x v="15"/>
    <n v="878.2002"/>
    <n v="0"/>
  </r>
  <r>
    <x v="0"/>
    <x v="3"/>
    <x v="3"/>
    <x v="0"/>
    <x v="3"/>
    <x v="20"/>
    <x v="0"/>
    <x v="16"/>
    <n v="1053.8403000000001"/>
    <n v="0"/>
  </r>
  <r>
    <x v="0"/>
    <x v="3"/>
    <x v="3"/>
    <x v="0"/>
    <x v="3"/>
    <x v="20"/>
    <x v="0"/>
    <x v="17"/>
    <n v="1264.6083000000001"/>
    <n v="0"/>
  </r>
  <r>
    <x v="0"/>
    <x v="3"/>
    <x v="3"/>
    <x v="0"/>
    <x v="3"/>
    <x v="20"/>
    <x v="0"/>
    <x v="18"/>
    <n v="1517.53"/>
    <n v="0"/>
  </r>
  <r>
    <x v="0"/>
    <x v="3"/>
    <x v="3"/>
    <x v="0"/>
    <x v="3"/>
    <x v="20"/>
    <x v="0"/>
    <x v="19"/>
    <n v="1821.0360000000001"/>
    <n v="0"/>
  </r>
  <r>
    <x v="0"/>
    <x v="3"/>
    <x v="3"/>
    <x v="0"/>
    <x v="3"/>
    <x v="20"/>
    <x v="0"/>
    <x v="20"/>
    <n v="2185.2431999999999"/>
    <n v="0"/>
  </r>
  <r>
    <x v="0"/>
    <x v="4"/>
    <x v="4"/>
    <x v="1"/>
    <x v="4"/>
    <x v="0"/>
    <x v="0"/>
    <x v="0"/>
    <n v="35"/>
    <n v="0"/>
  </r>
  <r>
    <x v="0"/>
    <x v="4"/>
    <x v="4"/>
    <x v="1"/>
    <x v="4"/>
    <x v="0"/>
    <x v="0"/>
    <x v="1"/>
    <n v="42"/>
    <n v="0"/>
  </r>
  <r>
    <x v="0"/>
    <x v="4"/>
    <x v="4"/>
    <x v="1"/>
    <x v="4"/>
    <x v="0"/>
    <x v="0"/>
    <x v="2"/>
    <n v="50.4"/>
    <n v="0"/>
  </r>
  <r>
    <x v="0"/>
    <x v="4"/>
    <x v="4"/>
    <x v="1"/>
    <x v="4"/>
    <x v="0"/>
    <x v="0"/>
    <x v="3"/>
    <n v="60.48"/>
    <n v="0"/>
  </r>
  <r>
    <x v="0"/>
    <x v="4"/>
    <x v="4"/>
    <x v="1"/>
    <x v="4"/>
    <x v="0"/>
    <x v="0"/>
    <x v="4"/>
    <n v="72.575999999999993"/>
    <n v="0"/>
  </r>
  <r>
    <x v="0"/>
    <x v="4"/>
    <x v="4"/>
    <x v="1"/>
    <x v="4"/>
    <x v="0"/>
    <x v="0"/>
    <x v="5"/>
    <n v="87.091200000000001"/>
    <n v="0"/>
  </r>
  <r>
    <x v="0"/>
    <x v="4"/>
    <x v="4"/>
    <x v="1"/>
    <x v="4"/>
    <x v="0"/>
    <x v="0"/>
    <x v="6"/>
    <n v="104.5094"/>
    <n v="0"/>
  </r>
  <r>
    <x v="0"/>
    <x v="4"/>
    <x v="4"/>
    <x v="1"/>
    <x v="4"/>
    <x v="0"/>
    <x v="0"/>
    <x v="7"/>
    <n v="125.4113"/>
    <n v="0"/>
  </r>
  <r>
    <x v="0"/>
    <x v="4"/>
    <x v="4"/>
    <x v="1"/>
    <x v="4"/>
    <x v="0"/>
    <x v="0"/>
    <x v="8"/>
    <n v="150.49359999999999"/>
    <n v="0"/>
  </r>
  <r>
    <x v="0"/>
    <x v="4"/>
    <x v="4"/>
    <x v="1"/>
    <x v="4"/>
    <x v="0"/>
    <x v="0"/>
    <x v="9"/>
    <n v="180.59229999999999"/>
    <n v="0"/>
  </r>
  <r>
    <x v="0"/>
    <x v="4"/>
    <x v="4"/>
    <x v="1"/>
    <x v="4"/>
    <x v="0"/>
    <x v="0"/>
    <x v="10"/>
    <n v="216.71080000000001"/>
    <n v="0"/>
  </r>
  <r>
    <x v="0"/>
    <x v="4"/>
    <x v="4"/>
    <x v="1"/>
    <x v="4"/>
    <x v="0"/>
    <x v="0"/>
    <x v="11"/>
    <n v="260.05290000000002"/>
    <n v="0"/>
  </r>
  <r>
    <x v="0"/>
    <x v="4"/>
    <x v="4"/>
    <x v="1"/>
    <x v="4"/>
    <x v="0"/>
    <x v="0"/>
    <x v="12"/>
    <n v="312.06349999999998"/>
    <n v="0"/>
  </r>
  <r>
    <x v="0"/>
    <x v="4"/>
    <x v="4"/>
    <x v="1"/>
    <x v="4"/>
    <x v="0"/>
    <x v="0"/>
    <x v="13"/>
    <n v="374.47620000000001"/>
    <n v="0"/>
  </r>
  <r>
    <x v="0"/>
    <x v="4"/>
    <x v="4"/>
    <x v="1"/>
    <x v="4"/>
    <x v="0"/>
    <x v="0"/>
    <x v="14"/>
    <n v="449.37150000000003"/>
    <n v="0"/>
  </r>
  <r>
    <x v="0"/>
    <x v="4"/>
    <x v="4"/>
    <x v="1"/>
    <x v="4"/>
    <x v="0"/>
    <x v="0"/>
    <x v="15"/>
    <n v="539.24580000000003"/>
    <n v="0"/>
  </r>
  <r>
    <x v="0"/>
    <x v="4"/>
    <x v="4"/>
    <x v="1"/>
    <x v="4"/>
    <x v="0"/>
    <x v="0"/>
    <x v="16"/>
    <n v="647.09490000000005"/>
    <n v="0"/>
  </r>
  <r>
    <x v="0"/>
    <x v="4"/>
    <x v="4"/>
    <x v="1"/>
    <x v="4"/>
    <x v="0"/>
    <x v="0"/>
    <x v="17"/>
    <n v="776.51390000000004"/>
    <n v="0"/>
  </r>
  <r>
    <x v="0"/>
    <x v="4"/>
    <x v="4"/>
    <x v="1"/>
    <x v="4"/>
    <x v="0"/>
    <x v="0"/>
    <x v="18"/>
    <n v="931.81669999999997"/>
    <n v="0"/>
  </r>
  <r>
    <x v="0"/>
    <x v="4"/>
    <x v="4"/>
    <x v="1"/>
    <x v="4"/>
    <x v="0"/>
    <x v="0"/>
    <x v="19"/>
    <n v="1118.18"/>
    <n v="0"/>
  </r>
  <r>
    <x v="0"/>
    <x v="4"/>
    <x v="4"/>
    <x v="1"/>
    <x v="4"/>
    <x v="0"/>
    <x v="0"/>
    <x v="20"/>
    <n v="1341.816"/>
    <n v="0"/>
  </r>
  <r>
    <x v="0"/>
    <x v="4"/>
    <x v="4"/>
    <x v="1"/>
    <x v="4"/>
    <x v="1"/>
    <x v="0"/>
    <x v="0"/>
    <n v="35"/>
    <n v="0"/>
  </r>
  <r>
    <x v="0"/>
    <x v="4"/>
    <x v="4"/>
    <x v="1"/>
    <x v="4"/>
    <x v="1"/>
    <x v="0"/>
    <x v="1"/>
    <n v="42"/>
    <n v="0"/>
  </r>
  <r>
    <x v="0"/>
    <x v="4"/>
    <x v="4"/>
    <x v="1"/>
    <x v="4"/>
    <x v="1"/>
    <x v="0"/>
    <x v="2"/>
    <n v="50.4"/>
    <n v="0"/>
  </r>
  <r>
    <x v="0"/>
    <x v="4"/>
    <x v="4"/>
    <x v="1"/>
    <x v="4"/>
    <x v="1"/>
    <x v="0"/>
    <x v="3"/>
    <n v="60.48"/>
    <n v="0"/>
  </r>
  <r>
    <x v="0"/>
    <x v="4"/>
    <x v="4"/>
    <x v="1"/>
    <x v="4"/>
    <x v="1"/>
    <x v="0"/>
    <x v="4"/>
    <n v="72.575999999999993"/>
    <n v="0"/>
  </r>
  <r>
    <x v="0"/>
    <x v="4"/>
    <x v="4"/>
    <x v="1"/>
    <x v="4"/>
    <x v="1"/>
    <x v="0"/>
    <x v="5"/>
    <n v="87.091200000000001"/>
    <n v="0"/>
  </r>
  <r>
    <x v="0"/>
    <x v="4"/>
    <x v="4"/>
    <x v="1"/>
    <x v="4"/>
    <x v="1"/>
    <x v="0"/>
    <x v="6"/>
    <n v="104.5094"/>
    <n v="0"/>
  </r>
  <r>
    <x v="0"/>
    <x v="4"/>
    <x v="4"/>
    <x v="1"/>
    <x v="4"/>
    <x v="1"/>
    <x v="0"/>
    <x v="7"/>
    <n v="125.4113"/>
    <n v="0"/>
  </r>
  <r>
    <x v="0"/>
    <x v="4"/>
    <x v="4"/>
    <x v="1"/>
    <x v="4"/>
    <x v="1"/>
    <x v="0"/>
    <x v="8"/>
    <n v="150.49359999999999"/>
    <n v="0"/>
  </r>
  <r>
    <x v="0"/>
    <x v="4"/>
    <x v="4"/>
    <x v="1"/>
    <x v="4"/>
    <x v="1"/>
    <x v="0"/>
    <x v="9"/>
    <n v="180.59229999999999"/>
    <n v="0"/>
  </r>
  <r>
    <x v="0"/>
    <x v="4"/>
    <x v="4"/>
    <x v="1"/>
    <x v="4"/>
    <x v="1"/>
    <x v="0"/>
    <x v="10"/>
    <n v="216.71080000000001"/>
    <n v="0"/>
  </r>
  <r>
    <x v="0"/>
    <x v="4"/>
    <x v="4"/>
    <x v="1"/>
    <x v="4"/>
    <x v="1"/>
    <x v="0"/>
    <x v="11"/>
    <n v="260.05290000000002"/>
    <n v="0"/>
  </r>
  <r>
    <x v="0"/>
    <x v="4"/>
    <x v="4"/>
    <x v="1"/>
    <x v="4"/>
    <x v="1"/>
    <x v="0"/>
    <x v="12"/>
    <n v="312.06349999999998"/>
    <n v="0"/>
  </r>
  <r>
    <x v="0"/>
    <x v="4"/>
    <x v="4"/>
    <x v="1"/>
    <x v="4"/>
    <x v="1"/>
    <x v="0"/>
    <x v="13"/>
    <n v="374.47620000000001"/>
    <n v="0"/>
  </r>
  <r>
    <x v="0"/>
    <x v="4"/>
    <x v="4"/>
    <x v="1"/>
    <x v="4"/>
    <x v="1"/>
    <x v="0"/>
    <x v="14"/>
    <n v="449.37150000000003"/>
    <n v="0"/>
  </r>
  <r>
    <x v="0"/>
    <x v="4"/>
    <x v="4"/>
    <x v="1"/>
    <x v="4"/>
    <x v="1"/>
    <x v="0"/>
    <x v="15"/>
    <n v="539.24580000000003"/>
    <n v="0"/>
  </r>
  <r>
    <x v="0"/>
    <x v="4"/>
    <x v="4"/>
    <x v="1"/>
    <x v="4"/>
    <x v="1"/>
    <x v="0"/>
    <x v="16"/>
    <n v="647.09490000000005"/>
    <n v="0"/>
  </r>
  <r>
    <x v="0"/>
    <x v="4"/>
    <x v="4"/>
    <x v="1"/>
    <x v="4"/>
    <x v="1"/>
    <x v="0"/>
    <x v="17"/>
    <n v="776.51390000000004"/>
    <n v="0"/>
  </r>
  <r>
    <x v="0"/>
    <x v="4"/>
    <x v="4"/>
    <x v="1"/>
    <x v="4"/>
    <x v="1"/>
    <x v="0"/>
    <x v="18"/>
    <n v="931.81669999999997"/>
    <n v="0"/>
  </r>
  <r>
    <x v="0"/>
    <x v="4"/>
    <x v="4"/>
    <x v="1"/>
    <x v="4"/>
    <x v="1"/>
    <x v="0"/>
    <x v="19"/>
    <n v="1118.18"/>
    <n v="0"/>
  </r>
  <r>
    <x v="0"/>
    <x v="4"/>
    <x v="4"/>
    <x v="1"/>
    <x v="4"/>
    <x v="1"/>
    <x v="0"/>
    <x v="20"/>
    <n v="1341.816"/>
    <n v="0"/>
  </r>
  <r>
    <x v="0"/>
    <x v="4"/>
    <x v="4"/>
    <x v="1"/>
    <x v="4"/>
    <x v="2"/>
    <x v="0"/>
    <x v="0"/>
    <n v="35"/>
    <n v="0"/>
  </r>
  <r>
    <x v="0"/>
    <x v="4"/>
    <x v="4"/>
    <x v="1"/>
    <x v="4"/>
    <x v="2"/>
    <x v="0"/>
    <x v="1"/>
    <n v="42"/>
    <n v="0"/>
  </r>
  <r>
    <x v="0"/>
    <x v="4"/>
    <x v="4"/>
    <x v="1"/>
    <x v="4"/>
    <x v="2"/>
    <x v="0"/>
    <x v="2"/>
    <n v="50.4"/>
    <n v="0"/>
  </r>
  <r>
    <x v="0"/>
    <x v="4"/>
    <x v="4"/>
    <x v="1"/>
    <x v="4"/>
    <x v="2"/>
    <x v="0"/>
    <x v="3"/>
    <n v="60.48"/>
    <n v="0"/>
  </r>
  <r>
    <x v="0"/>
    <x v="4"/>
    <x v="4"/>
    <x v="1"/>
    <x v="4"/>
    <x v="2"/>
    <x v="0"/>
    <x v="4"/>
    <n v="72.575999999999993"/>
    <n v="0"/>
  </r>
  <r>
    <x v="0"/>
    <x v="4"/>
    <x v="4"/>
    <x v="1"/>
    <x v="4"/>
    <x v="2"/>
    <x v="0"/>
    <x v="5"/>
    <n v="87.091200000000001"/>
    <n v="0"/>
  </r>
  <r>
    <x v="0"/>
    <x v="4"/>
    <x v="4"/>
    <x v="1"/>
    <x v="4"/>
    <x v="2"/>
    <x v="0"/>
    <x v="6"/>
    <n v="104.5094"/>
    <n v="0"/>
  </r>
  <r>
    <x v="0"/>
    <x v="4"/>
    <x v="4"/>
    <x v="1"/>
    <x v="4"/>
    <x v="2"/>
    <x v="0"/>
    <x v="7"/>
    <n v="125.4113"/>
    <n v="0"/>
  </r>
  <r>
    <x v="0"/>
    <x v="4"/>
    <x v="4"/>
    <x v="1"/>
    <x v="4"/>
    <x v="2"/>
    <x v="0"/>
    <x v="8"/>
    <n v="150.49359999999999"/>
    <n v="0"/>
  </r>
  <r>
    <x v="0"/>
    <x v="4"/>
    <x v="4"/>
    <x v="1"/>
    <x v="4"/>
    <x v="2"/>
    <x v="0"/>
    <x v="9"/>
    <n v="180.59229999999999"/>
    <n v="0"/>
  </r>
  <r>
    <x v="0"/>
    <x v="4"/>
    <x v="4"/>
    <x v="1"/>
    <x v="4"/>
    <x v="2"/>
    <x v="0"/>
    <x v="10"/>
    <n v="216.71080000000001"/>
    <n v="0"/>
  </r>
  <r>
    <x v="0"/>
    <x v="4"/>
    <x v="4"/>
    <x v="1"/>
    <x v="4"/>
    <x v="2"/>
    <x v="0"/>
    <x v="11"/>
    <n v="260.05290000000002"/>
    <n v="0"/>
  </r>
  <r>
    <x v="0"/>
    <x v="4"/>
    <x v="4"/>
    <x v="1"/>
    <x v="4"/>
    <x v="2"/>
    <x v="0"/>
    <x v="12"/>
    <n v="312.06349999999998"/>
    <n v="0"/>
  </r>
  <r>
    <x v="0"/>
    <x v="4"/>
    <x v="4"/>
    <x v="1"/>
    <x v="4"/>
    <x v="2"/>
    <x v="0"/>
    <x v="13"/>
    <n v="374.47620000000001"/>
    <n v="0"/>
  </r>
  <r>
    <x v="0"/>
    <x v="4"/>
    <x v="4"/>
    <x v="1"/>
    <x v="4"/>
    <x v="2"/>
    <x v="0"/>
    <x v="14"/>
    <n v="449.37150000000003"/>
    <n v="0"/>
  </r>
  <r>
    <x v="0"/>
    <x v="4"/>
    <x v="4"/>
    <x v="1"/>
    <x v="4"/>
    <x v="2"/>
    <x v="0"/>
    <x v="15"/>
    <n v="539.24580000000003"/>
    <n v="0"/>
  </r>
  <r>
    <x v="0"/>
    <x v="4"/>
    <x v="4"/>
    <x v="1"/>
    <x v="4"/>
    <x v="2"/>
    <x v="0"/>
    <x v="16"/>
    <n v="647.09490000000005"/>
    <n v="0"/>
  </r>
  <r>
    <x v="0"/>
    <x v="4"/>
    <x v="4"/>
    <x v="1"/>
    <x v="4"/>
    <x v="2"/>
    <x v="0"/>
    <x v="17"/>
    <n v="776.51390000000004"/>
    <n v="0"/>
  </r>
  <r>
    <x v="0"/>
    <x v="4"/>
    <x v="4"/>
    <x v="1"/>
    <x v="4"/>
    <x v="2"/>
    <x v="0"/>
    <x v="18"/>
    <n v="931.81669999999997"/>
    <n v="0"/>
  </r>
  <r>
    <x v="0"/>
    <x v="4"/>
    <x v="4"/>
    <x v="1"/>
    <x v="4"/>
    <x v="2"/>
    <x v="0"/>
    <x v="19"/>
    <n v="1118.18"/>
    <n v="0"/>
  </r>
  <r>
    <x v="0"/>
    <x v="4"/>
    <x v="4"/>
    <x v="1"/>
    <x v="4"/>
    <x v="2"/>
    <x v="0"/>
    <x v="20"/>
    <n v="1341.816"/>
    <n v="0"/>
  </r>
  <r>
    <x v="0"/>
    <x v="4"/>
    <x v="4"/>
    <x v="1"/>
    <x v="4"/>
    <x v="3"/>
    <x v="0"/>
    <x v="0"/>
    <n v="35"/>
    <n v="0"/>
  </r>
  <r>
    <x v="0"/>
    <x v="4"/>
    <x v="4"/>
    <x v="1"/>
    <x v="4"/>
    <x v="3"/>
    <x v="0"/>
    <x v="1"/>
    <n v="42"/>
    <n v="0"/>
  </r>
  <r>
    <x v="0"/>
    <x v="4"/>
    <x v="4"/>
    <x v="1"/>
    <x v="4"/>
    <x v="3"/>
    <x v="0"/>
    <x v="2"/>
    <n v="50.4"/>
    <n v="0"/>
  </r>
  <r>
    <x v="0"/>
    <x v="4"/>
    <x v="4"/>
    <x v="1"/>
    <x v="4"/>
    <x v="3"/>
    <x v="0"/>
    <x v="3"/>
    <n v="60.48"/>
    <n v="0"/>
  </r>
  <r>
    <x v="0"/>
    <x v="4"/>
    <x v="4"/>
    <x v="1"/>
    <x v="4"/>
    <x v="3"/>
    <x v="0"/>
    <x v="4"/>
    <n v="72.575999999999993"/>
    <n v="0"/>
  </r>
  <r>
    <x v="0"/>
    <x v="4"/>
    <x v="4"/>
    <x v="1"/>
    <x v="4"/>
    <x v="3"/>
    <x v="0"/>
    <x v="5"/>
    <n v="87.091200000000001"/>
    <n v="0"/>
  </r>
  <r>
    <x v="0"/>
    <x v="4"/>
    <x v="4"/>
    <x v="1"/>
    <x v="4"/>
    <x v="3"/>
    <x v="0"/>
    <x v="6"/>
    <n v="104.5094"/>
    <n v="0"/>
  </r>
  <r>
    <x v="0"/>
    <x v="4"/>
    <x v="4"/>
    <x v="1"/>
    <x v="4"/>
    <x v="3"/>
    <x v="0"/>
    <x v="7"/>
    <n v="125.4113"/>
    <n v="0"/>
  </r>
  <r>
    <x v="0"/>
    <x v="4"/>
    <x v="4"/>
    <x v="1"/>
    <x v="4"/>
    <x v="3"/>
    <x v="0"/>
    <x v="8"/>
    <n v="150.49359999999999"/>
    <n v="0"/>
  </r>
  <r>
    <x v="0"/>
    <x v="4"/>
    <x v="4"/>
    <x v="1"/>
    <x v="4"/>
    <x v="3"/>
    <x v="0"/>
    <x v="9"/>
    <n v="180.59229999999999"/>
    <n v="0"/>
  </r>
  <r>
    <x v="0"/>
    <x v="4"/>
    <x v="4"/>
    <x v="1"/>
    <x v="4"/>
    <x v="3"/>
    <x v="0"/>
    <x v="10"/>
    <n v="216.71080000000001"/>
    <n v="0"/>
  </r>
  <r>
    <x v="0"/>
    <x v="4"/>
    <x v="4"/>
    <x v="1"/>
    <x v="4"/>
    <x v="3"/>
    <x v="0"/>
    <x v="11"/>
    <n v="260.05290000000002"/>
    <n v="0"/>
  </r>
  <r>
    <x v="0"/>
    <x v="4"/>
    <x v="4"/>
    <x v="1"/>
    <x v="4"/>
    <x v="3"/>
    <x v="0"/>
    <x v="12"/>
    <n v="312.06349999999998"/>
    <n v="0"/>
  </r>
  <r>
    <x v="0"/>
    <x v="4"/>
    <x v="4"/>
    <x v="1"/>
    <x v="4"/>
    <x v="3"/>
    <x v="0"/>
    <x v="13"/>
    <n v="374.47620000000001"/>
    <n v="0"/>
  </r>
  <r>
    <x v="0"/>
    <x v="4"/>
    <x v="4"/>
    <x v="1"/>
    <x v="4"/>
    <x v="3"/>
    <x v="0"/>
    <x v="14"/>
    <n v="449.37150000000003"/>
    <n v="0"/>
  </r>
  <r>
    <x v="0"/>
    <x v="4"/>
    <x v="4"/>
    <x v="1"/>
    <x v="4"/>
    <x v="3"/>
    <x v="0"/>
    <x v="15"/>
    <n v="539.24580000000003"/>
    <n v="0"/>
  </r>
  <r>
    <x v="0"/>
    <x v="4"/>
    <x v="4"/>
    <x v="1"/>
    <x v="4"/>
    <x v="3"/>
    <x v="0"/>
    <x v="16"/>
    <n v="647.09490000000005"/>
    <n v="0"/>
  </r>
  <r>
    <x v="0"/>
    <x v="4"/>
    <x v="4"/>
    <x v="1"/>
    <x v="4"/>
    <x v="3"/>
    <x v="0"/>
    <x v="17"/>
    <n v="776.51390000000004"/>
    <n v="0"/>
  </r>
  <r>
    <x v="0"/>
    <x v="4"/>
    <x v="4"/>
    <x v="1"/>
    <x v="4"/>
    <x v="3"/>
    <x v="0"/>
    <x v="18"/>
    <n v="931.81669999999997"/>
    <n v="0"/>
  </r>
  <r>
    <x v="0"/>
    <x v="4"/>
    <x v="4"/>
    <x v="1"/>
    <x v="4"/>
    <x v="3"/>
    <x v="0"/>
    <x v="19"/>
    <n v="1118.18"/>
    <n v="0"/>
  </r>
  <r>
    <x v="0"/>
    <x v="4"/>
    <x v="4"/>
    <x v="1"/>
    <x v="4"/>
    <x v="3"/>
    <x v="0"/>
    <x v="20"/>
    <n v="1341.816"/>
    <n v="0"/>
  </r>
  <r>
    <x v="0"/>
    <x v="4"/>
    <x v="4"/>
    <x v="1"/>
    <x v="4"/>
    <x v="4"/>
    <x v="10"/>
    <x v="0"/>
    <n v="35"/>
    <n v="1190"/>
  </r>
  <r>
    <x v="0"/>
    <x v="4"/>
    <x v="4"/>
    <x v="1"/>
    <x v="4"/>
    <x v="4"/>
    <x v="10"/>
    <x v="1"/>
    <n v="42"/>
    <n v="1428"/>
  </r>
  <r>
    <x v="0"/>
    <x v="4"/>
    <x v="4"/>
    <x v="1"/>
    <x v="4"/>
    <x v="4"/>
    <x v="10"/>
    <x v="2"/>
    <n v="50.4"/>
    <n v="1713.6"/>
  </r>
  <r>
    <x v="0"/>
    <x v="4"/>
    <x v="4"/>
    <x v="1"/>
    <x v="4"/>
    <x v="4"/>
    <x v="10"/>
    <x v="3"/>
    <n v="60.48"/>
    <n v="2056.3199999999997"/>
  </r>
  <r>
    <x v="0"/>
    <x v="4"/>
    <x v="4"/>
    <x v="1"/>
    <x v="4"/>
    <x v="4"/>
    <x v="10"/>
    <x v="4"/>
    <n v="72.575999999999993"/>
    <n v="2467.5839999999998"/>
  </r>
  <r>
    <x v="0"/>
    <x v="4"/>
    <x v="4"/>
    <x v="1"/>
    <x v="4"/>
    <x v="4"/>
    <x v="10"/>
    <x v="5"/>
    <n v="87.091200000000001"/>
    <n v="2961.1008000000002"/>
  </r>
  <r>
    <x v="0"/>
    <x v="4"/>
    <x v="4"/>
    <x v="1"/>
    <x v="4"/>
    <x v="4"/>
    <x v="10"/>
    <x v="6"/>
    <n v="104.5094"/>
    <n v="3553.3195999999998"/>
  </r>
  <r>
    <x v="0"/>
    <x v="4"/>
    <x v="4"/>
    <x v="1"/>
    <x v="4"/>
    <x v="4"/>
    <x v="10"/>
    <x v="7"/>
    <n v="125.4113"/>
    <n v="4263.9841999999999"/>
  </r>
  <r>
    <x v="0"/>
    <x v="4"/>
    <x v="4"/>
    <x v="1"/>
    <x v="4"/>
    <x v="4"/>
    <x v="10"/>
    <x v="8"/>
    <n v="150.49359999999999"/>
    <n v="5116.7823999999991"/>
  </r>
  <r>
    <x v="0"/>
    <x v="4"/>
    <x v="4"/>
    <x v="1"/>
    <x v="4"/>
    <x v="4"/>
    <x v="10"/>
    <x v="9"/>
    <n v="180.59229999999999"/>
    <n v="6140.1381999999994"/>
  </r>
  <r>
    <x v="0"/>
    <x v="4"/>
    <x v="4"/>
    <x v="1"/>
    <x v="4"/>
    <x v="4"/>
    <x v="10"/>
    <x v="10"/>
    <n v="216.71080000000001"/>
    <n v="7368.1671999999999"/>
  </r>
  <r>
    <x v="0"/>
    <x v="4"/>
    <x v="4"/>
    <x v="1"/>
    <x v="4"/>
    <x v="4"/>
    <x v="10"/>
    <x v="11"/>
    <n v="260.05290000000002"/>
    <n v="8841.7986000000001"/>
  </r>
  <r>
    <x v="0"/>
    <x v="4"/>
    <x v="4"/>
    <x v="1"/>
    <x v="4"/>
    <x v="4"/>
    <x v="10"/>
    <x v="12"/>
    <n v="312.06349999999998"/>
    <n v="10610.159"/>
  </r>
  <r>
    <x v="0"/>
    <x v="4"/>
    <x v="4"/>
    <x v="1"/>
    <x v="4"/>
    <x v="4"/>
    <x v="10"/>
    <x v="13"/>
    <n v="374.47620000000001"/>
    <n v="12732.1908"/>
  </r>
  <r>
    <x v="0"/>
    <x v="4"/>
    <x v="4"/>
    <x v="1"/>
    <x v="4"/>
    <x v="4"/>
    <x v="10"/>
    <x v="14"/>
    <n v="449.37150000000003"/>
    <n v="15278.631000000001"/>
  </r>
  <r>
    <x v="0"/>
    <x v="4"/>
    <x v="4"/>
    <x v="1"/>
    <x v="4"/>
    <x v="4"/>
    <x v="10"/>
    <x v="15"/>
    <n v="539.24580000000003"/>
    <n v="18334.357200000002"/>
  </r>
  <r>
    <x v="0"/>
    <x v="4"/>
    <x v="4"/>
    <x v="1"/>
    <x v="4"/>
    <x v="4"/>
    <x v="10"/>
    <x v="16"/>
    <n v="647.09490000000005"/>
    <n v="22001.226600000002"/>
  </r>
  <r>
    <x v="0"/>
    <x v="4"/>
    <x v="4"/>
    <x v="1"/>
    <x v="4"/>
    <x v="4"/>
    <x v="10"/>
    <x v="17"/>
    <n v="776.51390000000004"/>
    <n v="26401.472600000001"/>
  </r>
  <r>
    <x v="0"/>
    <x v="4"/>
    <x v="4"/>
    <x v="1"/>
    <x v="4"/>
    <x v="4"/>
    <x v="10"/>
    <x v="18"/>
    <n v="931.81669999999997"/>
    <n v="31681.767799999998"/>
  </r>
  <r>
    <x v="0"/>
    <x v="4"/>
    <x v="4"/>
    <x v="1"/>
    <x v="4"/>
    <x v="4"/>
    <x v="10"/>
    <x v="19"/>
    <n v="1118.18"/>
    <n v="38018.120000000003"/>
  </r>
  <r>
    <x v="0"/>
    <x v="4"/>
    <x v="4"/>
    <x v="1"/>
    <x v="4"/>
    <x v="4"/>
    <x v="10"/>
    <x v="20"/>
    <n v="1341.816"/>
    <n v="45621.743999999999"/>
  </r>
  <r>
    <x v="0"/>
    <x v="4"/>
    <x v="4"/>
    <x v="1"/>
    <x v="4"/>
    <x v="5"/>
    <x v="0"/>
    <x v="0"/>
    <n v="35"/>
    <n v="0"/>
  </r>
  <r>
    <x v="0"/>
    <x v="4"/>
    <x v="4"/>
    <x v="1"/>
    <x v="4"/>
    <x v="5"/>
    <x v="0"/>
    <x v="1"/>
    <n v="42"/>
    <n v="0"/>
  </r>
  <r>
    <x v="0"/>
    <x v="4"/>
    <x v="4"/>
    <x v="1"/>
    <x v="4"/>
    <x v="5"/>
    <x v="0"/>
    <x v="2"/>
    <n v="50.4"/>
    <n v="0"/>
  </r>
  <r>
    <x v="0"/>
    <x v="4"/>
    <x v="4"/>
    <x v="1"/>
    <x v="4"/>
    <x v="5"/>
    <x v="0"/>
    <x v="3"/>
    <n v="60.48"/>
    <n v="0"/>
  </r>
  <r>
    <x v="0"/>
    <x v="4"/>
    <x v="4"/>
    <x v="1"/>
    <x v="4"/>
    <x v="5"/>
    <x v="0"/>
    <x v="4"/>
    <n v="72.575999999999993"/>
    <n v="0"/>
  </r>
  <r>
    <x v="0"/>
    <x v="4"/>
    <x v="4"/>
    <x v="1"/>
    <x v="4"/>
    <x v="5"/>
    <x v="0"/>
    <x v="5"/>
    <n v="87.091200000000001"/>
    <n v="0"/>
  </r>
  <r>
    <x v="0"/>
    <x v="4"/>
    <x v="4"/>
    <x v="1"/>
    <x v="4"/>
    <x v="5"/>
    <x v="0"/>
    <x v="6"/>
    <n v="104.5094"/>
    <n v="0"/>
  </r>
  <r>
    <x v="0"/>
    <x v="4"/>
    <x v="4"/>
    <x v="1"/>
    <x v="4"/>
    <x v="5"/>
    <x v="0"/>
    <x v="7"/>
    <n v="125.4113"/>
    <n v="0"/>
  </r>
  <r>
    <x v="0"/>
    <x v="4"/>
    <x v="4"/>
    <x v="1"/>
    <x v="4"/>
    <x v="5"/>
    <x v="0"/>
    <x v="8"/>
    <n v="150.49359999999999"/>
    <n v="0"/>
  </r>
  <r>
    <x v="0"/>
    <x v="4"/>
    <x v="4"/>
    <x v="1"/>
    <x v="4"/>
    <x v="5"/>
    <x v="0"/>
    <x v="9"/>
    <n v="180.59229999999999"/>
    <n v="0"/>
  </r>
  <r>
    <x v="0"/>
    <x v="4"/>
    <x v="4"/>
    <x v="1"/>
    <x v="4"/>
    <x v="5"/>
    <x v="0"/>
    <x v="10"/>
    <n v="216.71080000000001"/>
    <n v="0"/>
  </r>
  <r>
    <x v="0"/>
    <x v="4"/>
    <x v="4"/>
    <x v="1"/>
    <x v="4"/>
    <x v="5"/>
    <x v="0"/>
    <x v="11"/>
    <n v="260.05290000000002"/>
    <n v="0"/>
  </r>
  <r>
    <x v="0"/>
    <x v="4"/>
    <x v="4"/>
    <x v="1"/>
    <x v="4"/>
    <x v="5"/>
    <x v="0"/>
    <x v="12"/>
    <n v="312.06349999999998"/>
    <n v="0"/>
  </r>
  <r>
    <x v="0"/>
    <x v="4"/>
    <x v="4"/>
    <x v="1"/>
    <x v="4"/>
    <x v="5"/>
    <x v="0"/>
    <x v="13"/>
    <n v="374.47620000000001"/>
    <n v="0"/>
  </r>
  <r>
    <x v="0"/>
    <x v="4"/>
    <x v="4"/>
    <x v="1"/>
    <x v="4"/>
    <x v="5"/>
    <x v="0"/>
    <x v="14"/>
    <n v="449.37150000000003"/>
    <n v="0"/>
  </r>
  <r>
    <x v="0"/>
    <x v="4"/>
    <x v="4"/>
    <x v="1"/>
    <x v="4"/>
    <x v="5"/>
    <x v="0"/>
    <x v="15"/>
    <n v="539.24580000000003"/>
    <n v="0"/>
  </r>
  <r>
    <x v="0"/>
    <x v="4"/>
    <x v="4"/>
    <x v="1"/>
    <x v="4"/>
    <x v="5"/>
    <x v="0"/>
    <x v="16"/>
    <n v="647.09490000000005"/>
    <n v="0"/>
  </r>
  <r>
    <x v="0"/>
    <x v="4"/>
    <x v="4"/>
    <x v="1"/>
    <x v="4"/>
    <x v="5"/>
    <x v="0"/>
    <x v="17"/>
    <n v="776.51390000000004"/>
    <n v="0"/>
  </r>
  <r>
    <x v="0"/>
    <x v="4"/>
    <x v="4"/>
    <x v="1"/>
    <x v="4"/>
    <x v="5"/>
    <x v="0"/>
    <x v="18"/>
    <n v="931.81669999999997"/>
    <n v="0"/>
  </r>
  <r>
    <x v="0"/>
    <x v="4"/>
    <x v="4"/>
    <x v="1"/>
    <x v="4"/>
    <x v="5"/>
    <x v="0"/>
    <x v="19"/>
    <n v="1118.18"/>
    <n v="0"/>
  </r>
  <r>
    <x v="0"/>
    <x v="4"/>
    <x v="4"/>
    <x v="1"/>
    <x v="4"/>
    <x v="5"/>
    <x v="0"/>
    <x v="20"/>
    <n v="1341.816"/>
    <n v="0"/>
  </r>
  <r>
    <x v="0"/>
    <x v="4"/>
    <x v="4"/>
    <x v="1"/>
    <x v="4"/>
    <x v="6"/>
    <x v="0"/>
    <x v="0"/>
    <n v="35"/>
    <n v="0"/>
  </r>
  <r>
    <x v="0"/>
    <x v="4"/>
    <x v="4"/>
    <x v="1"/>
    <x v="4"/>
    <x v="6"/>
    <x v="0"/>
    <x v="1"/>
    <n v="42"/>
    <n v="0"/>
  </r>
  <r>
    <x v="0"/>
    <x v="4"/>
    <x v="4"/>
    <x v="1"/>
    <x v="4"/>
    <x v="6"/>
    <x v="0"/>
    <x v="2"/>
    <n v="50.4"/>
    <n v="0"/>
  </r>
  <r>
    <x v="0"/>
    <x v="4"/>
    <x v="4"/>
    <x v="1"/>
    <x v="4"/>
    <x v="6"/>
    <x v="0"/>
    <x v="3"/>
    <n v="60.48"/>
    <n v="0"/>
  </r>
  <r>
    <x v="0"/>
    <x v="4"/>
    <x v="4"/>
    <x v="1"/>
    <x v="4"/>
    <x v="6"/>
    <x v="0"/>
    <x v="4"/>
    <n v="72.575999999999993"/>
    <n v="0"/>
  </r>
  <r>
    <x v="0"/>
    <x v="4"/>
    <x v="4"/>
    <x v="1"/>
    <x v="4"/>
    <x v="6"/>
    <x v="0"/>
    <x v="5"/>
    <n v="87.091200000000001"/>
    <n v="0"/>
  </r>
  <r>
    <x v="0"/>
    <x v="4"/>
    <x v="4"/>
    <x v="1"/>
    <x v="4"/>
    <x v="6"/>
    <x v="0"/>
    <x v="6"/>
    <n v="104.5094"/>
    <n v="0"/>
  </r>
  <r>
    <x v="0"/>
    <x v="4"/>
    <x v="4"/>
    <x v="1"/>
    <x v="4"/>
    <x v="6"/>
    <x v="0"/>
    <x v="7"/>
    <n v="125.4113"/>
    <n v="0"/>
  </r>
  <r>
    <x v="0"/>
    <x v="4"/>
    <x v="4"/>
    <x v="1"/>
    <x v="4"/>
    <x v="6"/>
    <x v="0"/>
    <x v="8"/>
    <n v="150.49359999999999"/>
    <n v="0"/>
  </r>
  <r>
    <x v="0"/>
    <x v="4"/>
    <x v="4"/>
    <x v="1"/>
    <x v="4"/>
    <x v="6"/>
    <x v="0"/>
    <x v="9"/>
    <n v="180.59229999999999"/>
    <n v="0"/>
  </r>
  <r>
    <x v="0"/>
    <x v="4"/>
    <x v="4"/>
    <x v="1"/>
    <x v="4"/>
    <x v="6"/>
    <x v="0"/>
    <x v="10"/>
    <n v="216.71080000000001"/>
    <n v="0"/>
  </r>
  <r>
    <x v="0"/>
    <x v="4"/>
    <x v="4"/>
    <x v="1"/>
    <x v="4"/>
    <x v="6"/>
    <x v="0"/>
    <x v="11"/>
    <n v="260.05290000000002"/>
    <n v="0"/>
  </r>
  <r>
    <x v="0"/>
    <x v="4"/>
    <x v="4"/>
    <x v="1"/>
    <x v="4"/>
    <x v="6"/>
    <x v="0"/>
    <x v="12"/>
    <n v="312.06349999999998"/>
    <n v="0"/>
  </r>
  <r>
    <x v="0"/>
    <x v="4"/>
    <x v="4"/>
    <x v="1"/>
    <x v="4"/>
    <x v="6"/>
    <x v="0"/>
    <x v="13"/>
    <n v="374.47620000000001"/>
    <n v="0"/>
  </r>
  <r>
    <x v="0"/>
    <x v="4"/>
    <x v="4"/>
    <x v="1"/>
    <x v="4"/>
    <x v="6"/>
    <x v="0"/>
    <x v="14"/>
    <n v="449.37150000000003"/>
    <n v="0"/>
  </r>
  <r>
    <x v="0"/>
    <x v="4"/>
    <x v="4"/>
    <x v="1"/>
    <x v="4"/>
    <x v="6"/>
    <x v="0"/>
    <x v="15"/>
    <n v="539.24580000000003"/>
    <n v="0"/>
  </r>
  <r>
    <x v="0"/>
    <x v="4"/>
    <x v="4"/>
    <x v="1"/>
    <x v="4"/>
    <x v="6"/>
    <x v="0"/>
    <x v="16"/>
    <n v="647.09490000000005"/>
    <n v="0"/>
  </r>
  <r>
    <x v="0"/>
    <x v="4"/>
    <x v="4"/>
    <x v="1"/>
    <x v="4"/>
    <x v="6"/>
    <x v="0"/>
    <x v="17"/>
    <n v="776.51390000000004"/>
    <n v="0"/>
  </r>
  <r>
    <x v="0"/>
    <x v="4"/>
    <x v="4"/>
    <x v="1"/>
    <x v="4"/>
    <x v="6"/>
    <x v="0"/>
    <x v="18"/>
    <n v="931.81669999999997"/>
    <n v="0"/>
  </r>
  <r>
    <x v="0"/>
    <x v="4"/>
    <x v="4"/>
    <x v="1"/>
    <x v="4"/>
    <x v="6"/>
    <x v="0"/>
    <x v="19"/>
    <n v="1118.18"/>
    <n v="0"/>
  </r>
  <r>
    <x v="0"/>
    <x v="4"/>
    <x v="4"/>
    <x v="1"/>
    <x v="4"/>
    <x v="6"/>
    <x v="0"/>
    <x v="20"/>
    <n v="1341.816"/>
    <n v="0"/>
  </r>
  <r>
    <x v="0"/>
    <x v="4"/>
    <x v="4"/>
    <x v="1"/>
    <x v="4"/>
    <x v="7"/>
    <x v="0"/>
    <x v="0"/>
    <n v="35"/>
    <n v="0"/>
  </r>
  <r>
    <x v="0"/>
    <x v="4"/>
    <x v="4"/>
    <x v="1"/>
    <x v="4"/>
    <x v="7"/>
    <x v="0"/>
    <x v="1"/>
    <n v="42"/>
    <n v="0"/>
  </r>
  <r>
    <x v="0"/>
    <x v="4"/>
    <x v="4"/>
    <x v="1"/>
    <x v="4"/>
    <x v="7"/>
    <x v="0"/>
    <x v="2"/>
    <n v="50.4"/>
    <n v="0"/>
  </r>
  <r>
    <x v="0"/>
    <x v="4"/>
    <x v="4"/>
    <x v="1"/>
    <x v="4"/>
    <x v="7"/>
    <x v="0"/>
    <x v="3"/>
    <n v="60.48"/>
    <n v="0"/>
  </r>
  <r>
    <x v="0"/>
    <x v="4"/>
    <x v="4"/>
    <x v="1"/>
    <x v="4"/>
    <x v="7"/>
    <x v="0"/>
    <x v="4"/>
    <n v="72.575999999999993"/>
    <n v="0"/>
  </r>
  <r>
    <x v="0"/>
    <x v="4"/>
    <x v="4"/>
    <x v="1"/>
    <x v="4"/>
    <x v="7"/>
    <x v="0"/>
    <x v="5"/>
    <n v="87.091200000000001"/>
    <n v="0"/>
  </r>
  <r>
    <x v="0"/>
    <x v="4"/>
    <x v="4"/>
    <x v="1"/>
    <x v="4"/>
    <x v="7"/>
    <x v="0"/>
    <x v="6"/>
    <n v="104.5094"/>
    <n v="0"/>
  </r>
  <r>
    <x v="0"/>
    <x v="4"/>
    <x v="4"/>
    <x v="1"/>
    <x v="4"/>
    <x v="7"/>
    <x v="0"/>
    <x v="7"/>
    <n v="125.4113"/>
    <n v="0"/>
  </r>
  <r>
    <x v="0"/>
    <x v="4"/>
    <x v="4"/>
    <x v="1"/>
    <x v="4"/>
    <x v="7"/>
    <x v="0"/>
    <x v="8"/>
    <n v="150.49359999999999"/>
    <n v="0"/>
  </r>
  <r>
    <x v="0"/>
    <x v="4"/>
    <x v="4"/>
    <x v="1"/>
    <x v="4"/>
    <x v="7"/>
    <x v="0"/>
    <x v="9"/>
    <n v="180.59229999999999"/>
    <n v="0"/>
  </r>
  <r>
    <x v="0"/>
    <x v="4"/>
    <x v="4"/>
    <x v="1"/>
    <x v="4"/>
    <x v="7"/>
    <x v="0"/>
    <x v="10"/>
    <n v="216.71080000000001"/>
    <n v="0"/>
  </r>
  <r>
    <x v="0"/>
    <x v="4"/>
    <x v="4"/>
    <x v="1"/>
    <x v="4"/>
    <x v="7"/>
    <x v="0"/>
    <x v="11"/>
    <n v="260.05290000000002"/>
    <n v="0"/>
  </r>
  <r>
    <x v="0"/>
    <x v="4"/>
    <x v="4"/>
    <x v="1"/>
    <x v="4"/>
    <x v="7"/>
    <x v="0"/>
    <x v="12"/>
    <n v="312.06349999999998"/>
    <n v="0"/>
  </r>
  <r>
    <x v="0"/>
    <x v="4"/>
    <x v="4"/>
    <x v="1"/>
    <x v="4"/>
    <x v="7"/>
    <x v="0"/>
    <x v="13"/>
    <n v="374.47620000000001"/>
    <n v="0"/>
  </r>
  <r>
    <x v="0"/>
    <x v="4"/>
    <x v="4"/>
    <x v="1"/>
    <x v="4"/>
    <x v="7"/>
    <x v="0"/>
    <x v="14"/>
    <n v="449.37150000000003"/>
    <n v="0"/>
  </r>
  <r>
    <x v="0"/>
    <x v="4"/>
    <x v="4"/>
    <x v="1"/>
    <x v="4"/>
    <x v="7"/>
    <x v="0"/>
    <x v="15"/>
    <n v="539.24580000000003"/>
    <n v="0"/>
  </r>
  <r>
    <x v="0"/>
    <x v="4"/>
    <x v="4"/>
    <x v="1"/>
    <x v="4"/>
    <x v="7"/>
    <x v="0"/>
    <x v="16"/>
    <n v="647.09490000000005"/>
    <n v="0"/>
  </r>
  <r>
    <x v="0"/>
    <x v="4"/>
    <x v="4"/>
    <x v="1"/>
    <x v="4"/>
    <x v="7"/>
    <x v="0"/>
    <x v="17"/>
    <n v="776.51390000000004"/>
    <n v="0"/>
  </r>
  <r>
    <x v="0"/>
    <x v="4"/>
    <x v="4"/>
    <x v="1"/>
    <x v="4"/>
    <x v="7"/>
    <x v="0"/>
    <x v="18"/>
    <n v="931.81669999999997"/>
    <n v="0"/>
  </r>
  <r>
    <x v="0"/>
    <x v="4"/>
    <x v="4"/>
    <x v="1"/>
    <x v="4"/>
    <x v="7"/>
    <x v="0"/>
    <x v="19"/>
    <n v="1118.18"/>
    <n v="0"/>
  </r>
  <r>
    <x v="0"/>
    <x v="4"/>
    <x v="4"/>
    <x v="1"/>
    <x v="4"/>
    <x v="7"/>
    <x v="0"/>
    <x v="20"/>
    <n v="1341.816"/>
    <n v="0"/>
  </r>
  <r>
    <x v="0"/>
    <x v="4"/>
    <x v="4"/>
    <x v="1"/>
    <x v="4"/>
    <x v="8"/>
    <x v="0"/>
    <x v="0"/>
    <n v="35"/>
    <n v="0"/>
  </r>
  <r>
    <x v="0"/>
    <x v="4"/>
    <x v="4"/>
    <x v="1"/>
    <x v="4"/>
    <x v="8"/>
    <x v="0"/>
    <x v="1"/>
    <n v="42"/>
    <n v="0"/>
  </r>
  <r>
    <x v="0"/>
    <x v="4"/>
    <x v="4"/>
    <x v="1"/>
    <x v="4"/>
    <x v="8"/>
    <x v="0"/>
    <x v="2"/>
    <n v="50.4"/>
    <n v="0"/>
  </r>
  <r>
    <x v="0"/>
    <x v="4"/>
    <x v="4"/>
    <x v="1"/>
    <x v="4"/>
    <x v="8"/>
    <x v="0"/>
    <x v="3"/>
    <n v="60.48"/>
    <n v="0"/>
  </r>
  <r>
    <x v="0"/>
    <x v="4"/>
    <x v="4"/>
    <x v="1"/>
    <x v="4"/>
    <x v="8"/>
    <x v="0"/>
    <x v="4"/>
    <n v="72.575999999999993"/>
    <n v="0"/>
  </r>
  <r>
    <x v="0"/>
    <x v="4"/>
    <x v="4"/>
    <x v="1"/>
    <x v="4"/>
    <x v="8"/>
    <x v="0"/>
    <x v="5"/>
    <n v="87.091200000000001"/>
    <n v="0"/>
  </r>
  <r>
    <x v="0"/>
    <x v="4"/>
    <x v="4"/>
    <x v="1"/>
    <x v="4"/>
    <x v="8"/>
    <x v="0"/>
    <x v="6"/>
    <n v="104.5094"/>
    <n v="0"/>
  </r>
  <r>
    <x v="0"/>
    <x v="4"/>
    <x v="4"/>
    <x v="1"/>
    <x v="4"/>
    <x v="8"/>
    <x v="0"/>
    <x v="7"/>
    <n v="125.4113"/>
    <n v="0"/>
  </r>
  <r>
    <x v="0"/>
    <x v="4"/>
    <x v="4"/>
    <x v="1"/>
    <x v="4"/>
    <x v="8"/>
    <x v="0"/>
    <x v="8"/>
    <n v="150.49359999999999"/>
    <n v="0"/>
  </r>
  <r>
    <x v="0"/>
    <x v="4"/>
    <x v="4"/>
    <x v="1"/>
    <x v="4"/>
    <x v="8"/>
    <x v="0"/>
    <x v="9"/>
    <n v="180.59229999999999"/>
    <n v="0"/>
  </r>
  <r>
    <x v="0"/>
    <x v="4"/>
    <x v="4"/>
    <x v="1"/>
    <x v="4"/>
    <x v="8"/>
    <x v="0"/>
    <x v="10"/>
    <n v="216.71080000000001"/>
    <n v="0"/>
  </r>
  <r>
    <x v="0"/>
    <x v="4"/>
    <x v="4"/>
    <x v="1"/>
    <x v="4"/>
    <x v="8"/>
    <x v="0"/>
    <x v="11"/>
    <n v="260.05290000000002"/>
    <n v="0"/>
  </r>
  <r>
    <x v="0"/>
    <x v="4"/>
    <x v="4"/>
    <x v="1"/>
    <x v="4"/>
    <x v="8"/>
    <x v="0"/>
    <x v="12"/>
    <n v="312.06349999999998"/>
    <n v="0"/>
  </r>
  <r>
    <x v="0"/>
    <x v="4"/>
    <x v="4"/>
    <x v="1"/>
    <x v="4"/>
    <x v="8"/>
    <x v="0"/>
    <x v="13"/>
    <n v="374.47620000000001"/>
    <n v="0"/>
  </r>
  <r>
    <x v="0"/>
    <x v="4"/>
    <x v="4"/>
    <x v="1"/>
    <x v="4"/>
    <x v="8"/>
    <x v="0"/>
    <x v="14"/>
    <n v="449.37150000000003"/>
    <n v="0"/>
  </r>
  <r>
    <x v="0"/>
    <x v="4"/>
    <x v="4"/>
    <x v="1"/>
    <x v="4"/>
    <x v="8"/>
    <x v="0"/>
    <x v="15"/>
    <n v="539.24580000000003"/>
    <n v="0"/>
  </r>
  <r>
    <x v="0"/>
    <x v="4"/>
    <x v="4"/>
    <x v="1"/>
    <x v="4"/>
    <x v="8"/>
    <x v="0"/>
    <x v="16"/>
    <n v="647.09490000000005"/>
    <n v="0"/>
  </r>
  <r>
    <x v="0"/>
    <x v="4"/>
    <x v="4"/>
    <x v="1"/>
    <x v="4"/>
    <x v="8"/>
    <x v="0"/>
    <x v="17"/>
    <n v="776.51390000000004"/>
    <n v="0"/>
  </r>
  <r>
    <x v="0"/>
    <x v="4"/>
    <x v="4"/>
    <x v="1"/>
    <x v="4"/>
    <x v="8"/>
    <x v="0"/>
    <x v="18"/>
    <n v="931.81669999999997"/>
    <n v="0"/>
  </r>
  <r>
    <x v="0"/>
    <x v="4"/>
    <x v="4"/>
    <x v="1"/>
    <x v="4"/>
    <x v="8"/>
    <x v="0"/>
    <x v="19"/>
    <n v="1118.18"/>
    <n v="0"/>
  </r>
  <r>
    <x v="0"/>
    <x v="4"/>
    <x v="4"/>
    <x v="1"/>
    <x v="4"/>
    <x v="8"/>
    <x v="0"/>
    <x v="20"/>
    <n v="1341.816"/>
    <n v="0"/>
  </r>
  <r>
    <x v="0"/>
    <x v="4"/>
    <x v="4"/>
    <x v="1"/>
    <x v="4"/>
    <x v="9"/>
    <x v="0"/>
    <x v="0"/>
    <n v="35"/>
    <n v="0"/>
  </r>
  <r>
    <x v="0"/>
    <x v="4"/>
    <x v="4"/>
    <x v="1"/>
    <x v="4"/>
    <x v="9"/>
    <x v="0"/>
    <x v="1"/>
    <n v="42"/>
    <n v="0"/>
  </r>
  <r>
    <x v="0"/>
    <x v="4"/>
    <x v="4"/>
    <x v="1"/>
    <x v="4"/>
    <x v="9"/>
    <x v="0"/>
    <x v="2"/>
    <n v="50.4"/>
    <n v="0"/>
  </r>
  <r>
    <x v="0"/>
    <x v="4"/>
    <x v="4"/>
    <x v="1"/>
    <x v="4"/>
    <x v="9"/>
    <x v="0"/>
    <x v="3"/>
    <n v="60.48"/>
    <n v="0"/>
  </r>
  <r>
    <x v="0"/>
    <x v="4"/>
    <x v="4"/>
    <x v="1"/>
    <x v="4"/>
    <x v="9"/>
    <x v="0"/>
    <x v="4"/>
    <n v="72.575999999999993"/>
    <n v="0"/>
  </r>
  <r>
    <x v="0"/>
    <x v="4"/>
    <x v="4"/>
    <x v="1"/>
    <x v="4"/>
    <x v="9"/>
    <x v="0"/>
    <x v="5"/>
    <n v="87.091200000000001"/>
    <n v="0"/>
  </r>
  <r>
    <x v="0"/>
    <x v="4"/>
    <x v="4"/>
    <x v="1"/>
    <x v="4"/>
    <x v="9"/>
    <x v="0"/>
    <x v="6"/>
    <n v="104.5094"/>
    <n v="0"/>
  </r>
  <r>
    <x v="0"/>
    <x v="4"/>
    <x v="4"/>
    <x v="1"/>
    <x v="4"/>
    <x v="9"/>
    <x v="0"/>
    <x v="7"/>
    <n v="125.4113"/>
    <n v="0"/>
  </r>
  <r>
    <x v="0"/>
    <x v="4"/>
    <x v="4"/>
    <x v="1"/>
    <x v="4"/>
    <x v="9"/>
    <x v="0"/>
    <x v="8"/>
    <n v="150.49359999999999"/>
    <n v="0"/>
  </r>
  <r>
    <x v="0"/>
    <x v="4"/>
    <x v="4"/>
    <x v="1"/>
    <x v="4"/>
    <x v="9"/>
    <x v="0"/>
    <x v="9"/>
    <n v="180.59229999999999"/>
    <n v="0"/>
  </r>
  <r>
    <x v="0"/>
    <x v="4"/>
    <x v="4"/>
    <x v="1"/>
    <x v="4"/>
    <x v="9"/>
    <x v="0"/>
    <x v="10"/>
    <n v="216.71080000000001"/>
    <n v="0"/>
  </r>
  <r>
    <x v="0"/>
    <x v="4"/>
    <x v="4"/>
    <x v="1"/>
    <x v="4"/>
    <x v="9"/>
    <x v="0"/>
    <x v="11"/>
    <n v="260.05290000000002"/>
    <n v="0"/>
  </r>
  <r>
    <x v="0"/>
    <x v="4"/>
    <x v="4"/>
    <x v="1"/>
    <x v="4"/>
    <x v="9"/>
    <x v="0"/>
    <x v="12"/>
    <n v="312.06349999999998"/>
    <n v="0"/>
  </r>
  <r>
    <x v="0"/>
    <x v="4"/>
    <x v="4"/>
    <x v="1"/>
    <x v="4"/>
    <x v="9"/>
    <x v="0"/>
    <x v="13"/>
    <n v="374.47620000000001"/>
    <n v="0"/>
  </r>
  <r>
    <x v="0"/>
    <x v="4"/>
    <x v="4"/>
    <x v="1"/>
    <x v="4"/>
    <x v="9"/>
    <x v="0"/>
    <x v="14"/>
    <n v="449.37150000000003"/>
    <n v="0"/>
  </r>
  <r>
    <x v="0"/>
    <x v="4"/>
    <x v="4"/>
    <x v="1"/>
    <x v="4"/>
    <x v="9"/>
    <x v="0"/>
    <x v="15"/>
    <n v="539.24580000000003"/>
    <n v="0"/>
  </r>
  <r>
    <x v="0"/>
    <x v="4"/>
    <x v="4"/>
    <x v="1"/>
    <x v="4"/>
    <x v="9"/>
    <x v="0"/>
    <x v="16"/>
    <n v="647.09490000000005"/>
    <n v="0"/>
  </r>
  <r>
    <x v="0"/>
    <x v="4"/>
    <x v="4"/>
    <x v="1"/>
    <x v="4"/>
    <x v="9"/>
    <x v="0"/>
    <x v="17"/>
    <n v="776.51390000000004"/>
    <n v="0"/>
  </r>
  <r>
    <x v="0"/>
    <x v="4"/>
    <x v="4"/>
    <x v="1"/>
    <x v="4"/>
    <x v="9"/>
    <x v="0"/>
    <x v="18"/>
    <n v="931.81669999999997"/>
    <n v="0"/>
  </r>
  <r>
    <x v="0"/>
    <x v="4"/>
    <x v="4"/>
    <x v="1"/>
    <x v="4"/>
    <x v="9"/>
    <x v="0"/>
    <x v="19"/>
    <n v="1118.18"/>
    <n v="0"/>
  </r>
  <r>
    <x v="0"/>
    <x v="4"/>
    <x v="4"/>
    <x v="1"/>
    <x v="4"/>
    <x v="9"/>
    <x v="0"/>
    <x v="20"/>
    <n v="1341.816"/>
    <n v="0"/>
  </r>
  <r>
    <x v="0"/>
    <x v="4"/>
    <x v="4"/>
    <x v="1"/>
    <x v="4"/>
    <x v="10"/>
    <x v="0"/>
    <x v="0"/>
    <n v="35"/>
    <n v="0"/>
  </r>
  <r>
    <x v="0"/>
    <x v="4"/>
    <x v="4"/>
    <x v="1"/>
    <x v="4"/>
    <x v="10"/>
    <x v="0"/>
    <x v="1"/>
    <n v="42"/>
    <n v="0"/>
  </r>
  <r>
    <x v="0"/>
    <x v="4"/>
    <x v="4"/>
    <x v="1"/>
    <x v="4"/>
    <x v="10"/>
    <x v="0"/>
    <x v="2"/>
    <n v="50.4"/>
    <n v="0"/>
  </r>
  <r>
    <x v="0"/>
    <x v="4"/>
    <x v="4"/>
    <x v="1"/>
    <x v="4"/>
    <x v="10"/>
    <x v="0"/>
    <x v="3"/>
    <n v="60.48"/>
    <n v="0"/>
  </r>
  <r>
    <x v="0"/>
    <x v="4"/>
    <x v="4"/>
    <x v="1"/>
    <x v="4"/>
    <x v="10"/>
    <x v="0"/>
    <x v="4"/>
    <n v="72.575999999999993"/>
    <n v="0"/>
  </r>
  <r>
    <x v="0"/>
    <x v="4"/>
    <x v="4"/>
    <x v="1"/>
    <x v="4"/>
    <x v="10"/>
    <x v="0"/>
    <x v="5"/>
    <n v="87.091200000000001"/>
    <n v="0"/>
  </r>
  <r>
    <x v="0"/>
    <x v="4"/>
    <x v="4"/>
    <x v="1"/>
    <x v="4"/>
    <x v="10"/>
    <x v="0"/>
    <x v="6"/>
    <n v="104.5094"/>
    <n v="0"/>
  </r>
  <r>
    <x v="0"/>
    <x v="4"/>
    <x v="4"/>
    <x v="1"/>
    <x v="4"/>
    <x v="10"/>
    <x v="0"/>
    <x v="7"/>
    <n v="125.4113"/>
    <n v="0"/>
  </r>
  <r>
    <x v="0"/>
    <x v="4"/>
    <x v="4"/>
    <x v="1"/>
    <x v="4"/>
    <x v="10"/>
    <x v="0"/>
    <x v="8"/>
    <n v="150.49359999999999"/>
    <n v="0"/>
  </r>
  <r>
    <x v="0"/>
    <x v="4"/>
    <x v="4"/>
    <x v="1"/>
    <x v="4"/>
    <x v="10"/>
    <x v="0"/>
    <x v="9"/>
    <n v="180.59229999999999"/>
    <n v="0"/>
  </r>
  <r>
    <x v="0"/>
    <x v="4"/>
    <x v="4"/>
    <x v="1"/>
    <x v="4"/>
    <x v="10"/>
    <x v="0"/>
    <x v="10"/>
    <n v="216.71080000000001"/>
    <n v="0"/>
  </r>
  <r>
    <x v="0"/>
    <x v="4"/>
    <x v="4"/>
    <x v="1"/>
    <x v="4"/>
    <x v="10"/>
    <x v="0"/>
    <x v="11"/>
    <n v="260.05290000000002"/>
    <n v="0"/>
  </r>
  <r>
    <x v="0"/>
    <x v="4"/>
    <x v="4"/>
    <x v="1"/>
    <x v="4"/>
    <x v="10"/>
    <x v="0"/>
    <x v="12"/>
    <n v="312.06349999999998"/>
    <n v="0"/>
  </r>
  <r>
    <x v="0"/>
    <x v="4"/>
    <x v="4"/>
    <x v="1"/>
    <x v="4"/>
    <x v="10"/>
    <x v="0"/>
    <x v="13"/>
    <n v="374.47620000000001"/>
    <n v="0"/>
  </r>
  <r>
    <x v="0"/>
    <x v="4"/>
    <x v="4"/>
    <x v="1"/>
    <x v="4"/>
    <x v="10"/>
    <x v="0"/>
    <x v="14"/>
    <n v="449.37150000000003"/>
    <n v="0"/>
  </r>
  <r>
    <x v="0"/>
    <x v="4"/>
    <x v="4"/>
    <x v="1"/>
    <x v="4"/>
    <x v="10"/>
    <x v="0"/>
    <x v="15"/>
    <n v="539.24580000000003"/>
    <n v="0"/>
  </r>
  <r>
    <x v="0"/>
    <x v="4"/>
    <x v="4"/>
    <x v="1"/>
    <x v="4"/>
    <x v="10"/>
    <x v="0"/>
    <x v="16"/>
    <n v="647.09490000000005"/>
    <n v="0"/>
  </r>
  <r>
    <x v="0"/>
    <x v="4"/>
    <x v="4"/>
    <x v="1"/>
    <x v="4"/>
    <x v="10"/>
    <x v="0"/>
    <x v="17"/>
    <n v="776.51390000000004"/>
    <n v="0"/>
  </r>
  <r>
    <x v="0"/>
    <x v="4"/>
    <x v="4"/>
    <x v="1"/>
    <x v="4"/>
    <x v="10"/>
    <x v="0"/>
    <x v="18"/>
    <n v="931.81669999999997"/>
    <n v="0"/>
  </r>
  <r>
    <x v="0"/>
    <x v="4"/>
    <x v="4"/>
    <x v="1"/>
    <x v="4"/>
    <x v="10"/>
    <x v="0"/>
    <x v="19"/>
    <n v="1118.18"/>
    <n v="0"/>
  </r>
  <r>
    <x v="0"/>
    <x v="4"/>
    <x v="4"/>
    <x v="1"/>
    <x v="4"/>
    <x v="10"/>
    <x v="0"/>
    <x v="20"/>
    <n v="1341.816"/>
    <n v="0"/>
  </r>
  <r>
    <x v="0"/>
    <x v="4"/>
    <x v="4"/>
    <x v="1"/>
    <x v="4"/>
    <x v="11"/>
    <x v="0"/>
    <x v="0"/>
    <n v="35"/>
    <n v="0"/>
  </r>
  <r>
    <x v="0"/>
    <x v="4"/>
    <x v="4"/>
    <x v="1"/>
    <x v="4"/>
    <x v="11"/>
    <x v="0"/>
    <x v="1"/>
    <n v="42"/>
    <n v="0"/>
  </r>
  <r>
    <x v="0"/>
    <x v="4"/>
    <x v="4"/>
    <x v="1"/>
    <x v="4"/>
    <x v="11"/>
    <x v="0"/>
    <x v="2"/>
    <n v="50.4"/>
    <n v="0"/>
  </r>
  <r>
    <x v="0"/>
    <x v="4"/>
    <x v="4"/>
    <x v="1"/>
    <x v="4"/>
    <x v="11"/>
    <x v="0"/>
    <x v="3"/>
    <n v="60.48"/>
    <n v="0"/>
  </r>
  <r>
    <x v="0"/>
    <x v="4"/>
    <x v="4"/>
    <x v="1"/>
    <x v="4"/>
    <x v="11"/>
    <x v="0"/>
    <x v="4"/>
    <n v="72.575999999999993"/>
    <n v="0"/>
  </r>
  <r>
    <x v="0"/>
    <x v="4"/>
    <x v="4"/>
    <x v="1"/>
    <x v="4"/>
    <x v="11"/>
    <x v="0"/>
    <x v="5"/>
    <n v="87.091200000000001"/>
    <n v="0"/>
  </r>
  <r>
    <x v="0"/>
    <x v="4"/>
    <x v="4"/>
    <x v="1"/>
    <x v="4"/>
    <x v="11"/>
    <x v="0"/>
    <x v="6"/>
    <n v="104.5094"/>
    <n v="0"/>
  </r>
  <r>
    <x v="0"/>
    <x v="4"/>
    <x v="4"/>
    <x v="1"/>
    <x v="4"/>
    <x v="11"/>
    <x v="0"/>
    <x v="7"/>
    <n v="125.4113"/>
    <n v="0"/>
  </r>
  <r>
    <x v="0"/>
    <x v="4"/>
    <x v="4"/>
    <x v="1"/>
    <x v="4"/>
    <x v="11"/>
    <x v="0"/>
    <x v="8"/>
    <n v="150.49359999999999"/>
    <n v="0"/>
  </r>
  <r>
    <x v="0"/>
    <x v="4"/>
    <x v="4"/>
    <x v="1"/>
    <x v="4"/>
    <x v="11"/>
    <x v="0"/>
    <x v="9"/>
    <n v="180.59229999999999"/>
    <n v="0"/>
  </r>
  <r>
    <x v="0"/>
    <x v="4"/>
    <x v="4"/>
    <x v="1"/>
    <x v="4"/>
    <x v="11"/>
    <x v="0"/>
    <x v="10"/>
    <n v="216.71080000000001"/>
    <n v="0"/>
  </r>
  <r>
    <x v="0"/>
    <x v="4"/>
    <x v="4"/>
    <x v="1"/>
    <x v="4"/>
    <x v="11"/>
    <x v="0"/>
    <x v="11"/>
    <n v="260.05290000000002"/>
    <n v="0"/>
  </r>
  <r>
    <x v="0"/>
    <x v="4"/>
    <x v="4"/>
    <x v="1"/>
    <x v="4"/>
    <x v="11"/>
    <x v="0"/>
    <x v="12"/>
    <n v="312.06349999999998"/>
    <n v="0"/>
  </r>
  <r>
    <x v="0"/>
    <x v="4"/>
    <x v="4"/>
    <x v="1"/>
    <x v="4"/>
    <x v="11"/>
    <x v="0"/>
    <x v="13"/>
    <n v="374.47620000000001"/>
    <n v="0"/>
  </r>
  <r>
    <x v="0"/>
    <x v="4"/>
    <x v="4"/>
    <x v="1"/>
    <x v="4"/>
    <x v="11"/>
    <x v="0"/>
    <x v="14"/>
    <n v="449.37150000000003"/>
    <n v="0"/>
  </r>
  <r>
    <x v="0"/>
    <x v="4"/>
    <x v="4"/>
    <x v="1"/>
    <x v="4"/>
    <x v="11"/>
    <x v="0"/>
    <x v="15"/>
    <n v="539.24580000000003"/>
    <n v="0"/>
  </r>
  <r>
    <x v="0"/>
    <x v="4"/>
    <x v="4"/>
    <x v="1"/>
    <x v="4"/>
    <x v="11"/>
    <x v="0"/>
    <x v="16"/>
    <n v="647.09490000000005"/>
    <n v="0"/>
  </r>
  <r>
    <x v="0"/>
    <x v="4"/>
    <x v="4"/>
    <x v="1"/>
    <x v="4"/>
    <x v="11"/>
    <x v="0"/>
    <x v="17"/>
    <n v="776.51390000000004"/>
    <n v="0"/>
  </r>
  <r>
    <x v="0"/>
    <x v="4"/>
    <x v="4"/>
    <x v="1"/>
    <x v="4"/>
    <x v="11"/>
    <x v="0"/>
    <x v="18"/>
    <n v="931.81669999999997"/>
    <n v="0"/>
  </r>
  <r>
    <x v="0"/>
    <x v="4"/>
    <x v="4"/>
    <x v="1"/>
    <x v="4"/>
    <x v="11"/>
    <x v="0"/>
    <x v="19"/>
    <n v="1118.18"/>
    <n v="0"/>
  </r>
  <r>
    <x v="0"/>
    <x v="4"/>
    <x v="4"/>
    <x v="1"/>
    <x v="4"/>
    <x v="11"/>
    <x v="0"/>
    <x v="20"/>
    <n v="1341.816"/>
    <n v="0"/>
  </r>
  <r>
    <x v="0"/>
    <x v="4"/>
    <x v="4"/>
    <x v="1"/>
    <x v="4"/>
    <x v="12"/>
    <x v="11"/>
    <x v="0"/>
    <n v="35"/>
    <n v="210"/>
  </r>
  <r>
    <x v="0"/>
    <x v="4"/>
    <x v="4"/>
    <x v="1"/>
    <x v="4"/>
    <x v="12"/>
    <x v="11"/>
    <x v="1"/>
    <n v="42"/>
    <n v="252"/>
  </r>
  <r>
    <x v="0"/>
    <x v="4"/>
    <x v="4"/>
    <x v="1"/>
    <x v="4"/>
    <x v="12"/>
    <x v="11"/>
    <x v="2"/>
    <n v="50.4"/>
    <n v="302.39999999999998"/>
  </r>
  <r>
    <x v="0"/>
    <x v="4"/>
    <x v="4"/>
    <x v="1"/>
    <x v="4"/>
    <x v="12"/>
    <x v="11"/>
    <x v="3"/>
    <n v="60.48"/>
    <n v="362.88"/>
  </r>
  <r>
    <x v="0"/>
    <x v="4"/>
    <x v="4"/>
    <x v="1"/>
    <x v="4"/>
    <x v="12"/>
    <x v="11"/>
    <x v="4"/>
    <n v="72.575999999999993"/>
    <n v="435.45599999999996"/>
  </r>
  <r>
    <x v="0"/>
    <x v="4"/>
    <x v="4"/>
    <x v="1"/>
    <x v="4"/>
    <x v="12"/>
    <x v="11"/>
    <x v="5"/>
    <n v="87.091200000000001"/>
    <n v="522.54719999999998"/>
  </r>
  <r>
    <x v="0"/>
    <x v="4"/>
    <x v="4"/>
    <x v="1"/>
    <x v="4"/>
    <x v="12"/>
    <x v="11"/>
    <x v="6"/>
    <n v="104.5094"/>
    <n v="627.05639999999994"/>
  </r>
  <r>
    <x v="0"/>
    <x v="4"/>
    <x v="4"/>
    <x v="1"/>
    <x v="4"/>
    <x v="12"/>
    <x v="11"/>
    <x v="7"/>
    <n v="125.4113"/>
    <n v="752.46780000000001"/>
  </r>
  <r>
    <x v="0"/>
    <x v="4"/>
    <x v="4"/>
    <x v="1"/>
    <x v="4"/>
    <x v="12"/>
    <x v="11"/>
    <x v="8"/>
    <n v="150.49359999999999"/>
    <n v="902.96159999999986"/>
  </r>
  <r>
    <x v="0"/>
    <x v="4"/>
    <x v="4"/>
    <x v="1"/>
    <x v="4"/>
    <x v="12"/>
    <x v="11"/>
    <x v="9"/>
    <n v="180.59229999999999"/>
    <n v="1083.5537999999999"/>
  </r>
  <r>
    <x v="0"/>
    <x v="4"/>
    <x v="4"/>
    <x v="1"/>
    <x v="4"/>
    <x v="12"/>
    <x v="11"/>
    <x v="10"/>
    <n v="216.71080000000001"/>
    <n v="1300.2647999999999"/>
  </r>
  <r>
    <x v="0"/>
    <x v="4"/>
    <x v="4"/>
    <x v="1"/>
    <x v="4"/>
    <x v="12"/>
    <x v="11"/>
    <x v="11"/>
    <n v="260.05290000000002"/>
    <n v="1560.3174000000001"/>
  </r>
  <r>
    <x v="0"/>
    <x v="4"/>
    <x v="4"/>
    <x v="1"/>
    <x v="4"/>
    <x v="12"/>
    <x v="11"/>
    <x v="12"/>
    <n v="312.06349999999998"/>
    <n v="1872.3809999999999"/>
  </r>
  <r>
    <x v="0"/>
    <x v="4"/>
    <x v="4"/>
    <x v="1"/>
    <x v="4"/>
    <x v="12"/>
    <x v="11"/>
    <x v="13"/>
    <n v="374.47620000000001"/>
    <n v="2246.8571999999999"/>
  </r>
  <r>
    <x v="0"/>
    <x v="4"/>
    <x v="4"/>
    <x v="1"/>
    <x v="4"/>
    <x v="12"/>
    <x v="11"/>
    <x v="14"/>
    <n v="449.37150000000003"/>
    <n v="2696.2290000000003"/>
  </r>
  <r>
    <x v="0"/>
    <x v="4"/>
    <x v="4"/>
    <x v="1"/>
    <x v="4"/>
    <x v="12"/>
    <x v="11"/>
    <x v="15"/>
    <n v="539.24580000000003"/>
    <n v="3235.4748"/>
  </r>
  <r>
    <x v="0"/>
    <x v="4"/>
    <x v="4"/>
    <x v="1"/>
    <x v="4"/>
    <x v="12"/>
    <x v="11"/>
    <x v="16"/>
    <n v="647.09490000000005"/>
    <n v="3882.5694000000003"/>
  </r>
  <r>
    <x v="0"/>
    <x v="4"/>
    <x v="4"/>
    <x v="1"/>
    <x v="4"/>
    <x v="12"/>
    <x v="11"/>
    <x v="17"/>
    <n v="776.51390000000004"/>
    <n v="4659.0834000000004"/>
  </r>
  <r>
    <x v="0"/>
    <x v="4"/>
    <x v="4"/>
    <x v="1"/>
    <x v="4"/>
    <x v="12"/>
    <x v="11"/>
    <x v="18"/>
    <n v="931.81669999999997"/>
    <n v="5590.9002"/>
  </r>
  <r>
    <x v="0"/>
    <x v="4"/>
    <x v="4"/>
    <x v="1"/>
    <x v="4"/>
    <x v="12"/>
    <x v="11"/>
    <x v="19"/>
    <n v="1118.18"/>
    <n v="6709.08"/>
  </r>
  <r>
    <x v="0"/>
    <x v="4"/>
    <x v="4"/>
    <x v="1"/>
    <x v="4"/>
    <x v="12"/>
    <x v="11"/>
    <x v="20"/>
    <n v="1341.816"/>
    <n v="8050.8960000000006"/>
  </r>
  <r>
    <x v="0"/>
    <x v="4"/>
    <x v="4"/>
    <x v="1"/>
    <x v="4"/>
    <x v="13"/>
    <x v="0"/>
    <x v="0"/>
    <n v="35"/>
    <n v="0"/>
  </r>
  <r>
    <x v="0"/>
    <x v="4"/>
    <x v="4"/>
    <x v="1"/>
    <x v="4"/>
    <x v="13"/>
    <x v="0"/>
    <x v="1"/>
    <n v="42"/>
    <n v="0"/>
  </r>
  <r>
    <x v="0"/>
    <x v="4"/>
    <x v="4"/>
    <x v="1"/>
    <x v="4"/>
    <x v="13"/>
    <x v="0"/>
    <x v="2"/>
    <n v="50.4"/>
    <n v="0"/>
  </r>
  <r>
    <x v="0"/>
    <x v="4"/>
    <x v="4"/>
    <x v="1"/>
    <x v="4"/>
    <x v="13"/>
    <x v="0"/>
    <x v="3"/>
    <n v="60.48"/>
    <n v="0"/>
  </r>
  <r>
    <x v="0"/>
    <x v="4"/>
    <x v="4"/>
    <x v="1"/>
    <x v="4"/>
    <x v="13"/>
    <x v="0"/>
    <x v="4"/>
    <n v="72.575999999999993"/>
    <n v="0"/>
  </r>
  <r>
    <x v="0"/>
    <x v="4"/>
    <x v="4"/>
    <x v="1"/>
    <x v="4"/>
    <x v="13"/>
    <x v="0"/>
    <x v="5"/>
    <n v="87.091200000000001"/>
    <n v="0"/>
  </r>
  <r>
    <x v="0"/>
    <x v="4"/>
    <x v="4"/>
    <x v="1"/>
    <x v="4"/>
    <x v="13"/>
    <x v="0"/>
    <x v="6"/>
    <n v="104.5094"/>
    <n v="0"/>
  </r>
  <r>
    <x v="0"/>
    <x v="4"/>
    <x v="4"/>
    <x v="1"/>
    <x v="4"/>
    <x v="13"/>
    <x v="0"/>
    <x v="7"/>
    <n v="125.4113"/>
    <n v="0"/>
  </r>
  <r>
    <x v="0"/>
    <x v="4"/>
    <x v="4"/>
    <x v="1"/>
    <x v="4"/>
    <x v="13"/>
    <x v="0"/>
    <x v="8"/>
    <n v="150.49359999999999"/>
    <n v="0"/>
  </r>
  <r>
    <x v="0"/>
    <x v="4"/>
    <x v="4"/>
    <x v="1"/>
    <x v="4"/>
    <x v="13"/>
    <x v="0"/>
    <x v="9"/>
    <n v="180.59229999999999"/>
    <n v="0"/>
  </r>
  <r>
    <x v="0"/>
    <x v="4"/>
    <x v="4"/>
    <x v="1"/>
    <x v="4"/>
    <x v="13"/>
    <x v="0"/>
    <x v="10"/>
    <n v="216.71080000000001"/>
    <n v="0"/>
  </r>
  <r>
    <x v="0"/>
    <x v="4"/>
    <x v="4"/>
    <x v="1"/>
    <x v="4"/>
    <x v="13"/>
    <x v="0"/>
    <x v="11"/>
    <n v="260.05290000000002"/>
    <n v="0"/>
  </r>
  <r>
    <x v="0"/>
    <x v="4"/>
    <x v="4"/>
    <x v="1"/>
    <x v="4"/>
    <x v="13"/>
    <x v="0"/>
    <x v="12"/>
    <n v="312.06349999999998"/>
    <n v="0"/>
  </r>
  <r>
    <x v="0"/>
    <x v="4"/>
    <x v="4"/>
    <x v="1"/>
    <x v="4"/>
    <x v="13"/>
    <x v="0"/>
    <x v="13"/>
    <n v="374.47620000000001"/>
    <n v="0"/>
  </r>
  <r>
    <x v="0"/>
    <x v="4"/>
    <x v="4"/>
    <x v="1"/>
    <x v="4"/>
    <x v="13"/>
    <x v="0"/>
    <x v="14"/>
    <n v="449.37150000000003"/>
    <n v="0"/>
  </r>
  <r>
    <x v="0"/>
    <x v="4"/>
    <x v="4"/>
    <x v="1"/>
    <x v="4"/>
    <x v="13"/>
    <x v="0"/>
    <x v="15"/>
    <n v="539.24580000000003"/>
    <n v="0"/>
  </r>
  <r>
    <x v="0"/>
    <x v="4"/>
    <x v="4"/>
    <x v="1"/>
    <x v="4"/>
    <x v="13"/>
    <x v="0"/>
    <x v="16"/>
    <n v="647.09490000000005"/>
    <n v="0"/>
  </r>
  <r>
    <x v="0"/>
    <x v="4"/>
    <x v="4"/>
    <x v="1"/>
    <x v="4"/>
    <x v="13"/>
    <x v="0"/>
    <x v="17"/>
    <n v="776.51390000000004"/>
    <n v="0"/>
  </r>
  <r>
    <x v="0"/>
    <x v="4"/>
    <x v="4"/>
    <x v="1"/>
    <x v="4"/>
    <x v="13"/>
    <x v="0"/>
    <x v="18"/>
    <n v="931.81669999999997"/>
    <n v="0"/>
  </r>
  <r>
    <x v="0"/>
    <x v="4"/>
    <x v="4"/>
    <x v="1"/>
    <x v="4"/>
    <x v="13"/>
    <x v="0"/>
    <x v="19"/>
    <n v="1118.18"/>
    <n v="0"/>
  </r>
  <r>
    <x v="0"/>
    <x v="4"/>
    <x v="4"/>
    <x v="1"/>
    <x v="4"/>
    <x v="13"/>
    <x v="0"/>
    <x v="20"/>
    <n v="1341.816"/>
    <n v="0"/>
  </r>
  <r>
    <x v="0"/>
    <x v="4"/>
    <x v="4"/>
    <x v="1"/>
    <x v="4"/>
    <x v="14"/>
    <x v="0"/>
    <x v="0"/>
    <n v="35"/>
    <n v="0"/>
  </r>
  <r>
    <x v="0"/>
    <x v="4"/>
    <x v="4"/>
    <x v="1"/>
    <x v="4"/>
    <x v="14"/>
    <x v="0"/>
    <x v="1"/>
    <n v="42"/>
    <n v="0"/>
  </r>
  <r>
    <x v="0"/>
    <x v="4"/>
    <x v="4"/>
    <x v="1"/>
    <x v="4"/>
    <x v="14"/>
    <x v="0"/>
    <x v="2"/>
    <n v="50.4"/>
    <n v="0"/>
  </r>
  <r>
    <x v="0"/>
    <x v="4"/>
    <x v="4"/>
    <x v="1"/>
    <x v="4"/>
    <x v="14"/>
    <x v="0"/>
    <x v="3"/>
    <n v="60.48"/>
    <n v="0"/>
  </r>
  <r>
    <x v="0"/>
    <x v="4"/>
    <x v="4"/>
    <x v="1"/>
    <x v="4"/>
    <x v="14"/>
    <x v="0"/>
    <x v="4"/>
    <n v="72.575999999999993"/>
    <n v="0"/>
  </r>
  <r>
    <x v="0"/>
    <x v="4"/>
    <x v="4"/>
    <x v="1"/>
    <x v="4"/>
    <x v="14"/>
    <x v="0"/>
    <x v="5"/>
    <n v="87.091200000000001"/>
    <n v="0"/>
  </r>
  <r>
    <x v="0"/>
    <x v="4"/>
    <x v="4"/>
    <x v="1"/>
    <x v="4"/>
    <x v="14"/>
    <x v="0"/>
    <x v="6"/>
    <n v="104.5094"/>
    <n v="0"/>
  </r>
  <r>
    <x v="0"/>
    <x v="4"/>
    <x v="4"/>
    <x v="1"/>
    <x v="4"/>
    <x v="14"/>
    <x v="0"/>
    <x v="7"/>
    <n v="125.4113"/>
    <n v="0"/>
  </r>
  <r>
    <x v="0"/>
    <x v="4"/>
    <x v="4"/>
    <x v="1"/>
    <x v="4"/>
    <x v="14"/>
    <x v="0"/>
    <x v="8"/>
    <n v="150.49359999999999"/>
    <n v="0"/>
  </r>
  <r>
    <x v="0"/>
    <x v="4"/>
    <x v="4"/>
    <x v="1"/>
    <x v="4"/>
    <x v="14"/>
    <x v="0"/>
    <x v="9"/>
    <n v="180.59229999999999"/>
    <n v="0"/>
  </r>
  <r>
    <x v="0"/>
    <x v="4"/>
    <x v="4"/>
    <x v="1"/>
    <x v="4"/>
    <x v="14"/>
    <x v="0"/>
    <x v="10"/>
    <n v="216.71080000000001"/>
    <n v="0"/>
  </r>
  <r>
    <x v="0"/>
    <x v="4"/>
    <x v="4"/>
    <x v="1"/>
    <x v="4"/>
    <x v="14"/>
    <x v="0"/>
    <x v="11"/>
    <n v="260.05290000000002"/>
    <n v="0"/>
  </r>
  <r>
    <x v="0"/>
    <x v="4"/>
    <x v="4"/>
    <x v="1"/>
    <x v="4"/>
    <x v="14"/>
    <x v="0"/>
    <x v="12"/>
    <n v="312.06349999999998"/>
    <n v="0"/>
  </r>
  <r>
    <x v="0"/>
    <x v="4"/>
    <x v="4"/>
    <x v="1"/>
    <x v="4"/>
    <x v="14"/>
    <x v="0"/>
    <x v="13"/>
    <n v="374.47620000000001"/>
    <n v="0"/>
  </r>
  <r>
    <x v="0"/>
    <x v="4"/>
    <x v="4"/>
    <x v="1"/>
    <x v="4"/>
    <x v="14"/>
    <x v="0"/>
    <x v="14"/>
    <n v="449.37150000000003"/>
    <n v="0"/>
  </r>
  <r>
    <x v="0"/>
    <x v="4"/>
    <x v="4"/>
    <x v="1"/>
    <x v="4"/>
    <x v="14"/>
    <x v="0"/>
    <x v="15"/>
    <n v="539.24580000000003"/>
    <n v="0"/>
  </r>
  <r>
    <x v="0"/>
    <x v="4"/>
    <x v="4"/>
    <x v="1"/>
    <x v="4"/>
    <x v="14"/>
    <x v="0"/>
    <x v="16"/>
    <n v="647.09490000000005"/>
    <n v="0"/>
  </r>
  <r>
    <x v="0"/>
    <x v="4"/>
    <x v="4"/>
    <x v="1"/>
    <x v="4"/>
    <x v="14"/>
    <x v="0"/>
    <x v="17"/>
    <n v="776.51390000000004"/>
    <n v="0"/>
  </r>
  <r>
    <x v="0"/>
    <x v="4"/>
    <x v="4"/>
    <x v="1"/>
    <x v="4"/>
    <x v="14"/>
    <x v="0"/>
    <x v="18"/>
    <n v="931.81669999999997"/>
    <n v="0"/>
  </r>
  <r>
    <x v="0"/>
    <x v="4"/>
    <x v="4"/>
    <x v="1"/>
    <x v="4"/>
    <x v="14"/>
    <x v="0"/>
    <x v="19"/>
    <n v="1118.18"/>
    <n v="0"/>
  </r>
  <r>
    <x v="0"/>
    <x v="4"/>
    <x v="4"/>
    <x v="1"/>
    <x v="4"/>
    <x v="14"/>
    <x v="0"/>
    <x v="20"/>
    <n v="1341.816"/>
    <n v="0"/>
  </r>
  <r>
    <x v="0"/>
    <x v="4"/>
    <x v="4"/>
    <x v="1"/>
    <x v="4"/>
    <x v="15"/>
    <x v="0"/>
    <x v="0"/>
    <n v="35"/>
    <n v="0"/>
  </r>
  <r>
    <x v="0"/>
    <x v="4"/>
    <x v="4"/>
    <x v="1"/>
    <x v="4"/>
    <x v="15"/>
    <x v="0"/>
    <x v="1"/>
    <n v="42"/>
    <n v="0"/>
  </r>
  <r>
    <x v="0"/>
    <x v="4"/>
    <x v="4"/>
    <x v="1"/>
    <x v="4"/>
    <x v="15"/>
    <x v="0"/>
    <x v="2"/>
    <n v="50.4"/>
    <n v="0"/>
  </r>
  <r>
    <x v="0"/>
    <x v="4"/>
    <x v="4"/>
    <x v="1"/>
    <x v="4"/>
    <x v="15"/>
    <x v="0"/>
    <x v="3"/>
    <n v="60.48"/>
    <n v="0"/>
  </r>
  <r>
    <x v="0"/>
    <x v="4"/>
    <x v="4"/>
    <x v="1"/>
    <x v="4"/>
    <x v="15"/>
    <x v="0"/>
    <x v="4"/>
    <n v="72.575999999999993"/>
    <n v="0"/>
  </r>
  <r>
    <x v="0"/>
    <x v="4"/>
    <x v="4"/>
    <x v="1"/>
    <x v="4"/>
    <x v="15"/>
    <x v="0"/>
    <x v="5"/>
    <n v="87.091200000000001"/>
    <n v="0"/>
  </r>
  <r>
    <x v="0"/>
    <x v="4"/>
    <x v="4"/>
    <x v="1"/>
    <x v="4"/>
    <x v="15"/>
    <x v="0"/>
    <x v="6"/>
    <n v="104.5094"/>
    <n v="0"/>
  </r>
  <r>
    <x v="0"/>
    <x v="4"/>
    <x v="4"/>
    <x v="1"/>
    <x v="4"/>
    <x v="15"/>
    <x v="0"/>
    <x v="7"/>
    <n v="125.4113"/>
    <n v="0"/>
  </r>
  <r>
    <x v="0"/>
    <x v="4"/>
    <x v="4"/>
    <x v="1"/>
    <x v="4"/>
    <x v="15"/>
    <x v="0"/>
    <x v="8"/>
    <n v="150.49359999999999"/>
    <n v="0"/>
  </r>
  <r>
    <x v="0"/>
    <x v="4"/>
    <x v="4"/>
    <x v="1"/>
    <x v="4"/>
    <x v="15"/>
    <x v="0"/>
    <x v="9"/>
    <n v="180.59229999999999"/>
    <n v="0"/>
  </r>
  <r>
    <x v="0"/>
    <x v="4"/>
    <x v="4"/>
    <x v="1"/>
    <x v="4"/>
    <x v="15"/>
    <x v="0"/>
    <x v="10"/>
    <n v="216.71080000000001"/>
    <n v="0"/>
  </r>
  <r>
    <x v="0"/>
    <x v="4"/>
    <x v="4"/>
    <x v="1"/>
    <x v="4"/>
    <x v="15"/>
    <x v="0"/>
    <x v="11"/>
    <n v="260.05290000000002"/>
    <n v="0"/>
  </r>
  <r>
    <x v="0"/>
    <x v="4"/>
    <x v="4"/>
    <x v="1"/>
    <x v="4"/>
    <x v="15"/>
    <x v="0"/>
    <x v="12"/>
    <n v="312.06349999999998"/>
    <n v="0"/>
  </r>
  <r>
    <x v="0"/>
    <x v="4"/>
    <x v="4"/>
    <x v="1"/>
    <x v="4"/>
    <x v="15"/>
    <x v="0"/>
    <x v="13"/>
    <n v="374.47620000000001"/>
    <n v="0"/>
  </r>
  <r>
    <x v="0"/>
    <x v="4"/>
    <x v="4"/>
    <x v="1"/>
    <x v="4"/>
    <x v="15"/>
    <x v="0"/>
    <x v="14"/>
    <n v="449.37150000000003"/>
    <n v="0"/>
  </r>
  <r>
    <x v="0"/>
    <x v="4"/>
    <x v="4"/>
    <x v="1"/>
    <x v="4"/>
    <x v="15"/>
    <x v="0"/>
    <x v="15"/>
    <n v="539.24580000000003"/>
    <n v="0"/>
  </r>
  <r>
    <x v="0"/>
    <x v="4"/>
    <x v="4"/>
    <x v="1"/>
    <x v="4"/>
    <x v="15"/>
    <x v="0"/>
    <x v="16"/>
    <n v="647.09490000000005"/>
    <n v="0"/>
  </r>
  <r>
    <x v="0"/>
    <x v="4"/>
    <x v="4"/>
    <x v="1"/>
    <x v="4"/>
    <x v="15"/>
    <x v="0"/>
    <x v="17"/>
    <n v="776.51390000000004"/>
    <n v="0"/>
  </r>
  <r>
    <x v="0"/>
    <x v="4"/>
    <x v="4"/>
    <x v="1"/>
    <x v="4"/>
    <x v="15"/>
    <x v="0"/>
    <x v="18"/>
    <n v="931.81669999999997"/>
    <n v="0"/>
  </r>
  <r>
    <x v="0"/>
    <x v="4"/>
    <x v="4"/>
    <x v="1"/>
    <x v="4"/>
    <x v="15"/>
    <x v="0"/>
    <x v="19"/>
    <n v="1118.18"/>
    <n v="0"/>
  </r>
  <r>
    <x v="0"/>
    <x v="4"/>
    <x v="4"/>
    <x v="1"/>
    <x v="4"/>
    <x v="15"/>
    <x v="0"/>
    <x v="20"/>
    <n v="1341.816"/>
    <n v="0"/>
  </r>
  <r>
    <x v="0"/>
    <x v="4"/>
    <x v="4"/>
    <x v="1"/>
    <x v="4"/>
    <x v="16"/>
    <x v="0"/>
    <x v="0"/>
    <n v="35"/>
    <n v="0"/>
  </r>
  <r>
    <x v="0"/>
    <x v="4"/>
    <x v="4"/>
    <x v="1"/>
    <x v="4"/>
    <x v="16"/>
    <x v="0"/>
    <x v="1"/>
    <n v="42"/>
    <n v="0"/>
  </r>
  <r>
    <x v="0"/>
    <x v="4"/>
    <x v="4"/>
    <x v="1"/>
    <x v="4"/>
    <x v="16"/>
    <x v="0"/>
    <x v="2"/>
    <n v="50.4"/>
    <n v="0"/>
  </r>
  <r>
    <x v="0"/>
    <x v="4"/>
    <x v="4"/>
    <x v="1"/>
    <x v="4"/>
    <x v="16"/>
    <x v="0"/>
    <x v="3"/>
    <n v="60.48"/>
    <n v="0"/>
  </r>
  <r>
    <x v="0"/>
    <x v="4"/>
    <x v="4"/>
    <x v="1"/>
    <x v="4"/>
    <x v="16"/>
    <x v="0"/>
    <x v="4"/>
    <n v="72.575999999999993"/>
    <n v="0"/>
  </r>
  <r>
    <x v="0"/>
    <x v="4"/>
    <x v="4"/>
    <x v="1"/>
    <x v="4"/>
    <x v="16"/>
    <x v="0"/>
    <x v="5"/>
    <n v="87.091200000000001"/>
    <n v="0"/>
  </r>
  <r>
    <x v="0"/>
    <x v="4"/>
    <x v="4"/>
    <x v="1"/>
    <x v="4"/>
    <x v="16"/>
    <x v="0"/>
    <x v="6"/>
    <n v="104.5094"/>
    <n v="0"/>
  </r>
  <r>
    <x v="0"/>
    <x v="4"/>
    <x v="4"/>
    <x v="1"/>
    <x v="4"/>
    <x v="16"/>
    <x v="0"/>
    <x v="7"/>
    <n v="125.4113"/>
    <n v="0"/>
  </r>
  <r>
    <x v="0"/>
    <x v="4"/>
    <x v="4"/>
    <x v="1"/>
    <x v="4"/>
    <x v="16"/>
    <x v="0"/>
    <x v="8"/>
    <n v="150.49359999999999"/>
    <n v="0"/>
  </r>
  <r>
    <x v="0"/>
    <x v="4"/>
    <x v="4"/>
    <x v="1"/>
    <x v="4"/>
    <x v="16"/>
    <x v="0"/>
    <x v="9"/>
    <n v="180.59229999999999"/>
    <n v="0"/>
  </r>
  <r>
    <x v="0"/>
    <x v="4"/>
    <x v="4"/>
    <x v="1"/>
    <x v="4"/>
    <x v="16"/>
    <x v="0"/>
    <x v="10"/>
    <n v="216.71080000000001"/>
    <n v="0"/>
  </r>
  <r>
    <x v="0"/>
    <x v="4"/>
    <x v="4"/>
    <x v="1"/>
    <x v="4"/>
    <x v="16"/>
    <x v="0"/>
    <x v="11"/>
    <n v="260.05290000000002"/>
    <n v="0"/>
  </r>
  <r>
    <x v="0"/>
    <x v="4"/>
    <x v="4"/>
    <x v="1"/>
    <x v="4"/>
    <x v="16"/>
    <x v="0"/>
    <x v="12"/>
    <n v="312.06349999999998"/>
    <n v="0"/>
  </r>
  <r>
    <x v="0"/>
    <x v="4"/>
    <x v="4"/>
    <x v="1"/>
    <x v="4"/>
    <x v="16"/>
    <x v="0"/>
    <x v="13"/>
    <n v="374.47620000000001"/>
    <n v="0"/>
  </r>
  <r>
    <x v="0"/>
    <x v="4"/>
    <x v="4"/>
    <x v="1"/>
    <x v="4"/>
    <x v="16"/>
    <x v="0"/>
    <x v="14"/>
    <n v="449.37150000000003"/>
    <n v="0"/>
  </r>
  <r>
    <x v="0"/>
    <x v="4"/>
    <x v="4"/>
    <x v="1"/>
    <x v="4"/>
    <x v="16"/>
    <x v="0"/>
    <x v="15"/>
    <n v="539.24580000000003"/>
    <n v="0"/>
  </r>
  <r>
    <x v="0"/>
    <x v="4"/>
    <x v="4"/>
    <x v="1"/>
    <x v="4"/>
    <x v="16"/>
    <x v="0"/>
    <x v="16"/>
    <n v="647.09490000000005"/>
    <n v="0"/>
  </r>
  <r>
    <x v="0"/>
    <x v="4"/>
    <x v="4"/>
    <x v="1"/>
    <x v="4"/>
    <x v="16"/>
    <x v="0"/>
    <x v="17"/>
    <n v="776.51390000000004"/>
    <n v="0"/>
  </r>
  <r>
    <x v="0"/>
    <x v="4"/>
    <x v="4"/>
    <x v="1"/>
    <x v="4"/>
    <x v="16"/>
    <x v="0"/>
    <x v="18"/>
    <n v="931.81669999999997"/>
    <n v="0"/>
  </r>
  <r>
    <x v="0"/>
    <x v="4"/>
    <x v="4"/>
    <x v="1"/>
    <x v="4"/>
    <x v="16"/>
    <x v="0"/>
    <x v="19"/>
    <n v="1118.18"/>
    <n v="0"/>
  </r>
  <r>
    <x v="0"/>
    <x v="4"/>
    <x v="4"/>
    <x v="1"/>
    <x v="4"/>
    <x v="16"/>
    <x v="0"/>
    <x v="20"/>
    <n v="1341.816"/>
    <n v="0"/>
  </r>
  <r>
    <x v="0"/>
    <x v="4"/>
    <x v="4"/>
    <x v="1"/>
    <x v="4"/>
    <x v="17"/>
    <x v="0"/>
    <x v="0"/>
    <n v="35"/>
    <n v="0"/>
  </r>
  <r>
    <x v="0"/>
    <x v="4"/>
    <x v="4"/>
    <x v="1"/>
    <x v="4"/>
    <x v="17"/>
    <x v="0"/>
    <x v="1"/>
    <n v="42"/>
    <n v="0"/>
  </r>
  <r>
    <x v="0"/>
    <x v="4"/>
    <x v="4"/>
    <x v="1"/>
    <x v="4"/>
    <x v="17"/>
    <x v="0"/>
    <x v="2"/>
    <n v="50.4"/>
    <n v="0"/>
  </r>
  <r>
    <x v="0"/>
    <x v="4"/>
    <x v="4"/>
    <x v="1"/>
    <x v="4"/>
    <x v="17"/>
    <x v="0"/>
    <x v="3"/>
    <n v="60.48"/>
    <n v="0"/>
  </r>
  <r>
    <x v="0"/>
    <x v="4"/>
    <x v="4"/>
    <x v="1"/>
    <x v="4"/>
    <x v="17"/>
    <x v="0"/>
    <x v="4"/>
    <n v="72.575999999999993"/>
    <n v="0"/>
  </r>
  <r>
    <x v="0"/>
    <x v="4"/>
    <x v="4"/>
    <x v="1"/>
    <x v="4"/>
    <x v="17"/>
    <x v="0"/>
    <x v="5"/>
    <n v="87.091200000000001"/>
    <n v="0"/>
  </r>
  <r>
    <x v="0"/>
    <x v="4"/>
    <x v="4"/>
    <x v="1"/>
    <x v="4"/>
    <x v="17"/>
    <x v="0"/>
    <x v="6"/>
    <n v="104.5094"/>
    <n v="0"/>
  </r>
  <r>
    <x v="0"/>
    <x v="4"/>
    <x v="4"/>
    <x v="1"/>
    <x v="4"/>
    <x v="17"/>
    <x v="0"/>
    <x v="7"/>
    <n v="125.4113"/>
    <n v="0"/>
  </r>
  <r>
    <x v="0"/>
    <x v="4"/>
    <x v="4"/>
    <x v="1"/>
    <x v="4"/>
    <x v="17"/>
    <x v="0"/>
    <x v="8"/>
    <n v="150.49359999999999"/>
    <n v="0"/>
  </r>
  <r>
    <x v="0"/>
    <x v="4"/>
    <x v="4"/>
    <x v="1"/>
    <x v="4"/>
    <x v="17"/>
    <x v="0"/>
    <x v="9"/>
    <n v="180.59229999999999"/>
    <n v="0"/>
  </r>
  <r>
    <x v="0"/>
    <x v="4"/>
    <x v="4"/>
    <x v="1"/>
    <x v="4"/>
    <x v="17"/>
    <x v="0"/>
    <x v="10"/>
    <n v="216.71080000000001"/>
    <n v="0"/>
  </r>
  <r>
    <x v="0"/>
    <x v="4"/>
    <x v="4"/>
    <x v="1"/>
    <x v="4"/>
    <x v="17"/>
    <x v="0"/>
    <x v="11"/>
    <n v="260.05290000000002"/>
    <n v="0"/>
  </r>
  <r>
    <x v="0"/>
    <x v="4"/>
    <x v="4"/>
    <x v="1"/>
    <x v="4"/>
    <x v="17"/>
    <x v="0"/>
    <x v="12"/>
    <n v="312.06349999999998"/>
    <n v="0"/>
  </r>
  <r>
    <x v="0"/>
    <x v="4"/>
    <x v="4"/>
    <x v="1"/>
    <x v="4"/>
    <x v="17"/>
    <x v="0"/>
    <x v="13"/>
    <n v="374.47620000000001"/>
    <n v="0"/>
  </r>
  <r>
    <x v="0"/>
    <x v="4"/>
    <x v="4"/>
    <x v="1"/>
    <x v="4"/>
    <x v="17"/>
    <x v="0"/>
    <x v="14"/>
    <n v="449.37150000000003"/>
    <n v="0"/>
  </r>
  <r>
    <x v="0"/>
    <x v="4"/>
    <x v="4"/>
    <x v="1"/>
    <x v="4"/>
    <x v="17"/>
    <x v="0"/>
    <x v="15"/>
    <n v="539.24580000000003"/>
    <n v="0"/>
  </r>
  <r>
    <x v="0"/>
    <x v="4"/>
    <x v="4"/>
    <x v="1"/>
    <x v="4"/>
    <x v="17"/>
    <x v="0"/>
    <x v="16"/>
    <n v="647.09490000000005"/>
    <n v="0"/>
  </r>
  <r>
    <x v="0"/>
    <x v="4"/>
    <x v="4"/>
    <x v="1"/>
    <x v="4"/>
    <x v="17"/>
    <x v="0"/>
    <x v="17"/>
    <n v="776.51390000000004"/>
    <n v="0"/>
  </r>
  <r>
    <x v="0"/>
    <x v="4"/>
    <x v="4"/>
    <x v="1"/>
    <x v="4"/>
    <x v="17"/>
    <x v="0"/>
    <x v="18"/>
    <n v="931.81669999999997"/>
    <n v="0"/>
  </r>
  <r>
    <x v="0"/>
    <x v="4"/>
    <x v="4"/>
    <x v="1"/>
    <x v="4"/>
    <x v="17"/>
    <x v="0"/>
    <x v="19"/>
    <n v="1118.18"/>
    <n v="0"/>
  </r>
  <r>
    <x v="0"/>
    <x v="4"/>
    <x v="4"/>
    <x v="1"/>
    <x v="4"/>
    <x v="17"/>
    <x v="0"/>
    <x v="20"/>
    <n v="1341.816"/>
    <n v="0"/>
  </r>
  <r>
    <x v="0"/>
    <x v="4"/>
    <x v="4"/>
    <x v="1"/>
    <x v="4"/>
    <x v="18"/>
    <x v="0"/>
    <x v="0"/>
    <n v="35"/>
    <n v="0"/>
  </r>
  <r>
    <x v="0"/>
    <x v="4"/>
    <x v="4"/>
    <x v="1"/>
    <x v="4"/>
    <x v="18"/>
    <x v="0"/>
    <x v="1"/>
    <n v="42"/>
    <n v="0"/>
  </r>
  <r>
    <x v="0"/>
    <x v="4"/>
    <x v="4"/>
    <x v="1"/>
    <x v="4"/>
    <x v="18"/>
    <x v="0"/>
    <x v="2"/>
    <n v="50.4"/>
    <n v="0"/>
  </r>
  <r>
    <x v="0"/>
    <x v="4"/>
    <x v="4"/>
    <x v="1"/>
    <x v="4"/>
    <x v="18"/>
    <x v="0"/>
    <x v="3"/>
    <n v="60.48"/>
    <n v="0"/>
  </r>
  <r>
    <x v="0"/>
    <x v="4"/>
    <x v="4"/>
    <x v="1"/>
    <x v="4"/>
    <x v="18"/>
    <x v="0"/>
    <x v="4"/>
    <n v="72.575999999999993"/>
    <n v="0"/>
  </r>
  <r>
    <x v="0"/>
    <x v="4"/>
    <x v="4"/>
    <x v="1"/>
    <x v="4"/>
    <x v="18"/>
    <x v="0"/>
    <x v="5"/>
    <n v="87.091200000000001"/>
    <n v="0"/>
  </r>
  <r>
    <x v="0"/>
    <x v="4"/>
    <x v="4"/>
    <x v="1"/>
    <x v="4"/>
    <x v="18"/>
    <x v="0"/>
    <x v="6"/>
    <n v="104.5094"/>
    <n v="0"/>
  </r>
  <r>
    <x v="0"/>
    <x v="4"/>
    <x v="4"/>
    <x v="1"/>
    <x v="4"/>
    <x v="18"/>
    <x v="0"/>
    <x v="7"/>
    <n v="125.4113"/>
    <n v="0"/>
  </r>
  <r>
    <x v="0"/>
    <x v="4"/>
    <x v="4"/>
    <x v="1"/>
    <x v="4"/>
    <x v="18"/>
    <x v="0"/>
    <x v="8"/>
    <n v="150.49359999999999"/>
    <n v="0"/>
  </r>
  <r>
    <x v="0"/>
    <x v="4"/>
    <x v="4"/>
    <x v="1"/>
    <x v="4"/>
    <x v="18"/>
    <x v="0"/>
    <x v="9"/>
    <n v="180.59229999999999"/>
    <n v="0"/>
  </r>
  <r>
    <x v="0"/>
    <x v="4"/>
    <x v="4"/>
    <x v="1"/>
    <x v="4"/>
    <x v="18"/>
    <x v="0"/>
    <x v="10"/>
    <n v="216.71080000000001"/>
    <n v="0"/>
  </r>
  <r>
    <x v="0"/>
    <x v="4"/>
    <x v="4"/>
    <x v="1"/>
    <x v="4"/>
    <x v="18"/>
    <x v="0"/>
    <x v="11"/>
    <n v="260.05290000000002"/>
    <n v="0"/>
  </r>
  <r>
    <x v="0"/>
    <x v="4"/>
    <x v="4"/>
    <x v="1"/>
    <x v="4"/>
    <x v="18"/>
    <x v="0"/>
    <x v="12"/>
    <n v="312.06349999999998"/>
    <n v="0"/>
  </r>
  <r>
    <x v="0"/>
    <x v="4"/>
    <x v="4"/>
    <x v="1"/>
    <x v="4"/>
    <x v="18"/>
    <x v="0"/>
    <x v="13"/>
    <n v="374.47620000000001"/>
    <n v="0"/>
  </r>
  <r>
    <x v="0"/>
    <x v="4"/>
    <x v="4"/>
    <x v="1"/>
    <x v="4"/>
    <x v="18"/>
    <x v="0"/>
    <x v="14"/>
    <n v="449.37150000000003"/>
    <n v="0"/>
  </r>
  <r>
    <x v="0"/>
    <x v="4"/>
    <x v="4"/>
    <x v="1"/>
    <x v="4"/>
    <x v="18"/>
    <x v="0"/>
    <x v="15"/>
    <n v="539.24580000000003"/>
    <n v="0"/>
  </r>
  <r>
    <x v="0"/>
    <x v="4"/>
    <x v="4"/>
    <x v="1"/>
    <x v="4"/>
    <x v="18"/>
    <x v="0"/>
    <x v="16"/>
    <n v="647.09490000000005"/>
    <n v="0"/>
  </r>
  <r>
    <x v="0"/>
    <x v="4"/>
    <x v="4"/>
    <x v="1"/>
    <x v="4"/>
    <x v="18"/>
    <x v="0"/>
    <x v="17"/>
    <n v="776.51390000000004"/>
    <n v="0"/>
  </r>
  <r>
    <x v="0"/>
    <x v="4"/>
    <x v="4"/>
    <x v="1"/>
    <x v="4"/>
    <x v="18"/>
    <x v="0"/>
    <x v="18"/>
    <n v="931.81669999999997"/>
    <n v="0"/>
  </r>
  <r>
    <x v="0"/>
    <x v="4"/>
    <x v="4"/>
    <x v="1"/>
    <x v="4"/>
    <x v="18"/>
    <x v="0"/>
    <x v="19"/>
    <n v="1118.18"/>
    <n v="0"/>
  </r>
  <r>
    <x v="0"/>
    <x v="4"/>
    <x v="4"/>
    <x v="1"/>
    <x v="4"/>
    <x v="18"/>
    <x v="0"/>
    <x v="20"/>
    <n v="1341.816"/>
    <n v="0"/>
  </r>
  <r>
    <x v="0"/>
    <x v="4"/>
    <x v="4"/>
    <x v="1"/>
    <x v="4"/>
    <x v="19"/>
    <x v="0"/>
    <x v="0"/>
    <n v="35"/>
    <n v="0"/>
  </r>
  <r>
    <x v="0"/>
    <x v="4"/>
    <x v="4"/>
    <x v="1"/>
    <x v="4"/>
    <x v="19"/>
    <x v="0"/>
    <x v="1"/>
    <n v="42"/>
    <n v="0"/>
  </r>
  <r>
    <x v="0"/>
    <x v="4"/>
    <x v="4"/>
    <x v="1"/>
    <x v="4"/>
    <x v="19"/>
    <x v="0"/>
    <x v="2"/>
    <n v="50.4"/>
    <n v="0"/>
  </r>
  <r>
    <x v="0"/>
    <x v="4"/>
    <x v="4"/>
    <x v="1"/>
    <x v="4"/>
    <x v="19"/>
    <x v="0"/>
    <x v="3"/>
    <n v="60.48"/>
    <n v="0"/>
  </r>
  <r>
    <x v="0"/>
    <x v="4"/>
    <x v="4"/>
    <x v="1"/>
    <x v="4"/>
    <x v="19"/>
    <x v="0"/>
    <x v="4"/>
    <n v="72.575999999999993"/>
    <n v="0"/>
  </r>
  <r>
    <x v="0"/>
    <x v="4"/>
    <x v="4"/>
    <x v="1"/>
    <x v="4"/>
    <x v="19"/>
    <x v="0"/>
    <x v="5"/>
    <n v="87.091200000000001"/>
    <n v="0"/>
  </r>
  <r>
    <x v="0"/>
    <x v="4"/>
    <x v="4"/>
    <x v="1"/>
    <x v="4"/>
    <x v="19"/>
    <x v="0"/>
    <x v="6"/>
    <n v="104.5094"/>
    <n v="0"/>
  </r>
  <r>
    <x v="0"/>
    <x v="4"/>
    <x v="4"/>
    <x v="1"/>
    <x v="4"/>
    <x v="19"/>
    <x v="0"/>
    <x v="7"/>
    <n v="125.4113"/>
    <n v="0"/>
  </r>
  <r>
    <x v="0"/>
    <x v="4"/>
    <x v="4"/>
    <x v="1"/>
    <x v="4"/>
    <x v="19"/>
    <x v="0"/>
    <x v="8"/>
    <n v="150.49359999999999"/>
    <n v="0"/>
  </r>
  <r>
    <x v="0"/>
    <x v="4"/>
    <x v="4"/>
    <x v="1"/>
    <x v="4"/>
    <x v="19"/>
    <x v="0"/>
    <x v="9"/>
    <n v="180.59229999999999"/>
    <n v="0"/>
  </r>
  <r>
    <x v="0"/>
    <x v="4"/>
    <x v="4"/>
    <x v="1"/>
    <x v="4"/>
    <x v="19"/>
    <x v="0"/>
    <x v="10"/>
    <n v="216.71080000000001"/>
    <n v="0"/>
  </r>
  <r>
    <x v="0"/>
    <x v="4"/>
    <x v="4"/>
    <x v="1"/>
    <x v="4"/>
    <x v="19"/>
    <x v="0"/>
    <x v="11"/>
    <n v="260.05290000000002"/>
    <n v="0"/>
  </r>
  <r>
    <x v="0"/>
    <x v="4"/>
    <x v="4"/>
    <x v="1"/>
    <x v="4"/>
    <x v="19"/>
    <x v="0"/>
    <x v="12"/>
    <n v="312.06349999999998"/>
    <n v="0"/>
  </r>
  <r>
    <x v="0"/>
    <x v="4"/>
    <x v="4"/>
    <x v="1"/>
    <x v="4"/>
    <x v="19"/>
    <x v="0"/>
    <x v="13"/>
    <n v="374.47620000000001"/>
    <n v="0"/>
  </r>
  <r>
    <x v="0"/>
    <x v="4"/>
    <x v="4"/>
    <x v="1"/>
    <x v="4"/>
    <x v="19"/>
    <x v="0"/>
    <x v="14"/>
    <n v="449.37150000000003"/>
    <n v="0"/>
  </r>
  <r>
    <x v="0"/>
    <x v="4"/>
    <x v="4"/>
    <x v="1"/>
    <x v="4"/>
    <x v="19"/>
    <x v="0"/>
    <x v="15"/>
    <n v="539.24580000000003"/>
    <n v="0"/>
  </r>
  <r>
    <x v="0"/>
    <x v="4"/>
    <x v="4"/>
    <x v="1"/>
    <x v="4"/>
    <x v="19"/>
    <x v="0"/>
    <x v="16"/>
    <n v="647.09490000000005"/>
    <n v="0"/>
  </r>
  <r>
    <x v="0"/>
    <x v="4"/>
    <x v="4"/>
    <x v="1"/>
    <x v="4"/>
    <x v="19"/>
    <x v="0"/>
    <x v="17"/>
    <n v="776.51390000000004"/>
    <n v="0"/>
  </r>
  <r>
    <x v="0"/>
    <x v="4"/>
    <x v="4"/>
    <x v="1"/>
    <x v="4"/>
    <x v="19"/>
    <x v="0"/>
    <x v="18"/>
    <n v="931.81669999999997"/>
    <n v="0"/>
  </r>
  <r>
    <x v="0"/>
    <x v="4"/>
    <x v="4"/>
    <x v="1"/>
    <x v="4"/>
    <x v="19"/>
    <x v="0"/>
    <x v="19"/>
    <n v="1118.18"/>
    <n v="0"/>
  </r>
  <r>
    <x v="0"/>
    <x v="4"/>
    <x v="4"/>
    <x v="1"/>
    <x v="4"/>
    <x v="19"/>
    <x v="0"/>
    <x v="20"/>
    <n v="1341.816"/>
    <n v="0"/>
  </r>
  <r>
    <x v="0"/>
    <x v="4"/>
    <x v="4"/>
    <x v="1"/>
    <x v="4"/>
    <x v="20"/>
    <x v="0"/>
    <x v="0"/>
    <n v="35"/>
    <n v="0"/>
  </r>
  <r>
    <x v="0"/>
    <x v="4"/>
    <x v="4"/>
    <x v="1"/>
    <x v="4"/>
    <x v="20"/>
    <x v="0"/>
    <x v="1"/>
    <n v="42"/>
    <n v="0"/>
  </r>
  <r>
    <x v="0"/>
    <x v="4"/>
    <x v="4"/>
    <x v="1"/>
    <x v="4"/>
    <x v="20"/>
    <x v="0"/>
    <x v="2"/>
    <n v="50.4"/>
    <n v="0"/>
  </r>
  <r>
    <x v="0"/>
    <x v="4"/>
    <x v="4"/>
    <x v="1"/>
    <x v="4"/>
    <x v="20"/>
    <x v="0"/>
    <x v="3"/>
    <n v="60.48"/>
    <n v="0"/>
  </r>
  <r>
    <x v="0"/>
    <x v="4"/>
    <x v="4"/>
    <x v="1"/>
    <x v="4"/>
    <x v="20"/>
    <x v="0"/>
    <x v="4"/>
    <n v="72.575999999999993"/>
    <n v="0"/>
  </r>
  <r>
    <x v="0"/>
    <x v="4"/>
    <x v="4"/>
    <x v="1"/>
    <x v="4"/>
    <x v="20"/>
    <x v="0"/>
    <x v="5"/>
    <n v="87.091200000000001"/>
    <n v="0"/>
  </r>
  <r>
    <x v="0"/>
    <x v="4"/>
    <x v="4"/>
    <x v="1"/>
    <x v="4"/>
    <x v="20"/>
    <x v="0"/>
    <x v="6"/>
    <n v="104.5094"/>
    <n v="0"/>
  </r>
  <r>
    <x v="0"/>
    <x v="4"/>
    <x v="4"/>
    <x v="1"/>
    <x v="4"/>
    <x v="20"/>
    <x v="0"/>
    <x v="7"/>
    <n v="125.4113"/>
    <n v="0"/>
  </r>
  <r>
    <x v="0"/>
    <x v="4"/>
    <x v="4"/>
    <x v="1"/>
    <x v="4"/>
    <x v="20"/>
    <x v="0"/>
    <x v="8"/>
    <n v="150.49359999999999"/>
    <n v="0"/>
  </r>
  <r>
    <x v="0"/>
    <x v="4"/>
    <x v="4"/>
    <x v="1"/>
    <x v="4"/>
    <x v="20"/>
    <x v="0"/>
    <x v="9"/>
    <n v="180.59229999999999"/>
    <n v="0"/>
  </r>
  <r>
    <x v="0"/>
    <x v="4"/>
    <x v="4"/>
    <x v="1"/>
    <x v="4"/>
    <x v="20"/>
    <x v="0"/>
    <x v="10"/>
    <n v="216.71080000000001"/>
    <n v="0"/>
  </r>
  <r>
    <x v="0"/>
    <x v="4"/>
    <x v="4"/>
    <x v="1"/>
    <x v="4"/>
    <x v="20"/>
    <x v="0"/>
    <x v="11"/>
    <n v="260.05290000000002"/>
    <n v="0"/>
  </r>
  <r>
    <x v="0"/>
    <x v="4"/>
    <x v="4"/>
    <x v="1"/>
    <x v="4"/>
    <x v="20"/>
    <x v="0"/>
    <x v="12"/>
    <n v="312.06349999999998"/>
    <n v="0"/>
  </r>
  <r>
    <x v="0"/>
    <x v="4"/>
    <x v="4"/>
    <x v="1"/>
    <x v="4"/>
    <x v="20"/>
    <x v="0"/>
    <x v="13"/>
    <n v="374.47620000000001"/>
    <n v="0"/>
  </r>
  <r>
    <x v="0"/>
    <x v="4"/>
    <x v="4"/>
    <x v="1"/>
    <x v="4"/>
    <x v="20"/>
    <x v="0"/>
    <x v="14"/>
    <n v="449.37150000000003"/>
    <n v="0"/>
  </r>
  <r>
    <x v="0"/>
    <x v="4"/>
    <x v="4"/>
    <x v="1"/>
    <x v="4"/>
    <x v="20"/>
    <x v="0"/>
    <x v="15"/>
    <n v="539.24580000000003"/>
    <n v="0"/>
  </r>
  <r>
    <x v="0"/>
    <x v="4"/>
    <x v="4"/>
    <x v="1"/>
    <x v="4"/>
    <x v="20"/>
    <x v="0"/>
    <x v="16"/>
    <n v="647.09490000000005"/>
    <n v="0"/>
  </r>
  <r>
    <x v="0"/>
    <x v="4"/>
    <x v="4"/>
    <x v="1"/>
    <x v="4"/>
    <x v="20"/>
    <x v="0"/>
    <x v="17"/>
    <n v="776.51390000000004"/>
    <n v="0"/>
  </r>
  <r>
    <x v="0"/>
    <x v="4"/>
    <x v="4"/>
    <x v="1"/>
    <x v="4"/>
    <x v="20"/>
    <x v="0"/>
    <x v="18"/>
    <n v="931.81669999999997"/>
    <n v="0"/>
  </r>
  <r>
    <x v="0"/>
    <x v="4"/>
    <x v="4"/>
    <x v="1"/>
    <x v="4"/>
    <x v="20"/>
    <x v="0"/>
    <x v="19"/>
    <n v="1118.18"/>
    <n v="0"/>
  </r>
  <r>
    <x v="0"/>
    <x v="4"/>
    <x v="4"/>
    <x v="1"/>
    <x v="4"/>
    <x v="20"/>
    <x v="0"/>
    <x v="20"/>
    <n v="1341.816"/>
    <n v="0"/>
  </r>
  <r>
    <x v="0"/>
    <x v="5"/>
    <x v="5"/>
    <x v="1"/>
    <x v="0"/>
    <x v="0"/>
    <x v="0"/>
    <x v="0"/>
    <n v="12"/>
    <n v="0"/>
  </r>
  <r>
    <x v="0"/>
    <x v="5"/>
    <x v="5"/>
    <x v="1"/>
    <x v="0"/>
    <x v="0"/>
    <x v="0"/>
    <x v="1"/>
    <n v="14.4"/>
    <n v="0"/>
  </r>
  <r>
    <x v="0"/>
    <x v="5"/>
    <x v="5"/>
    <x v="1"/>
    <x v="0"/>
    <x v="0"/>
    <x v="0"/>
    <x v="2"/>
    <n v="17.28"/>
    <n v="0"/>
  </r>
  <r>
    <x v="0"/>
    <x v="5"/>
    <x v="5"/>
    <x v="1"/>
    <x v="0"/>
    <x v="0"/>
    <x v="0"/>
    <x v="3"/>
    <n v="20.736000000000001"/>
    <n v="0"/>
  </r>
  <r>
    <x v="0"/>
    <x v="5"/>
    <x v="5"/>
    <x v="1"/>
    <x v="0"/>
    <x v="0"/>
    <x v="0"/>
    <x v="4"/>
    <n v="24.883199999999999"/>
    <n v="0"/>
  </r>
  <r>
    <x v="0"/>
    <x v="5"/>
    <x v="5"/>
    <x v="1"/>
    <x v="0"/>
    <x v="0"/>
    <x v="0"/>
    <x v="5"/>
    <n v="29.8598"/>
    <n v="0"/>
  </r>
  <r>
    <x v="0"/>
    <x v="5"/>
    <x v="5"/>
    <x v="1"/>
    <x v="0"/>
    <x v="0"/>
    <x v="0"/>
    <x v="6"/>
    <n v="35.831800000000001"/>
    <n v="0"/>
  </r>
  <r>
    <x v="0"/>
    <x v="5"/>
    <x v="5"/>
    <x v="1"/>
    <x v="0"/>
    <x v="0"/>
    <x v="0"/>
    <x v="7"/>
    <n v="42.998199999999997"/>
    <n v="0"/>
  </r>
  <r>
    <x v="0"/>
    <x v="5"/>
    <x v="5"/>
    <x v="1"/>
    <x v="0"/>
    <x v="0"/>
    <x v="0"/>
    <x v="8"/>
    <n v="51.597799999999999"/>
    <n v="0"/>
  </r>
  <r>
    <x v="0"/>
    <x v="5"/>
    <x v="5"/>
    <x v="1"/>
    <x v="0"/>
    <x v="0"/>
    <x v="0"/>
    <x v="9"/>
    <n v="61.917400000000001"/>
    <n v="0"/>
  </r>
  <r>
    <x v="0"/>
    <x v="5"/>
    <x v="5"/>
    <x v="1"/>
    <x v="0"/>
    <x v="0"/>
    <x v="0"/>
    <x v="10"/>
    <n v="74.300799999999995"/>
    <n v="0"/>
  </r>
  <r>
    <x v="0"/>
    <x v="5"/>
    <x v="5"/>
    <x v="1"/>
    <x v="0"/>
    <x v="0"/>
    <x v="0"/>
    <x v="11"/>
    <n v="89.161000000000001"/>
    <n v="0"/>
  </r>
  <r>
    <x v="0"/>
    <x v="5"/>
    <x v="5"/>
    <x v="1"/>
    <x v="0"/>
    <x v="0"/>
    <x v="0"/>
    <x v="12"/>
    <n v="106.9932"/>
    <n v="0"/>
  </r>
  <r>
    <x v="0"/>
    <x v="5"/>
    <x v="5"/>
    <x v="1"/>
    <x v="0"/>
    <x v="0"/>
    <x v="0"/>
    <x v="13"/>
    <n v="128.39179999999999"/>
    <n v="0"/>
  </r>
  <r>
    <x v="0"/>
    <x v="5"/>
    <x v="5"/>
    <x v="1"/>
    <x v="0"/>
    <x v="0"/>
    <x v="0"/>
    <x v="14"/>
    <n v="154.0702"/>
    <n v="0"/>
  </r>
  <r>
    <x v="0"/>
    <x v="5"/>
    <x v="5"/>
    <x v="1"/>
    <x v="0"/>
    <x v="0"/>
    <x v="0"/>
    <x v="15"/>
    <n v="184.8843"/>
    <n v="0"/>
  </r>
  <r>
    <x v="0"/>
    <x v="5"/>
    <x v="5"/>
    <x v="1"/>
    <x v="0"/>
    <x v="0"/>
    <x v="0"/>
    <x v="16"/>
    <n v="221.86109999999999"/>
    <n v="0"/>
  </r>
  <r>
    <x v="0"/>
    <x v="5"/>
    <x v="5"/>
    <x v="1"/>
    <x v="0"/>
    <x v="0"/>
    <x v="0"/>
    <x v="17"/>
    <n v="266.23329999999999"/>
    <n v="0"/>
  </r>
  <r>
    <x v="0"/>
    <x v="5"/>
    <x v="5"/>
    <x v="1"/>
    <x v="0"/>
    <x v="0"/>
    <x v="0"/>
    <x v="18"/>
    <n v="319.48"/>
    <n v="0"/>
  </r>
  <r>
    <x v="0"/>
    <x v="5"/>
    <x v="5"/>
    <x v="1"/>
    <x v="0"/>
    <x v="0"/>
    <x v="0"/>
    <x v="19"/>
    <n v="383.37599999999998"/>
    <n v="0"/>
  </r>
  <r>
    <x v="0"/>
    <x v="5"/>
    <x v="5"/>
    <x v="1"/>
    <x v="0"/>
    <x v="0"/>
    <x v="0"/>
    <x v="20"/>
    <n v="460.05119999999999"/>
    <n v="0"/>
  </r>
  <r>
    <x v="0"/>
    <x v="5"/>
    <x v="5"/>
    <x v="1"/>
    <x v="0"/>
    <x v="1"/>
    <x v="0"/>
    <x v="0"/>
    <n v="12"/>
    <n v="0"/>
  </r>
  <r>
    <x v="0"/>
    <x v="5"/>
    <x v="5"/>
    <x v="1"/>
    <x v="0"/>
    <x v="1"/>
    <x v="0"/>
    <x v="1"/>
    <n v="14.4"/>
    <n v="0"/>
  </r>
  <r>
    <x v="0"/>
    <x v="5"/>
    <x v="5"/>
    <x v="1"/>
    <x v="0"/>
    <x v="1"/>
    <x v="0"/>
    <x v="2"/>
    <n v="17.28"/>
    <n v="0"/>
  </r>
  <r>
    <x v="0"/>
    <x v="5"/>
    <x v="5"/>
    <x v="1"/>
    <x v="0"/>
    <x v="1"/>
    <x v="0"/>
    <x v="3"/>
    <n v="20.736000000000001"/>
    <n v="0"/>
  </r>
  <r>
    <x v="0"/>
    <x v="5"/>
    <x v="5"/>
    <x v="1"/>
    <x v="0"/>
    <x v="1"/>
    <x v="0"/>
    <x v="4"/>
    <n v="24.883199999999999"/>
    <n v="0"/>
  </r>
  <r>
    <x v="0"/>
    <x v="5"/>
    <x v="5"/>
    <x v="1"/>
    <x v="0"/>
    <x v="1"/>
    <x v="0"/>
    <x v="5"/>
    <n v="29.8598"/>
    <n v="0"/>
  </r>
  <r>
    <x v="0"/>
    <x v="5"/>
    <x v="5"/>
    <x v="1"/>
    <x v="0"/>
    <x v="1"/>
    <x v="0"/>
    <x v="6"/>
    <n v="35.831800000000001"/>
    <n v="0"/>
  </r>
  <r>
    <x v="0"/>
    <x v="5"/>
    <x v="5"/>
    <x v="1"/>
    <x v="0"/>
    <x v="1"/>
    <x v="0"/>
    <x v="7"/>
    <n v="42.998199999999997"/>
    <n v="0"/>
  </r>
  <r>
    <x v="0"/>
    <x v="5"/>
    <x v="5"/>
    <x v="1"/>
    <x v="0"/>
    <x v="1"/>
    <x v="0"/>
    <x v="8"/>
    <n v="51.597799999999999"/>
    <n v="0"/>
  </r>
  <r>
    <x v="0"/>
    <x v="5"/>
    <x v="5"/>
    <x v="1"/>
    <x v="0"/>
    <x v="1"/>
    <x v="0"/>
    <x v="9"/>
    <n v="61.917400000000001"/>
    <n v="0"/>
  </r>
  <r>
    <x v="0"/>
    <x v="5"/>
    <x v="5"/>
    <x v="1"/>
    <x v="0"/>
    <x v="1"/>
    <x v="0"/>
    <x v="10"/>
    <n v="74.300799999999995"/>
    <n v="0"/>
  </r>
  <r>
    <x v="0"/>
    <x v="5"/>
    <x v="5"/>
    <x v="1"/>
    <x v="0"/>
    <x v="1"/>
    <x v="0"/>
    <x v="11"/>
    <n v="89.161000000000001"/>
    <n v="0"/>
  </r>
  <r>
    <x v="0"/>
    <x v="5"/>
    <x v="5"/>
    <x v="1"/>
    <x v="0"/>
    <x v="1"/>
    <x v="0"/>
    <x v="12"/>
    <n v="106.9932"/>
    <n v="0"/>
  </r>
  <r>
    <x v="0"/>
    <x v="5"/>
    <x v="5"/>
    <x v="1"/>
    <x v="0"/>
    <x v="1"/>
    <x v="0"/>
    <x v="13"/>
    <n v="128.39179999999999"/>
    <n v="0"/>
  </r>
  <r>
    <x v="0"/>
    <x v="5"/>
    <x v="5"/>
    <x v="1"/>
    <x v="0"/>
    <x v="1"/>
    <x v="0"/>
    <x v="14"/>
    <n v="154.0702"/>
    <n v="0"/>
  </r>
  <r>
    <x v="0"/>
    <x v="5"/>
    <x v="5"/>
    <x v="1"/>
    <x v="0"/>
    <x v="1"/>
    <x v="0"/>
    <x v="15"/>
    <n v="184.8843"/>
    <n v="0"/>
  </r>
  <r>
    <x v="0"/>
    <x v="5"/>
    <x v="5"/>
    <x v="1"/>
    <x v="0"/>
    <x v="1"/>
    <x v="0"/>
    <x v="16"/>
    <n v="221.86109999999999"/>
    <n v="0"/>
  </r>
  <r>
    <x v="0"/>
    <x v="5"/>
    <x v="5"/>
    <x v="1"/>
    <x v="0"/>
    <x v="1"/>
    <x v="0"/>
    <x v="17"/>
    <n v="266.23329999999999"/>
    <n v="0"/>
  </r>
  <r>
    <x v="0"/>
    <x v="5"/>
    <x v="5"/>
    <x v="1"/>
    <x v="0"/>
    <x v="1"/>
    <x v="0"/>
    <x v="18"/>
    <n v="319.48"/>
    <n v="0"/>
  </r>
  <r>
    <x v="0"/>
    <x v="5"/>
    <x v="5"/>
    <x v="1"/>
    <x v="0"/>
    <x v="1"/>
    <x v="0"/>
    <x v="19"/>
    <n v="383.37599999999998"/>
    <n v="0"/>
  </r>
  <r>
    <x v="0"/>
    <x v="5"/>
    <x v="5"/>
    <x v="1"/>
    <x v="0"/>
    <x v="1"/>
    <x v="0"/>
    <x v="20"/>
    <n v="460.05119999999999"/>
    <n v="0"/>
  </r>
  <r>
    <x v="0"/>
    <x v="5"/>
    <x v="5"/>
    <x v="1"/>
    <x v="0"/>
    <x v="2"/>
    <x v="0"/>
    <x v="0"/>
    <n v="12"/>
    <n v="0"/>
  </r>
  <r>
    <x v="0"/>
    <x v="5"/>
    <x v="5"/>
    <x v="1"/>
    <x v="0"/>
    <x v="2"/>
    <x v="0"/>
    <x v="1"/>
    <n v="14.4"/>
    <n v="0"/>
  </r>
  <r>
    <x v="0"/>
    <x v="5"/>
    <x v="5"/>
    <x v="1"/>
    <x v="0"/>
    <x v="2"/>
    <x v="0"/>
    <x v="2"/>
    <n v="17.28"/>
    <n v="0"/>
  </r>
  <r>
    <x v="0"/>
    <x v="5"/>
    <x v="5"/>
    <x v="1"/>
    <x v="0"/>
    <x v="2"/>
    <x v="0"/>
    <x v="3"/>
    <n v="20.736000000000001"/>
    <n v="0"/>
  </r>
  <r>
    <x v="0"/>
    <x v="5"/>
    <x v="5"/>
    <x v="1"/>
    <x v="0"/>
    <x v="2"/>
    <x v="0"/>
    <x v="4"/>
    <n v="24.883199999999999"/>
    <n v="0"/>
  </r>
  <r>
    <x v="0"/>
    <x v="5"/>
    <x v="5"/>
    <x v="1"/>
    <x v="0"/>
    <x v="2"/>
    <x v="0"/>
    <x v="5"/>
    <n v="29.8598"/>
    <n v="0"/>
  </r>
  <r>
    <x v="0"/>
    <x v="5"/>
    <x v="5"/>
    <x v="1"/>
    <x v="0"/>
    <x v="2"/>
    <x v="0"/>
    <x v="6"/>
    <n v="35.831800000000001"/>
    <n v="0"/>
  </r>
  <r>
    <x v="0"/>
    <x v="5"/>
    <x v="5"/>
    <x v="1"/>
    <x v="0"/>
    <x v="2"/>
    <x v="0"/>
    <x v="7"/>
    <n v="42.998199999999997"/>
    <n v="0"/>
  </r>
  <r>
    <x v="0"/>
    <x v="5"/>
    <x v="5"/>
    <x v="1"/>
    <x v="0"/>
    <x v="2"/>
    <x v="0"/>
    <x v="8"/>
    <n v="51.597799999999999"/>
    <n v="0"/>
  </r>
  <r>
    <x v="0"/>
    <x v="5"/>
    <x v="5"/>
    <x v="1"/>
    <x v="0"/>
    <x v="2"/>
    <x v="0"/>
    <x v="9"/>
    <n v="61.917400000000001"/>
    <n v="0"/>
  </r>
  <r>
    <x v="0"/>
    <x v="5"/>
    <x v="5"/>
    <x v="1"/>
    <x v="0"/>
    <x v="2"/>
    <x v="0"/>
    <x v="10"/>
    <n v="74.300799999999995"/>
    <n v="0"/>
  </r>
  <r>
    <x v="0"/>
    <x v="5"/>
    <x v="5"/>
    <x v="1"/>
    <x v="0"/>
    <x v="2"/>
    <x v="0"/>
    <x v="11"/>
    <n v="89.161000000000001"/>
    <n v="0"/>
  </r>
  <r>
    <x v="0"/>
    <x v="5"/>
    <x v="5"/>
    <x v="1"/>
    <x v="0"/>
    <x v="2"/>
    <x v="0"/>
    <x v="12"/>
    <n v="106.9932"/>
    <n v="0"/>
  </r>
  <r>
    <x v="0"/>
    <x v="5"/>
    <x v="5"/>
    <x v="1"/>
    <x v="0"/>
    <x v="2"/>
    <x v="0"/>
    <x v="13"/>
    <n v="128.39179999999999"/>
    <n v="0"/>
  </r>
  <r>
    <x v="0"/>
    <x v="5"/>
    <x v="5"/>
    <x v="1"/>
    <x v="0"/>
    <x v="2"/>
    <x v="0"/>
    <x v="14"/>
    <n v="154.0702"/>
    <n v="0"/>
  </r>
  <r>
    <x v="0"/>
    <x v="5"/>
    <x v="5"/>
    <x v="1"/>
    <x v="0"/>
    <x v="2"/>
    <x v="0"/>
    <x v="15"/>
    <n v="184.8843"/>
    <n v="0"/>
  </r>
  <r>
    <x v="0"/>
    <x v="5"/>
    <x v="5"/>
    <x v="1"/>
    <x v="0"/>
    <x v="2"/>
    <x v="0"/>
    <x v="16"/>
    <n v="221.86109999999999"/>
    <n v="0"/>
  </r>
  <r>
    <x v="0"/>
    <x v="5"/>
    <x v="5"/>
    <x v="1"/>
    <x v="0"/>
    <x v="2"/>
    <x v="0"/>
    <x v="17"/>
    <n v="266.23329999999999"/>
    <n v="0"/>
  </r>
  <r>
    <x v="0"/>
    <x v="5"/>
    <x v="5"/>
    <x v="1"/>
    <x v="0"/>
    <x v="2"/>
    <x v="0"/>
    <x v="18"/>
    <n v="319.48"/>
    <n v="0"/>
  </r>
  <r>
    <x v="0"/>
    <x v="5"/>
    <x v="5"/>
    <x v="1"/>
    <x v="0"/>
    <x v="2"/>
    <x v="0"/>
    <x v="19"/>
    <n v="383.37599999999998"/>
    <n v="0"/>
  </r>
  <r>
    <x v="0"/>
    <x v="5"/>
    <x v="5"/>
    <x v="1"/>
    <x v="0"/>
    <x v="2"/>
    <x v="0"/>
    <x v="20"/>
    <n v="460.05119999999999"/>
    <n v="0"/>
  </r>
  <r>
    <x v="0"/>
    <x v="5"/>
    <x v="5"/>
    <x v="1"/>
    <x v="0"/>
    <x v="3"/>
    <x v="0"/>
    <x v="0"/>
    <n v="12"/>
    <n v="0"/>
  </r>
  <r>
    <x v="0"/>
    <x v="5"/>
    <x v="5"/>
    <x v="1"/>
    <x v="0"/>
    <x v="3"/>
    <x v="0"/>
    <x v="1"/>
    <n v="14.4"/>
    <n v="0"/>
  </r>
  <r>
    <x v="0"/>
    <x v="5"/>
    <x v="5"/>
    <x v="1"/>
    <x v="0"/>
    <x v="3"/>
    <x v="0"/>
    <x v="2"/>
    <n v="17.28"/>
    <n v="0"/>
  </r>
  <r>
    <x v="0"/>
    <x v="5"/>
    <x v="5"/>
    <x v="1"/>
    <x v="0"/>
    <x v="3"/>
    <x v="0"/>
    <x v="3"/>
    <n v="20.736000000000001"/>
    <n v="0"/>
  </r>
  <r>
    <x v="0"/>
    <x v="5"/>
    <x v="5"/>
    <x v="1"/>
    <x v="0"/>
    <x v="3"/>
    <x v="0"/>
    <x v="4"/>
    <n v="24.883199999999999"/>
    <n v="0"/>
  </r>
  <r>
    <x v="0"/>
    <x v="5"/>
    <x v="5"/>
    <x v="1"/>
    <x v="0"/>
    <x v="3"/>
    <x v="0"/>
    <x v="5"/>
    <n v="29.8598"/>
    <n v="0"/>
  </r>
  <r>
    <x v="0"/>
    <x v="5"/>
    <x v="5"/>
    <x v="1"/>
    <x v="0"/>
    <x v="3"/>
    <x v="0"/>
    <x v="6"/>
    <n v="35.831800000000001"/>
    <n v="0"/>
  </r>
  <r>
    <x v="0"/>
    <x v="5"/>
    <x v="5"/>
    <x v="1"/>
    <x v="0"/>
    <x v="3"/>
    <x v="0"/>
    <x v="7"/>
    <n v="42.998199999999997"/>
    <n v="0"/>
  </r>
  <r>
    <x v="0"/>
    <x v="5"/>
    <x v="5"/>
    <x v="1"/>
    <x v="0"/>
    <x v="3"/>
    <x v="0"/>
    <x v="8"/>
    <n v="51.597799999999999"/>
    <n v="0"/>
  </r>
  <r>
    <x v="0"/>
    <x v="5"/>
    <x v="5"/>
    <x v="1"/>
    <x v="0"/>
    <x v="3"/>
    <x v="0"/>
    <x v="9"/>
    <n v="61.917400000000001"/>
    <n v="0"/>
  </r>
  <r>
    <x v="0"/>
    <x v="5"/>
    <x v="5"/>
    <x v="1"/>
    <x v="0"/>
    <x v="3"/>
    <x v="0"/>
    <x v="10"/>
    <n v="74.300799999999995"/>
    <n v="0"/>
  </r>
  <r>
    <x v="0"/>
    <x v="5"/>
    <x v="5"/>
    <x v="1"/>
    <x v="0"/>
    <x v="3"/>
    <x v="0"/>
    <x v="11"/>
    <n v="89.161000000000001"/>
    <n v="0"/>
  </r>
  <r>
    <x v="0"/>
    <x v="5"/>
    <x v="5"/>
    <x v="1"/>
    <x v="0"/>
    <x v="3"/>
    <x v="0"/>
    <x v="12"/>
    <n v="106.9932"/>
    <n v="0"/>
  </r>
  <r>
    <x v="0"/>
    <x v="5"/>
    <x v="5"/>
    <x v="1"/>
    <x v="0"/>
    <x v="3"/>
    <x v="0"/>
    <x v="13"/>
    <n v="128.39179999999999"/>
    <n v="0"/>
  </r>
  <r>
    <x v="0"/>
    <x v="5"/>
    <x v="5"/>
    <x v="1"/>
    <x v="0"/>
    <x v="3"/>
    <x v="0"/>
    <x v="14"/>
    <n v="154.0702"/>
    <n v="0"/>
  </r>
  <r>
    <x v="0"/>
    <x v="5"/>
    <x v="5"/>
    <x v="1"/>
    <x v="0"/>
    <x v="3"/>
    <x v="0"/>
    <x v="15"/>
    <n v="184.8843"/>
    <n v="0"/>
  </r>
  <r>
    <x v="0"/>
    <x v="5"/>
    <x v="5"/>
    <x v="1"/>
    <x v="0"/>
    <x v="3"/>
    <x v="0"/>
    <x v="16"/>
    <n v="221.86109999999999"/>
    <n v="0"/>
  </r>
  <r>
    <x v="0"/>
    <x v="5"/>
    <x v="5"/>
    <x v="1"/>
    <x v="0"/>
    <x v="3"/>
    <x v="0"/>
    <x v="17"/>
    <n v="266.23329999999999"/>
    <n v="0"/>
  </r>
  <r>
    <x v="0"/>
    <x v="5"/>
    <x v="5"/>
    <x v="1"/>
    <x v="0"/>
    <x v="3"/>
    <x v="0"/>
    <x v="18"/>
    <n v="319.48"/>
    <n v="0"/>
  </r>
  <r>
    <x v="0"/>
    <x v="5"/>
    <x v="5"/>
    <x v="1"/>
    <x v="0"/>
    <x v="3"/>
    <x v="0"/>
    <x v="19"/>
    <n v="383.37599999999998"/>
    <n v="0"/>
  </r>
  <r>
    <x v="0"/>
    <x v="5"/>
    <x v="5"/>
    <x v="1"/>
    <x v="0"/>
    <x v="3"/>
    <x v="0"/>
    <x v="20"/>
    <n v="460.05119999999999"/>
    <n v="0"/>
  </r>
  <r>
    <x v="0"/>
    <x v="5"/>
    <x v="5"/>
    <x v="1"/>
    <x v="0"/>
    <x v="4"/>
    <x v="0"/>
    <x v="0"/>
    <n v="12"/>
    <n v="0"/>
  </r>
  <r>
    <x v="0"/>
    <x v="5"/>
    <x v="5"/>
    <x v="1"/>
    <x v="0"/>
    <x v="4"/>
    <x v="0"/>
    <x v="1"/>
    <n v="14.4"/>
    <n v="0"/>
  </r>
  <r>
    <x v="0"/>
    <x v="5"/>
    <x v="5"/>
    <x v="1"/>
    <x v="0"/>
    <x v="4"/>
    <x v="0"/>
    <x v="2"/>
    <n v="17.28"/>
    <n v="0"/>
  </r>
  <r>
    <x v="0"/>
    <x v="5"/>
    <x v="5"/>
    <x v="1"/>
    <x v="0"/>
    <x v="4"/>
    <x v="0"/>
    <x v="3"/>
    <n v="20.736000000000001"/>
    <n v="0"/>
  </r>
  <r>
    <x v="0"/>
    <x v="5"/>
    <x v="5"/>
    <x v="1"/>
    <x v="0"/>
    <x v="4"/>
    <x v="0"/>
    <x v="4"/>
    <n v="24.883199999999999"/>
    <n v="0"/>
  </r>
  <r>
    <x v="0"/>
    <x v="5"/>
    <x v="5"/>
    <x v="1"/>
    <x v="0"/>
    <x v="4"/>
    <x v="0"/>
    <x v="5"/>
    <n v="29.8598"/>
    <n v="0"/>
  </r>
  <r>
    <x v="0"/>
    <x v="5"/>
    <x v="5"/>
    <x v="1"/>
    <x v="0"/>
    <x v="4"/>
    <x v="0"/>
    <x v="6"/>
    <n v="35.831800000000001"/>
    <n v="0"/>
  </r>
  <r>
    <x v="0"/>
    <x v="5"/>
    <x v="5"/>
    <x v="1"/>
    <x v="0"/>
    <x v="4"/>
    <x v="0"/>
    <x v="7"/>
    <n v="42.998199999999997"/>
    <n v="0"/>
  </r>
  <r>
    <x v="0"/>
    <x v="5"/>
    <x v="5"/>
    <x v="1"/>
    <x v="0"/>
    <x v="4"/>
    <x v="0"/>
    <x v="8"/>
    <n v="51.597799999999999"/>
    <n v="0"/>
  </r>
  <r>
    <x v="0"/>
    <x v="5"/>
    <x v="5"/>
    <x v="1"/>
    <x v="0"/>
    <x v="4"/>
    <x v="0"/>
    <x v="9"/>
    <n v="61.917400000000001"/>
    <n v="0"/>
  </r>
  <r>
    <x v="0"/>
    <x v="5"/>
    <x v="5"/>
    <x v="1"/>
    <x v="0"/>
    <x v="4"/>
    <x v="0"/>
    <x v="10"/>
    <n v="74.300799999999995"/>
    <n v="0"/>
  </r>
  <r>
    <x v="0"/>
    <x v="5"/>
    <x v="5"/>
    <x v="1"/>
    <x v="0"/>
    <x v="4"/>
    <x v="0"/>
    <x v="11"/>
    <n v="89.161000000000001"/>
    <n v="0"/>
  </r>
  <r>
    <x v="0"/>
    <x v="5"/>
    <x v="5"/>
    <x v="1"/>
    <x v="0"/>
    <x v="4"/>
    <x v="0"/>
    <x v="12"/>
    <n v="106.9932"/>
    <n v="0"/>
  </r>
  <r>
    <x v="0"/>
    <x v="5"/>
    <x v="5"/>
    <x v="1"/>
    <x v="0"/>
    <x v="4"/>
    <x v="0"/>
    <x v="13"/>
    <n v="128.39179999999999"/>
    <n v="0"/>
  </r>
  <r>
    <x v="0"/>
    <x v="5"/>
    <x v="5"/>
    <x v="1"/>
    <x v="0"/>
    <x v="4"/>
    <x v="0"/>
    <x v="14"/>
    <n v="154.0702"/>
    <n v="0"/>
  </r>
  <r>
    <x v="0"/>
    <x v="5"/>
    <x v="5"/>
    <x v="1"/>
    <x v="0"/>
    <x v="4"/>
    <x v="0"/>
    <x v="15"/>
    <n v="184.8843"/>
    <n v="0"/>
  </r>
  <r>
    <x v="0"/>
    <x v="5"/>
    <x v="5"/>
    <x v="1"/>
    <x v="0"/>
    <x v="4"/>
    <x v="0"/>
    <x v="16"/>
    <n v="221.86109999999999"/>
    <n v="0"/>
  </r>
  <r>
    <x v="0"/>
    <x v="5"/>
    <x v="5"/>
    <x v="1"/>
    <x v="0"/>
    <x v="4"/>
    <x v="0"/>
    <x v="17"/>
    <n v="266.23329999999999"/>
    <n v="0"/>
  </r>
  <r>
    <x v="0"/>
    <x v="5"/>
    <x v="5"/>
    <x v="1"/>
    <x v="0"/>
    <x v="4"/>
    <x v="0"/>
    <x v="18"/>
    <n v="319.48"/>
    <n v="0"/>
  </r>
  <r>
    <x v="0"/>
    <x v="5"/>
    <x v="5"/>
    <x v="1"/>
    <x v="0"/>
    <x v="4"/>
    <x v="0"/>
    <x v="19"/>
    <n v="383.37599999999998"/>
    <n v="0"/>
  </r>
  <r>
    <x v="0"/>
    <x v="5"/>
    <x v="5"/>
    <x v="1"/>
    <x v="0"/>
    <x v="4"/>
    <x v="0"/>
    <x v="20"/>
    <n v="460.05119999999999"/>
    <n v="0"/>
  </r>
  <r>
    <x v="0"/>
    <x v="5"/>
    <x v="5"/>
    <x v="1"/>
    <x v="0"/>
    <x v="5"/>
    <x v="0"/>
    <x v="0"/>
    <n v="12"/>
    <n v="0"/>
  </r>
  <r>
    <x v="0"/>
    <x v="5"/>
    <x v="5"/>
    <x v="1"/>
    <x v="0"/>
    <x v="5"/>
    <x v="0"/>
    <x v="1"/>
    <n v="14.4"/>
    <n v="0"/>
  </r>
  <r>
    <x v="0"/>
    <x v="5"/>
    <x v="5"/>
    <x v="1"/>
    <x v="0"/>
    <x v="5"/>
    <x v="0"/>
    <x v="2"/>
    <n v="17.28"/>
    <n v="0"/>
  </r>
  <r>
    <x v="0"/>
    <x v="5"/>
    <x v="5"/>
    <x v="1"/>
    <x v="0"/>
    <x v="5"/>
    <x v="0"/>
    <x v="3"/>
    <n v="20.736000000000001"/>
    <n v="0"/>
  </r>
  <r>
    <x v="0"/>
    <x v="5"/>
    <x v="5"/>
    <x v="1"/>
    <x v="0"/>
    <x v="5"/>
    <x v="0"/>
    <x v="4"/>
    <n v="24.883199999999999"/>
    <n v="0"/>
  </r>
  <r>
    <x v="0"/>
    <x v="5"/>
    <x v="5"/>
    <x v="1"/>
    <x v="0"/>
    <x v="5"/>
    <x v="0"/>
    <x v="5"/>
    <n v="29.8598"/>
    <n v="0"/>
  </r>
  <r>
    <x v="0"/>
    <x v="5"/>
    <x v="5"/>
    <x v="1"/>
    <x v="0"/>
    <x v="5"/>
    <x v="0"/>
    <x v="6"/>
    <n v="35.831800000000001"/>
    <n v="0"/>
  </r>
  <r>
    <x v="0"/>
    <x v="5"/>
    <x v="5"/>
    <x v="1"/>
    <x v="0"/>
    <x v="5"/>
    <x v="0"/>
    <x v="7"/>
    <n v="42.998199999999997"/>
    <n v="0"/>
  </r>
  <r>
    <x v="0"/>
    <x v="5"/>
    <x v="5"/>
    <x v="1"/>
    <x v="0"/>
    <x v="5"/>
    <x v="0"/>
    <x v="8"/>
    <n v="51.597799999999999"/>
    <n v="0"/>
  </r>
  <r>
    <x v="0"/>
    <x v="5"/>
    <x v="5"/>
    <x v="1"/>
    <x v="0"/>
    <x v="5"/>
    <x v="0"/>
    <x v="9"/>
    <n v="61.917400000000001"/>
    <n v="0"/>
  </r>
  <r>
    <x v="0"/>
    <x v="5"/>
    <x v="5"/>
    <x v="1"/>
    <x v="0"/>
    <x v="5"/>
    <x v="0"/>
    <x v="10"/>
    <n v="74.300799999999995"/>
    <n v="0"/>
  </r>
  <r>
    <x v="0"/>
    <x v="5"/>
    <x v="5"/>
    <x v="1"/>
    <x v="0"/>
    <x v="5"/>
    <x v="0"/>
    <x v="11"/>
    <n v="89.161000000000001"/>
    <n v="0"/>
  </r>
  <r>
    <x v="0"/>
    <x v="5"/>
    <x v="5"/>
    <x v="1"/>
    <x v="0"/>
    <x v="5"/>
    <x v="0"/>
    <x v="12"/>
    <n v="106.9932"/>
    <n v="0"/>
  </r>
  <r>
    <x v="0"/>
    <x v="5"/>
    <x v="5"/>
    <x v="1"/>
    <x v="0"/>
    <x v="5"/>
    <x v="0"/>
    <x v="13"/>
    <n v="128.39179999999999"/>
    <n v="0"/>
  </r>
  <r>
    <x v="0"/>
    <x v="5"/>
    <x v="5"/>
    <x v="1"/>
    <x v="0"/>
    <x v="5"/>
    <x v="0"/>
    <x v="14"/>
    <n v="154.0702"/>
    <n v="0"/>
  </r>
  <r>
    <x v="0"/>
    <x v="5"/>
    <x v="5"/>
    <x v="1"/>
    <x v="0"/>
    <x v="5"/>
    <x v="0"/>
    <x v="15"/>
    <n v="184.8843"/>
    <n v="0"/>
  </r>
  <r>
    <x v="0"/>
    <x v="5"/>
    <x v="5"/>
    <x v="1"/>
    <x v="0"/>
    <x v="5"/>
    <x v="0"/>
    <x v="16"/>
    <n v="221.86109999999999"/>
    <n v="0"/>
  </r>
  <r>
    <x v="0"/>
    <x v="5"/>
    <x v="5"/>
    <x v="1"/>
    <x v="0"/>
    <x v="5"/>
    <x v="0"/>
    <x v="17"/>
    <n v="266.23329999999999"/>
    <n v="0"/>
  </r>
  <r>
    <x v="0"/>
    <x v="5"/>
    <x v="5"/>
    <x v="1"/>
    <x v="0"/>
    <x v="5"/>
    <x v="0"/>
    <x v="18"/>
    <n v="319.48"/>
    <n v="0"/>
  </r>
  <r>
    <x v="0"/>
    <x v="5"/>
    <x v="5"/>
    <x v="1"/>
    <x v="0"/>
    <x v="5"/>
    <x v="0"/>
    <x v="19"/>
    <n v="383.37599999999998"/>
    <n v="0"/>
  </r>
  <r>
    <x v="0"/>
    <x v="5"/>
    <x v="5"/>
    <x v="1"/>
    <x v="0"/>
    <x v="5"/>
    <x v="0"/>
    <x v="20"/>
    <n v="460.05119999999999"/>
    <n v="0"/>
  </r>
  <r>
    <x v="0"/>
    <x v="5"/>
    <x v="5"/>
    <x v="1"/>
    <x v="0"/>
    <x v="6"/>
    <x v="0"/>
    <x v="0"/>
    <n v="12"/>
    <n v="0"/>
  </r>
  <r>
    <x v="0"/>
    <x v="5"/>
    <x v="5"/>
    <x v="1"/>
    <x v="0"/>
    <x v="6"/>
    <x v="0"/>
    <x v="1"/>
    <n v="14.4"/>
    <n v="0"/>
  </r>
  <r>
    <x v="0"/>
    <x v="5"/>
    <x v="5"/>
    <x v="1"/>
    <x v="0"/>
    <x v="6"/>
    <x v="0"/>
    <x v="2"/>
    <n v="17.28"/>
    <n v="0"/>
  </r>
  <r>
    <x v="0"/>
    <x v="5"/>
    <x v="5"/>
    <x v="1"/>
    <x v="0"/>
    <x v="6"/>
    <x v="0"/>
    <x v="3"/>
    <n v="20.736000000000001"/>
    <n v="0"/>
  </r>
  <r>
    <x v="0"/>
    <x v="5"/>
    <x v="5"/>
    <x v="1"/>
    <x v="0"/>
    <x v="6"/>
    <x v="0"/>
    <x v="4"/>
    <n v="24.883199999999999"/>
    <n v="0"/>
  </r>
  <r>
    <x v="0"/>
    <x v="5"/>
    <x v="5"/>
    <x v="1"/>
    <x v="0"/>
    <x v="6"/>
    <x v="0"/>
    <x v="5"/>
    <n v="29.8598"/>
    <n v="0"/>
  </r>
  <r>
    <x v="0"/>
    <x v="5"/>
    <x v="5"/>
    <x v="1"/>
    <x v="0"/>
    <x v="6"/>
    <x v="0"/>
    <x v="6"/>
    <n v="35.831800000000001"/>
    <n v="0"/>
  </r>
  <r>
    <x v="0"/>
    <x v="5"/>
    <x v="5"/>
    <x v="1"/>
    <x v="0"/>
    <x v="6"/>
    <x v="0"/>
    <x v="7"/>
    <n v="42.998199999999997"/>
    <n v="0"/>
  </r>
  <r>
    <x v="0"/>
    <x v="5"/>
    <x v="5"/>
    <x v="1"/>
    <x v="0"/>
    <x v="6"/>
    <x v="0"/>
    <x v="8"/>
    <n v="51.597799999999999"/>
    <n v="0"/>
  </r>
  <r>
    <x v="0"/>
    <x v="5"/>
    <x v="5"/>
    <x v="1"/>
    <x v="0"/>
    <x v="6"/>
    <x v="0"/>
    <x v="9"/>
    <n v="61.917400000000001"/>
    <n v="0"/>
  </r>
  <r>
    <x v="0"/>
    <x v="5"/>
    <x v="5"/>
    <x v="1"/>
    <x v="0"/>
    <x v="6"/>
    <x v="0"/>
    <x v="10"/>
    <n v="74.300799999999995"/>
    <n v="0"/>
  </r>
  <r>
    <x v="0"/>
    <x v="5"/>
    <x v="5"/>
    <x v="1"/>
    <x v="0"/>
    <x v="6"/>
    <x v="0"/>
    <x v="11"/>
    <n v="89.161000000000001"/>
    <n v="0"/>
  </r>
  <r>
    <x v="0"/>
    <x v="5"/>
    <x v="5"/>
    <x v="1"/>
    <x v="0"/>
    <x v="6"/>
    <x v="0"/>
    <x v="12"/>
    <n v="106.9932"/>
    <n v="0"/>
  </r>
  <r>
    <x v="0"/>
    <x v="5"/>
    <x v="5"/>
    <x v="1"/>
    <x v="0"/>
    <x v="6"/>
    <x v="0"/>
    <x v="13"/>
    <n v="128.39179999999999"/>
    <n v="0"/>
  </r>
  <r>
    <x v="0"/>
    <x v="5"/>
    <x v="5"/>
    <x v="1"/>
    <x v="0"/>
    <x v="6"/>
    <x v="0"/>
    <x v="14"/>
    <n v="154.0702"/>
    <n v="0"/>
  </r>
  <r>
    <x v="0"/>
    <x v="5"/>
    <x v="5"/>
    <x v="1"/>
    <x v="0"/>
    <x v="6"/>
    <x v="0"/>
    <x v="15"/>
    <n v="184.8843"/>
    <n v="0"/>
  </r>
  <r>
    <x v="0"/>
    <x v="5"/>
    <x v="5"/>
    <x v="1"/>
    <x v="0"/>
    <x v="6"/>
    <x v="0"/>
    <x v="16"/>
    <n v="221.86109999999999"/>
    <n v="0"/>
  </r>
  <r>
    <x v="0"/>
    <x v="5"/>
    <x v="5"/>
    <x v="1"/>
    <x v="0"/>
    <x v="6"/>
    <x v="0"/>
    <x v="17"/>
    <n v="266.23329999999999"/>
    <n v="0"/>
  </r>
  <r>
    <x v="0"/>
    <x v="5"/>
    <x v="5"/>
    <x v="1"/>
    <x v="0"/>
    <x v="6"/>
    <x v="0"/>
    <x v="18"/>
    <n v="319.48"/>
    <n v="0"/>
  </r>
  <r>
    <x v="0"/>
    <x v="5"/>
    <x v="5"/>
    <x v="1"/>
    <x v="0"/>
    <x v="6"/>
    <x v="0"/>
    <x v="19"/>
    <n v="383.37599999999998"/>
    <n v="0"/>
  </r>
  <r>
    <x v="0"/>
    <x v="5"/>
    <x v="5"/>
    <x v="1"/>
    <x v="0"/>
    <x v="6"/>
    <x v="0"/>
    <x v="20"/>
    <n v="460.05119999999999"/>
    <n v="0"/>
  </r>
  <r>
    <x v="0"/>
    <x v="5"/>
    <x v="5"/>
    <x v="1"/>
    <x v="0"/>
    <x v="7"/>
    <x v="0"/>
    <x v="0"/>
    <n v="12"/>
    <n v="0"/>
  </r>
  <r>
    <x v="0"/>
    <x v="5"/>
    <x v="5"/>
    <x v="1"/>
    <x v="0"/>
    <x v="7"/>
    <x v="0"/>
    <x v="1"/>
    <n v="14.4"/>
    <n v="0"/>
  </r>
  <r>
    <x v="0"/>
    <x v="5"/>
    <x v="5"/>
    <x v="1"/>
    <x v="0"/>
    <x v="7"/>
    <x v="0"/>
    <x v="2"/>
    <n v="17.28"/>
    <n v="0"/>
  </r>
  <r>
    <x v="0"/>
    <x v="5"/>
    <x v="5"/>
    <x v="1"/>
    <x v="0"/>
    <x v="7"/>
    <x v="0"/>
    <x v="3"/>
    <n v="20.736000000000001"/>
    <n v="0"/>
  </r>
  <r>
    <x v="0"/>
    <x v="5"/>
    <x v="5"/>
    <x v="1"/>
    <x v="0"/>
    <x v="7"/>
    <x v="0"/>
    <x v="4"/>
    <n v="24.883199999999999"/>
    <n v="0"/>
  </r>
  <r>
    <x v="0"/>
    <x v="5"/>
    <x v="5"/>
    <x v="1"/>
    <x v="0"/>
    <x v="7"/>
    <x v="0"/>
    <x v="5"/>
    <n v="29.8598"/>
    <n v="0"/>
  </r>
  <r>
    <x v="0"/>
    <x v="5"/>
    <x v="5"/>
    <x v="1"/>
    <x v="0"/>
    <x v="7"/>
    <x v="0"/>
    <x v="6"/>
    <n v="35.831800000000001"/>
    <n v="0"/>
  </r>
  <r>
    <x v="0"/>
    <x v="5"/>
    <x v="5"/>
    <x v="1"/>
    <x v="0"/>
    <x v="7"/>
    <x v="0"/>
    <x v="7"/>
    <n v="42.998199999999997"/>
    <n v="0"/>
  </r>
  <r>
    <x v="0"/>
    <x v="5"/>
    <x v="5"/>
    <x v="1"/>
    <x v="0"/>
    <x v="7"/>
    <x v="0"/>
    <x v="8"/>
    <n v="51.597799999999999"/>
    <n v="0"/>
  </r>
  <r>
    <x v="0"/>
    <x v="5"/>
    <x v="5"/>
    <x v="1"/>
    <x v="0"/>
    <x v="7"/>
    <x v="0"/>
    <x v="9"/>
    <n v="61.917400000000001"/>
    <n v="0"/>
  </r>
  <r>
    <x v="0"/>
    <x v="5"/>
    <x v="5"/>
    <x v="1"/>
    <x v="0"/>
    <x v="7"/>
    <x v="0"/>
    <x v="10"/>
    <n v="74.300799999999995"/>
    <n v="0"/>
  </r>
  <r>
    <x v="0"/>
    <x v="5"/>
    <x v="5"/>
    <x v="1"/>
    <x v="0"/>
    <x v="7"/>
    <x v="0"/>
    <x v="11"/>
    <n v="89.161000000000001"/>
    <n v="0"/>
  </r>
  <r>
    <x v="0"/>
    <x v="5"/>
    <x v="5"/>
    <x v="1"/>
    <x v="0"/>
    <x v="7"/>
    <x v="0"/>
    <x v="12"/>
    <n v="106.9932"/>
    <n v="0"/>
  </r>
  <r>
    <x v="0"/>
    <x v="5"/>
    <x v="5"/>
    <x v="1"/>
    <x v="0"/>
    <x v="7"/>
    <x v="0"/>
    <x v="13"/>
    <n v="128.39179999999999"/>
    <n v="0"/>
  </r>
  <r>
    <x v="0"/>
    <x v="5"/>
    <x v="5"/>
    <x v="1"/>
    <x v="0"/>
    <x v="7"/>
    <x v="0"/>
    <x v="14"/>
    <n v="154.0702"/>
    <n v="0"/>
  </r>
  <r>
    <x v="0"/>
    <x v="5"/>
    <x v="5"/>
    <x v="1"/>
    <x v="0"/>
    <x v="7"/>
    <x v="0"/>
    <x v="15"/>
    <n v="184.8843"/>
    <n v="0"/>
  </r>
  <r>
    <x v="0"/>
    <x v="5"/>
    <x v="5"/>
    <x v="1"/>
    <x v="0"/>
    <x v="7"/>
    <x v="0"/>
    <x v="16"/>
    <n v="221.86109999999999"/>
    <n v="0"/>
  </r>
  <r>
    <x v="0"/>
    <x v="5"/>
    <x v="5"/>
    <x v="1"/>
    <x v="0"/>
    <x v="7"/>
    <x v="0"/>
    <x v="17"/>
    <n v="266.23329999999999"/>
    <n v="0"/>
  </r>
  <r>
    <x v="0"/>
    <x v="5"/>
    <x v="5"/>
    <x v="1"/>
    <x v="0"/>
    <x v="7"/>
    <x v="0"/>
    <x v="18"/>
    <n v="319.48"/>
    <n v="0"/>
  </r>
  <r>
    <x v="0"/>
    <x v="5"/>
    <x v="5"/>
    <x v="1"/>
    <x v="0"/>
    <x v="7"/>
    <x v="0"/>
    <x v="19"/>
    <n v="383.37599999999998"/>
    <n v="0"/>
  </r>
  <r>
    <x v="0"/>
    <x v="5"/>
    <x v="5"/>
    <x v="1"/>
    <x v="0"/>
    <x v="7"/>
    <x v="0"/>
    <x v="20"/>
    <n v="460.05119999999999"/>
    <n v="0"/>
  </r>
  <r>
    <x v="0"/>
    <x v="5"/>
    <x v="5"/>
    <x v="1"/>
    <x v="0"/>
    <x v="8"/>
    <x v="12"/>
    <x v="0"/>
    <n v="12"/>
    <n v="1200"/>
  </r>
  <r>
    <x v="0"/>
    <x v="5"/>
    <x v="5"/>
    <x v="1"/>
    <x v="0"/>
    <x v="8"/>
    <x v="12"/>
    <x v="1"/>
    <n v="14.4"/>
    <n v="1440"/>
  </r>
  <r>
    <x v="0"/>
    <x v="5"/>
    <x v="5"/>
    <x v="1"/>
    <x v="0"/>
    <x v="8"/>
    <x v="12"/>
    <x v="2"/>
    <n v="17.28"/>
    <n v="1728"/>
  </r>
  <r>
    <x v="0"/>
    <x v="5"/>
    <x v="5"/>
    <x v="1"/>
    <x v="0"/>
    <x v="8"/>
    <x v="12"/>
    <x v="3"/>
    <n v="20.736000000000001"/>
    <n v="2073.6"/>
  </r>
  <r>
    <x v="0"/>
    <x v="5"/>
    <x v="5"/>
    <x v="1"/>
    <x v="0"/>
    <x v="8"/>
    <x v="12"/>
    <x v="4"/>
    <n v="24.883199999999999"/>
    <n v="2488.3199999999997"/>
  </r>
  <r>
    <x v="0"/>
    <x v="5"/>
    <x v="5"/>
    <x v="1"/>
    <x v="0"/>
    <x v="8"/>
    <x v="12"/>
    <x v="5"/>
    <n v="29.8598"/>
    <n v="2985.98"/>
  </r>
  <r>
    <x v="0"/>
    <x v="5"/>
    <x v="5"/>
    <x v="1"/>
    <x v="0"/>
    <x v="8"/>
    <x v="12"/>
    <x v="6"/>
    <n v="35.831800000000001"/>
    <n v="3583.1800000000003"/>
  </r>
  <r>
    <x v="0"/>
    <x v="5"/>
    <x v="5"/>
    <x v="1"/>
    <x v="0"/>
    <x v="8"/>
    <x v="12"/>
    <x v="7"/>
    <n v="42.998199999999997"/>
    <n v="4299.82"/>
  </r>
  <r>
    <x v="0"/>
    <x v="5"/>
    <x v="5"/>
    <x v="1"/>
    <x v="0"/>
    <x v="8"/>
    <x v="12"/>
    <x v="8"/>
    <n v="51.597799999999999"/>
    <n v="5159.78"/>
  </r>
  <r>
    <x v="0"/>
    <x v="5"/>
    <x v="5"/>
    <x v="1"/>
    <x v="0"/>
    <x v="8"/>
    <x v="12"/>
    <x v="9"/>
    <n v="61.917400000000001"/>
    <n v="6191.74"/>
  </r>
  <r>
    <x v="0"/>
    <x v="5"/>
    <x v="5"/>
    <x v="1"/>
    <x v="0"/>
    <x v="8"/>
    <x v="12"/>
    <x v="10"/>
    <n v="74.300799999999995"/>
    <n v="7430.08"/>
  </r>
  <r>
    <x v="0"/>
    <x v="5"/>
    <x v="5"/>
    <x v="1"/>
    <x v="0"/>
    <x v="8"/>
    <x v="12"/>
    <x v="11"/>
    <n v="89.161000000000001"/>
    <n v="8916.1"/>
  </r>
  <r>
    <x v="0"/>
    <x v="5"/>
    <x v="5"/>
    <x v="1"/>
    <x v="0"/>
    <x v="8"/>
    <x v="12"/>
    <x v="12"/>
    <n v="106.9932"/>
    <n v="10699.32"/>
  </r>
  <r>
    <x v="0"/>
    <x v="5"/>
    <x v="5"/>
    <x v="1"/>
    <x v="0"/>
    <x v="8"/>
    <x v="12"/>
    <x v="13"/>
    <n v="128.39179999999999"/>
    <n v="12839.179999999998"/>
  </r>
  <r>
    <x v="0"/>
    <x v="5"/>
    <x v="5"/>
    <x v="1"/>
    <x v="0"/>
    <x v="8"/>
    <x v="12"/>
    <x v="14"/>
    <n v="154.0702"/>
    <n v="15407.02"/>
  </r>
  <r>
    <x v="0"/>
    <x v="5"/>
    <x v="5"/>
    <x v="1"/>
    <x v="0"/>
    <x v="8"/>
    <x v="12"/>
    <x v="15"/>
    <n v="184.8843"/>
    <n v="18488.43"/>
  </r>
  <r>
    <x v="0"/>
    <x v="5"/>
    <x v="5"/>
    <x v="1"/>
    <x v="0"/>
    <x v="8"/>
    <x v="12"/>
    <x v="16"/>
    <n v="221.86109999999999"/>
    <n v="22186.11"/>
  </r>
  <r>
    <x v="0"/>
    <x v="5"/>
    <x v="5"/>
    <x v="1"/>
    <x v="0"/>
    <x v="8"/>
    <x v="12"/>
    <x v="17"/>
    <n v="266.23329999999999"/>
    <n v="26623.329999999998"/>
  </r>
  <r>
    <x v="0"/>
    <x v="5"/>
    <x v="5"/>
    <x v="1"/>
    <x v="0"/>
    <x v="8"/>
    <x v="12"/>
    <x v="18"/>
    <n v="319.48"/>
    <n v="31948"/>
  </r>
  <r>
    <x v="0"/>
    <x v="5"/>
    <x v="5"/>
    <x v="1"/>
    <x v="0"/>
    <x v="8"/>
    <x v="12"/>
    <x v="19"/>
    <n v="383.37599999999998"/>
    <n v="38337.599999999999"/>
  </r>
  <r>
    <x v="0"/>
    <x v="5"/>
    <x v="5"/>
    <x v="1"/>
    <x v="0"/>
    <x v="8"/>
    <x v="12"/>
    <x v="20"/>
    <n v="460.05119999999999"/>
    <n v="46005.120000000003"/>
  </r>
  <r>
    <x v="0"/>
    <x v="5"/>
    <x v="5"/>
    <x v="1"/>
    <x v="0"/>
    <x v="9"/>
    <x v="0"/>
    <x v="0"/>
    <n v="12"/>
    <n v="0"/>
  </r>
  <r>
    <x v="0"/>
    <x v="5"/>
    <x v="5"/>
    <x v="1"/>
    <x v="0"/>
    <x v="9"/>
    <x v="0"/>
    <x v="1"/>
    <n v="14.4"/>
    <n v="0"/>
  </r>
  <r>
    <x v="0"/>
    <x v="5"/>
    <x v="5"/>
    <x v="1"/>
    <x v="0"/>
    <x v="9"/>
    <x v="0"/>
    <x v="2"/>
    <n v="17.28"/>
    <n v="0"/>
  </r>
  <r>
    <x v="0"/>
    <x v="5"/>
    <x v="5"/>
    <x v="1"/>
    <x v="0"/>
    <x v="9"/>
    <x v="0"/>
    <x v="3"/>
    <n v="20.736000000000001"/>
    <n v="0"/>
  </r>
  <r>
    <x v="0"/>
    <x v="5"/>
    <x v="5"/>
    <x v="1"/>
    <x v="0"/>
    <x v="9"/>
    <x v="0"/>
    <x v="4"/>
    <n v="24.883199999999999"/>
    <n v="0"/>
  </r>
  <r>
    <x v="0"/>
    <x v="5"/>
    <x v="5"/>
    <x v="1"/>
    <x v="0"/>
    <x v="9"/>
    <x v="0"/>
    <x v="5"/>
    <n v="29.8598"/>
    <n v="0"/>
  </r>
  <r>
    <x v="0"/>
    <x v="5"/>
    <x v="5"/>
    <x v="1"/>
    <x v="0"/>
    <x v="9"/>
    <x v="0"/>
    <x v="6"/>
    <n v="35.831800000000001"/>
    <n v="0"/>
  </r>
  <r>
    <x v="0"/>
    <x v="5"/>
    <x v="5"/>
    <x v="1"/>
    <x v="0"/>
    <x v="9"/>
    <x v="0"/>
    <x v="7"/>
    <n v="42.998199999999997"/>
    <n v="0"/>
  </r>
  <r>
    <x v="0"/>
    <x v="5"/>
    <x v="5"/>
    <x v="1"/>
    <x v="0"/>
    <x v="9"/>
    <x v="0"/>
    <x v="8"/>
    <n v="51.597799999999999"/>
    <n v="0"/>
  </r>
  <r>
    <x v="0"/>
    <x v="5"/>
    <x v="5"/>
    <x v="1"/>
    <x v="0"/>
    <x v="9"/>
    <x v="0"/>
    <x v="9"/>
    <n v="61.917400000000001"/>
    <n v="0"/>
  </r>
  <r>
    <x v="0"/>
    <x v="5"/>
    <x v="5"/>
    <x v="1"/>
    <x v="0"/>
    <x v="9"/>
    <x v="0"/>
    <x v="10"/>
    <n v="74.300799999999995"/>
    <n v="0"/>
  </r>
  <r>
    <x v="0"/>
    <x v="5"/>
    <x v="5"/>
    <x v="1"/>
    <x v="0"/>
    <x v="9"/>
    <x v="0"/>
    <x v="11"/>
    <n v="89.161000000000001"/>
    <n v="0"/>
  </r>
  <r>
    <x v="0"/>
    <x v="5"/>
    <x v="5"/>
    <x v="1"/>
    <x v="0"/>
    <x v="9"/>
    <x v="0"/>
    <x v="12"/>
    <n v="106.9932"/>
    <n v="0"/>
  </r>
  <r>
    <x v="0"/>
    <x v="5"/>
    <x v="5"/>
    <x v="1"/>
    <x v="0"/>
    <x v="9"/>
    <x v="0"/>
    <x v="13"/>
    <n v="128.39179999999999"/>
    <n v="0"/>
  </r>
  <r>
    <x v="0"/>
    <x v="5"/>
    <x v="5"/>
    <x v="1"/>
    <x v="0"/>
    <x v="9"/>
    <x v="0"/>
    <x v="14"/>
    <n v="154.0702"/>
    <n v="0"/>
  </r>
  <r>
    <x v="0"/>
    <x v="5"/>
    <x v="5"/>
    <x v="1"/>
    <x v="0"/>
    <x v="9"/>
    <x v="0"/>
    <x v="15"/>
    <n v="184.8843"/>
    <n v="0"/>
  </r>
  <r>
    <x v="0"/>
    <x v="5"/>
    <x v="5"/>
    <x v="1"/>
    <x v="0"/>
    <x v="9"/>
    <x v="0"/>
    <x v="16"/>
    <n v="221.86109999999999"/>
    <n v="0"/>
  </r>
  <r>
    <x v="0"/>
    <x v="5"/>
    <x v="5"/>
    <x v="1"/>
    <x v="0"/>
    <x v="9"/>
    <x v="0"/>
    <x v="17"/>
    <n v="266.23329999999999"/>
    <n v="0"/>
  </r>
  <r>
    <x v="0"/>
    <x v="5"/>
    <x v="5"/>
    <x v="1"/>
    <x v="0"/>
    <x v="9"/>
    <x v="0"/>
    <x v="18"/>
    <n v="319.48"/>
    <n v="0"/>
  </r>
  <r>
    <x v="0"/>
    <x v="5"/>
    <x v="5"/>
    <x v="1"/>
    <x v="0"/>
    <x v="9"/>
    <x v="0"/>
    <x v="19"/>
    <n v="383.37599999999998"/>
    <n v="0"/>
  </r>
  <r>
    <x v="0"/>
    <x v="5"/>
    <x v="5"/>
    <x v="1"/>
    <x v="0"/>
    <x v="9"/>
    <x v="0"/>
    <x v="20"/>
    <n v="460.05119999999999"/>
    <n v="0"/>
  </r>
  <r>
    <x v="0"/>
    <x v="5"/>
    <x v="5"/>
    <x v="1"/>
    <x v="0"/>
    <x v="10"/>
    <x v="0"/>
    <x v="0"/>
    <n v="12"/>
    <n v="0"/>
  </r>
  <r>
    <x v="0"/>
    <x v="5"/>
    <x v="5"/>
    <x v="1"/>
    <x v="0"/>
    <x v="10"/>
    <x v="0"/>
    <x v="1"/>
    <n v="14.4"/>
    <n v="0"/>
  </r>
  <r>
    <x v="0"/>
    <x v="5"/>
    <x v="5"/>
    <x v="1"/>
    <x v="0"/>
    <x v="10"/>
    <x v="0"/>
    <x v="2"/>
    <n v="17.28"/>
    <n v="0"/>
  </r>
  <r>
    <x v="0"/>
    <x v="5"/>
    <x v="5"/>
    <x v="1"/>
    <x v="0"/>
    <x v="10"/>
    <x v="0"/>
    <x v="3"/>
    <n v="20.736000000000001"/>
    <n v="0"/>
  </r>
  <r>
    <x v="0"/>
    <x v="5"/>
    <x v="5"/>
    <x v="1"/>
    <x v="0"/>
    <x v="10"/>
    <x v="0"/>
    <x v="4"/>
    <n v="24.883199999999999"/>
    <n v="0"/>
  </r>
  <r>
    <x v="0"/>
    <x v="5"/>
    <x v="5"/>
    <x v="1"/>
    <x v="0"/>
    <x v="10"/>
    <x v="0"/>
    <x v="5"/>
    <n v="29.8598"/>
    <n v="0"/>
  </r>
  <r>
    <x v="0"/>
    <x v="5"/>
    <x v="5"/>
    <x v="1"/>
    <x v="0"/>
    <x v="10"/>
    <x v="0"/>
    <x v="6"/>
    <n v="35.831800000000001"/>
    <n v="0"/>
  </r>
  <r>
    <x v="0"/>
    <x v="5"/>
    <x v="5"/>
    <x v="1"/>
    <x v="0"/>
    <x v="10"/>
    <x v="0"/>
    <x v="7"/>
    <n v="42.998199999999997"/>
    <n v="0"/>
  </r>
  <r>
    <x v="0"/>
    <x v="5"/>
    <x v="5"/>
    <x v="1"/>
    <x v="0"/>
    <x v="10"/>
    <x v="0"/>
    <x v="8"/>
    <n v="51.597799999999999"/>
    <n v="0"/>
  </r>
  <r>
    <x v="0"/>
    <x v="5"/>
    <x v="5"/>
    <x v="1"/>
    <x v="0"/>
    <x v="10"/>
    <x v="0"/>
    <x v="9"/>
    <n v="61.917400000000001"/>
    <n v="0"/>
  </r>
  <r>
    <x v="0"/>
    <x v="5"/>
    <x v="5"/>
    <x v="1"/>
    <x v="0"/>
    <x v="10"/>
    <x v="0"/>
    <x v="10"/>
    <n v="74.300799999999995"/>
    <n v="0"/>
  </r>
  <r>
    <x v="0"/>
    <x v="5"/>
    <x v="5"/>
    <x v="1"/>
    <x v="0"/>
    <x v="10"/>
    <x v="0"/>
    <x v="11"/>
    <n v="89.161000000000001"/>
    <n v="0"/>
  </r>
  <r>
    <x v="0"/>
    <x v="5"/>
    <x v="5"/>
    <x v="1"/>
    <x v="0"/>
    <x v="10"/>
    <x v="0"/>
    <x v="12"/>
    <n v="106.9932"/>
    <n v="0"/>
  </r>
  <r>
    <x v="0"/>
    <x v="5"/>
    <x v="5"/>
    <x v="1"/>
    <x v="0"/>
    <x v="10"/>
    <x v="0"/>
    <x v="13"/>
    <n v="128.39179999999999"/>
    <n v="0"/>
  </r>
  <r>
    <x v="0"/>
    <x v="5"/>
    <x v="5"/>
    <x v="1"/>
    <x v="0"/>
    <x v="10"/>
    <x v="0"/>
    <x v="14"/>
    <n v="154.0702"/>
    <n v="0"/>
  </r>
  <r>
    <x v="0"/>
    <x v="5"/>
    <x v="5"/>
    <x v="1"/>
    <x v="0"/>
    <x v="10"/>
    <x v="0"/>
    <x v="15"/>
    <n v="184.8843"/>
    <n v="0"/>
  </r>
  <r>
    <x v="0"/>
    <x v="5"/>
    <x v="5"/>
    <x v="1"/>
    <x v="0"/>
    <x v="10"/>
    <x v="0"/>
    <x v="16"/>
    <n v="221.86109999999999"/>
    <n v="0"/>
  </r>
  <r>
    <x v="0"/>
    <x v="5"/>
    <x v="5"/>
    <x v="1"/>
    <x v="0"/>
    <x v="10"/>
    <x v="0"/>
    <x v="17"/>
    <n v="266.23329999999999"/>
    <n v="0"/>
  </r>
  <r>
    <x v="0"/>
    <x v="5"/>
    <x v="5"/>
    <x v="1"/>
    <x v="0"/>
    <x v="10"/>
    <x v="0"/>
    <x v="18"/>
    <n v="319.48"/>
    <n v="0"/>
  </r>
  <r>
    <x v="0"/>
    <x v="5"/>
    <x v="5"/>
    <x v="1"/>
    <x v="0"/>
    <x v="10"/>
    <x v="0"/>
    <x v="19"/>
    <n v="383.37599999999998"/>
    <n v="0"/>
  </r>
  <r>
    <x v="0"/>
    <x v="5"/>
    <x v="5"/>
    <x v="1"/>
    <x v="0"/>
    <x v="10"/>
    <x v="0"/>
    <x v="20"/>
    <n v="460.05119999999999"/>
    <n v="0"/>
  </r>
  <r>
    <x v="0"/>
    <x v="5"/>
    <x v="5"/>
    <x v="1"/>
    <x v="0"/>
    <x v="11"/>
    <x v="0"/>
    <x v="0"/>
    <n v="12"/>
    <n v="0"/>
  </r>
  <r>
    <x v="0"/>
    <x v="5"/>
    <x v="5"/>
    <x v="1"/>
    <x v="0"/>
    <x v="11"/>
    <x v="0"/>
    <x v="1"/>
    <n v="14.4"/>
    <n v="0"/>
  </r>
  <r>
    <x v="0"/>
    <x v="5"/>
    <x v="5"/>
    <x v="1"/>
    <x v="0"/>
    <x v="11"/>
    <x v="0"/>
    <x v="2"/>
    <n v="17.28"/>
    <n v="0"/>
  </r>
  <r>
    <x v="0"/>
    <x v="5"/>
    <x v="5"/>
    <x v="1"/>
    <x v="0"/>
    <x v="11"/>
    <x v="0"/>
    <x v="3"/>
    <n v="20.736000000000001"/>
    <n v="0"/>
  </r>
  <r>
    <x v="0"/>
    <x v="5"/>
    <x v="5"/>
    <x v="1"/>
    <x v="0"/>
    <x v="11"/>
    <x v="0"/>
    <x v="4"/>
    <n v="24.883199999999999"/>
    <n v="0"/>
  </r>
  <r>
    <x v="0"/>
    <x v="5"/>
    <x v="5"/>
    <x v="1"/>
    <x v="0"/>
    <x v="11"/>
    <x v="0"/>
    <x v="5"/>
    <n v="29.8598"/>
    <n v="0"/>
  </r>
  <r>
    <x v="0"/>
    <x v="5"/>
    <x v="5"/>
    <x v="1"/>
    <x v="0"/>
    <x v="11"/>
    <x v="0"/>
    <x v="6"/>
    <n v="35.831800000000001"/>
    <n v="0"/>
  </r>
  <r>
    <x v="0"/>
    <x v="5"/>
    <x v="5"/>
    <x v="1"/>
    <x v="0"/>
    <x v="11"/>
    <x v="0"/>
    <x v="7"/>
    <n v="42.998199999999997"/>
    <n v="0"/>
  </r>
  <r>
    <x v="0"/>
    <x v="5"/>
    <x v="5"/>
    <x v="1"/>
    <x v="0"/>
    <x v="11"/>
    <x v="0"/>
    <x v="8"/>
    <n v="51.597799999999999"/>
    <n v="0"/>
  </r>
  <r>
    <x v="0"/>
    <x v="5"/>
    <x v="5"/>
    <x v="1"/>
    <x v="0"/>
    <x v="11"/>
    <x v="0"/>
    <x v="9"/>
    <n v="61.917400000000001"/>
    <n v="0"/>
  </r>
  <r>
    <x v="0"/>
    <x v="5"/>
    <x v="5"/>
    <x v="1"/>
    <x v="0"/>
    <x v="11"/>
    <x v="0"/>
    <x v="10"/>
    <n v="74.300799999999995"/>
    <n v="0"/>
  </r>
  <r>
    <x v="0"/>
    <x v="5"/>
    <x v="5"/>
    <x v="1"/>
    <x v="0"/>
    <x v="11"/>
    <x v="0"/>
    <x v="11"/>
    <n v="89.161000000000001"/>
    <n v="0"/>
  </r>
  <r>
    <x v="0"/>
    <x v="5"/>
    <x v="5"/>
    <x v="1"/>
    <x v="0"/>
    <x v="11"/>
    <x v="0"/>
    <x v="12"/>
    <n v="106.9932"/>
    <n v="0"/>
  </r>
  <r>
    <x v="0"/>
    <x v="5"/>
    <x v="5"/>
    <x v="1"/>
    <x v="0"/>
    <x v="11"/>
    <x v="0"/>
    <x v="13"/>
    <n v="128.39179999999999"/>
    <n v="0"/>
  </r>
  <r>
    <x v="0"/>
    <x v="5"/>
    <x v="5"/>
    <x v="1"/>
    <x v="0"/>
    <x v="11"/>
    <x v="0"/>
    <x v="14"/>
    <n v="154.0702"/>
    <n v="0"/>
  </r>
  <r>
    <x v="0"/>
    <x v="5"/>
    <x v="5"/>
    <x v="1"/>
    <x v="0"/>
    <x v="11"/>
    <x v="0"/>
    <x v="15"/>
    <n v="184.8843"/>
    <n v="0"/>
  </r>
  <r>
    <x v="0"/>
    <x v="5"/>
    <x v="5"/>
    <x v="1"/>
    <x v="0"/>
    <x v="11"/>
    <x v="0"/>
    <x v="16"/>
    <n v="221.86109999999999"/>
    <n v="0"/>
  </r>
  <r>
    <x v="0"/>
    <x v="5"/>
    <x v="5"/>
    <x v="1"/>
    <x v="0"/>
    <x v="11"/>
    <x v="0"/>
    <x v="17"/>
    <n v="266.23329999999999"/>
    <n v="0"/>
  </r>
  <r>
    <x v="0"/>
    <x v="5"/>
    <x v="5"/>
    <x v="1"/>
    <x v="0"/>
    <x v="11"/>
    <x v="0"/>
    <x v="18"/>
    <n v="319.48"/>
    <n v="0"/>
  </r>
  <r>
    <x v="0"/>
    <x v="5"/>
    <x v="5"/>
    <x v="1"/>
    <x v="0"/>
    <x v="11"/>
    <x v="0"/>
    <x v="19"/>
    <n v="383.37599999999998"/>
    <n v="0"/>
  </r>
  <r>
    <x v="0"/>
    <x v="5"/>
    <x v="5"/>
    <x v="1"/>
    <x v="0"/>
    <x v="11"/>
    <x v="0"/>
    <x v="20"/>
    <n v="460.05119999999999"/>
    <n v="0"/>
  </r>
  <r>
    <x v="0"/>
    <x v="5"/>
    <x v="5"/>
    <x v="1"/>
    <x v="0"/>
    <x v="12"/>
    <x v="0"/>
    <x v="0"/>
    <n v="12"/>
    <n v="0"/>
  </r>
  <r>
    <x v="0"/>
    <x v="5"/>
    <x v="5"/>
    <x v="1"/>
    <x v="0"/>
    <x v="12"/>
    <x v="0"/>
    <x v="1"/>
    <n v="14.4"/>
    <n v="0"/>
  </r>
  <r>
    <x v="0"/>
    <x v="5"/>
    <x v="5"/>
    <x v="1"/>
    <x v="0"/>
    <x v="12"/>
    <x v="0"/>
    <x v="2"/>
    <n v="17.28"/>
    <n v="0"/>
  </r>
  <r>
    <x v="0"/>
    <x v="5"/>
    <x v="5"/>
    <x v="1"/>
    <x v="0"/>
    <x v="12"/>
    <x v="0"/>
    <x v="3"/>
    <n v="20.736000000000001"/>
    <n v="0"/>
  </r>
  <r>
    <x v="0"/>
    <x v="5"/>
    <x v="5"/>
    <x v="1"/>
    <x v="0"/>
    <x v="12"/>
    <x v="0"/>
    <x v="4"/>
    <n v="24.883199999999999"/>
    <n v="0"/>
  </r>
  <r>
    <x v="0"/>
    <x v="5"/>
    <x v="5"/>
    <x v="1"/>
    <x v="0"/>
    <x v="12"/>
    <x v="0"/>
    <x v="5"/>
    <n v="29.8598"/>
    <n v="0"/>
  </r>
  <r>
    <x v="0"/>
    <x v="5"/>
    <x v="5"/>
    <x v="1"/>
    <x v="0"/>
    <x v="12"/>
    <x v="0"/>
    <x v="6"/>
    <n v="35.831800000000001"/>
    <n v="0"/>
  </r>
  <r>
    <x v="0"/>
    <x v="5"/>
    <x v="5"/>
    <x v="1"/>
    <x v="0"/>
    <x v="12"/>
    <x v="0"/>
    <x v="7"/>
    <n v="42.998199999999997"/>
    <n v="0"/>
  </r>
  <r>
    <x v="0"/>
    <x v="5"/>
    <x v="5"/>
    <x v="1"/>
    <x v="0"/>
    <x v="12"/>
    <x v="0"/>
    <x v="8"/>
    <n v="51.597799999999999"/>
    <n v="0"/>
  </r>
  <r>
    <x v="0"/>
    <x v="5"/>
    <x v="5"/>
    <x v="1"/>
    <x v="0"/>
    <x v="12"/>
    <x v="0"/>
    <x v="9"/>
    <n v="61.917400000000001"/>
    <n v="0"/>
  </r>
  <r>
    <x v="0"/>
    <x v="5"/>
    <x v="5"/>
    <x v="1"/>
    <x v="0"/>
    <x v="12"/>
    <x v="0"/>
    <x v="10"/>
    <n v="74.300799999999995"/>
    <n v="0"/>
  </r>
  <r>
    <x v="0"/>
    <x v="5"/>
    <x v="5"/>
    <x v="1"/>
    <x v="0"/>
    <x v="12"/>
    <x v="0"/>
    <x v="11"/>
    <n v="89.161000000000001"/>
    <n v="0"/>
  </r>
  <r>
    <x v="0"/>
    <x v="5"/>
    <x v="5"/>
    <x v="1"/>
    <x v="0"/>
    <x v="12"/>
    <x v="0"/>
    <x v="12"/>
    <n v="106.9932"/>
    <n v="0"/>
  </r>
  <r>
    <x v="0"/>
    <x v="5"/>
    <x v="5"/>
    <x v="1"/>
    <x v="0"/>
    <x v="12"/>
    <x v="0"/>
    <x v="13"/>
    <n v="128.39179999999999"/>
    <n v="0"/>
  </r>
  <r>
    <x v="0"/>
    <x v="5"/>
    <x v="5"/>
    <x v="1"/>
    <x v="0"/>
    <x v="12"/>
    <x v="0"/>
    <x v="14"/>
    <n v="154.0702"/>
    <n v="0"/>
  </r>
  <r>
    <x v="0"/>
    <x v="5"/>
    <x v="5"/>
    <x v="1"/>
    <x v="0"/>
    <x v="12"/>
    <x v="0"/>
    <x v="15"/>
    <n v="184.8843"/>
    <n v="0"/>
  </r>
  <r>
    <x v="0"/>
    <x v="5"/>
    <x v="5"/>
    <x v="1"/>
    <x v="0"/>
    <x v="12"/>
    <x v="0"/>
    <x v="16"/>
    <n v="221.86109999999999"/>
    <n v="0"/>
  </r>
  <r>
    <x v="0"/>
    <x v="5"/>
    <x v="5"/>
    <x v="1"/>
    <x v="0"/>
    <x v="12"/>
    <x v="0"/>
    <x v="17"/>
    <n v="266.23329999999999"/>
    <n v="0"/>
  </r>
  <r>
    <x v="0"/>
    <x v="5"/>
    <x v="5"/>
    <x v="1"/>
    <x v="0"/>
    <x v="12"/>
    <x v="0"/>
    <x v="18"/>
    <n v="319.48"/>
    <n v="0"/>
  </r>
  <r>
    <x v="0"/>
    <x v="5"/>
    <x v="5"/>
    <x v="1"/>
    <x v="0"/>
    <x v="12"/>
    <x v="0"/>
    <x v="19"/>
    <n v="383.37599999999998"/>
    <n v="0"/>
  </r>
  <r>
    <x v="0"/>
    <x v="5"/>
    <x v="5"/>
    <x v="1"/>
    <x v="0"/>
    <x v="12"/>
    <x v="0"/>
    <x v="20"/>
    <n v="460.05119999999999"/>
    <n v="0"/>
  </r>
  <r>
    <x v="0"/>
    <x v="5"/>
    <x v="5"/>
    <x v="1"/>
    <x v="0"/>
    <x v="13"/>
    <x v="0"/>
    <x v="0"/>
    <n v="12"/>
    <n v="0"/>
  </r>
  <r>
    <x v="0"/>
    <x v="5"/>
    <x v="5"/>
    <x v="1"/>
    <x v="0"/>
    <x v="13"/>
    <x v="0"/>
    <x v="1"/>
    <n v="14.4"/>
    <n v="0"/>
  </r>
  <r>
    <x v="0"/>
    <x v="5"/>
    <x v="5"/>
    <x v="1"/>
    <x v="0"/>
    <x v="13"/>
    <x v="0"/>
    <x v="2"/>
    <n v="17.28"/>
    <n v="0"/>
  </r>
  <r>
    <x v="0"/>
    <x v="5"/>
    <x v="5"/>
    <x v="1"/>
    <x v="0"/>
    <x v="13"/>
    <x v="0"/>
    <x v="3"/>
    <n v="20.736000000000001"/>
    <n v="0"/>
  </r>
  <r>
    <x v="0"/>
    <x v="5"/>
    <x v="5"/>
    <x v="1"/>
    <x v="0"/>
    <x v="13"/>
    <x v="0"/>
    <x v="4"/>
    <n v="24.883199999999999"/>
    <n v="0"/>
  </r>
  <r>
    <x v="0"/>
    <x v="5"/>
    <x v="5"/>
    <x v="1"/>
    <x v="0"/>
    <x v="13"/>
    <x v="0"/>
    <x v="5"/>
    <n v="29.8598"/>
    <n v="0"/>
  </r>
  <r>
    <x v="0"/>
    <x v="5"/>
    <x v="5"/>
    <x v="1"/>
    <x v="0"/>
    <x v="13"/>
    <x v="0"/>
    <x v="6"/>
    <n v="35.831800000000001"/>
    <n v="0"/>
  </r>
  <r>
    <x v="0"/>
    <x v="5"/>
    <x v="5"/>
    <x v="1"/>
    <x v="0"/>
    <x v="13"/>
    <x v="0"/>
    <x v="7"/>
    <n v="42.998199999999997"/>
    <n v="0"/>
  </r>
  <r>
    <x v="0"/>
    <x v="5"/>
    <x v="5"/>
    <x v="1"/>
    <x v="0"/>
    <x v="13"/>
    <x v="0"/>
    <x v="8"/>
    <n v="51.597799999999999"/>
    <n v="0"/>
  </r>
  <r>
    <x v="0"/>
    <x v="5"/>
    <x v="5"/>
    <x v="1"/>
    <x v="0"/>
    <x v="13"/>
    <x v="0"/>
    <x v="9"/>
    <n v="61.917400000000001"/>
    <n v="0"/>
  </r>
  <r>
    <x v="0"/>
    <x v="5"/>
    <x v="5"/>
    <x v="1"/>
    <x v="0"/>
    <x v="13"/>
    <x v="0"/>
    <x v="10"/>
    <n v="74.300799999999995"/>
    <n v="0"/>
  </r>
  <r>
    <x v="0"/>
    <x v="5"/>
    <x v="5"/>
    <x v="1"/>
    <x v="0"/>
    <x v="13"/>
    <x v="0"/>
    <x v="11"/>
    <n v="89.161000000000001"/>
    <n v="0"/>
  </r>
  <r>
    <x v="0"/>
    <x v="5"/>
    <x v="5"/>
    <x v="1"/>
    <x v="0"/>
    <x v="13"/>
    <x v="0"/>
    <x v="12"/>
    <n v="106.9932"/>
    <n v="0"/>
  </r>
  <r>
    <x v="0"/>
    <x v="5"/>
    <x v="5"/>
    <x v="1"/>
    <x v="0"/>
    <x v="13"/>
    <x v="0"/>
    <x v="13"/>
    <n v="128.39179999999999"/>
    <n v="0"/>
  </r>
  <r>
    <x v="0"/>
    <x v="5"/>
    <x v="5"/>
    <x v="1"/>
    <x v="0"/>
    <x v="13"/>
    <x v="0"/>
    <x v="14"/>
    <n v="154.0702"/>
    <n v="0"/>
  </r>
  <r>
    <x v="0"/>
    <x v="5"/>
    <x v="5"/>
    <x v="1"/>
    <x v="0"/>
    <x v="13"/>
    <x v="0"/>
    <x v="15"/>
    <n v="184.8843"/>
    <n v="0"/>
  </r>
  <r>
    <x v="0"/>
    <x v="5"/>
    <x v="5"/>
    <x v="1"/>
    <x v="0"/>
    <x v="13"/>
    <x v="0"/>
    <x v="16"/>
    <n v="221.86109999999999"/>
    <n v="0"/>
  </r>
  <r>
    <x v="0"/>
    <x v="5"/>
    <x v="5"/>
    <x v="1"/>
    <x v="0"/>
    <x v="13"/>
    <x v="0"/>
    <x v="17"/>
    <n v="266.23329999999999"/>
    <n v="0"/>
  </r>
  <r>
    <x v="0"/>
    <x v="5"/>
    <x v="5"/>
    <x v="1"/>
    <x v="0"/>
    <x v="13"/>
    <x v="0"/>
    <x v="18"/>
    <n v="319.48"/>
    <n v="0"/>
  </r>
  <r>
    <x v="0"/>
    <x v="5"/>
    <x v="5"/>
    <x v="1"/>
    <x v="0"/>
    <x v="13"/>
    <x v="0"/>
    <x v="19"/>
    <n v="383.37599999999998"/>
    <n v="0"/>
  </r>
  <r>
    <x v="0"/>
    <x v="5"/>
    <x v="5"/>
    <x v="1"/>
    <x v="0"/>
    <x v="13"/>
    <x v="0"/>
    <x v="20"/>
    <n v="460.05119999999999"/>
    <n v="0"/>
  </r>
  <r>
    <x v="0"/>
    <x v="5"/>
    <x v="5"/>
    <x v="1"/>
    <x v="0"/>
    <x v="14"/>
    <x v="0"/>
    <x v="0"/>
    <n v="12"/>
    <n v="0"/>
  </r>
  <r>
    <x v="0"/>
    <x v="5"/>
    <x v="5"/>
    <x v="1"/>
    <x v="0"/>
    <x v="14"/>
    <x v="0"/>
    <x v="1"/>
    <n v="14.4"/>
    <n v="0"/>
  </r>
  <r>
    <x v="0"/>
    <x v="5"/>
    <x v="5"/>
    <x v="1"/>
    <x v="0"/>
    <x v="14"/>
    <x v="0"/>
    <x v="2"/>
    <n v="17.28"/>
    <n v="0"/>
  </r>
  <r>
    <x v="0"/>
    <x v="5"/>
    <x v="5"/>
    <x v="1"/>
    <x v="0"/>
    <x v="14"/>
    <x v="0"/>
    <x v="3"/>
    <n v="20.736000000000001"/>
    <n v="0"/>
  </r>
  <r>
    <x v="0"/>
    <x v="5"/>
    <x v="5"/>
    <x v="1"/>
    <x v="0"/>
    <x v="14"/>
    <x v="0"/>
    <x v="4"/>
    <n v="24.883199999999999"/>
    <n v="0"/>
  </r>
  <r>
    <x v="0"/>
    <x v="5"/>
    <x v="5"/>
    <x v="1"/>
    <x v="0"/>
    <x v="14"/>
    <x v="0"/>
    <x v="5"/>
    <n v="29.8598"/>
    <n v="0"/>
  </r>
  <r>
    <x v="0"/>
    <x v="5"/>
    <x v="5"/>
    <x v="1"/>
    <x v="0"/>
    <x v="14"/>
    <x v="0"/>
    <x v="6"/>
    <n v="35.831800000000001"/>
    <n v="0"/>
  </r>
  <r>
    <x v="0"/>
    <x v="5"/>
    <x v="5"/>
    <x v="1"/>
    <x v="0"/>
    <x v="14"/>
    <x v="0"/>
    <x v="7"/>
    <n v="42.998199999999997"/>
    <n v="0"/>
  </r>
  <r>
    <x v="0"/>
    <x v="5"/>
    <x v="5"/>
    <x v="1"/>
    <x v="0"/>
    <x v="14"/>
    <x v="0"/>
    <x v="8"/>
    <n v="51.597799999999999"/>
    <n v="0"/>
  </r>
  <r>
    <x v="0"/>
    <x v="5"/>
    <x v="5"/>
    <x v="1"/>
    <x v="0"/>
    <x v="14"/>
    <x v="0"/>
    <x v="9"/>
    <n v="61.917400000000001"/>
    <n v="0"/>
  </r>
  <r>
    <x v="0"/>
    <x v="5"/>
    <x v="5"/>
    <x v="1"/>
    <x v="0"/>
    <x v="14"/>
    <x v="0"/>
    <x v="10"/>
    <n v="74.300799999999995"/>
    <n v="0"/>
  </r>
  <r>
    <x v="0"/>
    <x v="5"/>
    <x v="5"/>
    <x v="1"/>
    <x v="0"/>
    <x v="14"/>
    <x v="0"/>
    <x v="11"/>
    <n v="89.161000000000001"/>
    <n v="0"/>
  </r>
  <r>
    <x v="0"/>
    <x v="5"/>
    <x v="5"/>
    <x v="1"/>
    <x v="0"/>
    <x v="14"/>
    <x v="0"/>
    <x v="12"/>
    <n v="106.9932"/>
    <n v="0"/>
  </r>
  <r>
    <x v="0"/>
    <x v="5"/>
    <x v="5"/>
    <x v="1"/>
    <x v="0"/>
    <x v="14"/>
    <x v="0"/>
    <x v="13"/>
    <n v="128.39179999999999"/>
    <n v="0"/>
  </r>
  <r>
    <x v="0"/>
    <x v="5"/>
    <x v="5"/>
    <x v="1"/>
    <x v="0"/>
    <x v="14"/>
    <x v="0"/>
    <x v="14"/>
    <n v="154.0702"/>
    <n v="0"/>
  </r>
  <r>
    <x v="0"/>
    <x v="5"/>
    <x v="5"/>
    <x v="1"/>
    <x v="0"/>
    <x v="14"/>
    <x v="0"/>
    <x v="15"/>
    <n v="184.8843"/>
    <n v="0"/>
  </r>
  <r>
    <x v="0"/>
    <x v="5"/>
    <x v="5"/>
    <x v="1"/>
    <x v="0"/>
    <x v="14"/>
    <x v="0"/>
    <x v="16"/>
    <n v="221.86109999999999"/>
    <n v="0"/>
  </r>
  <r>
    <x v="0"/>
    <x v="5"/>
    <x v="5"/>
    <x v="1"/>
    <x v="0"/>
    <x v="14"/>
    <x v="0"/>
    <x v="17"/>
    <n v="266.23329999999999"/>
    <n v="0"/>
  </r>
  <r>
    <x v="0"/>
    <x v="5"/>
    <x v="5"/>
    <x v="1"/>
    <x v="0"/>
    <x v="14"/>
    <x v="0"/>
    <x v="18"/>
    <n v="319.48"/>
    <n v="0"/>
  </r>
  <r>
    <x v="0"/>
    <x v="5"/>
    <x v="5"/>
    <x v="1"/>
    <x v="0"/>
    <x v="14"/>
    <x v="0"/>
    <x v="19"/>
    <n v="383.37599999999998"/>
    <n v="0"/>
  </r>
  <r>
    <x v="0"/>
    <x v="5"/>
    <x v="5"/>
    <x v="1"/>
    <x v="0"/>
    <x v="14"/>
    <x v="0"/>
    <x v="20"/>
    <n v="460.05119999999999"/>
    <n v="0"/>
  </r>
  <r>
    <x v="0"/>
    <x v="5"/>
    <x v="5"/>
    <x v="1"/>
    <x v="0"/>
    <x v="15"/>
    <x v="0"/>
    <x v="0"/>
    <n v="12"/>
    <n v="0"/>
  </r>
  <r>
    <x v="0"/>
    <x v="5"/>
    <x v="5"/>
    <x v="1"/>
    <x v="0"/>
    <x v="15"/>
    <x v="0"/>
    <x v="1"/>
    <n v="14.4"/>
    <n v="0"/>
  </r>
  <r>
    <x v="0"/>
    <x v="5"/>
    <x v="5"/>
    <x v="1"/>
    <x v="0"/>
    <x v="15"/>
    <x v="0"/>
    <x v="2"/>
    <n v="17.28"/>
    <n v="0"/>
  </r>
  <r>
    <x v="0"/>
    <x v="5"/>
    <x v="5"/>
    <x v="1"/>
    <x v="0"/>
    <x v="15"/>
    <x v="0"/>
    <x v="3"/>
    <n v="20.736000000000001"/>
    <n v="0"/>
  </r>
  <r>
    <x v="0"/>
    <x v="5"/>
    <x v="5"/>
    <x v="1"/>
    <x v="0"/>
    <x v="15"/>
    <x v="0"/>
    <x v="4"/>
    <n v="24.883199999999999"/>
    <n v="0"/>
  </r>
  <r>
    <x v="0"/>
    <x v="5"/>
    <x v="5"/>
    <x v="1"/>
    <x v="0"/>
    <x v="15"/>
    <x v="0"/>
    <x v="5"/>
    <n v="29.8598"/>
    <n v="0"/>
  </r>
  <r>
    <x v="0"/>
    <x v="5"/>
    <x v="5"/>
    <x v="1"/>
    <x v="0"/>
    <x v="15"/>
    <x v="0"/>
    <x v="6"/>
    <n v="35.831800000000001"/>
    <n v="0"/>
  </r>
  <r>
    <x v="0"/>
    <x v="5"/>
    <x v="5"/>
    <x v="1"/>
    <x v="0"/>
    <x v="15"/>
    <x v="0"/>
    <x v="7"/>
    <n v="42.998199999999997"/>
    <n v="0"/>
  </r>
  <r>
    <x v="0"/>
    <x v="5"/>
    <x v="5"/>
    <x v="1"/>
    <x v="0"/>
    <x v="15"/>
    <x v="0"/>
    <x v="8"/>
    <n v="51.597799999999999"/>
    <n v="0"/>
  </r>
  <r>
    <x v="0"/>
    <x v="5"/>
    <x v="5"/>
    <x v="1"/>
    <x v="0"/>
    <x v="15"/>
    <x v="0"/>
    <x v="9"/>
    <n v="61.917400000000001"/>
    <n v="0"/>
  </r>
  <r>
    <x v="0"/>
    <x v="5"/>
    <x v="5"/>
    <x v="1"/>
    <x v="0"/>
    <x v="15"/>
    <x v="0"/>
    <x v="10"/>
    <n v="74.300799999999995"/>
    <n v="0"/>
  </r>
  <r>
    <x v="0"/>
    <x v="5"/>
    <x v="5"/>
    <x v="1"/>
    <x v="0"/>
    <x v="15"/>
    <x v="0"/>
    <x v="11"/>
    <n v="89.161000000000001"/>
    <n v="0"/>
  </r>
  <r>
    <x v="0"/>
    <x v="5"/>
    <x v="5"/>
    <x v="1"/>
    <x v="0"/>
    <x v="15"/>
    <x v="0"/>
    <x v="12"/>
    <n v="106.9932"/>
    <n v="0"/>
  </r>
  <r>
    <x v="0"/>
    <x v="5"/>
    <x v="5"/>
    <x v="1"/>
    <x v="0"/>
    <x v="15"/>
    <x v="0"/>
    <x v="13"/>
    <n v="128.39179999999999"/>
    <n v="0"/>
  </r>
  <r>
    <x v="0"/>
    <x v="5"/>
    <x v="5"/>
    <x v="1"/>
    <x v="0"/>
    <x v="15"/>
    <x v="0"/>
    <x v="14"/>
    <n v="154.0702"/>
    <n v="0"/>
  </r>
  <r>
    <x v="0"/>
    <x v="5"/>
    <x v="5"/>
    <x v="1"/>
    <x v="0"/>
    <x v="15"/>
    <x v="0"/>
    <x v="15"/>
    <n v="184.8843"/>
    <n v="0"/>
  </r>
  <r>
    <x v="0"/>
    <x v="5"/>
    <x v="5"/>
    <x v="1"/>
    <x v="0"/>
    <x v="15"/>
    <x v="0"/>
    <x v="16"/>
    <n v="221.86109999999999"/>
    <n v="0"/>
  </r>
  <r>
    <x v="0"/>
    <x v="5"/>
    <x v="5"/>
    <x v="1"/>
    <x v="0"/>
    <x v="15"/>
    <x v="0"/>
    <x v="17"/>
    <n v="266.23329999999999"/>
    <n v="0"/>
  </r>
  <r>
    <x v="0"/>
    <x v="5"/>
    <x v="5"/>
    <x v="1"/>
    <x v="0"/>
    <x v="15"/>
    <x v="0"/>
    <x v="18"/>
    <n v="319.48"/>
    <n v="0"/>
  </r>
  <r>
    <x v="0"/>
    <x v="5"/>
    <x v="5"/>
    <x v="1"/>
    <x v="0"/>
    <x v="15"/>
    <x v="0"/>
    <x v="19"/>
    <n v="383.37599999999998"/>
    <n v="0"/>
  </r>
  <r>
    <x v="0"/>
    <x v="5"/>
    <x v="5"/>
    <x v="1"/>
    <x v="0"/>
    <x v="15"/>
    <x v="0"/>
    <x v="20"/>
    <n v="460.05119999999999"/>
    <n v="0"/>
  </r>
  <r>
    <x v="0"/>
    <x v="5"/>
    <x v="5"/>
    <x v="1"/>
    <x v="0"/>
    <x v="16"/>
    <x v="0"/>
    <x v="0"/>
    <n v="12"/>
    <n v="0"/>
  </r>
  <r>
    <x v="0"/>
    <x v="5"/>
    <x v="5"/>
    <x v="1"/>
    <x v="0"/>
    <x v="16"/>
    <x v="0"/>
    <x v="1"/>
    <n v="14.4"/>
    <n v="0"/>
  </r>
  <r>
    <x v="0"/>
    <x v="5"/>
    <x v="5"/>
    <x v="1"/>
    <x v="0"/>
    <x v="16"/>
    <x v="0"/>
    <x v="2"/>
    <n v="17.28"/>
    <n v="0"/>
  </r>
  <r>
    <x v="0"/>
    <x v="5"/>
    <x v="5"/>
    <x v="1"/>
    <x v="0"/>
    <x v="16"/>
    <x v="0"/>
    <x v="3"/>
    <n v="20.736000000000001"/>
    <n v="0"/>
  </r>
  <r>
    <x v="0"/>
    <x v="5"/>
    <x v="5"/>
    <x v="1"/>
    <x v="0"/>
    <x v="16"/>
    <x v="0"/>
    <x v="4"/>
    <n v="24.883199999999999"/>
    <n v="0"/>
  </r>
  <r>
    <x v="0"/>
    <x v="5"/>
    <x v="5"/>
    <x v="1"/>
    <x v="0"/>
    <x v="16"/>
    <x v="0"/>
    <x v="5"/>
    <n v="29.8598"/>
    <n v="0"/>
  </r>
  <r>
    <x v="0"/>
    <x v="5"/>
    <x v="5"/>
    <x v="1"/>
    <x v="0"/>
    <x v="16"/>
    <x v="0"/>
    <x v="6"/>
    <n v="35.831800000000001"/>
    <n v="0"/>
  </r>
  <r>
    <x v="0"/>
    <x v="5"/>
    <x v="5"/>
    <x v="1"/>
    <x v="0"/>
    <x v="16"/>
    <x v="0"/>
    <x v="7"/>
    <n v="42.998199999999997"/>
    <n v="0"/>
  </r>
  <r>
    <x v="0"/>
    <x v="5"/>
    <x v="5"/>
    <x v="1"/>
    <x v="0"/>
    <x v="16"/>
    <x v="0"/>
    <x v="8"/>
    <n v="51.597799999999999"/>
    <n v="0"/>
  </r>
  <r>
    <x v="0"/>
    <x v="5"/>
    <x v="5"/>
    <x v="1"/>
    <x v="0"/>
    <x v="16"/>
    <x v="0"/>
    <x v="9"/>
    <n v="61.917400000000001"/>
    <n v="0"/>
  </r>
  <r>
    <x v="0"/>
    <x v="5"/>
    <x v="5"/>
    <x v="1"/>
    <x v="0"/>
    <x v="16"/>
    <x v="0"/>
    <x v="10"/>
    <n v="74.300799999999995"/>
    <n v="0"/>
  </r>
  <r>
    <x v="0"/>
    <x v="5"/>
    <x v="5"/>
    <x v="1"/>
    <x v="0"/>
    <x v="16"/>
    <x v="0"/>
    <x v="11"/>
    <n v="89.161000000000001"/>
    <n v="0"/>
  </r>
  <r>
    <x v="0"/>
    <x v="5"/>
    <x v="5"/>
    <x v="1"/>
    <x v="0"/>
    <x v="16"/>
    <x v="0"/>
    <x v="12"/>
    <n v="106.9932"/>
    <n v="0"/>
  </r>
  <r>
    <x v="0"/>
    <x v="5"/>
    <x v="5"/>
    <x v="1"/>
    <x v="0"/>
    <x v="16"/>
    <x v="0"/>
    <x v="13"/>
    <n v="128.39179999999999"/>
    <n v="0"/>
  </r>
  <r>
    <x v="0"/>
    <x v="5"/>
    <x v="5"/>
    <x v="1"/>
    <x v="0"/>
    <x v="16"/>
    <x v="0"/>
    <x v="14"/>
    <n v="154.0702"/>
    <n v="0"/>
  </r>
  <r>
    <x v="0"/>
    <x v="5"/>
    <x v="5"/>
    <x v="1"/>
    <x v="0"/>
    <x v="16"/>
    <x v="0"/>
    <x v="15"/>
    <n v="184.8843"/>
    <n v="0"/>
  </r>
  <r>
    <x v="0"/>
    <x v="5"/>
    <x v="5"/>
    <x v="1"/>
    <x v="0"/>
    <x v="16"/>
    <x v="0"/>
    <x v="16"/>
    <n v="221.86109999999999"/>
    <n v="0"/>
  </r>
  <r>
    <x v="0"/>
    <x v="5"/>
    <x v="5"/>
    <x v="1"/>
    <x v="0"/>
    <x v="16"/>
    <x v="0"/>
    <x v="17"/>
    <n v="266.23329999999999"/>
    <n v="0"/>
  </r>
  <r>
    <x v="0"/>
    <x v="5"/>
    <x v="5"/>
    <x v="1"/>
    <x v="0"/>
    <x v="16"/>
    <x v="0"/>
    <x v="18"/>
    <n v="319.48"/>
    <n v="0"/>
  </r>
  <r>
    <x v="0"/>
    <x v="5"/>
    <x v="5"/>
    <x v="1"/>
    <x v="0"/>
    <x v="16"/>
    <x v="0"/>
    <x v="19"/>
    <n v="383.37599999999998"/>
    <n v="0"/>
  </r>
  <r>
    <x v="0"/>
    <x v="5"/>
    <x v="5"/>
    <x v="1"/>
    <x v="0"/>
    <x v="16"/>
    <x v="0"/>
    <x v="20"/>
    <n v="460.05119999999999"/>
    <n v="0"/>
  </r>
  <r>
    <x v="0"/>
    <x v="5"/>
    <x v="5"/>
    <x v="1"/>
    <x v="0"/>
    <x v="17"/>
    <x v="13"/>
    <x v="0"/>
    <n v="12"/>
    <n v="168"/>
  </r>
  <r>
    <x v="0"/>
    <x v="5"/>
    <x v="5"/>
    <x v="1"/>
    <x v="0"/>
    <x v="17"/>
    <x v="13"/>
    <x v="1"/>
    <n v="14.4"/>
    <n v="201.6"/>
  </r>
  <r>
    <x v="0"/>
    <x v="5"/>
    <x v="5"/>
    <x v="1"/>
    <x v="0"/>
    <x v="17"/>
    <x v="13"/>
    <x v="2"/>
    <n v="17.28"/>
    <n v="241.92000000000002"/>
  </r>
  <r>
    <x v="0"/>
    <x v="5"/>
    <x v="5"/>
    <x v="1"/>
    <x v="0"/>
    <x v="17"/>
    <x v="13"/>
    <x v="3"/>
    <n v="20.736000000000001"/>
    <n v="290.30400000000003"/>
  </r>
  <r>
    <x v="0"/>
    <x v="5"/>
    <x v="5"/>
    <x v="1"/>
    <x v="0"/>
    <x v="17"/>
    <x v="13"/>
    <x v="4"/>
    <n v="24.883199999999999"/>
    <n v="348.3648"/>
  </r>
  <r>
    <x v="0"/>
    <x v="5"/>
    <x v="5"/>
    <x v="1"/>
    <x v="0"/>
    <x v="17"/>
    <x v="13"/>
    <x v="5"/>
    <n v="29.8598"/>
    <n v="418.03719999999998"/>
  </r>
  <r>
    <x v="0"/>
    <x v="5"/>
    <x v="5"/>
    <x v="1"/>
    <x v="0"/>
    <x v="17"/>
    <x v="13"/>
    <x v="6"/>
    <n v="35.831800000000001"/>
    <n v="501.64520000000005"/>
  </r>
  <r>
    <x v="0"/>
    <x v="5"/>
    <x v="5"/>
    <x v="1"/>
    <x v="0"/>
    <x v="17"/>
    <x v="13"/>
    <x v="7"/>
    <n v="42.998199999999997"/>
    <n v="601.97479999999996"/>
  </r>
  <r>
    <x v="0"/>
    <x v="5"/>
    <x v="5"/>
    <x v="1"/>
    <x v="0"/>
    <x v="17"/>
    <x v="13"/>
    <x v="8"/>
    <n v="51.597799999999999"/>
    <n v="722.36919999999998"/>
  </r>
  <r>
    <x v="0"/>
    <x v="5"/>
    <x v="5"/>
    <x v="1"/>
    <x v="0"/>
    <x v="17"/>
    <x v="13"/>
    <x v="9"/>
    <n v="61.917400000000001"/>
    <n v="866.84360000000004"/>
  </r>
  <r>
    <x v="0"/>
    <x v="5"/>
    <x v="5"/>
    <x v="1"/>
    <x v="0"/>
    <x v="17"/>
    <x v="13"/>
    <x v="10"/>
    <n v="74.300799999999995"/>
    <n v="1040.2112"/>
  </r>
  <r>
    <x v="0"/>
    <x v="5"/>
    <x v="5"/>
    <x v="1"/>
    <x v="0"/>
    <x v="17"/>
    <x v="13"/>
    <x v="11"/>
    <n v="89.161000000000001"/>
    <n v="1248.2539999999999"/>
  </r>
  <r>
    <x v="0"/>
    <x v="5"/>
    <x v="5"/>
    <x v="1"/>
    <x v="0"/>
    <x v="17"/>
    <x v="13"/>
    <x v="12"/>
    <n v="106.9932"/>
    <n v="1497.9048"/>
  </r>
  <r>
    <x v="0"/>
    <x v="5"/>
    <x v="5"/>
    <x v="1"/>
    <x v="0"/>
    <x v="17"/>
    <x v="13"/>
    <x v="13"/>
    <n v="128.39179999999999"/>
    <n v="1797.4851999999998"/>
  </r>
  <r>
    <x v="0"/>
    <x v="5"/>
    <x v="5"/>
    <x v="1"/>
    <x v="0"/>
    <x v="17"/>
    <x v="13"/>
    <x v="14"/>
    <n v="154.0702"/>
    <n v="2156.9827999999998"/>
  </r>
  <r>
    <x v="0"/>
    <x v="5"/>
    <x v="5"/>
    <x v="1"/>
    <x v="0"/>
    <x v="17"/>
    <x v="13"/>
    <x v="15"/>
    <n v="184.8843"/>
    <n v="2588.3802000000001"/>
  </r>
  <r>
    <x v="0"/>
    <x v="5"/>
    <x v="5"/>
    <x v="1"/>
    <x v="0"/>
    <x v="17"/>
    <x v="13"/>
    <x v="16"/>
    <n v="221.86109999999999"/>
    <n v="3106.0553999999997"/>
  </r>
  <r>
    <x v="0"/>
    <x v="5"/>
    <x v="5"/>
    <x v="1"/>
    <x v="0"/>
    <x v="17"/>
    <x v="13"/>
    <x v="17"/>
    <n v="266.23329999999999"/>
    <n v="3727.2662"/>
  </r>
  <r>
    <x v="0"/>
    <x v="5"/>
    <x v="5"/>
    <x v="1"/>
    <x v="0"/>
    <x v="17"/>
    <x v="13"/>
    <x v="18"/>
    <n v="319.48"/>
    <n v="4472.72"/>
  </r>
  <r>
    <x v="0"/>
    <x v="5"/>
    <x v="5"/>
    <x v="1"/>
    <x v="0"/>
    <x v="17"/>
    <x v="13"/>
    <x v="19"/>
    <n v="383.37599999999998"/>
    <n v="5367.2639999999992"/>
  </r>
  <r>
    <x v="0"/>
    <x v="5"/>
    <x v="5"/>
    <x v="1"/>
    <x v="0"/>
    <x v="17"/>
    <x v="13"/>
    <x v="20"/>
    <n v="460.05119999999999"/>
    <n v="6440.7168000000001"/>
  </r>
  <r>
    <x v="0"/>
    <x v="5"/>
    <x v="5"/>
    <x v="1"/>
    <x v="0"/>
    <x v="18"/>
    <x v="0"/>
    <x v="0"/>
    <n v="12"/>
    <n v="0"/>
  </r>
  <r>
    <x v="0"/>
    <x v="5"/>
    <x v="5"/>
    <x v="1"/>
    <x v="0"/>
    <x v="18"/>
    <x v="0"/>
    <x v="1"/>
    <n v="14.4"/>
    <n v="0"/>
  </r>
  <r>
    <x v="0"/>
    <x v="5"/>
    <x v="5"/>
    <x v="1"/>
    <x v="0"/>
    <x v="18"/>
    <x v="0"/>
    <x v="2"/>
    <n v="17.28"/>
    <n v="0"/>
  </r>
  <r>
    <x v="0"/>
    <x v="5"/>
    <x v="5"/>
    <x v="1"/>
    <x v="0"/>
    <x v="18"/>
    <x v="0"/>
    <x v="3"/>
    <n v="20.736000000000001"/>
    <n v="0"/>
  </r>
  <r>
    <x v="0"/>
    <x v="5"/>
    <x v="5"/>
    <x v="1"/>
    <x v="0"/>
    <x v="18"/>
    <x v="0"/>
    <x v="4"/>
    <n v="24.883199999999999"/>
    <n v="0"/>
  </r>
  <r>
    <x v="0"/>
    <x v="5"/>
    <x v="5"/>
    <x v="1"/>
    <x v="0"/>
    <x v="18"/>
    <x v="0"/>
    <x v="5"/>
    <n v="29.8598"/>
    <n v="0"/>
  </r>
  <r>
    <x v="0"/>
    <x v="5"/>
    <x v="5"/>
    <x v="1"/>
    <x v="0"/>
    <x v="18"/>
    <x v="0"/>
    <x v="6"/>
    <n v="35.831800000000001"/>
    <n v="0"/>
  </r>
  <r>
    <x v="0"/>
    <x v="5"/>
    <x v="5"/>
    <x v="1"/>
    <x v="0"/>
    <x v="18"/>
    <x v="0"/>
    <x v="7"/>
    <n v="42.998199999999997"/>
    <n v="0"/>
  </r>
  <r>
    <x v="0"/>
    <x v="5"/>
    <x v="5"/>
    <x v="1"/>
    <x v="0"/>
    <x v="18"/>
    <x v="0"/>
    <x v="8"/>
    <n v="51.597799999999999"/>
    <n v="0"/>
  </r>
  <r>
    <x v="0"/>
    <x v="5"/>
    <x v="5"/>
    <x v="1"/>
    <x v="0"/>
    <x v="18"/>
    <x v="0"/>
    <x v="9"/>
    <n v="61.917400000000001"/>
    <n v="0"/>
  </r>
  <r>
    <x v="0"/>
    <x v="5"/>
    <x v="5"/>
    <x v="1"/>
    <x v="0"/>
    <x v="18"/>
    <x v="0"/>
    <x v="10"/>
    <n v="74.300799999999995"/>
    <n v="0"/>
  </r>
  <r>
    <x v="0"/>
    <x v="5"/>
    <x v="5"/>
    <x v="1"/>
    <x v="0"/>
    <x v="18"/>
    <x v="0"/>
    <x v="11"/>
    <n v="89.161000000000001"/>
    <n v="0"/>
  </r>
  <r>
    <x v="0"/>
    <x v="5"/>
    <x v="5"/>
    <x v="1"/>
    <x v="0"/>
    <x v="18"/>
    <x v="0"/>
    <x v="12"/>
    <n v="106.9932"/>
    <n v="0"/>
  </r>
  <r>
    <x v="0"/>
    <x v="5"/>
    <x v="5"/>
    <x v="1"/>
    <x v="0"/>
    <x v="18"/>
    <x v="0"/>
    <x v="13"/>
    <n v="128.39179999999999"/>
    <n v="0"/>
  </r>
  <r>
    <x v="0"/>
    <x v="5"/>
    <x v="5"/>
    <x v="1"/>
    <x v="0"/>
    <x v="18"/>
    <x v="0"/>
    <x v="14"/>
    <n v="154.0702"/>
    <n v="0"/>
  </r>
  <r>
    <x v="0"/>
    <x v="5"/>
    <x v="5"/>
    <x v="1"/>
    <x v="0"/>
    <x v="18"/>
    <x v="0"/>
    <x v="15"/>
    <n v="184.8843"/>
    <n v="0"/>
  </r>
  <r>
    <x v="0"/>
    <x v="5"/>
    <x v="5"/>
    <x v="1"/>
    <x v="0"/>
    <x v="18"/>
    <x v="0"/>
    <x v="16"/>
    <n v="221.86109999999999"/>
    <n v="0"/>
  </r>
  <r>
    <x v="0"/>
    <x v="5"/>
    <x v="5"/>
    <x v="1"/>
    <x v="0"/>
    <x v="18"/>
    <x v="0"/>
    <x v="17"/>
    <n v="266.23329999999999"/>
    <n v="0"/>
  </r>
  <r>
    <x v="0"/>
    <x v="5"/>
    <x v="5"/>
    <x v="1"/>
    <x v="0"/>
    <x v="18"/>
    <x v="0"/>
    <x v="18"/>
    <n v="319.48"/>
    <n v="0"/>
  </r>
  <r>
    <x v="0"/>
    <x v="5"/>
    <x v="5"/>
    <x v="1"/>
    <x v="0"/>
    <x v="18"/>
    <x v="0"/>
    <x v="19"/>
    <n v="383.37599999999998"/>
    <n v="0"/>
  </r>
  <r>
    <x v="0"/>
    <x v="5"/>
    <x v="5"/>
    <x v="1"/>
    <x v="0"/>
    <x v="18"/>
    <x v="0"/>
    <x v="20"/>
    <n v="460.05119999999999"/>
    <n v="0"/>
  </r>
  <r>
    <x v="0"/>
    <x v="5"/>
    <x v="5"/>
    <x v="1"/>
    <x v="0"/>
    <x v="19"/>
    <x v="0"/>
    <x v="0"/>
    <n v="12"/>
    <n v="0"/>
  </r>
  <r>
    <x v="0"/>
    <x v="5"/>
    <x v="5"/>
    <x v="1"/>
    <x v="0"/>
    <x v="19"/>
    <x v="0"/>
    <x v="1"/>
    <n v="14.4"/>
    <n v="0"/>
  </r>
  <r>
    <x v="0"/>
    <x v="5"/>
    <x v="5"/>
    <x v="1"/>
    <x v="0"/>
    <x v="19"/>
    <x v="0"/>
    <x v="2"/>
    <n v="17.28"/>
    <n v="0"/>
  </r>
  <r>
    <x v="0"/>
    <x v="5"/>
    <x v="5"/>
    <x v="1"/>
    <x v="0"/>
    <x v="19"/>
    <x v="0"/>
    <x v="3"/>
    <n v="20.736000000000001"/>
    <n v="0"/>
  </r>
  <r>
    <x v="0"/>
    <x v="5"/>
    <x v="5"/>
    <x v="1"/>
    <x v="0"/>
    <x v="19"/>
    <x v="0"/>
    <x v="4"/>
    <n v="24.883199999999999"/>
    <n v="0"/>
  </r>
  <r>
    <x v="0"/>
    <x v="5"/>
    <x v="5"/>
    <x v="1"/>
    <x v="0"/>
    <x v="19"/>
    <x v="0"/>
    <x v="5"/>
    <n v="29.8598"/>
    <n v="0"/>
  </r>
  <r>
    <x v="0"/>
    <x v="5"/>
    <x v="5"/>
    <x v="1"/>
    <x v="0"/>
    <x v="19"/>
    <x v="0"/>
    <x v="6"/>
    <n v="35.831800000000001"/>
    <n v="0"/>
  </r>
  <r>
    <x v="0"/>
    <x v="5"/>
    <x v="5"/>
    <x v="1"/>
    <x v="0"/>
    <x v="19"/>
    <x v="0"/>
    <x v="7"/>
    <n v="42.998199999999997"/>
    <n v="0"/>
  </r>
  <r>
    <x v="0"/>
    <x v="5"/>
    <x v="5"/>
    <x v="1"/>
    <x v="0"/>
    <x v="19"/>
    <x v="0"/>
    <x v="8"/>
    <n v="51.597799999999999"/>
    <n v="0"/>
  </r>
  <r>
    <x v="0"/>
    <x v="5"/>
    <x v="5"/>
    <x v="1"/>
    <x v="0"/>
    <x v="19"/>
    <x v="0"/>
    <x v="9"/>
    <n v="61.917400000000001"/>
    <n v="0"/>
  </r>
  <r>
    <x v="0"/>
    <x v="5"/>
    <x v="5"/>
    <x v="1"/>
    <x v="0"/>
    <x v="19"/>
    <x v="0"/>
    <x v="10"/>
    <n v="74.300799999999995"/>
    <n v="0"/>
  </r>
  <r>
    <x v="0"/>
    <x v="5"/>
    <x v="5"/>
    <x v="1"/>
    <x v="0"/>
    <x v="19"/>
    <x v="0"/>
    <x v="11"/>
    <n v="89.161000000000001"/>
    <n v="0"/>
  </r>
  <r>
    <x v="0"/>
    <x v="5"/>
    <x v="5"/>
    <x v="1"/>
    <x v="0"/>
    <x v="19"/>
    <x v="0"/>
    <x v="12"/>
    <n v="106.9932"/>
    <n v="0"/>
  </r>
  <r>
    <x v="0"/>
    <x v="5"/>
    <x v="5"/>
    <x v="1"/>
    <x v="0"/>
    <x v="19"/>
    <x v="0"/>
    <x v="13"/>
    <n v="128.39179999999999"/>
    <n v="0"/>
  </r>
  <r>
    <x v="0"/>
    <x v="5"/>
    <x v="5"/>
    <x v="1"/>
    <x v="0"/>
    <x v="19"/>
    <x v="0"/>
    <x v="14"/>
    <n v="154.0702"/>
    <n v="0"/>
  </r>
  <r>
    <x v="0"/>
    <x v="5"/>
    <x v="5"/>
    <x v="1"/>
    <x v="0"/>
    <x v="19"/>
    <x v="0"/>
    <x v="15"/>
    <n v="184.8843"/>
    <n v="0"/>
  </r>
  <r>
    <x v="0"/>
    <x v="5"/>
    <x v="5"/>
    <x v="1"/>
    <x v="0"/>
    <x v="19"/>
    <x v="0"/>
    <x v="16"/>
    <n v="221.86109999999999"/>
    <n v="0"/>
  </r>
  <r>
    <x v="0"/>
    <x v="5"/>
    <x v="5"/>
    <x v="1"/>
    <x v="0"/>
    <x v="19"/>
    <x v="0"/>
    <x v="17"/>
    <n v="266.23329999999999"/>
    <n v="0"/>
  </r>
  <r>
    <x v="0"/>
    <x v="5"/>
    <x v="5"/>
    <x v="1"/>
    <x v="0"/>
    <x v="19"/>
    <x v="0"/>
    <x v="18"/>
    <n v="319.48"/>
    <n v="0"/>
  </r>
  <r>
    <x v="0"/>
    <x v="5"/>
    <x v="5"/>
    <x v="1"/>
    <x v="0"/>
    <x v="19"/>
    <x v="0"/>
    <x v="19"/>
    <n v="383.37599999999998"/>
    <n v="0"/>
  </r>
  <r>
    <x v="0"/>
    <x v="5"/>
    <x v="5"/>
    <x v="1"/>
    <x v="0"/>
    <x v="19"/>
    <x v="0"/>
    <x v="20"/>
    <n v="460.05119999999999"/>
    <n v="0"/>
  </r>
  <r>
    <x v="0"/>
    <x v="5"/>
    <x v="5"/>
    <x v="1"/>
    <x v="0"/>
    <x v="20"/>
    <x v="0"/>
    <x v="0"/>
    <n v="12"/>
    <n v="0"/>
  </r>
  <r>
    <x v="0"/>
    <x v="5"/>
    <x v="5"/>
    <x v="1"/>
    <x v="0"/>
    <x v="20"/>
    <x v="0"/>
    <x v="1"/>
    <n v="14.4"/>
    <n v="0"/>
  </r>
  <r>
    <x v="0"/>
    <x v="5"/>
    <x v="5"/>
    <x v="1"/>
    <x v="0"/>
    <x v="20"/>
    <x v="0"/>
    <x v="2"/>
    <n v="17.28"/>
    <n v="0"/>
  </r>
  <r>
    <x v="0"/>
    <x v="5"/>
    <x v="5"/>
    <x v="1"/>
    <x v="0"/>
    <x v="20"/>
    <x v="0"/>
    <x v="3"/>
    <n v="20.736000000000001"/>
    <n v="0"/>
  </r>
  <r>
    <x v="0"/>
    <x v="5"/>
    <x v="5"/>
    <x v="1"/>
    <x v="0"/>
    <x v="20"/>
    <x v="0"/>
    <x v="4"/>
    <n v="24.883199999999999"/>
    <n v="0"/>
  </r>
  <r>
    <x v="0"/>
    <x v="5"/>
    <x v="5"/>
    <x v="1"/>
    <x v="0"/>
    <x v="20"/>
    <x v="0"/>
    <x v="5"/>
    <n v="29.8598"/>
    <n v="0"/>
  </r>
  <r>
    <x v="0"/>
    <x v="5"/>
    <x v="5"/>
    <x v="1"/>
    <x v="0"/>
    <x v="20"/>
    <x v="0"/>
    <x v="6"/>
    <n v="35.831800000000001"/>
    <n v="0"/>
  </r>
  <r>
    <x v="0"/>
    <x v="5"/>
    <x v="5"/>
    <x v="1"/>
    <x v="0"/>
    <x v="20"/>
    <x v="0"/>
    <x v="7"/>
    <n v="42.998199999999997"/>
    <n v="0"/>
  </r>
  <r>
    <x v="0"/>
    <x v="5"/>
    <x v="5"/>
    <x v="1"/>
    <x v="0"/>
    <x v="20"/>
    <x v="0"/>
    <x v="8"/>
    <n v="51.597799999999999"/>
    <n v="0"/>
  </r>
  <r>
    <x v="0"/>
    <x v="5"/>
    <x v="5"/>
    <x v="1"/>
    <x v="0"/>
    <x v="20"/>
    <x v="0"/>
    <x v="9"/>
    <n v="61.917400000000001"/>
    <n v="0"/>
  </r>
  <r>
    <x v="0"/>
    <x v="5"/>
    <x v="5"/>
    <x v="1"/>
    <x v="0"/>
    <x v="20"/>
    <x v="0"/>
    <x v="10"/>
    <n v="74.300799999999995"/>
    <n v="0"/>
  </r>
  <r>
    <x v="0"/>
    <x v="5"/>
    <x v="5"/>
    <x v="1"/>
    <x v="0"/>
    <x v="20"/>
    <x v="0"/>
    <x v="11"/>
    <n v="89.161000000000001"/>
    <n v="0"/>
  </r>
  <r>
    <x v="0"/>
    <x v="5"/>
    <x v="5"/>
    <x v="1"/>
    <x v="0"/>
    <x v="20"/>
    <x v="0"/>
    <x v="12"/>
    <n v="106.9932"/>
    <n v="0"/>
  </r>
  <r>
    <x v="0"/>
    <x v="5"/>
    <x v="5"/>
    <x v="1"/>
    <x v="0"/>
    <x v="20"/>
    <x v="0"/>
    <x v="13"/>
    <n v="128.39179999999999"/>
    <n v="0"/>
  </r>
  <r>
    <x v="0"/>
    <x v="5"/>
    <x v="5"/>
    <x v="1"/>
    <x v="0"/>
    <x v="20"/>
    <x v="0"/>
    <x v="14"/>
    <n v="154.0702"/>
    <n v="0"/>
  </r>
  <r>
    <x v="0"/>
    <x v="5"/>
    <x v="5"/>
    <x v="1"/>
    <x v="0"/>
    <x v="20"/>
    <x v="0"/>
    <x v="15"/>
    <n v="184.8843"/>
    <n v="0"/>
  </r>
  <r>
    <x v="0"/>
    <x v="5"/>
    <x v="5"/>
    <x v="1"/>
    <x v="0"/>
    <x v="20"/>
    <x v="0"/>
    <x v="16"/>
    <n v="221.86109999999999"/>
    <n v="0"/>
  </r>
  <r>
    <x v="0"/>
    <x v="5"/>
    <x v="5"/>
    <x v="1"/>
    <x v="0"/>
    <x v="20"/>
    <x v="0"/>
    <x v="17"/>
    <n v="266.23329999999999"/>
    <n v="0"/>
  </r>
  <r>
    <x v="0"/>
    <x v="5"/>
    <x v="5"/>
    <x v="1"/>
    <x v="0"/>
    <x v="20"/>
    <x v="0"/>
    <x v="18"/>
    <n v="319.48"/>
    <n v="0"/>
  </r>
  <r>
    <x v="0"/>
    <x v="5"/>
    <x v="5"/>
    <x v="1"/>
    <x v="0"/>
    <x v="20"/>
    <x v="0"/>
    <x v="19"/>
    <n v="383.37599999999998"/>
    <n v="0"/>
  </r>
  <r>
    <x v="0"/>
    <x v="5"/>
    <x v="5"/>
    <x v="1"/>
    <x v="0"/>
    <x v="20"/>
    <x v="0"/>
    <x v="20"/>
    <n v="460.05119999999999"/>
    <n v="0"/>
  </r>
  <r>
    <x v="0"/>
    <x v="6"/>
    <x v="6"/>
    <x v="2"/>
    <x v="1"/>
    <x v="0"/>
    <x v="0"/>
    <x v="0"/>
    <n v="89"/>
    <n v="0"/>
  </r>
  <r>
    <x v="0"/>
    <x v="6"/>
    <x v="6"/>
    <x v="2"/>
    <x v="1"/>
    <x v="0"/>
    <x v="0"/>
    <x v="1"/>
    <n v="106.8"/>
    <n v="0"/>
  </r>
  <r>
    <x v="0"/>
    <x v="6"/>
    <x v="6"/>
    <x v="2"/>
    <x v="1"/>
    <x v="0"/>
    <x v="0"/>
    <x v="2"/>
    <n v="128.16"/>
    <n v="0"/>
  </r>
  <r>
    <x v="0"/>
    <x v="6"/>
    <x v="6"/>
    <x v="2"/>
    <x v="1"/>
    <x v="0"/>
    <x v="0"/>
    <x v="3"/>
    <n v="153.792"/>
    <n v="0"/>
  </r>
  <r>
    <x v="0"/>
    <x v="6"/>
    <x v="6"/>
    <x v="2"/>
    <x v="1"/>
    <x v="0"/>
    <x v="0"/>
    <x v="4"/>
    <n v="184.5504"/>
    <n v="0"/>
  </r>
  <r>
    <x v="0"/>
    <x v="6"/>
    <x v="6"/>
    <x v="2"/>
    <x v="1"/>
    <x v="0"/>
    <x v="0"/>
    <x v="5"/>
    <n v="221.4605"/>
    <n v="0"/>
  </r>
  <r>
    <x v="0"/>
    <x v="6"/>
    <x v="6"/>
    <x v="2"/>
    <x v="1"/>
    <x v="0"/>
    <x v="0"/>
    <x v="6"/>
    <n v="265.75259999999997"/>
    <n v="0"/>
  </r>
  <r>
    <x v="0"/>
    <x v="6"/>
    <x v="6"/>
    <x v="2"/>
    <x v="1"/>
    <x v="0"/>
    <x v="0"/>
    <x v="7"/>
    <n v="318.90309999999999"/>
    <n v="0"/>
  </r>
  <r>
    <x v="0"/>
    <x v="6"/>
    <x v="6"/>
    <x v="2"/>
    <x v="1"/>
    <x v="0"/>
    <x v="0"/>
    <x v="8"/>
    <n v="382.68369999999999"/>
    <n v="0"/>
  </r>
  <r>
    <x v="0"/>
    <x v="6"/>
    <x v="6"/>
    <x v="2"/>
    <x v="1"/>
    <x v="0"/>
    <x v="0"/>
    <x v="9"/>
    <n v="459.22050000000002"/>
    <n v="0"/>
  </r>
  <r>
    <x v="0"/>
    <x v="6"/>
    <x v="6"/>
    <x v="2"/>
    <x v="1"/>
    <x v="0"/>
    <x v="0"/>
    <x v="10"/>
    <n v="551.06449999999995"/>
    <n v="0"/>
  </r>
  <r>
    <x v="0"/>
    <x v="6"/>
    <x v="6"/>
    <x v="2"/>
    <x v="1"/>
    <x v="0"/>
    <x v="0"/>
    <x v="11"/>
    <n v="661.27739999999994"/>
    <n v="0"/>
  </r>
  <r>
    <x v="0"/>
    <x v="6"/>
    <x v="6"/>
    <x v="2"/>
    <x v="1"/>
    <x v="0"/>
    <x v="0"/>
    <x v="12"/>
    <n v="793.53290000000004"/>
    <n v="0"/>
  </r>
  <r>
    <x v="0"/>
    <x v="6"/>
    <x v="6"/>
    <x v="2"/>
    <x v="1"/>
    <x v="0"/>
    <x v="0"/>
    <x v="13"/>
    <n v="952.23950000000002"/>
    <n v="0"/>
  </r>
  <r>
    <x v="0"/>
    <x v="6"/>
    <x v="6"/>
    <x v="2"/>
    <x v="1"/>
    <x v="0"/>
    <x v="0"/>
    <x v="14"/>
    <n v="1142.6874"/>
    <n v="0"/>
  </r>
  <r>
    <x v="0"/>
    <x v="6"/>
    <x v="6"/>
    <x v="2"/>
    <x v="1"/>
    <x v="0"/>
    <x v="0"/>
    <x v="15"/>
    <n v="1371.2248999999999"/>
    <n v="0"/>
  </r>
  <r>
    <x v="0"/>
    <x v="6"/>
    <x v="6"/>
    <x v="2"/>
    <x v="1"/>
    <x v="0"/>
    <x v="0"/>
    <x v="16"/>
    <n v="1645.4699000000001"/>
    <n v="0"/>
  </r>
  <r>
    <x v="0"/>
    <x v="6"/>
    <x v="6"/>
    <x v="2"/>
    <x v="1"/>
    <x v="0"/>
    <x v="0"/>
    <x v="17"/>
    <n v="1974.5639000000001"/>
    <n v="0"/>
  </r>
  <r>
    <x v="0"/>
    <x v="6"/>
    <x v="6"/>
    <x v="2"/>
    <x v="1"/>
    <x v="0"/>
    <x v="0"/>
    <x v="18"/>
    <n v="2369.4767000000002"/>
    <n v="0"/>
  </r>
  <r>
    <x v="0"/>
    <x v="6"/>
    <x v="6"/>
    <x v="2"/>
    <x v="1"/>
    <x v="0"/>
    <x v="0"/>
    <x v="19"/>
    <n v="2843.3719999999998"/>
    <n v="0"/>
  </r>
  <r>
    <x v="0"/>
    <x v="6"/>
    <x v="6"/>
    <x v="2"/>
    <x v="1"/>
    <x v="0"/>
    <x v="0"/>
    <x v="20"/>
    <n v="3412.0464000000002"/>
    <n v="0"/>
  </r>
  <r>
    <x v="0"/>
    <x v="6"/>
    <x v="6"/>
    <x v="2"/>
    <x v="1"/>
    <x v="1"/>
    <x v="0"/>
    <x v="0"/>
    <n v="89"/>
    <n v="0"/>
  </r>
  <r>
    <x v="0"/>
    <x v="6"/>
    <x v="6"/>
    <x v="2"/>
    <x v="1"/>
    <x v="1"/>
    <x v="0"/>
    <x v="1"/>
    <n v="106.8"/>
    <n v="0"/>
  </r>
  <r>
    <x v="0"/>
    <x v="6"/>
    <x v="6"/>
    <x v="2"/>
    <x v="1"/>
    <x v="1"/>
    <x v="0"/>
    <x v="2"/>
    <n v="128.16"/>
    <n v="0"/>
  </r>
  <r>
    <x v="0"/>
    <x v="6"/>
    <x v="6"/>
    <x v="2"/>
    <x v="1"/>
    <x v="1"/>
    <x v="0"/>
    <x v="3"/>
    <n v="153.792"/>
    <n v="0"/>
  </r>
  <r>
    <x v="0"/>
    <x v="6"/>
    <x v="6"/>
    <x v="2"/>
    <x v="1"/>
    <x v="1"/>
    <x v="0"/>
    <x v="4"/>
    <n v="184.5504"/>
    <n v="0"/>
  </r>
  <r>
    <x v="0"/>
    <x v="6"/>
    <x v="6"/>
    <x v="2"/>
    <x v="1"/>
    <x v="1"/>
    <x v="0"/>
    <x v="5"/>
    <n v="221.4605"/>
    <n v="0"/>
  </r>
  <r>
    <x v="0"/>
    <x v="6"/>
    <x v="6"/>
    <x v="2"/>
    <x v="1"/>
    <x v="1"/>
    <x v="0"/>
    <x v="6"/>
    <n v="265.75259999999997"/>
    <n v="0"/>
  </r>
  <r>
    <x v="0"/>
    <x v="6"/>
    <x v="6"/>
    <x v="2"/>
    <x v="1"/>
    <x v="1"/>
    <x v="0"/>
    <x v="7"/>
    <n v="318.90309999999999"/>
    <n v="0"/>
  </r>
  <r>
    <x v="0"/>
    <x v="6"/>
    <x v="6"/>
    <x v="2"/>
    <x v="1"/>
    <x v="1"/>
    <x v="0"/>
    <x v="8"/>
    <n v="382.68369999999999"/>
    <n v="0"/>
  </r>
  <r>
    <x v="0"/>
    <x v="6"/>
    <x v="6"/>
    <x v="2"/>
    <x v="1"/>
    <x v="1"/>
    <x v="0"/>
    <x v="9"/>
    <n v="459.22050000000002"/>
    <n v="0"/>
  </r>
  <r>
    <x v="0"/>
    <x v="6"/>
    <x v="6"/>
    <x v="2"/>
    <x v="1"/>
    <x v="1"/>
    <x v="0"/>
    <x v="10"/>
    <n v="551.06449999999995"/>
    <n v="0"/>
  </r>
  <r>
    <x v="0"/>
    <x v="6"/>
    <x v="6"/>
    <x v="2"/>
    <x v="1"/>
    <x v="1"/>
    <x v="0"/>
    <x v="11"/>
    <n v="661.27739999999994"/>
    <n v="0"/>
  </r>
  <r>
    <x v="0"/>
    <x v="6"/>
    <x v="6"/>
    <x v="2"/>
    <x v="1"/>
    <x v="1"/>
    <x v="0"/>
    <x v="12"/>
    <n v="793.53290000000004"/>
    <n v="0"/>
  </r>
  <r>
    <x v="0"/>
    <x v="6"/>
    <x v="6"/>
    <x v="2"/>
    <x v="1"/>
    <x v="1"/>
    <x v="0"/>
    <x v="13"/>
    <n v="952.23950000000002"/>
    <n v="0"/>
  </r>
  <r>
    <x v="0"/>
    <x v="6"/>
    <x v="6"/>
    <x v="2"/>
    <x v="1"/>
    <x v="1"/>
    <x v="0"/>
    <x v="14"/>
    <n v="1142.6874"/>
    <n v="0"/>
  </r>
  <r>
    <x v="0"/>
    <x v="6"/>
    <x v="6"/>
    <x v="2"/>
    <x v="1"/>
    <x v="1"/>
    <x v="0"/>
    <x v="15"/>
    <n v="1371.2248999999999"/>
    <n v="0"/>
  </r>
  <r>
    <x v="0"/>
    <x v="6"/>
    <x v="6"/>
    <x v="2"/>
    <x v="1"/>
    <x v="1"/>
    <x v="0"/>
    <x v="16"/>
    <n v="1645.4699000000001"/>
    <n v="0"/>
  </r>
  <r>
    <x v="0"/>
    <x v="6"/>
    <x v="6"/>
    <x v="2"/>
    <x v="1"/>
    <x v="1"/>
    <x v="0"/>
    <x v="17"/>
    <n v="1974.5639000000001"/>
    <n v="0"/>
  </r>
  <r>
    <x v="0"/>
    <x v="6"/>
    <x v="6"/>
    <x v="2"/>
    <x v="1"/>
    <x v="1"/>
    <x v="0"/>
    <x v="18"/>
    <n v="2369.4767000000002"/>
    <n v="0"/>
  </r>
  <r>
    <x v="0"/>
    <x v="6"/>
    <x v="6"/>
    <x v="2"/>
    <x v="1"/>
    <x v="1"/>
    <x v="0"/>
    <x v="19"/>
    <n v="2843.3719999999998"/>
    <n v="0"/>
  </r>
  <r>
    <x v="0"/>
    <x v="6"/>
    <x v="6"/>
    <x v="2"/>
    <x v="1"/>
    <x v="1"/>
    <x v="0"/>
    <x v="20"/>
    <n v="3412.0464000000002"/>
    <n v="0"/>
  </r>
  <r>
    <x v="0"/>
    <x v="6"/>
    <x v="6"/>
    <x v="2"/>
    <x v="1"/>
    <x v="2"/>
    <x v="0"/>
    <x v="0"/>
    <n v="89"/>
    <n v="0"/>
  </r>
  <r>
    <x v="0"/>
    <x v="6"/>
    <x v="6"/>
    <x v="2"/>
    <x v="1"/>
    <x v="2"/>
    <x v="0"/>
    <x v="1"/>
    <n v="106.8"/>
    <n v="0"/>
  </r>
  <r>
    <x v="0"/>
    <x v="6"/>
    <x v="6"/>
    <x v="2"/>
    <x v="1"/>
    <x v="2"/>
    <x v="0"/>
    <x v="2"/>
    <n v="128.16"/>
    <n v="0"/>
  </r>
  <r>
    <x v="0"/>
    <x v="6"/>
    <x v="6"/>
    <x v="2"/>
    <x v="1"/>
    <x v="2"/>
    <x v="0"/>
    <x v="3"/>
    <n v="153.792"/>
    <n v="0"/>
  </r>
  <r>
    <x v="0"/>
    <x v="6"/>
    <x v="6"/>
    <x v="2"/>
    <x v="1"/>
    <x v="2"/>
    <x v="0"/>
    <x v="4"/>
    <n v="184.5504"/>
    <n v="0"/>
  </r>
  <r>
    <x v="0"/>
    <x v="6"/>
    <x v="6"/>
    <x v="2"/>
    <x v="1"/>
    <x v="2"/>
    <x v="0"/>
    <x v="5"/>
    <n v="221.4605"/>
    <n v="0"/>
  </r>
  <r>
    <x v="0"/>
    <x v="6"/>
    <x v="6"/>
    <x v="2"/>
    <x v="1"/>
    <x v="2"/>
    <x v="0"/>
    <x v="6"/>
    <n v="265.75259999999997"/>
    <n v="0"/>
  </r>
  <r>
    <x v="0"/>
    <x v="6"/>
    <x v="6"/>
    <x v="2"/>
    <x v="1"/>
    <x v="2"/>
    <x v="0"/>
    <x v="7"/>
    <n v="318.90309999999999"/>
    <n v="0"/>
  </r>
  <r>
    <x v="0"/>
    <x v="6"/>
    <x v="6"/>
    <x v="2"/>
    <x v="1"/>
    <x v="2"/>
    <x v="0"/>
    <x v="8"/>
    <n v="382.68369999999999"/>
    <n v="0"/>
  </r>
  <r>
    <x v="0"/>
    <x v="6"/>
    <x v="6"/>
    <x v="2"/>
    <x v="1"/>
    <x v="2"/>
    <x v="0"/>
    <x v="9"/>
    <n v="459.22050000000002"/>
    <n v="0"/>
  </r>
  <r>
    <x v="0"/>
    <x v="6"/>
    <x v="6"/>
    <x v="2"/>
    <x v="1"/>
    <x v="2"/>
    <x v="0"/>
    <x v="10"/>
    <n v="551.06449999999995"/>
    <n v="0"/>
  </r>
  <r>
    <x v="0"/>
    <x v="6"/>
    <x v="6"/>
    <x v="2"/>
    <x v="1"/>
    <x v="2"/>
    <x v="0"/>
    <x v="11"/>
    <n v="661.27739999999994"/>
    <n v="0"/>
  </r>
  <r>
    <x v="0"/>
    <x v="6"/>
    <x v="6"/>
    <x v="2"/>
    <x v="1"/>
    <x v="2"/>
    <x v="0"/>
    <x v="12"/>
    <n v="793.53290000000004"/>
    <n v="0"/>
  </r>
  <r>
    <x v="0"/>
    <x v="6"/>
    <x v="6"/>
    <x v="2"/>
    <x v="1"/>
    <x v="2"/>
    <x v="0"/>
    <x v="13"/>
    <n v="952.23950000000002"/>
    <n v="0"/>
  </r>
  <r>
    <x v="0"/>
    <x v="6"/>
    <x v="6"/>
    <x v="2"/>
    <x v="1"/>
    <x v="2"/>
    <x v="0"/>
    <x v="14"/>
    <n v="1142.6874"/>
    <n v="0"/>
  </r>
  <r>
    <x v="0"/>
    <x v="6"/>
    <x v="6"/>
    <x v="2"/>
    <x v="1"/>
    <x v="2"/>
    <x v="0"/>
    <x v="15"/>
    <n v="1371.2248999999999"/>
    <n v="0"/>
  </r>
  <r>
    <x v="0"/>
    <x v="6"/>
    <x v="6"/>
    <x v="2"/>
    <x v="1"/>
    <x v="2"/>
    <x v="0"/>
    <x v="16"/>
    <n v="1645.4699000000001"/>
    <n v="0"/>
  </r>
  <r>
    <x v="0"/>
    <x v="6"/>
    <x v="6"/>
    <x v="2"/>
    <x v="1"/>
    <x v="2"/>
    <x v="0"/>
    <x v="17"/>
    <n v="1974.5639000000001"/>
    <n v="0"/>
  </r>
  <r>
    <x v="0"/>
    <x v="6"/>
    <x v="6"/>
    <x v="2"/>
    <x v="1"/>
    <x v="2"/>
    <x v="0"/>
    <x v="18"/>
    <n v="2369.4767000000002"/>
    <n v="0"/>
  </r>
  <r>
    <x v="0"/>
    <x v="6"/>
    <x v="6"/>
    <x v="2"/>
    <x v="1"/>
    <x v="2"/>
    <x v="0"/>
    <x v="19"/>
    <n v="2843.3719999999998"/>
    <n v="0"/>
  </r>
  <r>
    <x v="0"/>
    <x v="6"/>
    <x v="6"/>
    <x v="2"/>
    <x v="1"/>
    <x v="2"/>
    <x v="0"/>
    <x v="20"/>
    <n v="3412.0464000000002"/>
    <n v="0"/>
  </r>
  <r>
    <x v="0"/>
    <x v="6"/>
    <x v="6"/>
    <x v="2"/>
    <x v="1"/>
    <x v="3"/>
    <x v="0"/>
    <x v="0"/>
    <n v="89"/>
    <n v="0"/>
  </r>
  <r>
    <x v="0"/>
    <x v="6"/>
    <x v="6"/>
    <x v="2"/>
    <x v="1"/>
    <x v="3"/>
    <x v="0"/>
    <x v="1"/>
    <n v="106.8"/>
    <n v="0"/>
  </r>
  <r>
    <x v="0"/>
    <x v="6"/>
    <x v="6"/>
    <x v="2"/>
    <x v="1"/>
    <x v="3"/>
    <x v="0"/>
    <x v="2"/>
    <n v="128.16"/>
    <n v="0"/>
  </r>
  <r>
    <x v="0"/>
    <x v="6"/>
    <x v="6"/>
    <x v="2"/>
    <x v="1"/>
    <x v="3"/>
    <x v="0"/>
    <x v="3"/>
    <n v="153.792"/>
    <n v="0"/>
  </r>
  <r>
    <x v="0"/>
    <x v="6"/>
    <x v="6"/>
    <x v="2"/>
    <x v="1"/>
    <x v="3"/>
    <x v="0"/>
    <x v="4"/>
    <n v="184.5504"/>
    <n v="0"/>
  </r>
  <r>
    <x v="0"/>
    <x v="6"/>
    <x v="6"/>
    <x v="2"/>
    <x v="1"/>
    <x v="3"/>
    <x v="0"/>
    <x v="5"/>
    <n v="221.4605"/>
    <n v="0"/>
  </r>
  <r>
    <x v="0"/>
    <x v="6"/>
    <x v="6"/>
    <x v="2"/>
    <x v="1"/>
    <x v="3"/>
    <x v="0"/>
    <x v="6"/>
    <n v="265.75259999999997"/>
    <n v="0"/>
  </r>
  <r>
    <x v="0"/>
    <x v="6"/>
    <x v="6"/>
    <x v="2"/>
    <x v="1"/>
    <x v="3"/>
    <x v="0"/>
    <x v="7"/>
    <n v="318.90309999999999"/>
    <n v="0"/>
  </r>
  <r>
    <x v="0"/>
    <x v="6"/>
    <x v="6"/>
    <x v="2"/>
    <x v="1"/>
    <x v="3"/>
    <x v="0"/>
    <x v="8"/>
    <n v="382.68369999999999"/>
    <n v="0"/>
  </r>
  <r>
    <x v="0"/>
    <x v="6"/>
    <x v="6"/>
    <x v="2"/>
    <x v="1"/>
    <x v="3"/>
    <x v="0"/>
    <x v="9"/>
    <n v="459.22050000000002"/>
    <n v="0"/>
  </r>
  <r>
    <x v="0"/>
    <x v="6"/>
    <x v="6"/>
    <x v="2"/>
    <x v="1"/>
    <x v="3"/>
    <x v="0"/>
    <x v="10"/>
    <n v="551.06449999999995"/>
    <n v="0"/>
  </r>
  <r>
    <x v="0"/>
    <x v="6"/>
    <x v="6"/>
    <x v="2"/>
    <x v="1"/>
    <x v="3"/>
    <x v="0"/>
    <x v="11"/>
    <n v="661.27739999999994"/>
    <n v="0"/>
  </r>
  <r>
    <x v="0"/>
    <x v="6"/>
    <x v="6"/>
    <x v="2"/>
    <x v="1"/>
    <x v="3"/>
    <x v="0"/>
    <x v="12"/>
    <n v="793.53290000000004"/>
    <n v="0"/>
  </r>
  <r>
    <x v="0"/>
    <x v="6"/>
    <x v="6"/>
    <x v="2"/>
    <x v="1"/>
    <x v="3"/>
    <x v="0"/>
    <x v="13"/>
    <n v="952.23950000000002"/>
    <n v="0"/>
  </r>
  <r>
    <x v="0"/>
    <x v="6"/>
    <x v="6"/>
    <x v="2"/>
    <x v="1"/>
    <x v="3"/>
    <x v="0"/>
    <x v="14"/>
    <n v="1142.6874"/>
    <n v="0"/>
  </r>
  <r>
    <x v="0"/>
    <x v="6"/>
    <x v="6"/>
    <x v="2"/>
    <x v="1"/>
    <x v="3"/>
    <x v="0"/>
    <x v="15"/>
    <n v="1371.2248999999999"/>
    <n v="0"/>
  </r>
  <r>
    <x v="0"/>
    <x v="6"/>
    <x v="6"/>
    <x v="2"/>
    <x v="1"/>
    <x v="3"/>
    <x v="0"/>
    <x v="16"/>
    <n v="1645.4699000000001"/>
    <n v="0"/>
  </r>
  <r>
    <x v="0"/>
    <x v="6"/>
    <x v="6"/>
    <x v="2"/>
    <x v="1"/>
    <x v="3"/>
    <x v="0"/>
    <x v="17"/>
    <n v="1974.5639000000001"/>
    <n v="0"/>
  </r>
  <r>
    <x v="0"/>
    <x v="6"/>
    <x v="6"/>
    <x v="2"/>
    <x v="1"/>
    <x v="3"/>
    <x v="0"/>
    <x v="18"/>
    <n v="2369.4767000000002"/>
    <n v="0"/>
  </r>
  <r>
    <x v="0"/>
    <x v="6"/>
    <x v="6"/>
    <x v="2"/>
    <x v="1"/>
    <x v="3"/>
    <x v="0"/>
    <x v="19"/>
    <n v="2843.3719999999998"/>
    <n v="0"/>
  </r>
  <r>
    <x v="0"/>
    <x v="6"/>
    <x v="6"/>
    <x v="2"/>
    <x v="1"/>
    <x v="3"/>
    <x v="0"/>
    <x v="20"/>
    <n v="3412.0464000000002"/>
    <n v="0"/>
  </r>
  <r>
    <x v="0"/>
    <x v="6"/>
    <x v="6"/>
    <x v="2"/>
    <x v="1"/>
    <x v="4"/>
    <x v="0"/>
    <x v="0"/>
    <n v="89"/>
    <n v="0"/>
  </r>
  <r>
    <x v="0"/>
    <x v="6"/>
    <x v="6"/>
    <x v="2"/>
    <x v="1"/>
    <x v="4"/>
    <x v="0"/>
    <x v="1"/>
    <n v="106.8"/>
    <n v="0"/>
  </r>
  <r>
    <x v="0"/>
    <x v="6"/>
    <x v="6"/>
    <x v="2"/>
    <x v="1"/>
    <x v="4"/>
    <x v="0"/>
    <x v="2"/>
    <n v="128.16"/>
    <n v="0"/>
  </r>
  <r>
    <x v="0"/>
    <x v="6"/>
    <x v="6"/>
    <x v="2"/>
    <x v="1"/>
    <x v="4"/>
    <x v="0"/>
    <x v="3"/>
    <n v="153.792"/>
    <n v="0"/>
  </r>
  <r>
    <x v="0"/>
    <x v="6"/>
    <x v="6"/>
    <x v="2"/>
    <x v="1"/>
    <x v="4"/>
    <x v="0"/>
    <x v="4"/>
    <n v="184.5504"/>
    <n v="0"/>
  </r>
  <r>
    <x v="0"/>
    <x v="6"/>
    <x v="6"/>
    <x v="2"/>
    <x v="1"/>
    <x v="4"/>
    <x v="0"/>
    <x v="5"/>
    <n v="221.4605"/>
    <n v="0"/>
  </r>
  <r>
    <x v="0"/>
    <x v="6"/>
    <x v="6"/>
    <x v="2"/>
    <x v="1"/>
    <x v="4"/>
    <x v="0"/>
    <x v="6"/>
    <n v="265.75259999999997"/>
    <n v="0"/>
  </r>
  <r>
    <x v="0"/>
    <x v="6"/>
    <x v="6"/>
    <x v="2"/>
    <x v="1"/>
    <x v="4"/>
    <x v="0"/>
    <x v="7"/>
    <n v="318.90309999999999"/>
    <n v="0"/>
  </r>
  <r>
    <x v="0"/>
    <x v="6"/>
    <x v="6"/>
    <x v="2"/>
    <x v="1"/>
    <x v="4"/>
    <x v="0"/>
    <x v="8"/>
    <n v="382.68369999999999"/>
    <n v="0"/>
  </r>
  <r>
    <x v="0"/>
    <x v="6"/>
    <x v="6"/>
    <x v="2"/>
    <x v="1"/>
    <x v="4"/>
    <x v="0"/>
    <x v="9"/>
    <n v="459.22050000000002"/>
    <n v="0"/>
  </r>
  <r>
    <x v="0"/>
    <x v="6"/>
    <x v="6"/>
    <x v="2"/>
    <x v="1"/>
    <x v="4"/>
    <x v="0"/>
    <x v="10"/>
    <n v="551.06449999999995"/>
    <n v="0"/>
  </r>
  <r>
    <x v="0"/>
    <x v="6"/>
    <x v="6"/>
    <x v="2"/>
    <x v="1"/>
    <x v="4"/>
    <x v="0"/>
    <x v="11"/>
    <n v="661.27739999999994"/>
    <n v="0"/>
  </r>
  <r>
    <x v="0"/>
    <x v="6"/>
    <x v="6"/>
    <x v="2"/>
    <x v="1"/>
    <x v="4"/>
    <x v="0"/>
    <x v="12"/>
    <n v="793.53290000000004"/>
    <n v="0"/>
  </r>
  <r>
    <x v="0"/>
    <x v="6"/>
    <x v="6"/>
    <x v="2"/>
    <x v="1"/>
    <x v="4"/>
    <x v="0"/>
    <x v="13"/>
    <n v="952.23950000000002"/>
    <n v="0"/>
  </r>
  <r>
    <x v="0"/>
    <x v="6"/>
    <x v="6"/>
    <x v="2"/>
    <x v="1"/>
    <x v="4"/>
    <x v="0"/>
    <x v="14"/>
    <n v="1142.6874"/>
    <n v="0"/>
  </r>
  <r>
    <x v="0"/>
    <x v="6"/>
    <x v="6"/>
    <x v="2"/>
    <x v="1"/>
    <x v="4"/>
    <x v="0"/>
    <x v="15"/>
    <n v="1371.2248999999999"/>
    <n v="0"/>
  </r>
  <r>
    <x v="0"/>
    <x v="6"/>
    <x v="6"/>
    <x v="2"/>
    <x v="1"/>
    <x v="4"/>
    <x v="0"/>
    <x v="16"/>
    <n v="1645.4699000000001"/>
    <n v="0"/>
  </r>
  <r>
    <x v="0"/>
    <x v="6"/>
    <x v="6"/>
    <x v="2"/>
    <x v="1"/>
    <x v="4"/>
    <x v="0"/>
    <x v="17"/>
    <n v="1974.5639000000001"/>
    <n v="0"/>
  </r>
  <r>
    <x v="0"/>
    <x v="6"/>
    <x v="6"/>
    <x v="2"/>
    <x v="1"/>
    <x v="4"/>
    <x v="0"/>
    <x v="18"/>
    <n v="2369.4767000000002"/>
    <n v="0"/>
  </r>
  <r>
    <x v="0"/>
    <x v="6"/>
    <x v="6"/>
    <x v="2"/>
    <x v="1"/>
    <x v="4"/>
    <x v="0"/>
    <x v="19"/>
    <n v="2843.3719999999998"/>
    <n v="0"/>
  </r>
  <r>
    <x v="0"/>
    <x v="6"/>
    <x v="6"/>
    <x v="2"/>
    <x v="1"/>
    <x v="4"/>
    <x v="0"/>
    <x v="20"/>
    <n v="3412.0464000000002"/>
    <n v="0"/>
  </r>
  <r>
    <x v="0"/>
    <x v="6"/>
    <x v="6"/>
    <x v="2"/>
    <x v="1"/>
    <x v="5"/>
    <x v="0"/>
    <x v="0"/>
    <n v="89"/>
    <n v="0"/>
  </r>
  <r>
    <x v="0"/>
    <x v="6"/>
    <x v="6"/>
    <x v="2"/>
    <x v="1"/>
    <x v="5"/>
    <x v="0"/>
    <x v="1"/>
    <n v="106.8"/>
    <n v="0"/>
  </r>
  <r>
    <x v="0"/>
    <x v="6"/>
    <x v="6"/>
    <x v="2"/>
    <x v="1"/>
    <x v="5"/>
    <x v="0"/>
    <x v="2"/>
    <n v="128.16"/>
    <n v="0"/>
  </r>
  <r>
    <x v="0"/>
    <x v="6"/>
    <x v="6"/>
    <x v="2"/>
    <x v="1"/>
    <x v="5"/>
    <x v="0"/>
    <x v="3"/>
    <n v="153.792"/>
    <n v="0"/>
  </r>
  <r>
    <x v="0"/>
    <x v="6"/>
    <x v="6"/>
    <x v="2"/>
    <x v="1"/>
    <x v="5"/>
    <x v="0"/>
    <x v="4"/>
    <n v="184.5504"/>
    <n v="0"/>
  </r>
  <r>
    <x v="0"/>
    <x v="6"/>
    <x v="6"/>
    <x v="2"/>
    <x v="1"/>
    <x v="5"/>
    <x v="0"/>
    <x v="5"/>
    <n v="221.4605"/>
    <n v="0"/>
  </r>
  <r>
    <x v="0"/>
    <x v="6"/>
    <x v="6"/>
    <x v="2"/>
    <x v="1"/>
    <x v="5"/>
    <x v="0"/>
    <x v="6"/>
    <n v="265.75259999999997"/>
    <n v="0"/>
  </r>
  <r>
    <x v="0"/>
    <x v="6"/>
    <x v="6"/>
    <x v="2"/>
    <x v="1"/>
    <x v="5"/>
    <x v="0"/>
    <x v="7"/>
    <n v="318.90309999999999"/>
    <n v="0"/>
  </r>
  <r>
    <x v="0"/>
    <x v="6"/>
    <x v="6"/>
    <x v="2"/>
    <x v="1"/>
    <x v="5"/>
    <x v="0"/>
    <x v="8"/>
    <n v="382.68369999999999"/>
    <n v="0"/>
  </r>
  <r>
    <x v="0"/>
    <x v="6"/>
    <x v="6"/>
    <x v="2"/>
    <x v="1"/>
    <x v="5"/>
    <x v="0"/>
    <x v="9"/>
    <n v="459.22050000000002"/>
    <n v="0"/>
  </r>
  <r>
    <x v="0"/>
    <x v="6"/>
    <x v="6"/>
    <x v="2"/>
    <x v="1"/>
    <x v="5"/>
    <x v="0"/>
    <x v="10"/>
    <n v="551.06449999999995"/>
    <n v="0"/>
  </r>
  <r>
    <x v="0"/>
    <x v="6"/>
    <x v="6"/>
    <x v="2"/>
    <x v="1"/>
    <x v="5"/>
    <x v="0"/>
    <x v="11"/>
    <n v="661.27739999999994"/>
    <n v="0"/>
  </r>
  <r>
    <x v="0"/>
    <x v="6"/>
    <x v="6"/>
    <x v="2"/>
    <x v="1"/>
    <x v="5"/>
    <x v="0"/>
    <x v="12"/>
    <n v="793.53290000000004"/>
    <n v="0"/>
  </r>
  <r>
    <x v="0"/>
    <x v="6"/>
    <x v="6"/>
    <x v="2"/>
    <x v="1"/>
    <x v="5"/>
    <x v="0"/>
    <x v="13"/>
    <n v="952.23950000000002"/>
    <n v="0"/>
  </r>
  <r>
    <x v="0"/>
    <x v="6"/>
    <x v="6"/>
    <x v="2"/>
    <x v="1"/>
    <x v="5"/>
    <x v="0"/>
    <x v="14"/>
    <n v="1142.6874"/>
    <n v="0"/>
  </r>
  <r>
    <x v="0"/>
    <x v="6"/>
    <x v="6"/>
    <x v="2"/>
    <x v="1"/>
    <x v="5"/>
    <x v="0"/>
    <x v="15"/>
    <n v="1371.2248999999999"/>
    <n v="0"/>
  </r>
  <r>
    <x v="0"/>
    <x v="6"/>
    <x v="6"/>
    <x v="2"/>
    <x v="1"/>
    <x v="5"/>
    <x v="0"/>
    <x v="16"/>
    <n v="1645.4699000000001"/>
    <n v="0"/>
  </r>
  <r>
    <x v="0"/>
    <x v="6"/>
    <x v="6"/>
    <x v="2"/>
    <x v="1"/>
    <x v="5"/>
    <x v="0"/>
    <x v="17"/>
    <n v="1974.5639000000001"/>
    <n v="0"/>
  </r>
  <r>
    <x v="0"/>
    <x v="6"/>
    <x v="6"/>
    <x v="2"/>
    <x v="1"/>
    <x v="5"/>
    <x v="0"/>
    <x v="18"/>
    <n v="2369.4767000000002"/>
    <n v="0"/>
  </r>
  <r>
    <x v="0"/>
    <x v="6"/>
    <x v="6"/>
    <x v="2"/>
    <x v="1"/>
    <x v="5"/>
    <x v="0"/>
    <x v="19"/>
    <n v="2843.3719999999998"/>
    <n v="0"/>
  </r>
  <r>
    <x v="0"/>
    <x v="6"/>
    <x v="6"/>
    <x v="2"/>
    <x v="1"/>
    <x v="5"/>
    <x v="0"/>
    <x v="20"/>
    <n v="3412.0464000000002"/>
    <n v="0"/>
  </r>
  <r>
    <x v="0"/>
    <x v="6"/>
    <x v="6"/>
    <x v="2"/>
    <x v="1"/>
    <x v="6"/>
    <x v="0"/>
    <x v="0"/>
    <n v="89"/>
    <n v="0"/>
  </r>
  <r>
    <x v="0"/>
    <x v="6"/>
    <x v="6"/>
    <x v="2"/>
    <x v="1"/>
    <x v="6"/>
    <x v="0"/>
    <x v="1"/>
    <n v="106.8"/>
    <n v="0"/>
  </r>
  <r>
    <x v="0"/>
    <x v="6"/>
    <x v="6"/>
    <x v="2"/>
    <x v="1"/>
    <x v="6"/>
    <x v="0"/>
    <x v="2"/>
    <n v="128.16"/>
    <n v="0"/>
  </r>
  <r>
    <x v="0"/>
    <x v="6"/>
    <x v="6"/>
    <x v="2"/>
    <x v="1"/>
    <x v="6"/>
    <x v="0"/>
    <x v="3"/>
    <n v="153.792"/>
    <n v="0"/>
  </r>
  <r>
    <x v="0"/>
    <x v="6"/>
    <x v="6"/>
    <x v="2"/>
    <x v="1"/>
    <x v="6"/>
    <x v="0"/>
    <x v="4"/>
    <n v="184.5504"/>
    <n v="0"/>
  </r>
  <r>
    <x v="0"/>
    <x v="6"/>
    <x v="6"/>
    <x v="2"/>
    <x v="1"/>
    <x v="6"/>
    <x v="0"/>
    <x v="5"/>
    <n v="221.4605"/>
    <n v="0"/>
  </r>
  <r>
    <x v="0"/>
    <x v="6"/>
    <x v="6"/>
    <x v="2"/>
    <x v="1"/>
    <x v="6"/>
    <x v="0"/>
    <x v="6"/>
    <n v="265.75259999999997"/>
    <n v="0"/>
  </r>
  <r>
    <x v="0"/>
    <x v="6"/>
    <x v="6"/>
    <x v="2"/>
    <x v="1"/>
    <x v="6"/>
    <x v="0"/>
    <x v="7"/>
    <n v="318.90309999999999"/>
    <n v="0"/>
  </r>
  <r>
    <x v="0"/>
    <x v="6"/>
    <x v="6"/>
    <x v="2"/>
    <x v="1"/>
    <x v="6"/>
    <x v="0"/>
    <x v="8"/>
    <n v="382.68369999999999"/>
    <n v="0"/>
  </r>
  <r>
    <x v="0"/>
    <x v="6"/>
    <x v="6"/>
    <x v="2"/>
    <x v="1"/>
    <x v="6"/>
    <x v="0"/>
    <x v="9"/>
    <n v="459.22050000000002"/>
    <n v="0"/>
  </r>
  <r>
    <x v="0"/>
    <x v="6"/>
    <x v="6"/>
    <x v="2"/>
    <x v="1"/>
    <x v="6"/>
    <x v="0"/>
    <x v="10"/>
    <n v="551.06449999999995"/>
    <n v="0"/>
  </r>
  <r>
    <x v="0"/>
    <x v="6"/>
    <x v="6"/>
    <x v="2"/>
    <x v="1"/>
    <x v="6"/>
    <x v="0"/>
    <x v="11"/>
    <n v="661.27739999999994"/>
    <n v="0"/>
  </r>
  <r>
    <x v="0"/>
    <x v="6"/>
    <x v="6"/>
    <x v="2"/>
    <x v="1"/>
    <x v="6"/>
    <x v="0"/>
    <x v="12"/>
    <n v="793.53290000000004"/>
    <n v="0"/>
  </r>
  <r>
    <x v="0"/>
    <x v="6"/>
    <x v="6"/>
    <x v="2"/>
    <x v="1"/>
    <x v="6"/>
    <x v="0"/>
    <x v="13"/>
    <n v="952.23950000000002"/>
    <n v="0"/>
  </r>
  <r>
    <x v="0"/>
    <x v="6"/>
    <x v="6"/>
    <x v="2"/>
    <x v="1"/>
    <x v="6"/>
    <x v="0"/>
    <x v="14"/>
    <n v="1142.6874"/>
    <n v="0"/>
  </r>
  <r>
    <x v="0"/>
    <x v="6"/>
    <x v="6"/>
    <x v="2"/>
    <x v="1"/>
    <x v="6"/>
    <x v="0"/>
    <x v="15"/>
    <n v="1371.2248999999999"/>
    <n v="0"/>
  </r>
  <r>
    <x v="0"/>
    <x v="6"/>
    <x v="6"/>
    <x v="2"/>
    <x v="1"/>
    <x v="6"/>
    <x v="0"/>
    <x v="16"/>
    <n v="1645.4699000000001"/>
    <n v="0"/>
  </r>
  <r>
    <x v="0"/>
    <x v="6"/>
    <x v="6"/>
    <x v="2"/>
    <x v="1"/>
    <x v="6"/>
    <x v="0"/>
    <x v="17"/>
    <n v="1974.5639000000001"/>
    <n v="0"/>
  </r>
  <r>
    <x v="0"/>
    <x v="6"/>
    <x v="6"/>
    <x v="2"/>
    <x v="1"/>
    <x v="6"/>
    <x v="0"/>
    <x v="18"/>
    <n v="2369.4767000000002"/>
    <n v="0"/>
  </r>
  <r>
    <x v="0"/>
    <x v="6"/>
    <x v="6"/>
    <x v="2"/>
    <x v="1"/>
    <x v="6"/>
    <x v="0"/>
    <x v="19"/>
    <n v="2843.3719999999998"/>
    <n v="0"/>
  </r>
  <r>
    <x v="0"/>
    <x v="6"/>
    <x v="6"/>
    <x v="2"/>
    <x v="1"/>
    <x v="6"/>
    <x v="0"/>
    <x v="20"/>
    <n v="3412.0464000000002"/>
    <n v="0"/>
  </r>
  <r>
    <x v="0"/>
    <x v="6"/>
    <x v="6"/>
    <x v="2"/>
    <x v="1"/>
    <x v="7"/>
    <x v="0"/>
    <x v="0"/>
    <n v="89"/>
    <n v="0"/>
  </r>
  <r>
    <x v="0"/>
    <x v="6"/>
    <x v="6"/>
    <x v="2"/>
    <x v="1"/>
    <x v="7"/>
    <x v="0"/>
    <x v="1"/>
    <n v="106.8"/>
    <n v="0"/>
  </r>
  <r>
    <x v="0"/>
    <x v="6"/>
    <x v="6"/>
    <x v="2"/>
    <x v="1"/>
    <x v="7"/>
    <x v="0"/>
    <x v="2"/>
    <n v="128.16"/>
    <n v="0"/>
  </r>
  <r>
    <x v="0"/>
    <x v="6"/>
    <x v="6"/>
    <x v="2"/>
    <x v="1"/>
    <x v="7"/>
    <x v="0"/>
    <x v="3"/>
    <n v="153.792"/>
    <n v="0"/>
  </r>
  <r>
    <x v="0"/>
    <x v="6"/>
    <x v="6"/>
    <x v="2"/>
    <x v="1"/>
    <x v="7"/>
    <x v="0"/>
    <x v="4"/>
    <n v="184.5504"/>
    <n v="0"/>
  </r>
  <r>
    <x v="0"/>
    <x v="6"/>
    <x v="6"/>
    <x v="2"/>
    <x v="1"/>
    <x v="7"/>
    <x v="0"/>
    <x v="5"/>
    <n v="221.4605"/>
    <n v="0"/>
  </r>
  <r>
    <x v="0"/>
    <x v="6"/>
    <x v="6"/>
    <x v="2"/>
    <x v="1"/>
    <x v="7"/>
    <x v="0"/>
    <x v="6"/>
    <n v="265.75259999999997"/>
    <n v="0"/>
  </r>
  <r>
    <x v="0"/>
    <x v="6"/>
    <x v="6"/>
    <x v="2"/>
    <x v="1"/>
    <x v="7"/>
    <x v="0"/>
    <x v="7"/>
    <n v="318.90309999999999"/>
    <n v="0"/>
  </r>
  <r>
    <x v="0"/>
    <x v="6"/>
    <x v="6"/>
    <x v="2"/>
    <x v="1"/>
    <x v="7"/>
    <x v="0"/>
    <x v="8"/>
    <n v="382.68369999999999"/>
    <n v="0"/>
  </r>
  <r>
    <x v="0"/>
    <x v="6"/>
    <x v="6"/>
    <x v="2"/>
    <x v="1"/>
    <x v="7"/>
    <x v="0"/>
    <x v="9"/>
    <n v="459.22050000000002"/>
    <n v="0"/>
  </r>
  <r>
    <x v="0"/>
    <x v="6"/>
    <x v="6"/>
    <x v="2"/>
    <x v="1"/>
    <x v="7"/>
    <x v="0"/>
    <x v="10"/>
    <n v="551.06449999999995"/>
    <n v="0"/>
  </r>
  <r>
    <x v="0"/>
    <x v="6"/>
    <x v="6"/>
    <x v="2"/>
    <x v="1"/>
    <x v="7"/>
    <x v="0"/>
    <x v="11"/>
    <n v="661.27739999999994"/>
    <n v="0"/>
  </r>
  <r>
    <x v="0"/>
    <x v="6"/>
    <x v="6"/>
    <x v="2"/>
    <x v="1"/>
    <x v="7"/>
    <x v="0"/>
    <x v="12"/>
    <n v="793.53290000000004"/>
    <n v="0"/>
  </r>
  <r>
    <x v="0"/>
    <x v="6"/>
    <x v="6"/>
    <x v="2"/>
    <x v="1"/>
    <x v="7"/>
    <x v="0"/>
    <x v="13"/>
    <n v="952.23950000000002"/>
    <n v="0"/>
  </r>
  <r>
    <x v="0"/>
    <x v="6"/>
    <x v="6"/>
    <x v="2"/>
    <x v="1"/>
    <x v="7"/>
    <x v="0"/>
    <x v="14"/>
    <n v="1142.6874"/>
    <n v="0"/>
  </r>
  <r>
    <x v="0"/>
    <x v="6"/>
    <x v="6"/>
    <x v="2"/>
    <x v="1"/>
    <x v="7"/>
    <x v="0"/>
    <x v="15"/>
    <n v="1371.2248999999999"/>
    <n v="0"/>
  </r>
  <r>
    <x v="0"/>
    <x v="6"/>
    <x v="6"/>
    <x v="2"/>
    <x v="1"/>
    <x v="7"/>
    <x v="0"/>
    <x v="16"/>
    <n v="1645.4699000000001"/>
    <n v="0"/>
  </r>
  <r>
    <x v="0"/>
    <x v="6"/>
    <x v="6"/>
    <x v="2"/>
    <x v="1"/>
    <x v="7"/>
    <x v="0"/>
    <x v="17"/>
    <n v="1974.5639000000001"/>
    <n v="0"/>
  </r>
  <r>
    <x v="0"/>
    <x v="6"/>
    <x v="6"/>
    <x v="2"/>
    <x v="1"/>
    <x v="7"/>
    <x v="0"/>
    <x v="18"/>
    <n v="2369.4767000000002"/>
    <n v="0"/>
  </r>
  <r>
    <x v="0"/>
    <x v="6"/>
    <x v="6"/>
    <x v="2"/>
    <x v="1"/>
    <x v="7"/>
    <x v="0"/>
    <x v="19"/>
    <n v="2843.3719999999998"/>
    <n v="0"/>
  </r>
  <r>
    <x v="0"/>
    <x v="6"/>
    <x v="6"/>
    <x v="2"/>
    <x v="1"/>
    <x v="7"/>
    <x v="0"/>
    <x v="20"/>
    <n v="3412.0464000000002"/>
    <n v="0"/>
  </r>
  <r>
    <x v="0"/>
    <x v="6"/>
    <x v="6"/>
    <x v="2"/>
    <x v="1"/>
    <x v="8"/>
    <x v="0"/>
    <x v="0"/>
    <n v="89"/>
    <n v="0"/>
  </r>
  <r>
    <x v="0"/>
    <x v="6"/>
    <x v="6"/>
    <x v="2"/>
    <x v="1"/>
    <x v="8"/>
    <x v="0"/>
    <x v="1"/>
    <n v="106.8"/>
    <n v="0"/>
  </r>
  <r>
    <x v="0"/>
    <x v="6"/>
    <x v="6"/>
    <x v="2"/>
    <x v="1"/>
    <x v="8"/>
    <x v="0"/>
    <x v="2"/>
    <n v="128.16"/>
    <n v="0"/>
  </r>
  <r>
    <x v="0"/>
    <x v="6"/>
    <x v="6"/>
    <x v="2"/>
    <x v="1"/>
    <x v="8"/>
    <x v="0"/>
    <x v="3"/>
    <n v="153.792"/>
    <n v="0"/>
  </r>
  <r>
    <x v="0"/>
    <x v="6"/>
    <x v="6"/>
    <x v="2"/>
    <x v="1"/>
    <x v="8"/>
    <x v="0"/>
    <x v="4"/>
    <n v="184.5504"/>
    <n v="0"/>
  </r>
  <r>
    <x v="0"/>
    <x v="6"/>
    <x v="6"/>
    <x v="2"/>
    <x v="1"/>
    <x v="8"/>
    <x v="0"/>
    <x v="5"/>
    <n v="221.4605"/>
    <n v="0"/>
  </r>
  <r>
    <x v="0"/>
    <x v="6"/>
    <x v="6"/>
    <x v="2"/>
    <x v="1"/>
    <x v="8"/>
    <x v="0"/>
    <x v="6"/>
    <n v="265.75259999999997"/>
    <n v="0"/>
  </r>
  <r>
    <x v="0"/>
    <x v="6"/>
    <x v="6"/>
    <x v="2"/>
    <x v="1"/>
    <x v="8"/>
    <x v="0"/>
    <x v="7"/>
    <n v="318.90309999999999"/>
    <n v="0"/>
  </r>
  <r>
    <x v="0"/>
    <x v="6"/>
    <x v="6"/>
    <x v="2"/>
    <x v="1"/>
    <x v="8"/>
    <x v="0"/>
    <x v="8"/>
    <n v="382.68369999999999"/>
    <n v="0"/>
  </r>
  <r>
    <x v="0"/>
    <x v="6"/>
    <x v="6"/>
    <x v="2"/>
    <x v="1"/>
    <x v="8"/>
    <x v="0"/>
    <x v="9"/>
    <n v="459.22050000000002"/>
    <n v="0"/>
  </r>
  <r>
    <x v="0"/>
    <x v="6"/>
    <x v="6"/>
    <x v="2"/>
    <x v="1"/>
    <x v="8"/>
    <x v="0"/>
    <x v="10"/>
    <n v="551.06449999999995"/>
    <n v="0"/>
  </r>
  <r>
    <x v="0"/>
    <x v="6"/>
    <x v="6"/>
    <x v="2"/>
    <x v="1"/>
    <x v="8"/>
    <x v="0"/>
    <x v="11"/>
    <n v="661.27739999999994"/>
    <n v="0"/>
  </r>
  <r>
    <x v="0"/>
    <x v="6"/>
    <x v="6"/>
    <x v="2"/>
    <x v="1"/>
    <x v="8"/>
    <x v="0"/>
    <x v="12"/>
    <n v="793.53290000000004"/>
    <n v="0"/>
  </r>
  <r>
    <x v="0"/>
    <x v="6"/>
    <x v="6"/>
    <x v="2"/>
    <x v="1"/>
    <x v="8"/>
    <x v="0"/>
    <x v="13"/>
    <n v="952.23950000000002"/>
    <n v="0"/>
  </r>
  <r>
    <x v="0"/>
    <x v="6"/>
    <x v="6"/>
    <x v="2"/>
    <x v="1"/>
    <x v="8"/>
    <x v="0"/>
    <x v="14"/>
    <n v="1142.6874"/>
    <n v="0"/>
  </r>
  <r>
    <x v="0"/>
    <x v="6"/>
    <x v="6"/>
    <x v="2"/>
    <x v="1"/>
    <x v="8"/>
    <x v="0"/>
    <x v="15"/>
    <n v="1371.2248999999999"/>
    <n v="0"/>
  </r>
  <r>
    <x v="0"/>
    <x v="6"/>
    <x v="6"/>
    <x v="2"/>
    <x v="1"/>
    <x v="8"/>
    <x v="0"/>
    <x v="16"/>
    <n v="1645.4699000000001"/>
    <n v="0"/>
  </r>
  <r>
    <x v="0"/>
    <x v="6"/>
    <x v="6"/>
    <x v="2"/>
    <x v="1"/>
    <x v="8"/>
    <x v="0"/>
    <x v="17"/>
    <n v="1974.5639000000001"/>
    <n v="0"/>
  </r>
  <r>
    <x v="0"/>
    <x v="6"/>
    <x v="6"/>
    <x v="2"/>
    <x v="1"/>
    <x v="8"/>
    <x v="0"/>
    <x v="18"/>
    <n v="2369.4767000000002"/>
    <n v="0"/>
  </r>
  <r>
    <x v="0"/>
    <x v="6"/>
    <x v="6"/>
    <x v="2"/>
    <x v="1"/>
    <x v="8"/>
    <x v="0"/>
    <x v="19"/>
    <n v="2843.3719999999998"/>
    <n v="0"/>
  </r>
  <r>
    <x v="0"/>
    <x v="6"/>
    <x v="6"/>
    <x v="2"/>
    <x v="1"/>
    <x v="8"/>
    <x v="0"/>
    <x v="20"/>
    <n v="3412.0464000000002"/>
    <n v="0"/>
  </r>
  <r>
    <x v="0"/>
    <x v="6"/>
    <x v="6"/>
    <x v="2"/>
    <x v="1"/>
    <x v="9"/>
    <x v="0"/>
    <x v="0"/>
    <n v="89"/>
    <n v="0"/>
  </r>
  <r>
    <x v="0"/>
    <x v="6"/>
    <x v="6"/>
    <x v="2"/>
    <x v="1"/>
    <x v="9"/>
    <x v="0"/>
    <x v="1"/>
    <n v="106.8"/>
    <n v="0"/>
  </r>
  <r>
    <x v="0"/>
    <x v="6"/>
    <x v="6"/>
    <x v="2"/>
    <x v="1"/>
    <x v="9"/>
    <x v="0"/>
    <x v="2"/>
    <n v="128.16"/>
    <n v="0"/>
  </r>
  <r>
    <x v="0"/>
    <x v="6"/>
    <x v="6"/>
    <x v="2"/>
    <x v="1"/>
    <x v="9"/>
    <x v="0"/>
    <x v="3"/>
    <n v="153.792"/>
    <n v="0"/>
  </r>
  <r>
    <x v="0"/>
    <x v="6"/>
    <x v="6"/>
    <x v="2"/>
    <x v="1"/>
    <x v="9"/>
    <x v="0"/>
    <x v="4"/>
    <n v="184.5504"/>
    <n v="0"/>
  </r>
  <r>
    <x v="0"/>
    <x v="6"/>
    <x v="6"/>
    <x v="2"/>
    <x v="1"/>
    <x v="9"/>
    <x v="0"/>
    <x v="5"/>
    <n v="221.4605"/>
    <n v="0"/>
  </r>
  <r>
    <x v="0"/>
    <x v="6"/>
    <x v="6"/>
    <x v="2"/>
    <x v="1"/>
    <x v="9"/>
    <x v="0"/>
    <x v="6"/>
    <n v="265.75259999999997"/>
    <n v="0"/>
  </r>
  <r>
    <x v="0"/>
    <x v="6"/>
    <x v="6"/>
    <x v="2"/>
    <x v="1"/>
    <x v="9"/>
    <x v="0"/>
    <x v="7"/>
    <n v="318.90309999999999"/>
    <n v="0"/>
  </r>
  <r>
    <x v="0"/>
    <x v="6"/>
    <x v="6"/>
    <x v="2"/>
    <x v="1"/>
    <x v="9"/>
    <x v="0"/>
    <x v="8"/>
    <n v="382.68369999999999"/>
    <n v="0"/>
  </r>
  <r>
    <x v="0"/>
    <x v="6"/>
    <x v="6"/>
    <x v="2"/>
    <x v="1"/>
    <x v="9"/>
    <x v="0"/>
    <x v="9"/>
    <n v="459.22050000000002"/>
    <n v="0"/>
  </r>
  <r>
    <x v="0"/>
    <x v="6"/>
    <x v="6"/>
    <x v="2"/>
    <x v="1"/>
    <x v="9"/>
    <x v="0"/>
    <x v="10"/>
    <n v="551.06449999999995"/>
    <n v="0"/>
  </r>
  <r>
    <x v="0"/>
    <x v="6"/>
    <x v="6"/>
    <x v="2"/>
    <x v="1"/>
    <x v="9"/>
    <x v="0"/>
    <x v="11"/>
    <n v="661.27739999999994"/>
    <n v="0"/>
  </r>
  <r>
    <x v="0"/>
    <x v="6"/>
    <x v="6"/>
    <x v="2"/>
    <x v="1"/>
    <x v="9"/>
    <x v="0"/>
    <x v="12"/>
    <n v="793.53290000000004"/>
    <n v="0"/>
  </r>
  <r>
    <x v="0"/>
    <x v="6"/>
    <x v="6"/>
    <x v="2"/>
    <x v="1"/>
    <x v="9"/>
    <x v="0"/>
    <x v="13"/>
    <n v="952.23950000000002"/>
    <n v="0"/>
  </r>
  <r>
    <x v="0"/>
    <x v="6"/>
    <x v="6"/>
    <x v="2"/>
    <x v="1"/>
    <x v="9"/>
    <x v="0"/>
    <x v="14"/>
    <n v="1142.6874"/>
    <n v="0"/>
  </r>
  <r>
    <x v="0"/>
    <x v="6"/>
    <x v="6"/>
    <x v="2"/>
    <x v="1"/>
    <x v="9"/>
    <x v="0"/>
    <x v="15"/>
    <n v="1371.2248999999999"/>
    <n v="0"/>
  </r>
  <r>
    <x v="0"/>
    <x v="6"/>
    <x v="6"/>
    <x v="2"/>
    <x v="1"/>
    <x v="9"/>
    <x v="0"/>
    <x v="16"/>
    <n v="1645.4699000000001"/>
    <n v="0"/>
  </r>
  <r>
    <x v="0"/>
    <x v="6"/>
    <x v="6"/>
    <x v="2"/>
    <x v="1"/>
    <x v="9"/>
    <x v="0"/>
    <x v="17"/>
    <n v="1974.5639000000001"/>
    <n v="0"/>
  </r>
  <r>
    <x v="0"/>
    <x v="6"/>
    <x v="6"/>
    <x v="2"/>
    <x v="1"/>
    <x v="9"/>
    <x v="0"/>
    <x v="18"/>
    <n v="2369.4767000000002"/>
    <n v="0"/>
  </r>
  <r>
    <x v="0"/>
    <x v="6"/>
    <x v="6"/>
    <x v="2"/>
    <x v="1"/>
    <x v="9"/>
    <x v="0"/>
    <x v="19"/>
    <n v="2843.3719999999998"/>
    <n v="0"/>
  </r>
  <r>
    <x v="0"/>
    <x v="6"/>
    <x v="6"/>
    <x v="2"/>
    <x v="1"/>
    <x v="9"/>
    <x v="0"/>
    <x v="20"/>
    <n v="3412.0464000000002"/>
    <n v="0"/>
  </r>
  <r>
    <x v="0"/>
    <x v="6"/>
    <x v="6"/>
    <x v="2"/>
    <x v="1"/>
    <x v="10"/>
    <x v="0"/>
    <x v="0"/>
    <n v="89"/>
    <n v="0"/>
  </r>
  <r>
    <x v="0"/>
    <x v="6"/>
    <x v="6"/>
    <x v="2"/>
    <x v="1"/>
    <x v="10"/>
    <x v="0"/>
    <x v="1"/>
    <n v="106.8"/>
    <n v="0"/>
  </r>
  <r>
    <x v="0"/>
    <x v="6"/>
    <x v="6"/>
    <x v="2"/>
    <x v="1"/>
    <x v="10"/>
    <x v="0"/>
    <x v="2"/>
    <n v="128.16"/>
    <n v="0"/>
  </r>
  <r>
    <x v="0"/>
    <x v="6"/>
    <x v="6"/>
    <x v="2"/>
    <x v="1"/>
    <x v="10"/>
    <x v="0"/>
    <x v="3"/>
    <n v="153.792"/>
    <n v="0"/>
  </r>
  <r>
    <x v="0"/>
    <x v="6"/>
    <x v="6"/>
    <x v="2"/>
    <x v="1"/>
    <x v="10"/>
    <x v="0"/>
    <x v="4"/>
    <n v="184.5504"/>
    <n v="0"/>
  </r>
  <r>
    <x v="0"/>
    <x v="6"/>
    <x v="6"/>
    <x v="2"/>
    <x v="1"/>
    <x v="10"/>
    <x v="0"/>
    <x v="5"/>
    <n v="221.4605"/>
    <n v="0"/>
  </r>
  <r>
    <x v="0"/>
    <x v="6"/>
    <x v="6"/>
    <x v="2"/>
    <x v="1"/>
    <x v="10"/>
    <x v="0"/>
    <x v="6"/>
    <n v="265.75259999999997"/>
    <n v="0"/>
  </r>
  <r>
    <x v="0"/>
    <x v="6"/>
    <x v="6"/>
    <x v="2"/>
    <x v="1"/>
    <x v="10"/>
    <x v="0"/>
    <x v="7"/>
    <n v="318.90309999999999"/>
    <n v="0"/>
  </r>
  <r>
    <x v="0"/>
    <x v="6"/>
    <x v="6"/>
    <x v="2"/>
    <x v="1"/>
    <x v="10"/>
    <x v="0"/>
    <x v="8"/>
    <n v="382.68369999999999"/>
    <n v="0"/>
  </r>
  <r>
    <x v="0"/>
    <x v="6"/>
    <x v="6"/>
    <x v="2"/>
    <x v="1"/>
    <x v="10"/>
    <x v="0"/>
    <x v="9"/>
    <n v="459.22050000000002"/>
    <n v="0"/>
  </r>
  <r>
    <x v="0"/>
    <x v="6"/>
    <x v="6"/>
    <x v="2"/>
    <x v="1"/>
    <x v="10"/>
    <x v="0"/>
    <x v="10"/>
    <n v="551.06449999999995"/>
    <n v="0"/>
  </r>
  <r>
    <x v="0"/>
    <x v="6"/>
    <x v="6"/>
    <x v="2"/>
    <x v="1"/>
    <x v="10"/>
    <x v="0"/>
    <x v="11"/>
    <n v="661.27739999999994"/>
    <n v="0"/>
  </r>
  <r>
    <x v="0"/>
    <x v="6"/>
    <x v="6"/>
    <x v="2"/>
    <x v="1"/>
    <x v="10"/>
    <x v="0"/>
    <x v="12"/>
    <n v="793.53290000000004"/>
    <n v="0"/>
  </r>
  <r>
    <x v="0"/>
    <x v="6"/>
    <x v="6"/>
    <x v="2"/>
    <x v="1"/>
    <x v="10"/>
    <x v="0"/>
    <x v="13"/>
    <n v="952.23950000000002"/>
    <n v="0"/>
  </r>
  <r>
    <x v="0"/>
    <x v="6"/>
    <x v="6"/>
    <x v="2"/>
    <x v="1"/>
    <x v="10"/>
    <x v="0"/>
    <x v="14"/>
    <n v="1142.6874"/>
    <n v="0"/>
  </r>
  <r>
    <x v="0"/>
    <x v="6"/>
    <x v="6"/>
    <x v="2"/>
    <x v="1"/>
    <x v="10"/>
    <x v="0"/>
    <x v="15"/>
    <n v="1371.2248999999999"/>
    <n v="0"/>
  </r>
  <r>
    <x v="0"/>
    <x v="6"/>
    <x v="6"/>
    <x v="2"/>
    <x v="1"/>
    <x v="10"/>
    <x v="0"/>
    <x v="16"/>
    <n v="1645.4699000000001"/>
    <n v="0"/>
  </r>
  <r>
    <x v="0"/>
    <x v="6"/>
    <x v="6"/>
    <x v="2"/>
    <x v="1"/>
    <x v="10"/>
    <x v="0"/>
    <x v="17"/>
    <n v="1974.5639000000001"/>
    <n v="0"/>
  </r>
  <r>
    <x v="0"/>
    <x v="6"/>
    <x v="6"/>
    <x v="2"/>
    <x v="1"/>
    <x v="10"/>
    <x v="0"/>
    <x v="18"/>
    <n v="2369.4767000000002"/>
    <n v="0"/>
  </r>
  <r>
    <x v="0"/>
    <x v="6"/>
    <x v="6"/>
    <x v="2"/>
    <x v="1"/>
    <x v="10"/>
    <x v="0"/>
    <x v="19"/>
    <n v="2843.3719999999998"/>
    <n v="0"/>
  </r>
  <r>
    <x v="0"/>
    <x v="6"/>
    <x v="6"/>
    <x v="2"/>
    <x v="1"/>
    <x v="10"/>
    <x v="0"/>
    <x v="20"/>
    <n v="3412.0464000000002"/>
    <n v="0"/>
  </r>
  <r>
    <x v="0"/>
    <x v="6"/>
    <x v="6"/>
    <x v="2"/>
    <x v="1"/>
    <x v="11"/>
    <x v="11"/>
    <x v="0"/>
    <n v="89"/>
    <n v="534"/>
  </r>
  <r>
    <x v="0"/>
    <x v="6"/>
    <x v="6"/>
    <x v="2"/>
    <x v="1"/>
    <x v="11"/>
    <x v="11"/>
    <x v="1"/>
    <n v="106.8"/>
    <n v="640.79999999999995"/>
  </r>
  <r>
    <x v="0"/>
    <x v="6"/>
    <x v="6"/>
    <x v="2"/>
    <x v="1"/>
    <x v="11"/>
    <x v="11"/>
    <x v="2"/>
    <n v="128.16"/>
    <n v="768.96"/>
  </r>
  <r>
    <x v="0"/>
    <x v="6"/>
    <x v="6"/>
    <x v="2"/>
    <x v="1"/>
    <x v="11"/>
    <x v="11"/>
    <x v="3"/>
    <n v="153.792"/>
    <n v="922.75199999999995"/>
  </r>
  <r>
    <x v="0"/>
    <x v="6"/>
    <x v="6"/>
    <x v="2"/>
    <x v="1"/>
    <x v="11"/>
    <x v="11"/>
    <x v="4"/>
    <n v="184.5504"/>
    <n v="1107.3024"/>
  </r>
  <r>
    <x v="0"/>
    <x v="6"/>
    <x v="6"/>
    <x v="2"/>
    <x v="1"/>
    <x v="11"/>
    <x v="11"/>
    <x v="5"/>
    <n v="221.4605"/>
    <n v="1328.7629999999999"/>
  </r>
  <r>
    <x v="0"/>
    <x v="6"/>
    <x v="6"/>
    <x v="2"/>
    <x v="1"/>
    <x v="11"/>
    <x v="11"/>
    <x v="6"/>
    <n v="265.75259999999997"/>
    <n v="1594.5155999999997"/>
  </r>
  <r>
    <x v="0"/>
    <x v="6"/>
    <x v="6"/>
    <x v="2"/>
    <x v="1"/>
    <x v="11"/>
    <x v="11"/>
    <x v="7"/>
    <n v="318.90309999999999"/>
    <n v="1913.4186"/>
  </r>
  <r>
    <x v="0"/>
    <x v="6"/>
    <x v="6"/>
    <x v="2"/>
    <x v="1"/>
    <x v="11"/>
    <x v="11"/>
    <x v="8"/>
    <n v="382.68369999999999"/>
    <n v="2296.1021999999998"/>
  </r>
  <r>
    <x v="0"/>
    <x v="6"/>
    <x v="6"/>
    <x v="2"/>
    <x v="1"/>
    <x v="11"/>
    <x v="11"/>
    <x v="9"/>
    <n v="459.22050000000002"/>
    <n v="2755.3230000000003"/>
  </r>
  <r>
    <x v="0"/>
    <x v="6"/>
    <x v="6"/>
    <x v="2"/>
    <x v="1"/>
    <x v="11"/>
    <x v="11"/>
    <x v="10"/>
    <n v="551.06449999999995"/>
    <n v="3306.3869999999997"/>
  </r>
  <r>
    <x v="0"/>
    <x v="6"/>
    <x v="6"/>
    <x v="2"/>
    <x v="1"/>
    <x v="11"/>
    <x v="11"/>
    <x v="11"/>
    <n v="661.27739999999994"/>
    <n v="3967.6643999999997"/>
  </r>
  <r>
    <x v="0"/>
    <x v="6"/>
    <x v="6"/>
    <x v="2"/>
    <x v="1"/>
    <x v="11"/>
    <x v="11"/>
    <x v="12"/>
    <n v="793.53290000000004"/>
    <n v="4761.1974"/>
  </r>
  <r>
    <x v="0"/>
    <x v="6"/>
    <x v="6"/>
    <x v="2"/>
    <x v="1"/>
    <x v="11"/>
    <x v="11"/>
    <x v="13"/>
    <n v="952.23950000000002"/>
    <n v="5713.4369999999999"/>
  </r>
  <r>
    <x v="0"/>
    <x v="6"/>
    <x v="6"/>
    <x v="2"/>
    <x v="1"/>
    <x v="11"/>
    <x v="11"/>
    <x v="14"/>
    <n v="1142.6874"/>
    <n v="6856.1244000000006"/>
  </r>
  <r>
    <x v="0"/>
    <x v="6"/>
    <x v="6"/>
    <x v="2"/>
    <x v="1"/>
    <x v="11"/>
    <x v="11"/>
    <x v="15"/>
    <n v="1371.2248999999999"/>
    <n v="8227.3493999999992"/>
  </r>
  <r>
    <x v="0"/>
    <x v="6"/>
    <x v="6"/>
    <x v="2"/>
    <x v="1"/>
    <x v="11"/>
    <x v="11"/>
    <x v="16"/>
    <n v="1645.4699000000001"/>
    <n v="9872.8194000000003"/>
  </r>
  <r>
    <x v="0"/>
    <x v="6"/>
    <x v="6"/>
    <x v="2"/>
    <x v="1"/>
    <x v="11"/>
    <x v="11"/>
    <x v="17"/>
    <n v="1974.5639000000001"/>
    <n v="11847.383400000001"/>
  </r>
  <r>
    <x v="0"/>
    <x v="6"/>
    <x v="6"/>
    <x v="2"/>
    <x v="1"/>
    <x v="11"/>
    <x v="11"/>
    <x v="18"/>
    <n v="2369.4767000000002"/>
    <n v="14216.860200000001"/>
  </r>
  <r>
    <x v="0"/>
    <x v="6"/>
    <x v="6"/>
    <x v="2"/>
    <x v="1"/>
    <x v="11"/>
    <x v="11"/>
    <x v="19"/>
    <n v="2843.3719999999998"/>
    <n v="17060.232"/>
  </r>
  <r>
    <x v="0"/>
    <x v="6"/>
    <x v="6"/>
    <x v="2"/>
    <x v="1"/>
    <x v="11"/>
    <x v="11"/>
    <x v="20"/>
    <n v="3412.0464000000002"/>
    <n v="20472.278400000003"/>
  </r>
  <r>
    <x v="0"/>
    <x v="6"/>
    <x v="6"/>
    <x v="2"/>
    <x v="1"/>
    <x v="12"/>
    <x v="0"/>
    <x v="0"/>
    <n v="89"/>
    <n v="0"/>
  </r>
  <r>
    <x v="0"/>
    <x v="6"/>
    <x v="6"/>
    <x v="2"/>
    <x v="1"/>
    <x v="12"/>
    <x v="0"/>
    <x v="1"/>
    <n v="106.8"/>
    <n v="0"/>
  </r>
  <r>
    <x v="0"/>
    <x v="6"/>
    <x v="6"/>
    <x v="2"/>
    <x v="1"/>
    <x v="12"/>
    <x v="0"/>
    <x v="2"/>
    <n v="128.16"/>
    <n v="0"/>
  </r>
  <r>
    <x v="0"/>
    <x v="6"/>
    <x v="6"/>
    <x v="2"/>
    <x v="1"/>
    <x v="12"/>
    <x v="0"/>
    <x v="3"/>
    <n v="153.792"/>
    <n v="0"/>
  </r>
  <r>
    <x v="0"/>
    <x v="6"/>
    <x v="6"/>
    <x v="2"/>
    <x v="1"/>
    <x v="12"/>
    <x v="0"/>
    <x v="4"/>
    <n v="184.5504"/>
    <n v="0"/>
  </r>
  <r>
    <x v="0"/>
    <x v="6"/>
    <x v="6"/>
    <x v="2"/>
    <x v="1"/>
    <x v="12"/>
    <x v="0"/>
    <x v="5"/>
    <n v="221.4605"/>
    <n v="0"/>
  </r>
  <r>
    <x v="0"/>
    <x v="6"/>
    <x v="6"/>
    <x v="2"/>
    <x v="1"/>
    <x v="12"/>
    <x v="0"/>
    <x v="6"/>
    <n v="265.75259999999997"/>
    <n v="0"/>
  </r>
  <r>
    <x v="0"/>
    <x v="6"/>
    <x v="6"/>
    <x v="2"/>
    <x v="1"/>
    <x v="12"/>
    <x v="0"/>
    <x v="7"/>
    <n v="318.90309999999999"/>
    <n v="0"/>
  </r>
  <r>
    <x v="0"/>
    <x v="6"/>
    <x v="6"/>
    <x v="2"/>
    <x v="1"/>
    <x v="12"/>
    <x v="0"/>
    <x v="8"/>
    <n v="382.68369999999999"/>
    <n v="0"/>
  </r>
  <r>
    <x v="0"/>
    <x v="6"/>
    <x v="6"/>
    <x v="2"/>
    <x v="1"/>
    <x v="12"/>
    <x v="0"/>
    <x v="9"/>
    <n v="459.22050000000002"/>
    <n v="0"/>
  </r>
  <r>
    <x v="0"/>
    <x v="6"/>
    <x v="6"/>
    <x v="2"/>
    <x v="1"/>
    <x v="12"/>
    <x v="0"/>
    <x v="10"/>
    <n v="551.06449999999995"/>
    <n v="0"/>
  </r>
  <r>
    <x v="0"/>
    <x v="6"/>
    <x v="6"/>
    <x v="2"/>
    <x v="1"/>
    <x v="12"/>
    <x v="0"/>
    <x v="11"/>
    <n v="661.27739999999994"/>
    <n v="0"/>
  </r>
  <r>
    <x v="0"/>
    <x v="6"/>
    <x v="6"/>
    <x v="2"/>
    <x v="1"/>
    <x v="12"/>
    <x v="0"/>
    <x v="12"/>
    <n v="793.53290000000004"/>
    <n v="0"/>
  </r>
  <r>
    <x v="0"/>
    <x v="6"/>
    <x v="6"/>
    <x v="2"/>
    <x v="1"/>
    <x v="12"/>
    <x v="0"/>
    <x v="13"/>
    <n v="952.23950000000002"/>
    <n v="0"/>
  </r>
  <r>
    <x v="0"/>
    <x v="6"/>
    <x v="6"/>
    <x v="2"/>
    <x v="1"/>
    <x v="12"/>
    <x v="0"/>
    <x v="14"/>
    <n v="1142.6874"/>
    <n v="0"/>
  </r>
  <r>
    <x v="0"/>
    <x v="6"/>
    <x v="6"/>
    <x v="2"/>
    <x v="1"/>
    <x v="12"/>
    <x v="0"/>
    <x v="15"/>
    <n v="1371.2248999999999"/>
    <n v="0"/>
  </r>
  <r>
    <x v="0"/>
    <x v="6"/>
    <x v="6"/>
    <x v="2"/>
    <x v="1"/>
    <x v="12"/>
    <x v="0"/>
    <x v="16"/>
    <n v="1645.4699000000001"/>
    <n v="0"/>
  </r>
  <r>
    <x v="0"/>
    <x v="6"/>
    <x v="6"/>
    <x v="2"/>
    <x v="1"/>
    <x v="12"/>
    <x v="0"/>
    <x v="17"/>
    <n v="1974.5639000000001"/>
    <n v="0"/>
  </r>
  <r>
    <x v="0"/>
    <x v="6"/>
    <x v="6"/>
    <x v="2"/>
    <x v="1"/>
    <x v="12"/>
    <x v="0"/>
    <x v="18"/>
    <n v="2369.4767000000002"/>
    <n v="0"/>
  </r>
  <r>
    <x v="0"/>
    <x v="6"/>
    <x v="6"/>
    <x v="2"/>
    <x v="1"/>
    <x v="12"/>
    <x v="0"/>
    <x v="19"/>
    <n v="2843.3719999999998"/>
    <n v="0"/>
  </r>
  <r>
    <x v="0"/>
    <x v="6"/>
    <x v="6"/>
    <x v="2"/>
    <x v="1"/>
    <x v="12"/>
    <x v="0"/>
    <x v="20"/>
    <n v="3412.0464000000002"/>
    <n v="0"/>
  </r>
  <r>
    <x v="0"/>
    <x v="6"/>
    <x v="6"/>
    <x v="2"/>
    <x v="1"/>
    <x v="13"/>
    <x v="0"/>
    <x v="0"/>
    <n v="89"/>
    <n v="0"/>
  </r>
  <r>
    <x v="0"/>
    <x v="6"/>
    <x v="6"/>
    <x v="2"/>
    <x v="1"/>
    <x v="13"/>
    <x v="0"/>
    <x v="1"/>
    <n v="106.8"/>
    <n v="0"/>
  </r>
  <r>
    <x v="0"/>
    <x v="6"/>
    <x v="6"/>
    <x v="2"/>
    <x v="1"/>
    <x v="13"/>
    <x v="0"/>
    <x v="2"/>
    <n v="128.16"/>
    <n v="0"/>
  </r>
  <r>
    <x v="0"/>
    <x v="6"/>
    <x v="6"/>
    <x v="2"/>
    <x v="1"/>
    <x v="13"/>
    <x v="0"/>
    <x v="3"/>
    <n v="153.792"/>
    <n v="0"/>
  </r>
  <r>
    <x v="0"/>
    <x v="6"/>
    <x v="6"/>
    <x v="2"/>
    <x v="1"/>
    <x v="13"/>
    <x v="0"/>
    <x v="4"/>
    <n v="184.5504"/>
    <n v="0"/>
  </r>
  <r>
    <x v="0"/>
    <x v="6"/>
    <x v="6"/>
    <x v="2"/>
    <x v="1"/>
    <x v="13"/>
    <x v="0"/>
    <x v="5"/>
    <n v="221.4605"/>
    <n v="0"/>
  </r>
  <r>
    <x v="0"/>
    <x v="6"/>
    <x v="6"/>
    <x v="2"/>
    <x v="1"/>
    <x v="13"/>
    <x v="0"/>
    <x v="6"/>
    <n v="265.75259999999997"/>
    <n v="0"/>
  </r>
  <r>
    <x v="0"/>
    <x v="6"/>
    <x v="6"/>
    <x v="2"/>
    <x v="1"/>
    <x v="13"/>
    <x v="0"/>
    <x v="7"/>
    <n v="318.90309999999999"/>
    <n v="0"/>
  </r>
  <r>
    <x v="0"/>
    <x v="6"/>
    <x v="6"/>
    <x v="2"/>
    <x v="1"/>
    <x v="13"/>
    <x v="0"/>
    <x v="8"/>
    <n v="382.68369999999999"/>
    <n v="0"/>
  </r>
  <r>
    <x v="0"/>
    <x v="6"/>
    <x v="6"/>
    <x v="2"/>
    <x v="1"/>
    <x v="13"/>
    <x v="0"/>
    <x v="9"/>
    <n v="459.22050000000002"/>
    <n v="0"/>
  </r>
  <r>
    <x v="0"/>
    <x v="6"/>
    <x v="6"/>
    <x v="2"/>
    <x v="1"/>
    <x v="13"/>
    <x v="0"/>
    <x v="10"/>
    <n v="551.06449999999995"/>
    <n v="0"/>
  </r>
  <r>
    <x v="0"/>
    <x v="6"/>
    <x v="6"/>
    <x v="2"/>
    <x v="1"/>
    <x v="13"/>
    <x v="0"/>
    <x v="11"/>
    <n v="661.27739999999994"/>
    <n v="0"/>
  </r>
  <r>
    <x v="0"/>
    <x v="6"/>
    <x v="6"/>
    <x v="2"/>
    <x v="1"/>
    <x v="13"/>
    <x v="0"/>
    <x v="12"/>
    <n v="793.53290000000004"/>
    <n v="0"/>
  </r>
  <r>
    <x v="0"/>
    <x v="6"/>
    <x v="6"/>
    <x v="2"/>
    <x v="1"/>
    <x v="13"/>
    <x v="0"/>
    <x v="13"/>
    <n v="952.23950000000002"/>
    <n v="0"/>
  </r>
  <r>
    <x v="0"/>
    <x v="6"/>
    <x v="6"/>
    <x v="2"/>
    <x v="1"/>
    <x v="13"/>
    <x v="0"/>
    <x v="14"/>
    <n v="1142.6874"/>
    <n v="0"/>
  </r>
  <r>
    <x v="0"/>
    <x v="6"/>
    <x v="6"/>
    <x v="2"/>
    <x v="1"/>
    <x v="13"/>
    <x v="0"/>
    <x v="15"/>
    <n v="1371.2248999999999"/>
    <n v="0"/>
  </r>
  <r>
    <x v="0"/>
    <x v="6"/>
    <x v="6"/>
    <x v="2"/>
    <x v="1"/>
    <x v="13"/>
    <x v="0"/>
    <x v="16"/>
    <n v="1645.4699000000001"/>
    <n v="0"/>
  </r>
  <r>
    <x v="0"/>
    <x v="6"/>
    <x v="6"/>
    <x v="2"/>
    <x v="1"/>
    <x v="13"/>
    <x v="0"/>
    <x v="17"/>
    <n v="1974.5639000000001"/>
    <n v="0"/>
  </r>
  <r>
    <x v="0"/>
    <x v="6"/>
    <x v="6"/>
    <x v="2"/>
    <x v="1"/>
    <x v="13"/>
    <x v="0"/>
    <x v="18"/>
    <n v="2369.4767000000002"/>
    <n v="0"/>
  </r>
  <r>
    <x v="0"/>
    <x v="6"/>
    <x v="6"/>
    <x v="2"/>
    <x v="1"/>
    <x v="13"/>
    <x v="0"/>
    <x v="19"/>
    <n v="2843.3719999999998"/>
    <n v="0"/>
  </r>
  <r>
    <x v="0"/>
    <x v="6"/>
    <x v="6"/>
    <x v="2"/>
    <x v="1"/>
    <x v="13"/>
    <x v="0"/>
    <x v="20"/>
    <n v="3412.0464000000002"/>
    <n v="0"/>
  </r>
  <r>
    <x v="0"/>
    <x v="6"/>
    <x v="6"/>
    <x v="2"/>
    <x v="1"/>
    <x v="14"/>
    <x v="0"/>
    <x v="0"/>
    <n v="89"/>
    <n v="0"/>
  </r>
  <r>
    <x v="0"/>
    <x v="6"/>
    <x v="6"/>
    <x v="2"/>
    <x v="1"/>
    <x v="14"/>
    <x v="0"/>
    <x v="1"/>
    <n v="106.8"/>
    <n v="0"/>
  </r>
  <r>
    <x v="0"/>
    <x v="6"/>
    <x v="6"/>
    <x v="2"/>
    <x v="1"/>
    <x v="14"/>
    <x v="0"/>
    <x v="2"/>
    <n v="128.16"/>
    <n v="0"/>
  </r>
  <r>
    <x v="0"/>
    <x v="6"/>
    <x v="6"/>
    <x v="2"/>
    <x v="1"/>
    <x v="14"/>
    <x v="0"/>
    <x v="3"/>
    <n v="153.792"/>
    <n v="0"/>
  </r>
  <r>
    <x v="0"/>
    <x v="6"/>
    <x v="6"/>
    <x v="2"/>
    <x v="1"/>
    <x v="14"/>
    <x v="0"/>
    <x v="4"/>
    <n v="184.5504"/>
    <n v="0"/>
  </r>
  <r>
    <x v="0"/>
    <x v="6"/>
    <x v="6"/>
    <x v="2"/>
    <x v="1"/>
    <x v="14"/>
    <x v="0"/>
    <x v="5"/>
    <n v="221.4605"/>
    <n v="0"/>
  </r>
  <r>
    <x v="0"/>
    <x v="6"/>
    <x v="6"/>
    <x v="2"/>
    <x v="1"/>
    <x v="14"/>
    <x v="0"/>
    <x v="6"/>
    <n v="265.75259999999997"/>
    <n v="0"/>
  </r>
  <r>
    <x v="0"/>
    <x v="6"/>
    <x v="6"/>
    <x v="2"/>
    <x v="1"/>
    <x v="14"/>
    <x v="0"/>
    <x v="7"/>
    <n v="318.90309999999999"/>
    <n v="0"/>
  </r>
  <r>
    <x v="0"/>
    <x v="6"/>
    <x v="6"/>
    <x v="2"/>
    <x v="1"/>
    <x v="14"/>
    <x v="0"/>
    <x v="8"/>
    <n v="382.68369999999999"/>
    <n v="0"/>
  </r>
  <r>
    <x v="0"/>
    <x v="6"/>
    <x v="6"/>
    <x v="2"/>
    <x v="1"/>
    <x v="14"/>
    <x v="0"/>
    <x v="9"/>
    <n v="459.22050000000002"/>
    <n v="0"/>
  </r>
  <r>
    <x v="0"/>
    <x v="6"/>
    <x v="6"/>
    <x v="2"/>
    <x v="1"/>
    <x v="14"/>
    <x v="0"/>
    <x v="10"/>
    <n v="551.06449999999995"/>
    <n v="0"/>
  </r>
  <r>
    <x v="0"/>
    <x v="6"/>
    <x v="6"/>
    <x v="2"/>
    <x v="1"/>
    <x v="14"/>
    <x v="0"/>
    <x v="11"/>
    <n v="661.27739999999994"/>
    <n v="0"/>
  </r>
  <r>
    <x v="0"/>
    <x v="6"/>
    <x v="6"/>
    <x v="2"/>
    <x v="1"/>
    <x v="14"/>
    <x v="0"/>
    <x v="12"/>
    <n v="793.53290000000004"/>
    <n v="0"/>
  </r>
  <r>
    <x v="0"/>
    <x v="6"/>
    <x v="6"/>
    <x v="2"/>
    <x v="1"/>
    <x v="14"/>
    <x v="0"/>
    <x v="13"/>
    <n v="952.23950000000002"/>
    <n v="0"/>
  </r>
  <r>
    <x v="0"/>
    <x v="6"/>
    <x v="6"/>
    <x v="2"/>
    <x v="1"/>
    <x v="14"/>
    <x v="0"/>
    <x v="14"/>
    <n v="1142.6874"/>
    <n v="0"/>
  </r>
  <r>
    <x v="0"/>
    <x v="6"/>
    <x v="6"/>
    <x v="2"/>
    <x v="1"/>
    <x v="14"/>
    <x v="0"/>
    <x v="15"/>
    <n v="1371.2248999999999"/>
    <n v="0"/>
  </r>
  <r>
    <x v="0"/>
    <x v="6"/>
    <x v="6"/>
    <x v="2"/>
    <x v="1"/>
    <x v="14"/>
    <x v="0"/>
    <x v="16"/>
    <n v="1645.4699000000001"/>
    <n v="0"/>
  </r>
  <r>
    <x v="0"/>
    <x v="6"/>
    <x v="6"/>
    <x v="2"/>
    <x v="1"/>
    <x v="14"/>
    <x v="0"/>
    <x v="17"/>
    <n v="1974.5639000000001"/>
    <n v="0"/>
  </r>
  <r>
    <x v="0"/>
    <x v="6"/>
    <x v="6"/>
    <x v="2"/>
    <x v="1"/>
    <x v="14"/>
    <x v="0"/>
    <x v="18"/>
    <n v="2369.4767000000002"/>
    <n v="0"/>
  </r>
  <r>
    <x v="0"/>
    <x v="6"/>
    <x v="6"/>
    <x v="2"/>
    <x v="1"/>
    <x v="14"/>
    <x v="0"/>
    <x v="19"/>
    <n v="2843.3719999999998"/>
    <n v="0"/>
  </r>
  <r>
    <x v="0"/>
    <x v="6"/>
    <x v="6"/>
    <x v="2"/>
    <x v="1"/>
    <x v="14"/>
    <x v="0"/>
    <x v="20"/>
    <n v="3412.0464000000002"/>
    <n v="0"/>
  </r>
  <r>
    <x v="0"/>
    <x v="6"/>
    <x v="6"/>
    <x v="2"/>
    <x v="1"/>
    <x v="15"/>
    <x v="0"/>
    <x v="0"/>
    <n v="89"/>
    <n v="0"/>
  </r>
  <r>
    <x v="0"/>
    <x v="6"/>
    <x v="6"/>
    <x v="2"/>
    <x v="1"/>
    <x v="15"/>
    <x v="0"/>
    <x v="1"/>
    <n v="106.8"/>
    <n v="0"/>
  </r>
  <r>
    <x v="0"/>
    <x v="6"/>
    <x v="6"/>
    <x v="2"/>
    <x v="1"/>
    <x v="15"/>
    <x v="0"/>
    <x v="2"/>
    <n v="128.16"/>
    <n v="0"/>
  </r>
  <r>
    <x v="0"/>
    <x v="6"/>
    <x v="6"/>
    <x v="2"/>
    <x v="1"/>
    <x v="15"/>
    <x v="0"/>
    <x v="3"/>
    <n v="153.792"/>
    <n v="0"/>
  </r>
  <r>
    <x v="0"/>
    <x v="6"/>
    <x v="6"/>
    <x v="2"/>
    <x v="1"/>
    <x v="15"/>
    <x v="0"/>
    <x v="4"/>
    <n v="184.5504"/>
    <n v="0"/>
  </r>
  <r>
    <x v="0"/>
    <x v="6"/>
    <x v="6"/>
    <x v="2"/>
    <x v="1"/>
    <x v="15"/>
    <x v="0"/>
    <x v="5"/>
    <n v="221.4605"/>
    <n v="0"/>
  </r>
  <r>
    <x v="0"/>
    <x v="6"/>
    <x v="6"/>
    <x v="2"/>
    <x v="1"/>
    <x v="15"/>
    <x v="0"/>
    <x v="6"/>
    <n v="265.75259999999997"/>
    <n v="0"/>
  </r>
  <r>
    <x v="0"/>
    <x v="6"/>
    <x v="6"/>
    <x v="2"/>
    <x v="1"/>
    <x v="15"/>
    <x v="0"/>
    <x v="7"/>
    <n v="318.90309999999999"/>
    <n v="0"/>
  </r>
  <r>
    <x v="0"/>
    <x v="6"/>
    <x v="6"/>
    <x v="2"/>
    <x v="1"/>
    <x v="15"/>
    <x v="0"/>
    <x v="8"/>
    <n v="382.68369999999999"/>
    <n v="0"/>
  </r>
  <r>
    <x v="0"/>
    <x v="6"/>
    <x v="6"/>
    <x v="2"/>
    <x v="1"/>
    <x v="15"/>
    <x v="0"/>
    <x v="9"/>
    <n v="459.22050000000002"/>
    <n v="0"/>
  </r>
  <r>
    <x v="0"/>
    <x v="6"/>
    <x v="6"/>
    <x v="2"/>
    <x v="1"/>
    <x v="15"/>
    <x v="0"/>
    <x v="10"/>
    <n v="551.06449999999995"/>
    <n v="0"/>
  </r>
  <r>
    <x v="0"/>
    <x v="6"/>
    <x v="6"/>
    <x v="2"/>
    <x v="1"/>
    <x v="15"/>
    <x v="0"/>
    <x v="11"/>
    <n v="661.27739999999994"/>
    <n v="0"/>
  </r>
  <r>
    <x v="0"/>
    <x v="6"/>
    <x v="6"/>
    <x v="2"/>
    <x v="1"/>
    <x v="15"/>
    <x v="0"/>
    <x v="12"/>
    <n v="793.53290000000004"/>
    <n v="0"/>
  </r>
  <r>
    <x v="0"/>
    <x v="6"/>
    <x v="6"/>
    <x v="2"/>
    <x v="1"/>
    <x v="15"/>
    <x v="0"/>
    <x v="13"/>
    <n v="952.23950000000002"/>
    <n v="0"/>
  </r>
  <r>
    <x v="0"/>
    <x v="6"/>
    <x v="6"/>
    <x v="2"/>
    <x v="1"/>
    <x v="15"/>
    <x v="0"/>
    <x v="14"/>
    <n v="1142.6874"/>
    <n v="0"/>
  </r>
  <r>
    <x v="0"/>
    <x v="6"/>
    <x v="6"/>
    <x v="2"/>
    <x v="1"/>
    <x v="15"/>
    <x v="0"/>
    <x v="15"/>
    <n v="1371.2248999999999"/>
    <n v="0"/>
  </r>
  <r>
    <x v="0"/>
    <x v="6"/>
    <x v="6"/>
    <x v="2"/>
    <x v="1"/>
    <x v="15"/>
    <x v="0"/>
    <x v="16"/>
    <n v="1645.4699000000001"/>
    <n v="0"/>
  </r>
  <r>
    <x v="0"/>
    <x v="6"/>
    <x v="6"/>
    <x v="2"/>
    <x v="1"/>
    <x v="15"/>
    <x v="0"/>
    <x v="17"/>
    <n v="1974.5639000000001"/>
    <n v="0"/>
  </r>
  <r>
    <x v="0"/>
    <x v="6"/>
    <x v="6"/>
    <x v="2"/>
    <x v="1"/>
    <x v="15"/>
    <x v="0"/>
    <x v="18"/>
    <n v="2369.4767000000002"/>
    <n v="0"/>
  </r>
  <r>
    <x v="0"/>
    <x v="6"/>
    <x v="6"/>
    <x v="2"/>
    <x v="1"/>
    <x v="15"/>
    <x v="0"/>
    <x v="19"/>
    <n v="2843.3719999999998"/>
    <n v="0"/>
  </r>
  <r>
    <x v="0"/>
    <x v="6"/>
    <x v="6"/>
    <x v="2"/>
    <x v="1"/>
    <x v="15"/>
    <x v="0"/>
    <x v="20"/>
    <n v="3412.0464000000002"/>
    <n v="0"/>
  </r>
  <r>
    <x v="0"/>
    <x v="6"/>
    <x v="6"/>
    <x v="2"/>
    <x v="1"/>
    <x v="16"/>
    <x v="0"/>
    <x v="0"/>
    <n v="89"/>
    <n v="0"/>
  </r>
  <r>
    <x v="0"/>
    <x v="6"/>
    <x v="6"/>
    <x v="2"/>
    <x v="1"/>
    <x v="16"/>
    <x v="0"/>
    <x v="1"/>
    <n v="106.8"/>
    <n v="0"/>
  </r>
  <r>
    <x v="0"/>
    <x v="6"/>
    <x v="6"/>
    <x v="2"/>
    <x v="1"/>
    <x v="16"/>
    <x v="0"/>
    <x v="2"/>
    <n v="128.16"/>
    <n v="0"/>
  </r>
  <r>
    <x v="0"/>
    <x v="6"/>
    <x v="6"/>
    <x v="2"/>
    <x v="1"/>
    <x v="16"/>
    <x v="0"/>
    <x v="3"/>
    <n v="153.792"/>
    <n v="0"/>
  </r>
  <r>
    <x v="0"/>
    <x v="6"/>
    <x v="6"/>
    <x v="2"/>
    <x v="1"/>
    <x v="16"/>
    <x v="0"/>
    <x v="4"/>
    <n v="184.5504"/>
    <n v="0"/>
  </r>
  <r>
    <x v="0"/>
    <x v="6"/>
    <x v="6"/>
    <x v="2"/>
    <x v="1"/>
    <x v="16"/>
    <x v="0"/>
    <x v="5"/>
    <n v="221.4605"/>
    <n v="0"/>
  </r>
  <r>
    <x v="0"/>
    <x v="6"/>
    <x v="6"/>
    <x v="2"/>
    <x v="1"/>
    <x v="16"/>
    <x v="0"/>
    <x v="6"/>
    <n v="265.75259999999997"/>
    <n v="0"/>
  </r>
  <r>
    <x v="0"/>
    <x v="6"/>
    <x v="6"/>
    <x v="2"/>
    <x v="1"/>
    <x v="16"/>
    <x v="0"/>
    <x v="7"/>
    <n v="318.90309999999999"/>
    <n v="0"/>
  </r>
  <r>
    <x v="0"/>
    <x v="6"/>
    <x v="6"/>
    <x v="2"/>
    <x v="1"/>
    <x v="16"/>
    <x v="0"/>
    <x v="8"/>
    <n v="382.68369999999999"/>
    <n v="0"/>
  </r>
  <r>
    <x v="0"/>
    <x v="6"/>
    <x v="6"/>
    <x v="2"/>
    <x v="1"/>
    <x v="16"/>
    <x v="0"/>
    <x v="9"/>
    <n v="459.22050000000002"/>
    <n v="0"/>
  </r>
  <r>
    <x v="0"/>
    <x v="6"/>
    <x v="6"/>
    <x v="2"/>
    <x v="1"/>
    <x v="16"/>
    <x v="0"/>
    <x v="10"/>
    <n v="551.06449999999995"/>
    <n v="0"/>
  </r>
  <r>
    <x v="0"/>
    <x v="6"/>
    <x v="6"/>
    <x v="2"/>
    <x v="1"/>
    <x v="16"/>
    <x v="0"/>
    <x v="11"/>
    <n v="661.27739999999994"/>
    <n v="0"/>
  </r>
  <r>
    <x v="0"/>
    <x v="6"/>
    <x v="6"/>
    <x v="2"/>
    <x v="1"/>
    <x v="16"/>
    <x v="0"/>
    <x v="12"/>
    <n v="793.53290000000004"/>
    <n v="0"/>
  </r>
  <r>
    <x v="0"/>
    <x v="6"/>
    <x v="6"/>
    <x v="2"/>
    <x v="1"/>
    <x v="16"/>
    <x v="0"/>
    <x v="13"/>
    <n v="952.23950000000002"/>
    <n v="0"/>
  </r>
  <r>
    <x v="0"/>
    <x v="6"/>
    <x v="6"/>
    <x v="2"/>
    <x v="1"/>
    <x v="16"/>
    <x v="0"/>
    <x v="14"/>
    <n v="1142.6874"/>
    <n v="0"/>
  </r>
  <r>
    <x v="0"/>
    <x v="6"/>
    <x v="6"/>
    <x v="2"/>
    <x v="1"/>
    <x v="16"/>
    <x v="0"/>
    <x v="15"/>
    <n v="1371.2248999999999"/>
    <n v="0"/>
  </r>
  <r>
    <x v="0"/>
    <x v="6"/>
    <x v="6"/>
    <x v="2"/>
    <x v="1"/>
    <x v="16"/>
    <x v="0"/>
    <x v="16"/>
    <n v="1645.4699000000001"/>
    <n v="0"/>
  </r>
  <r>
    <x v="0"/>
    <x v="6"/>
    <x v="6"/>
    <x v="2"/>
    <x v="1"/>
    <x v="16"/>
    <x v="0"/>
    <x v="17"/>
    <n v="1974.5639000000001"/>
    <n v="0"/>
  </r>
  <r>
    <x v="0"/>
    <x v="6"/>
    <x v="6"/>
    <x v="2"/>
    <x v="1"/>
    <x v="16"/>
    <x v="0"/>
    <x v="18"/>
    <n v="2369.4767000000002"/>
    <n v="0"/>
  </r>
  <r>
    <x v="0"/>
    <x v="6"/>
    <x v="6"/>
    <x v="2"/>
    <x v="1"/>
    <x v="16"/>
    <x v="0"/>
    <x v="19"/>
    <n v="2843.3719999999998"/>
    <n v="0"/>
  </r>
  <r>
    <x v="0"/>
    <x v="6"/>
    <x v="6"/>
    <x v="2"/>
    <x v="1"/>
    <x v="16"/>
    <x v="0"/>
    <x v="20"/>
    <n v="3412.0464000000002"/>
    <n v="0"/>
  </r>
  <r>
    <x v="0"/>
    <x v="6"/>
    <x v="6"/>
    <x v="2"/>
    <x v="1"/>
    <x v="17"/>
    <x v="0"/>
    <x v="0"/>
    <n v="89"/>
    <n v="0"/>
  </r>
  <r>
    <x v="0"/>
    <x v="6"/>
    <x v="6"/>
    <x v="2"/>
    <x v="1"/>
    <x v="17"/>
    <x v="0"/>
    <x v="1"/>
    <n v="106.8"/>
    <n v="0"/>
  </r>
  <r>
    <x v="0"/>
    <x v="6"/>
    <x v="6"/>
    <x v="2"/>
    <x v="1"/>
    <x v="17"/>
    <x v="0"/>
    <x v="2"/>
    <n v="128.16"/>
    <n v="0"/>
  </r>
  <r>
    <x v="0"/>
    <x v="6"/>
    <x v="6"/>
    <x v="2"/>
    <x v="1"/>
    <x v="17"/>
    <x v="0"/>
    <x v="3"/>
    <n v="153.792"/>
    <n v="0"/>
  </r>
  <r>
    <x v="0"/>
    <x v="6"/>
    <x v="6"/>
    <x v="2"/>
    <x v="1"/>
    <x v="17"/>
    <x v="0"/>
    <x v="4"/>
    <n v="184.5504"/>
    <n v="0"/>
  </r>
  <r>
    <x v="0"/>
    <x v="6"/>
    <x v="6"/>
    <x v="2"/>
    <x v="1"/>
    <x v="17"/>
    <x v="0"/>
    <x v="5"/>
    <n v="221.4605"/>
    <n v="0"/>
  </r>
  <r>
    <x v="0"/>
    <x v="6"/>
    <x v="6"/>
    <x v="2"/>
    <x v="1"/>
    <x v="17"/>
    <x v="0"/>
    <x v="6"/>
    <n v="265.75259999999997"/>
    <n v="0"/>
  </r>
  <r>
    <x v="0"/>
    <x v="6"/>
    <x v="6"/>
    <x v="2"/>
    <x v="1"/>
    <x v="17"/>
    <x v="0"/>
    <x v="7"/>
    <n v="318.90309999999999"/>
    <n v="0"/>
  </r>
  <r>
    <x v="0"/>
    <x v="6"/>
    <x v="6"/>
    <x v="2"/>
    <x v="1"/>
    <x v="17"/>
    <x v="0"/>
    <x v="8"/>
    <n v="382.68369999999999"/>
    <n v="0"/>
  </r>
  <r>
    <x v="0"/>
    <x v="6"/>
    <x v="6"/>
    <x v="2"/>
    <x v="1"/>
    <x v="17"/>
    <x v="0"/>
    <x v="9"/>
    <n v="459.22050000000002"/>
    <n v="0"/>
  </r>
  <r>
    <x v="0"/>
    <x v="6"/>
    <x v="6"/>
    <x v="2"/>
    <x v="1"/>
    <x v="17"/>
    <x v="0"/>
    <x v="10"/>
    <n v="551.06449999999995"/>
    <n v="0"/>
  </r>
  <r>
    <x v="0"/>
    <x v="6"/>
    <x v="6"/>
    <x v="2"/>
    <x v="1"/>
    <x v="17"/>
    <x v="0"/>
    <x v="11"/>
    <n v="661.27739999999994"/>
    <n v="0"/>
  </r>
  <r>
    <x v="0"/>
    <x v="6"/>
    <x v="6"/>
    <x v="2"/>
    <x v="1"/>
    <x v="17"/>
    <x v="0"/>
    <x v="12"/>
    <n v="793.53290000000004"/>
    <n v="0"/>
  </r>
  <r>
    <x v="0"/>
    <x v="6"/>
    <x v="6"/>
    <x v="2"/>
    <x v="1"/>
    <x v="17"/>
    <x v="0"/>
    <x v="13"/>
    <n v="952.23950000000002"/>
    <n v="0"/>
  </r>
  <r>
    <x v="0"/>
    <x v="6"/>
    <x v="6"/>
    <x v="2"/>
    <x v="1"/>
    <x v="17"/>
    <x v="0"/>
    <x v="14"/>
    <n v="1142.6874"/>
    <n v="0"/>
  </r>
  <r>
    <x v="0"/>
    <x v="6"/>
    <x v="6"/>
    <x v="2"/>
    <x v="1"/>
    <x v="17"/>
    <x v="0"/>
    <x v="15"/>
    <n v="1371.2248999999999"/>
    <n v="0"/>
  </r>
  <r>
    <x v="0"/>
    <x v="6"/>
    <x v="6"/>
    <x v="2"/>
    <x v="1"/>
    <x v="17"/>
    <x v="0"/>
    <x v="16"/>
    <n v="1645.4699000000001"/>
    <n v="0"/>
  </r>
  <r>
    <x v="0"/>
    <x v="6"/>
    <x v="6"/>
    <x v="2"/>
    <x v="1"/>
    <x v="17"/>
    <x v="0"/>
    <x v="17"/>
    <n v="1974.5639000000001"/>
    <n v="0"/>
  </r>
  <r>
    <x v="0"/>
    <x v="6"/>
    <x v="6"/>
    <x v="2"/>
    <x v="1"/>
    <x v="17"/>
    <x v="0"/>
    <x v="18"/>
    <n v="2369.4767000000002"/>
    <n v="0"/>
  </r>
  <r>
    <x v="0"/>
    <x v="6"/>
    <x v="6"/>
    <x v="2"/>
    <x v="1"/>
    <x v="17"/>
    <x v="0"/>
    <x v="19"/>
    <n v="2843.3719999999998"/>
    <n v="0"/>
  </r>
  <r>
    <x v="0"/>
    <x v="6"/>
    <x v="6"/>
    <x v="2"/>
    <x v="1"/>
    <x v="17"/>
    <x v="0"/>
    <x v="20"/>
    <n v="3412.0464000000002"/>
    <n v="0"/>
  </r>
  <r>
    <x v="0"/>
    <x v="6"/>
    <x v="6"/>
    <x v="2"/>
    <x v="1"/>
    <x v="18"/>
    <x v="0"/>
    <x v="0"/>
    <n v="89"/>
    <n v="0"/>
  </r>
  <r>
    <x v="0"/>
    <x v="6"/>
    <x v="6"/>
    <x v="2"/>
    <x v="1"/>
    <x v="18"/>
    <x v="0"/>
    <x v="1"/>
    <n v="106.8"/>
    <n v="0"/>
  </r>
  <r>
    <x v="0"/>
    <x v="6"/>
    <x v="6"/>
    <x v="2"/>
    <x v="1"/>
    <x v="18"/>
    <x v="0"/>
    <x v="2"/>
    <n v="128.16"/>
    <n v="0"/>
  </r>
  <r>
    <x v="0"/>
    <x v="6"/>
    <x v="6"/>
    <x v="2"/>
    <x v="1"/>
    <x v="18"/>
    <x v="0"/>
    <x v="3"/>
    <n v="153.792"/>
    <n v="0"/>
  </r>
  <r>
    <x v="0"/>
    <x v="6"/>
    <x v="6"/>
    <x v="2"/>
    <x v="1"/>
    <x v="18"/>
    <x v="0"/>
    <x v="4"/>
    <n v="184.5504"/>
    <n v="0"/>
  </r>
  <r>
    <x v="0"/>
    <x v="6"/>
    <x v="6"/>
    <x v="2"/>
    <x v="1"/>
    <x v="18"/>
    <x v="0"/>
    <x v="5"/>
    <n v="221.4605"/>
    <n v="0"/>
  </r>
  <r>
    <x v="0"/>
    <x v="6"/>
    <x v="6"/>
    <x v="2"/>
    <x v="1"/>
    <x v="18"/>
    <x v="0"/>
    <x v="6"/>
    <n v="265.75259999999997"/>
    <n v="0"/>
  </r>
  <r>
    <x v="0"/>
    <x v="6"/>
    <x v="6"/>
    <x v="2"/>
    <x v="1"/>
    <x v="18"/>
    <x v="0"/>
    <x v="7"/>
    <n v="318.90309999999999"/>
    <n v="0"/>
  </r>
  <r>
    <x v="0"/>
    <x v="6"/>
    <x v="6"/>
    <x v="2"/>
    <x v="1"/>
    <x v="18"/>
    <x v="0"/>
    <x v="8"/>
    <n v="382.68369999999999"/>
    <n v="0"/>
  </r>
  <r>
    <x v="0"/>
    <x v="6"/>
    <x v="6"/>
    <x v="2"/>
    <x v="1"/>
    <x v="18"/>
    <x v="0"/>
    <x v="9"/>
    <n v="459.22050000000002"/>
    <n v="0"/>
  </r>
  <r>
    <x v="0"/>
    <x v="6"/>
    <x v="6"/>
    <x v="2"/>
    <x v="1"/>
    <x v="18"/>
    <x v="0"/>
    <x v="10"/>
    <n v="551.06449999999995"/>
    <n v="0"/>
  </r>
  <r>
    <x v="0"/>
    <x v="6"/>
    <x v="6"/>
    <x v="2"/>
    <x v="1"/>
    <x v="18"/>
    <x v="0"/>
    <x v="11"/>
    <n v="661.27739999999994"/>
    <n v="0"/>
  </r>
  <r>
    <x v="0"/>
    <x v="6"/>
    <x v="6"/>
    <x v="2"/>
    <x v="1"/>
    <x v="18"/>
    <x v="0"/>
    <x v="12"/>
    <n v="793.53290000000004"/>
    <n v="0"/>
  </r>
  <r>
    <x v="0"/>
    <x v="6"/>
    <x v="6"/>
    <x v="2"/>
    <x v="1"/>
    <x v="18"/>
    <x v="0"/>
    <x v="13"/>
    <n v="952.23950000000002"/>
    <n v="0"/>
  </r>
  <r>
    <x v="0"/>
    <x v="6"/>
    <x v="6"/>
    <x v="2"/>
    <x v="1"/>
    <x v="18"/>
    <x v="0"/>
    <x v="14"/>
    <n v="1142.6874"/>
    <n v="0"/>
  </r>
  <r>
    <x v="0"/>
    <x v="6"/>
    <x v="6"/>
    <x v="2"/>
    <x v="1"/>
    <x v="18"/>
    <x v="0"/>
    <x v="15"/>
    <n v="1371.2248999999999"/>
    <n v="0"/>
  </r>
  <r>
    <x v="0"/>
    <x v="6"/>
    <x v="6"/>
    <x v="2"/>
    <x v="1"/>
    <x v="18"/>
    <x v="0"/>
    <x v="16"/>
    <n v="1645.4699000000001"/>
    <n v="0"/>
  </r>
  <r>
    <x v="0"/>
    <x v="6"/>
    <x v="6"/>
    <x v="2"/>
    <x v="1"/>
    <x v="18"/>
    <x v="0"/>
    <x v="17"/>
    <n v="1974.5639000000001"/>
    <n v="0"/>
  </r>
  <r>
    <x v="0"/>
    <x v="6"/>
    <x v="6"/>
    <x v="2"/>
    <x v="1"/>
    <x v="18"/>
    <x v="0"/>
    <x v="18"/>
    <n v="2369.4767000000002"/>
    <n v="0"/>
  </r>
  <r>
    <x v="0"/>
    <x v="6"/>
    <x v="6"/>
    <x v="2"/>
    <x v="1"/>
    <x v="18"/>
    <x v="0"/>
    <x v="19"/>
    <n v="2843.3719999999998"/>
    <n v="0"/>
  </r>
  <r>
    <x v="0"/>
    <x v="6"/>
    <x v="6"/>
    <x v="2"/>
    <x v="1"/>
    <x v="18"/>
    <x v="0"/>
    <x v="20"/>
    <n v="3412.0464000000002"/>
    <n v="0"/>
  </r>
  <r>
    <x v="0"/>
    <x v="6"/>
    <x v="6"/>
    <x v="2"/>
    <x v="1"/>
    <x v="19"/>
    <x v="0"/>
    <x v="0"/>
    <n v="89"/>
    <n v="0"/>
  </r>
  <r>
    <x v="0"/>
    <x v="6"/>
    <x v="6"/>
    <x v="2"/>
    <x v="1"/>
    <x v="19"/>
    <x v="0"/>
    <x v="1"/>
    <n v="106.8"/>
    <n v="0"/>
  </r>
  <r>
    <x v="0"/>
    <x v="6"/>
    <x v="6"/>
    <x v="2"/>
    <x v="1"/>
    <x v="19"/>
    <x v="0"/>
    <x v="2"/>
    <n v="128.16"/>
    <n v="0"/>
  </r>
  <r>
    <x v="0"/>
    <x v="6"/>
    <x v="6"/>
    <x v="2"/>
    <x v="1"/>
    <x v="19"/>
    <x v="0"/>
    <x v="3"/>
    <n v="153.792"/>
    <n v="0"/>
  </r>
  <r>
    <x v="0"/>
    <x v="6"/>
    <x v="6"/>
    <x v="2"/>
    <x v="1"/>
    <x v="19"/>
    <x v="0"/>
    <x v="4"/>
    <n v="184.5504"/>
    <n v="0"/>
  </r>
  <r>
    <x v="0"/>
    <x v="6"/>
    <x v="6"/>
    <x v="2"/>
    <x v="1"/>
    <x v="19"/>
    <x v="0"/>
    <x v="5"/>
    <n v="221.4605"/>
    <n v="0"/>
  </r>
  <r>
    <x v="0"/>
    <x v="6"/>
    <x v="6"/>
    <x v="2"/>
    <x v="1"/>
    <x v="19"/>
    <x v="0"/>
    <x v="6"/>
    <n v="265.75259999999997"/>
    <n v="0"/>
  </r>
  <r>
    <x v="0"/>
    <x v="6"/>
    <x v="6"/>
    <x v="2"/>
    <x v="1"/>
    <x v="19"/>
    <x v="0"/>
    <x v="7"/>
    <n v="318.90309999999999"/>
    <n v="0"/>
  </r>
  <r>
    <x v="0"/>
    <x v="6"/>
    <x v="6"/>
    <x v="2"/>
    <x v="1"/>
    <x v="19"/>
    <x v="0"/>
    <x v="8"/>
    <n v="382.68369999999999"/>
    <n v="0"/>
  </r>
  <r>
    <x v="0"/>
    <x v="6"/>
    <x v="6"/>
    <x v="2"/>
    <x v="1"/>
    <x v="19"/>
    <x v="0"/>
    <x v="9"/>
    <n v="459.22050000000002"/>
    <n v="0"/>
  </r>
  <r>
    <x v="0"/>
    <x v="6"/>
    <x v="6"/>
    <x v="2"/>
    <x v="1"/>
    <x v="19"/>
    <x v="0"/>
    <x v="10"/>
    <n v="551.06449999999995"/>
    <n v="0"/>
  </r>
  <r>
    <x v="0"/>
    <x v="6"/>
    <x v="6"/>
    <x v="2"/>
    <x v="1"/>
    <x v="19"/>
    <x v="0"/>
    <x v="11"/>
    <n v="661.27739999999994"/>
    <n v="0"/>
  </r>
  <r>
    <x v="0"/>
    <x v="6"/>
    <x v="6"/>
    <x v="2"/>
    <x v="1"/>
    <x v="19"/>
    <x v="0"/>
    <x v="12"/>
    <n v="793.53290000000004"/>
    <n v="0"/>
  </r>
  <r>
    <x v="0"/>
    <x v="6"/>
    <x v="6"/>
    <x v="2"/>
    <x v="1"/>
    <x v="19"/>
    <x v="0"/>
    <x v="13"/>
    <n v="952.23950000000002"/>
    <n v="0"/>
  </r>
  <r>
    <x v="0"/>
    <x v="6"/>
    <x v="6"/>
    <x v="2"/>
    <x v="1"/>
    <x v="19"/>
    <x v="0"/>
    <x v="14"/>
    <n v="1142.6874"/>
    <n v="0"/>
  </r>
  <r>
    <x v="0"/>
    <x v="6"/>
    <x v="6"/>
    <x v="2"/>
    <x v="1"/>
    <x v="19"/>
    <x v="0"/>
    <x v="15"/>
    <n v="1371.2248999999999"/>
    <n v="0"/>
  </r>
  <r>
    <x v="0"/>
    <x v="6"/>
    <x v="6"/>
    <x v="2"/>
    <x v="1"/>
    <x v="19"/>
    <x v="0"/>
    <x v="16"/>
    <n v="1645.4699000000001"/>
    <n v="0"/>
  </r>
  <r>
    <x v="0"/>
    <x v="6"/>
    <x v="6"/>
    <x v="2"/>
    <x v="1"/>
    <x v="19"/>
    <x v="0"/>
    <x v="17"/>
    <n v="1974.5639000000001"/>
    <n v="0"/>
  </r>
  <r>
    <x v="0"/>
    <x v="6"/>
    <x v="6"/>
    <x v="2"/>
    <x v="1"/>
    <x v="19"/>
    <x v="0"/>
    <x v="18"/>
    <n v="2369.4767000000002"/>
    <n v="0"/>
  </r>
  <r>
    <x v="0"/>
    <x v="6"/>
    <x v="6"/>
    <x v="2"/>
    <x v="1"/>
    <x v="19"/>
    <x v="0"/>
    <x v="19"/>
    <n v="2843.3719999999998"/>
    <n v="0"/>
  </r>
  <r>
    <x v="0"/>
    <x v="6"/>
    <x v="6"/>
    <x v="2"/>
    <x v="1"/>
    <x v="19"/>
    <x v="0"/>
    <x v="20"/>
    <n v="3412.0464000000002"/>
    <n v="0"/>
  </r>
  <r>
    <x v="0"/>
    <x v="6"/>
    <x v="6"/>
    <x v="2"/>
    <x v="1"/>
    <x v="20"/>
    <x v="0"/>
    <x v="0"/>
    <n v="89"/>
    <n v="0"/>
  </r>
  <r>
    <x v="0"/>
    <x v="6"/>
    <x v="6"/>
    <x v="2"/>
    <x v="1"/>
    <x v="20"/>
    <x v="0"/>
    <x v="1"/>
    <n v="106.8"/>
    <n v="0"/>
  </r>
  <r>
    <x v="0"/>
    <x v="6"/>
    <x v="6"/>
    <x v="2"/>
    <x v="1"/>
    <x v="20"/>
    <x v="0"/>
    <x v="2"/>
    <n v="128.16"/>
    <n v="0"/>
  </r>
  <r>
    <x v="0"/>
    <x v="6"/>
    <x v="6"/>
    <x v="2"/>
    <x v="1"/>
    <x v="20"/>
    <x v="0"/>
    <x v="3"/>
    <n v="153.792"/>
    <n v="0"/>
  </r>
  <r>
    <x v="0"/>
    <x v="6"/>
    <x v="6"/>
    <x v="2"/>
    <x v="1"/>
    <x v="20"/>
    <x v="0"/>
    <x v="4"/>
    <n v="184.5504"/>
    <n v="0"/>
  </r>
  <r>
    <x v="0"/>
    <x v="6"/>
    <x v="6"/>
    <x v="2"/>
    <x v="1"/>
    <x v="20"/>
    <x v="0"/>
    <x v="5"/>
    <n v="221.4605"/>
    <n v="0"/>
  </r>
  <r>
    <x v="0"/>
    <x v="6"/>
    <x v="6"/>
    <x v="2"/>
    <x v="1"/>
    <x v="20"/>
    <x v="0"/>
    <x v="6"/>
    <n v="265.75259999999997"/>
    <n v="0"/>
  </r>
  <r>
    <x v="0"/>
    <x v="6"/>
    <x v="6"/>
    <x v="2"/>
    <x v="1"/>
    <x v="20"/>
    <x v="0"/>
    <x v="7"/>
    <n v="318.90309999999999"/>
    <n v="0"/>
  </r>
  <r>
    <x v="0"/>
    <x v="6"/>
    <x v="6"/>
    <x v="2"/>
    <x v="1"/>
    <x v="20"/>
    <x v="0"/>
    <x v="8"/>
    <n v="382.68369999999999"/>
    <n v="0"/>
  </r>
  <r>
    <x v="0"/>
    <x v="6"/>
    <x v="6"/>
    <x v="2"/>
    <x v="1"/>
    <x v="20"/>
    <x v="0"/>
    <x v="9"/>
    <n v="459.22050000000002"/>
    <n v="0"/>
  </r>
  <r>
    <x v="0"/>
    <x v="6"/>
    <x v="6"/>
    <x v="2"/>
    <x v="1"/>
    <x v="20"/>
    <x v="0"/>
    <x v="10"/>
    <n v="551.06449999999995"/>
    <n v="0"/>
  </r>
  <r>
    <x v="0"/>
    <x v="6"/>
    <x v="6"/>
    <x v="2"/>
    <x v="1"/>
    <x v="20"/>
    <x v="0"/>
    <x v="11"/>
    <n v="661.27739999999994"/>
    <n v="0"/>
  </r>
  <r>
    <x v="0"/>
    <x v="6"/>
    <x v="6"/>
    <x v="2"/>
    <x v="1"/>
    <x v="20"/>
    <x v="0"/>
    <x v="12"/>
    <n v="793.53290000000004"/>
    <n v="0"/>
  </r>
  <r>
    <x v="0"/>
    <x v="6"/>
    <x v="6"/>
    <x v="2"/>
    <x v="1"/>
    <x v="20"/>
    <x v="0"/>
    <x v="13"/>
    <n v="952.23950000000002"/>
    <n v="0"/>
  </r>
  <r>
    <x v="0"/>
    <x v="6"/>
    <x v="6"/>
    <x v="2"/>
    <x v="1"/>
    <x v="20"/>
    <x v="0"/>
    <x v="14"/>
    <n v="1142.6874"/>
    <n v="0"/>
  </r>
  <r>
    <x v="0"/>
    <x v="6"/>
    <x v="6"/>
    <x v="2"/>
    <x v="1"/>
    <x v="20"/>
    <x v="0"/>
    <x v="15"/>
    <n v="1371.2248999999999"/>
    <n v="0"/>
  </r>
  <r>
    <x v="0"/>
    <x v="6"/>
    <x v="6"/>
    <x v="2"/>
    <x v="1"/>
    <x v="20"/>
    <x v="0"/>
    <x v="16"/>
    <n v="1645.4699000000001"/>
    <n v="0"/>
  </r>
  <r>
    <x v="0"/>
    <x v="6"/>
    <x v="6"/>
    <x v="2"/>
    <x v="1"/>
    <x v="20"/>
    <x v="0"/>
    <x v="17"/>
    <n v="1974.5639000000001"/>
    <n v="0"/>
  </r>
  <r>
    <x v="0"/>
    <x v="6"/>
    <x v="6"/>
    <x v="2"/>
    <x v="1"/>
    <x v="20"/>
    <x v="0"/>
    <x v="18"/>
    <n v="2369.4767000000002"/>
    <n v="0"/>
  </r>
  <r>
    <x v="0"/>
    <x v="6"/>
    <x v="6"/>
    <x v="2"/>
    <x v="1"/>
    <x v="20"/>
    <x v="0"/>
    <x v="19"/>
    <n v="2843.3719999999998"/>
    <n v="0"/>
  </r>
  <r>
    <x v="0"/>
    <x v="6"/>
    <x v="6"/>
    <x v="2"/>
    <x v="1"/>
    <x v="20"/>
    <x v="0"/>
    <x v="20"/>
    <n v="3412.0464000000002"/>
    <n v="0"/>
  </r>
  <r>
    <x v="0"/>
    <x v="7"/>
    <x v="7"/>
    <x v="3"/>
    <x v="2"/>
    <x v="0"/>
    <x v="0"/>
    <x v="0"/>
    <n v="78"/>
    <n v="0"/>
  </r>
  <r>
    <x v="0"/>
    <x v="7"/>
    <x v="7"/>
    <x v="3"/>
    <x v="2"/>
    <x v="0"/>
    <x v="0"/>
    <x v="1"/>
    <n v="93.6"/>
    <n v="0"/>
  </r>
  <r>
    <x v="0"/>
    <x v="7"/>
    <x v="7"/>
    <x v="3"/>
    <x v="2"/>
    <x v="0"/>
    <x v="0"/>
    <x v="2"/>
    <n v="112.32"/>
    <n v="0"/>
  </r>
  <r>
    <x v="0"/>
    <x v="7"/>
    <x v="7"/>
    <x v="3"/>
    <x v="2"/>
    <x v="0"/>
    <x v="0"/>
    <x v="3"/>
    <n v="134.78399999999999"/>
    <n v="0"/>
  </r>
  <r>
    <x v="0"/>
    <x v="7"/>
    <x v="7"/>
    <x v="3"/>
    <x v="2"/>
    <x v="0"/>
    <x v="0"/>
    <x v="4"/>
    <n v="161.74080000000001"/>
    <n v="0"/>
  </r>
  <r>
    <x v="0"/>
    <x v="7"/>
    <x v="7"/>
    <x v="3"/>
    <x v="2"/>
    <x v="0"/>
    <x v="0"/>
    <x v="5"/>
    <n v="194.089"/>
    <n v="0"/>
  </r>
  <r>
    <x v="0"/>
    <x v="7"/>
    <x v="7"/>
    <x v="3"/>
    <x v="2"/>
    <x v="0"/>
    <x v="0"/>
    <x v="6"/>
    <n v="232.9068"/>
    <n v="0"/>
  </r>
  <r>
    <x v="0"/>
    <x v="7"/>
    <x v="7"/>
    <x v="3"/>
    <x v="2"/>
    <x v="0"/>
    <x v="0"/>
    <x v="7"/>
    <n v="279.48809999999997"/>
    <n v="0"/>
  </r>
  <r>
    <x v="0"/>
    <x v="7"/>
    <x v="7"/>
    <x v="3"/>
    <x v="2"/>
    <x v="0"/>
    <x v="0"/>
    <x v="8"/>
    <n v="335.38569999999999"/>
    <n v="0"/>
  </r>
  <r>
    <x v="0"/>
    <x v="7"/>
    <x v="7"/>
    <x v="3"/>
    <x v="2"/>
    <x v="0"/>
    <x v="0"/>
    <x v="9"/>
    <n v="402.46289999999999"/>
    <n v="0"/>
  </r>
  <r>
    <x v="0"/>
    <x v="7"/>
    <x v="7"/>
    <x v="3"/>
    <x v="2"/>
    <x v="0"/>
    <x v="0"/>
    <x v="10"/>
    <n v="482.9554"/>
    <n v="0"/>
  </r>
  <r>
    <x v="0"/>
    <x v="7"/>
    <x v="7"/>
    <x v="3"/>
    <x v="2"/>
    <x v="0"/>
    <x v="0"/>
    <x v="11"/>
    <n v="579.54650000000004"/>
    <n v="0"/>
  </r>
  <r>
    <x v="0"/>
    <x v="7"/>
    <x v="7"/>
    <x v="3"/>
    <x v="2"/>
    <x v="0"/>
    <x v="0"/>
    <x v="12"/>
    <n v="695.45579999999995"/>
    <n v="0"/>
  </r>
  <r>
    <x v="0"/>
    <x v="7"/>
    <x v="7"/>
    <x v="3"/>
    <x v="2"/>
    <x v="0"/>
    <x v="0"/>
    <x v="13"/>
    <n v="834.54700000000003"/>
    <n v="0"/>
  </r>
  <r>
    <x v="0"/>
    <x v="7"/>
    <x v="7"/>
    <x v="3"/>
    <x v="2"/>
    <x v="0"/>
    <x v="0"/>
    <x v="14"/>
    <n v="1001.4564"/>
    <n v="0"/>
  </r>
  <r>
    <x v="0"/>
    <x v="7"/>
    <x v="7"/>
    <x v="3"/>
    <x v="2"/>
    <x v="0"/>
    <x v="0"/>
    <x v="15"/>
    <n v="1201.7476999999999"/>
    <n v="0"/>
  </r>
  <r>
    <x v="0"/>
    <x v="7"/>
    <x v="7"/>
    <x v="3"/>
    <x v="2"/>
    <x v="0"/>
    <x v="0"/>
    <x v="16"/>
    <n v="1442.0971999999999"/>
    <n v="0"/>
  </r>
  <r>
    <x v="0"/>
    <x v="7"/>
    <x v="7"/>
    <x v="3"/>
    <x v="2"/>
    <x v="0"/>
    <x v="0"/>
    <x v="17"/>
    <n v="1730.5166999999999"/>
    <n v="0"/>
  </r>
  <r>
    <x v="0"/>
    <x v="7"/>
    <x v="7"/>
    <x v="3"/>
    <x v="2"/>
    <x v="0"/>
    <x v="0"/>
    <x v="18"/>
    <n v="2076.62"/>
    <n v="0"/>
  </r>
  <r>
    <x v="0"/>
    <x v="7"/>
    <x v="7"/>
    <x v="3"/>
    <x v="2"/>
    <x v="0"/>
    <x v="0"/>
    <x v="19"/>
    <n v="2491.944"/>
    <n v="0"/>
  </r>
  <r>
    <x v="0"/>
    <x v="7"/>
    <x v="7"/>
    <x v="3"/>
    <x v="2"/>
    <x v="0"/>
    <x v="0"/>
    <x v="20"/>
    <n v="2990.3328000000001"/>
    <n v="0"/>
  </r>
  <r>
    <x v="0"/>
    <x v="7"/>
    <x v="7"/>
    <x v="3"/>
    <x v="2"/>
    <x v="1"/>
    <x v="0"/>
    <x v="0"/>
    <n v="78"/>
    <n v="0"/>
  </r>
  <r>
    <x v="0"/>
    <x v="7"/>
    <x v="7"/>
    <x v="3"/>
    <x v="2"/>
    <x v="1"/>
    <x v="0"/>
    <x v="1"/>
    <n v="93.6"/>
    <n v="0"/>
  </r>
  <r>
    <x v="0"/>
    <x v="7"/>
    <x v="7"/>
    <x v="3"/>
    <x v="2"/>
    <x v="1"/>
    <x v="0"/>
    <x v="2"/>
    <n v="112.32"/>
    <n v="0"/>
  </r>
  <r>
    <x v="0"/>
    <x v="7"/>
    <x v="7"/>
    <x v="3"/>
    <x v="2"/>
    <x v="1"/>
    <x v="0"/>
    <x v="3"/>
    <n v="134.78399999999999"/>
    <n v="0"/>
  </r>
  <r>
    <x v="0"/>
    <x v="7"/>
    <x v="7"/>
    <x v="3"/>
    <x v="2"/>
    <x v="1"/>
    <x v="0"/>
    <x v="4"/>
    <n v="161.74080000000001"/>
    <n v="0"/>
  </r>
  <r>
    <x v="0"/>
    <x v="7"/>
    <x v="7"/>
    <x v="3"/>
    <x v="2"/>
    <x v="1"/>
    <x v="0"/>
    <x v="5"/>
    <n v="194.089"/>
    <n v="0"/>
  </r>
  <r>
    <x v="0"/>
    <x v="7"/>
    <x v="7"/>
    <x v="3"/>
    <x v="2"/>
    <x v="1"/>
    <x v="0"/>
    <x v="6"/>
    <n v="232.9068"/>
    <n v="0"/>
  </r>
  <r>
    <x v="0"/>
    <x v="7"/>
    <x v="7"/>
    <x v="3"/>
    <x v="2"/>
    <x v="1"/>
    <x v="0"/>
    <x v="7"/>
    <n v="279.48809999999997"/>
    <n v="0"/>
  </r>
  <r>
    <x v="0"/>
    <x v="7"/>
    <x v="7"/>
    <x v="3"/>
    <x v="2"/>
    <x v="1"/>
    <x v="0"/>
    <x v="8"/>
    <n v="335.38569999999999"/>
    <n v="0"/>
  </r>
  <r>
    <x v="0"/>
    <x v="7"/>
    <x v="7"/>
    <x v="3"/>
    <x v="2"/>
    <x v="1"/>
    <x v="0"/>
    <x v="9"/>
    <n v="402.46289999999999"/>
    <n v="0"/>
  </r>
  <r>
    <x v="0"/>
    <x v="7"/>
    <x v="7"/>
    <x v="3"/>
    <x v="2"/>
    <x v="1"/>
    <x v="0"/>
    <x v="10"/>
    <n v="482.9554"/>
    <n v="0"/>
  </r>
  <r>
    <x v="0"/>
    <x v="7"/>
    <x v="7"/>
    <x v="3"/>
    <x v="2"/>
    <x v="1"/>
    <x v="0"/>
    <x v="11"/>
    <n v="579.54650000000004"/>
    <n v="0"/>
  </r>
  <r>
    <x v="0"/>
    <x v="7"/>
    <x v="7"/>
    <x v="3"/>
    <x v="2"/>
    <x v="1"/>
    <x v="0"/>
    <x v="12"/>
    <n v="695.45579999999995"/>
    <n v="0"/>
  </r>
  <r>
    <x v="0"/>
    <x v="7"/>
    <x v="7"/>
    <x v="3"/>
    <x v="2"/>
    <x v="1"/>
    <x v="0"/>
    <x v="13"/>
    <n v="834.54700000000003"/>
    <n v="0"/>
  </r>
  <r>
    <x v="0"/>
    <x v="7"/>
    <x v="7"/>
    <x v="3"/>
    <x v="2"/>
    <x v="1"/>
    <x v="0"/>
    <x v="14"/>
    <n v="1001.4564"/>
    <n v="0"/>
  </r>
  <r>
    <x v="0"/>
    <x v="7"/>
    <x v="7"/>
    <x v="3"/>
    <x v="2"/>
    <x v="1"/>
    <x v="0"/>
    <x v="15"/>
    <n v="1201.7476999999999"/>
    <n v="0"/>
  </r>
  <r>
    <x v="0"/>
    <x v="7"/>
    <x v="7"/>
    <x v="3"/>
    <x v="2"/>
    <x v="1"/>
    <x v="0"/>
    <x v="16"/>
    <n v="1442.0971999999999"/>
    <n v="0"/>
  </r>
  <r>
    <x v="0"/>
    <x v="7"/>
    <x v="7"/>
    <x v="3"/>
    <x v="2"/>
    <x v="1"/>
    <x v="0"/>
    <x v="17"/>
    <n v="1730.5166999999999"/>
    <n v="0"/>
  </r>
  <r>
    <x v="0"/>
    <x v="7"/>
    <x v="7"/>
    <x v="3"/>
    <x v="2"/>
    <x v="1"/>
    <x v="0"/>
    <x v="18"/>
    <n v="2076.62"/>
    <n v="0"/>
  </r>
  <r>
    <x v="0"/>
    <x v="7"/>
    <x v="7"/>
    <x v="3"/>
    <x v="2"/>
    <x v="1"/>
    <x v="0"/>
    <x v="19"/>
    <n v="2491.944"/>
    <n v="0"/>
  </r>
  <r>
    <x v="0"/>
    <x v="7"/>
    <x v="7"/>
    <x v="3"/>
    <x v="2"/>
    <x v="1"/>
    <x v="0"/>
    <x v="20"/>
    <n v="2990.3328000000001"/>
    <n v="0"/>
  </r>
  <r>
    <x v="0"/>
    <x v="7"/>
    <x v="7"/>
    <x v="3"/>
    <x v="2"/>
    <x v="2"/>
    <x v="0"/>
    <x v="0"/>
    <n v="78"/>
    <n v="0"/>
  </r>
  <r>
    <x v="0"/>
    <x v="7"/>
    <x v="7"/>
    <x v="3"/>
    <x v="2"/>
    <x v="2"/>
    <x v="0"/>
    <x v="1"/>
    <n v="93.6"/>
    <n v="0"/>
  </r>
  <r>
    <x v="0"/>
    <x v="7"/>
    <x v="7"/>
    <x v="3"/>
    <x v="2"/>
    <x v="2"/>
    <x v="0"/>
    <x v="2"/>
    <n v="112.32"/>
    <n v="0"/>
  </r>
  <r>
    <x v="0"/>
    <x v="7"/>
    <x v="7"/>
    <x v="3"/>
    <x v="2"/>
    <x v="2"/>
    <x v="0"/>
    <x v="3"/>
    <n v="134.78399999999999"/>
    <n v="0"/>
  </r>
  <r>
    <x v="0"/>
    <x v="7"/>
    <x v="7"/>
    <x v="3"/>
    <x v="2"/>
    <x v="2"/>
    <x v="0"/>
    <x v="4"/>
    <n v="161.74080000000001"/>
    <n v="0"/>
  </r>
  <r>
    <x v="0"/>
    <x v="7"/>
    <x v="7"/>
    <x v="3"/>
    <x v="2"/>
    <x v="2"/>
    <x v="0"/>
    <x v="5"/>
    <n v="194.089"/>
    <n v="0"/>
  </r>
  <r>
    <x v="0"/>
    <x v="7"/>
    <x v="7"/>
    <x v="3"/>
    <x v="2"/>
    <x v="2"/>
    <x v="0"/>
    <x v="6"/>
    <n v="232.9068"/>
    <n v="0"/>
  </r>
  <r>
    <x v="0"/>
    <x v="7"/>
    <x v="7"/>
    <x v="3"/>
    <x v="2"/>
    <x v="2"/>
    <x v="0"/>
    <x v="7"/>
    <n v="279.48809999999997"/>
    <n v="0"/>
  </r>
  <r>
    <x v="0"/>
    <x v="7"/>
    <x v="7"/>
    <x v="3"/>
    <x v="2"/>
    <x v="2"/>
    <x v="0"/>
    <x v="8"/>
    <n v="335.38569999999999"/>
    <n v="0"/>
  </r>
  <r>
    <x v="0"/>
    <x v="7"/>
    <x v="7"/>
    <x v="3"/>
    <x v="2"/>
    <x v="2"/>
    <x v="0"/>
    <x v="9"/>
    <n v="402.46289999999999"/>
    <n v="0"/>
  </r>
  <r>
    <x v="0"/>
    <x v="7"/>
    <x v="7"/>
    <x v="3"/>
    <x v="2"/>
    <x v="2"/>
    <x v="0"/>
    <x v="10"/>
    <n v="482.9554"/>
    <n v="0"/>
  </r>
  <r>
    <x v="0"/>
    <x v="7"/>
    <x v="7"/>
    <x v="3"/>
    <x v="2"/>
    <x v="2"/>
    <x v="0"/>
    <x v="11"/>
    <n v="579.54650000000004"/>
    <n v="0"/>
  </r>
  <r>
    <x v="0"/>
    <x v="7"/>
    <x v="7"/>
    <x v="3"/>
    <x v="2"/>
    <x v="2"/>
    <x v="0"/>
    <x v="12"/>
    <n v="695.45579999999995"/>
    <n v="0"/>
  </r>
  <r>
    <x v="0"/>
    <x v="7"/>
    <x v="7"/>
    <x v="3"/>
    <x v="2"/>
    <x v="2"/>
    <x v="0"/>
    <x v="13"/>
    <n v="834.54700000000003"/>
    <n v="0"/>
  </r>
  <r>
    <x v="0"/>
    <x v="7"/>
    <x v="7"/>
    <x v="3"/>
    <x v="2"/>
    <x v="2"/>
    <x v="0"/>
    <x v="14"/>
    <n v="1001.4564"/>
    <n v="0"/>
  </r>
  <r>
    <x v="0"/>
    <x v="7"/>
    <x v="7"/>
    <x v="3"/>
    <x v="2"/>
    <x v="2"/>
    <x v="0"/>
    <x v="15"/>
    <n v="1201.7476999999999"/>
    <n v="0"/>
  </r>
  <r>
    <x v="0"/>
    <x v="7"/>
    <x v="7"/>
    <x v="3"/>
    <x v="2"/>
    <x v="2"/>
    <x v="0"/>
    <x v="16"/>
    <n v="1442.0971999999999"/>
    <n v="0"/>
  </r>
  <r>
    <x v="0"/>
    <x v="7"/>
    <x v="7"/>
    <x v="3"/>
    <x v="2"/>
    <x v="2"/>
    <x v="0"/>
    <x v="17"/>
    <n v="1730.5166999999999"/>
    <n v="0"/>
  </r>
  <r>
    <x v="0"/>
    <x v="7"/>
    <x v="7"/>
    <x v="3"/>
    <x v="2"/>
    <x v="2"/>
    <x v="0"/>
    <x v="18"/>
    <n v="2076.62"/>
    <n v="0"/>
  </r>
  <r>
    <x v="0"/>
    <x v="7"/>
    <x v="7"/>
    <x v="3"/>
    <x v="2"/>
    <x v="2"/>
    <x v="0"/>
    <x v="19"/>
    <n v="2491.944"/>
    <n v="0"/>
  </r>
  <r>
    <x v="0"/>
    <x v="7"/>
    <x v="7"/>
    <x v="3"/>
    <x v="2"/>
    <x v="2"/>
    <x v="0"/>
    <x v="20"/>
    <n v="2990.3328000000001"/>
    <n v="0"/>
  </r>
  <r>
    <x v="0"/>
    <x v="7"/>
    <x v="7"/>
    <x v="3"/>
    <x v="2"/>
    <x v="3"/>
    <x v="0"/>
    <x v="0"/>
    <n v="78"/>
    <n v="0"/>
  </r>
  <r>
    <x v="0"/>
    <x v="7"/>
    <x v="7"/>
    <x v="3"/>
    <x v="2"/>
    <x v="3"/>
    <x v="0"/>
    <x v="1"/>
    <n v="93.6"/>
    <n v="0"/>
  </r>
  <r>
    <x v="0"/>
    <x v="7"/>
    <x v="7"/>
    <x v="3"/>
    <x v="2"/>
    <x v="3"/>
    <x v="0"/>
    <x v="2"/>
    <n v="112.32"/>
    <n v="0"/>
  </r>
  <r>
    <x v="0"/>
    <x v="7"/>
    <x v="7"/>
    <x v="3"/>
    <x v="2"/>
    <x v="3"/>
    <x v="0"/>
    <x v="3"/>
    <n v="134.78399999999999"/>
    <n v="0"/>
  </r>
  <r>
    <x v="0"/>
    <x v="7"/>
    <x v="7"/>
    <x v="3"/>
    <x v="2"/>
    <x v="3"/>
    <x v="0"/>
    <x v="4"/>
    <n v="161.74080000000001"/>
    <n v="0"/>
  </r>
  <r>
    <x v="0"/>
    <x v="7"/>
    <x v="7"/>
    <x v="3"/>
    <x v="2"/>
    <x v="3"/>
    <x v="0"/>
    <x v="5"/>
    <n v="194.089"/>
    <n v="0"/>
  </r>
  <r>
    <x v="0"/>
    <x v="7"/>
    <x v="7"/>
    <x v="3"/>
    <x v="2"/>
    <x v="3"/>
    <x v="0"/>
    <x v="6"/>
    <n v="232.9068"/>
    <n v="0"/>
  </r>
  <r>
    <x v="0"/>
    <x v="7"/>
    <x v="7"/>
    <x v="3"/>
    <x v="2"/>
    <x v="3"/>
    <x v="0"/>
    <x v="7"/>
    <n v="279.48809999999997"/>
    <n v="0"/>
  </r>
  <r>
    <x v="0"/>
    <x v="7"/>
    <x v="7"/>
    <x v="3"/>
    <x v="2"/>
    <x v="3"/>
    <x v="0"/>
    <x v="8"/>
    <n v="335.38569999999999"/>
    <n v="0"/>
  </r>
  <r>
    <x v="0"/>
    <x v="7"/>
    <x v="7"/>
    <x v="3"/>
    <x v="2"/>
    <x v="3"/>
    <x v="0"/>
    <x v="9"/>
    <n v="402.46289999999999"/>
    <n v="0"/>
  </r>
  <r>
    <x v="0"/>
    <x v="7"/>
    <x v="7"/>
    <x v="3"/>
    <x v="2"/>
    <x v="3"/>
    <x v="0"/>
    <x v="10"/>
    <n v="482.9554"/>
    <n v="0"/>
  </r>
  <r>
    <x v="0"/>
    <x v="7"/>
    <x v="7"/>
    <x v="3"/>
    <x v="2"/>
    <x v="3"/>
    <x v="0"/>
    <x v="11"/>
    <n v="579.54650000000004"/>
    <n v="0"/>
  </r>
  <r>
    <x v="0"/>
    <x v="7"/>
    <x v="7"/>
    <x v="3"/>
    <x v="2"/>
    <x v="3"/>
    <x v="0"/>
    <x v="12"/>
    <n v="695.45579999999995"/>
    <n v="0"/>
  </r>
  <r>
    <x v="0"/>
    <x v="7"/>
    <x v="7"/>
    <x v="3"/>
    <x v="2"/>
    <x v="3"/>
    <x v="0"/>
    <x v="13"/>
    <n v="834.54700000000003"/>
    <n v="0"/>
  </r>
  <r>
    <x v="0"/>
    <x v="7"/>
    <x v="7"/>
    <x v="3"/>
    <x v="2"/>
    <x v="3"/>
    <x v="0"/>
    <x v="14"/>
    <n v="1001.4564"/>
    <n v="0"/>
  </r>
  <r>
    <x v="0"/>
    <x v="7"/>
    <x v="7"/>
    <x v="3"/>
    <x v="2"/>
    <x v="3"/>
    <x v="0"/>
    <x v="15"/>
    <n v="1201.7476999999999"/>
    <n v="0"/>
  </r>
  <r>
    <x v="0"/>
    <x v="7"/>
    <x v="7"/>
    <x v="3"/>
    <x v="2"/>
    <x v="3"/>
    <x v="0"/>
    <x v="16"/>
    <n v="1442.0971999999999"/>
    <n v="0"/>
  </r>
  <r>
    <x v="0"/>
    <x v="7"/>
    <x v="7"/>
    <x v="3"/>
    <x v="2"/>
    <x v="3"/>
    <x v="0"/>
    <x v="17"/>
    <n v="1730.5166999999999"/>
    <n v="0"/>
  </r>
  <r>
    <x v="0"/>
    <x v="7"/>
    <x v="7"/>
    <x v="3"/>
    <x v="2"/>
    <x v="3"/>
    <x v="0"/>
    <x v="18"/>
    <n v="2076.62"/>
    <n v="0"/>
  </r>
  <r>
    <x v="0"/>
    <x v="7"/>
    <x v="7"/>
    <x v="3"/>
    <x v="2"/>
    <x v="3"/>
    <x v="0"/>
    <x v="19"/>
    <n v="2491.944"/>
    <n v="0"/>
  </r>
  <r>
    <x v="0"/>
    <x v="7"/>
    <x v="7"/>
    <x v="3"/>
    <x v="2"/>
    <x v="3"/>
    <x v="0"/>
    <x v="20"/>
    <n v="2990.3328000000001"/>
    <n v="0"/>
  </r>
  <r>
    <x v="0"/>
    <x v="7"/>
    <x v="7"/>
    <x v="3"/>
    <x v="2"/>
    <x v="4"/>
    <x v="0"/>
    <x v="0"/>
    <n v="78"/>
    <n v="0"/>
  </r>
  <r>
    <x v="0"/>
    <x v="7"/>
    <x v="7"/>
    <x v="3"/>
    <x v="2"/>
    <x v="4"/>
    <x v="0"/>
    <x v="1"/>
    <n v="93.6"/>
    <n v="0"/>
  </r>
  <r>
    <x v="0"/>
    <x v="7"/>
    <x v="7"/>
    <x v="3"/>
    <x v="2"/>
    <x v="4"/>
    <x v="0"/>
    <x v="2"/>
    <n v="112.32"/>
    <n v="0"/>
  </r>
  <r>
    <x v="0"/>
    <x v="7"/>
    <x v="7"/>
    <x v="3"/>
    <x v="2"/>
    <x v="4"/>
    <x v="0"/>
    <x v="3"/>
    <n v="134.78399999999999"/>
    <n v="0"/>
  </r>
  <r>
    <x v="0"/>
    <x v="7"/>
    <x v="7"/>
    <x v="3"/>
    <x v="2"/>
    <x v="4"/>
    <x v="0"/>
    <x v="4"/>
    <n v="161.74080000000001"/>
    <n v="0"/>
  </r>
  <r>
    <x v="0"/>
    <x v="7"/>
    <x v="7"/>
    <x v="3"/>
    <x v="2"/>
    <x v="4"/>
    <x v="0"/>
    <x v="5"/>
    <n v="194.089"/>
    <n v="0"/>
  </r>
  <r>
    <x v="0"/>
    <x v="7"/>
    <x v="7"/>
    <x v="3"/>
    <x v="2"/>
    <x v="4"/>
    <x v="0"/>
    <x v="6"/>
    <n v="232.9068"/>
    <n v="0"/>
  </r>
  <r>
    <x v="0"/>
    <x v="7"/>
    <x v="7"/>
    <x v="3"/>
    <x v="2"/>
    <x v="4"/>
    <x v="0"/>
    <x v="7"/>
    <n v="279.48809999999997"/>
    <n v="0"/>
  </r>
  <r>
    <x v="0"/>
    <x v="7"/>
    <x v="7"/>
    <x v="3"/>
    <x v="2"/>
    <x v="4"/>
    <x v="0"/>
    <x v="8"/>
    <n v="335.38569999999999"/>
    <n v="0"/>
  </r>
  <r>
    <x v="0"/>
    <x v="7"/>
    <x v="7"/>
    <x v="3"/>
    <x v="2"/>
    <x v="4"/>
    <x v="0"/>
    <x v="9"/>
    <n v="402.46289999999999"/>
    <n v="0"/>
  </r>
  <r>
    <x v="0"/>
    <x v="7"/>
    <x v="7"/>
    <x v="3"/>
    <x v="2"/>
    <x v="4"/>
    <x v="0"/>
    <x v="10"/>
    <n v="482.9554"/>
    <n v="0"/>
  </r>
  <r>
    <x v="0"/>
    <x v="7"/>
    <x v="7"/>
    <x v="3"/>
    <x v="2"/>
    <x v="4"/>
    <x v="0"/>
    <x v="11"/>
    <n v="579.54650000000004"/>
    <n v="0"/>
  </r>
  <r>
    <x v="0"/>
    <x v="7"/>
    <x v="7"/>
    <x v="3"/>
    <x v="2"/>
    <x v="4"/>
    <x v="0"/>
    <x v="12"/>
    <n v="695.45579999999995"/>
    <n v="0"/>
  </r>
  <r>
    <x v="0"/>
    <x v="7"/>
    <x v="7"/>
    <x v="3"/>
    <x v="2"/>
    <x v="4"/>
    <x v="0"/>
    <x v="13"/>
    <n v="834.54700000000003"/>
    <n v="0"/>
  </r>
  <r>
    <x v="0"/>
    <x v="7"/>
    <x v="7"/>
    <x v="3"/>
    <x v="2"/>
    <x v="4"/>
    <x v="0"/>
    <x v="14"/>
    <n v="1001.4564"/>
    <n v="0"/>
  </r>
  <r>
    <x v="0"/>
    <x v="7"/>
    <x v="7"/>
    <x v="3"/>
    <x v="2"/>
    <x v="4"/>
    <x v="0"/>
    <x v="15"/>
    <n v="1201.7476999999999"/>
    <n v="0"/>
  </r>
  <r>
    <x v="0"/>
    <x v="7"/>
    <x v="7"/>
    <x v="3"/>
    <x v="2"/>
    <x v="4"/>
    <x v="0"/>
    <x v="16"/>
    <n v="1442.0971999999999"/>
    <n v="0"/>
  </r>
  <r>
    <x v="0"/>
    <x v="7"/>
    <x v="7"/>
    <x v="3"/>
    <x v="2"/>
    <x v="4"/>
    <x v="0"/>
    <x v="17"/>
    <n v="1730.5166999999999"/>
    <n v="0"/>
  </r>
  <r>
    <x v="0"/>
    <x v="7"/>
    <x v="7"/>
    <x v="3"/>
    <x v="2"/>
    <x v="4"/>
    <x v="0"/>
    <x v="18"/>
    <n v="2076.62"/>
    <n v="0"/>
  </r>
  <r>
    <x v="0"/>
    <x v="7"/>
    <x v="7"/>
    <x v="3"/>
    <x v="2"/>
    <x v="4"/>
    <x v="0"/>
    <x v="19"/>
    <n v="2491.944"/>
    <n v="0"/>
  </r>
  <r>
    <x v="0"/>
    <x v="7"/>
    <x v="7"/>
    <x v="3"/>
    <x v="2"/>
    <x v="4"/>
    <x v="0"/>
    <x v="20"/>
    <n v="2990.3328000000001"/>
    <n v="0"/>
  </r>
  <r>
    <x v="0"/>
    <x v="7"/>
    <x v="7"/>
    <x v="3"/>
    <x v="2"/>
    <x v="5"/>
    <x v="0"/>
    <x v="0"/>
    <n v="78"/>
    <n v="0"/>
  </r>
  <r>
    <x v="0"/>
    <x v="7"/>
    <x v="7"/>
    <x v="3"/>
    <x v="2"/>
    <x v="5"/>
    <x v="0"/>
    <x v="1"/>
    <n v="93.6"/>
    <n v="0"/>
  </r>
  <r>
    <x v="0"/>
    <x v="7"/>
    <x v="7"/>
    <x v="3"/>
    <x v="2"/>
    <x v="5"/>
    <x v="0"/>
    <x v="2"/>
    <n v="112.32"/>
    <n v="0"/>
  </r>
  <r>
    <x v="0"/>
    <x v="7"/>
    <x v="7"/>
    <x v="3"/>
    <x v="2"/>
    <x v="5"/>
    <x v="0"/>
    <x v="3"/>
    <n v="134.78399999999999"/>
    <n v="0"/>
  </r>
  <r>
    <x v="0"/>
    <x v="7"/>
    <x v="7"/>
    <x v="3"/>
    <x v="2"/>
    <x v="5"/>
    <x v="0"/>
    <x v="4"/>
    <n v="161.74080000000001"/>
    <n v="0"/>
  </r>
  <r>
    <x v="0"/>
    <x v="7"/>
    <x v="7"/>
    <x v="3"/>
    <x v="2"/>
    <x v="5"/>
    <x v="0"/>
    <x v="5"/>
    <n v="194.089"/>
    <n v="0"/>
  </r>
  <r>
    <x v="0"/>
    <x v="7"/>
    <x v="7"/>
    <x v="3"/>
    <x v="2"/>
    <x v="5"/>
    <x v="0"/>
    <x v="6"/>
    <n v="232.9068"/>
    <n v="0"/>
  </r>
  <r>
    <x v="0"/>
    <x v="7"/>
    <x v="7"/>
    <x v="3"/>
    <x v="2"/>
    <x v="5"/>
    <x v="0"/>
    <x v="7"/>
    <n v="279.48809999999997"/>
    <n v="0"/>
  </r>
  <r>
    <x v="0"/>
    <x v="7"/>
    <x v="7"/>
    <x v="3"/>
    <x v="2"/>
    <x v="5"/>
    <x v="0"/>
    <x v="8"/>
    <n v="335.38569999999999"/>
    <n v="0"/>
  </r>
  <r>
    <x v="0"/>
    <x v="7"/>
    <x v="7"/>
    <x v="3"/>
    <x v="2"/>
    <x v="5"/>
    <x v="0"/>
    <x v="9"/>
    <n v="402.46289999999999"/>
    <n v="0"/>
  </r>
  <r>
    <x v="0"/>
    <x v="7"/>
    <x v="7"/>
    <x v="3"/>
    <x v="2"/>
    <x v="5"/>
    <x v="0"/>
    <x v="10"/>
    <n v="482.9554"/>
    <n v="0"/>
  </r>
  <r>
    <x v="0"/>
    <x v="7"/>
    <x v="7"/>
    <x v="3"/>
    <x v="2"/>
    <x v="5"/>
    <x v="0"/>
    <x v="11"/>
    <n v="579.54650000000004"/>
    <n v="0"/>
  </r>
  <r>
    <x v="0"/>
    <x v="7"/>
    <x v="7"/>
    <x v="3"/>
    <x v="2"/>
    <x v="5"/>
    <x v="0"/>
    <x v="12"/>
    <n v="695.45579999999995"/>
    <n v="0"/>
  </r>
  <r>
    <x v="0"/>
    <x v="7"/>
    <x v="7"/>
    <x v="3"/>
    <x v="2"/>
    <x v="5"/>
    <x v="0"/>
    <x v="13"/>
    <n v="834.54700000000003"/>
    <n v="0"/>
  </r>
  <r>
    <x v="0"/>
    <x v="7"/>
    <x v="7"/>
    <x v="3"/>
    <x v="2"/>
    <x v="5"/>
    <x v="0"/>
    <x v="14"/>
    <n v="1001.4564"/>
    <n v="0"/>
  </r>
  <r>
    <x v="0"/>
    <x v="7"/>
    <x v="7"/>
    <x v="3"/>
    <x v="2"/>
    <x v="5"/>
    <x v="0"/>
    <x v="15"/>
    <n v="1201.7476999999999"/>
    <n v="0"/>
  </r>
  <r>
    <x v="0"/>
    <x v="7"/>
    <x v="7"/>
    <x v="3"/>
    <x v="2"/>
    <x v="5"/>
    <x v="0"/>
    <x v="16"/>
    <n v="1442.0971999999999"/>
    <n v="0"/>
  </r>
  <r>
    <x v="0"/>
    <x v="7"/>
    <x v="7"/>
    <x v="3"/>
    <x v="2"/>
    <x v="5"/>
    <x v="0"/>
    <x v="17"/>
    <n v="1730.5166999999999"/>
    <n v="0"/>
  </r>
  <r>
    <x v="0"/>
    <x v="7"/>
    <x v="7"/>
    <x v="3"/>
    <x v="2"/>
    <x v="5"/>
    <x v="0"/>
    <x v="18"/>
    <n v="2076.62"/>
    <n v="0"/>
  </r>
  <r>
    <x v="0"/>
    <x v="7"/>
    <x v="7"/>
    <x v="3"/>
    <x v="2"/>
    <x v="5"/>
    <x v="0"/>
    <x v="19"/>
    <n v="2491.944"/>
    <n v="0"/>
  </r>
  <r>
    <x v="0"/>
    <x v="7"/>
    <x v="7"/>
    <x v="3"/>
    <x v="2"/>
    <x v="5"/>
    <x v="0"/>
    <x v="20"/>
    <n v="2990.3328000000001"/>
    <n v="0"/>
  </r>
  <r>
    <x v="0"/>
    <x v="7"/>
    <x v="7"/>
    <x v="3"/>
    <x v="2"/>
    <x v="6"/>
    <x v="0"/>
    <x v="0"/>
    <n v="78"/>
    <n v="0"/>
  </r>
  <r>
    <x v="0"/>
    <x v="7"/>
    <x v="7"/>
    <x v="3"/>
    <x v="2"/>
    <x v="6"/>
    <x v="0"/>
    <x v="1"/>
    <n v="93.6"/>
    <n v="0"/>
  </r>
  <r>
    <x v="0"/>
    <x v="7"/>
    <x v="7"/>
    <x v="3"/>
    <x v="2"/>
    <x v="6"/>
    <x v="0"/>
    <x v="2"/>
    <n v="112.32"/>
    <n v="0"/>
  </r>
  <r>
    <x v="0"/>
    <x v="7"/>
    <x v="7"/>
    <x v="3"/>
    <x v="2"/>
    <x v="6"/>
    <x v="0"/>
    <x v="3"/>
    <n v="134.78399999999999"/>
    <n v="0"/>
  </r>
  <r>
    <x v="0"/>
    <x v="7"/>
    <x v="7"/>
    <x v="3"/>
    <x v="2"/>
    <x v="6"/>
    <x v="0"/>
    <x v="4"/>
    <n v="161.74080000000001"/>
    <n v="0"/>
  </r>
  <r>
    <x v="0"/>
    <x v="7"/>
    <x v="7"/>
    <x v="3"/>
    <x v="2"/>
    <x v="6"/>
    <x v="0"/>
    <x v="5"/>
    <n v="194.089"/>
    <n v="0"/>
  </r>
  <r>
    <x v="0"/>
    <x v="7"/>
    <x v="7"/>
    <x v="3"/>
    <x v="2"/>
    <x v="6"/>
    <x v="0"/>
    <x v="6"/>
    <n v="232.9068"/>
    <n v="0"/>
  </r>
  <r>
    <x v="0"/>
    <x v="7"/>
    <x v="7"/>
    <x v="3"/>
    <x v="2"/>
    <x v="6"/>
    <x v="0"/>
    <x v="7"/>
    <n v="279.48809999999997"/>
    <n v="0"/>
  </r>
  <r>
    <x v="0"/>
    <x v="7"/>
    <x v="7"/>
    <x v="3"/>
    <x v="2"/>
    <x v="6"/>
    <x v="0"/>
    <x v="8"/>
    <n v="335.38569999999999"/>
    <n v="0"/>
  </r>
  <r>
    <x v="0"/>
    <x v="7"/>
    <x v="7"/>
    <x v="3"/>
    <x v="2"/>
    <x v="6"/>
    <x v="0"/>
    <x v="9"/>
    <n v="402.46289999999999"/>
    <n v="0"/>
  </r>
  <r>
    <x v="0"/>
    <x v="7"/>
    <x v="7"/>
    <x v="3"/>
    <x v="2"/>
    <x v="6"/>
    <x v="0"/>
    <x v="10"/>
    <n v="482.9554"/>
    <n v="0"/>
  </r>
  <r>
    <x v="0"/>
    <x v="7"/>
    <x v="7"/>
    <x v="3"/>
    <x v="2"/>
    <x v="6"/>
    <x v="0"/>
    <x v="11"/>
    <n v="579.54650000000004"/>
    <n v="0"/>
  </r>
  <r>
    <x v="0"/>
    <x v="7"/>
    <x v="7"/>
    <x v="3"/>
    <x v="2"/>
    <x v="6"/>
    <x v="0"/>
    <x v="12"/>
    <n v="695.45579999999995"/>
    <n v="0"/>
  </r>
  <r>
    <x v="0"/>
    <x v="7"/>
    <x v="7"/>
    <x v="3"/>
    <x v="2"/>
    <x v="6"/>
    <x v="0"/>
    <x v="13"/>
    <n v="834.54700000000003"/>
    <n v="0"/>
  </r>
  <r>
    <x v="0"/>
    <x v="7"/>
    <x v="7"/>
    <x v="3"/>
    <x v="2"/>
    <x v="6"/>
    <x v="0"/>
    <x v="14"/>
    <n v="1001.4564"/>
    <n v="0"/>
  </r>
  <r>
    <x v="0"/>
    <x v="7"/>
    <x v="7"/>
    <x v="3"/>
    <x v="2"/>
    <x v="6"/>
    <x v="0"/>
    <x v="15"/>
    <n v="1201.7476999999999"/>
    <n v="0"/>
  </r>
  <r>
    <x v="0"/>
    <x v="7"/>
    <x v="7"/>
    <x v="3"/>
    <x v="2"/>
    <x v="6"/>
    <x v="0"/>
    <x v="16"/>
    <n v="1442.0971999999999"/>
    <n v="0"/>
  </r>
  <r>
    <x v="0"/>
    <x v="7"/>
    <x v="7"/>
    <x v="3"/>
    <x v="2"/>
    <x v="6"/>
    <x v="0"/>
    <x v="17"/>
    <n v="1730.5166999999999"/>
    <n v="0"/>
  </r>
  <r>
    <x v="0"/>
    <x v="7"/>
    <x v="7"/>
    <x v="3"/>
    <x v="2"/>
    <x v="6"/>
    <x v="0"/>
    <x v="18"/>
    <n v="2076.62"/>
    <n v="0"/>
  </r>
  <r>
    <x v="0"/>
    <x v="7"/>
    <x v="7"/>
    <x v="3"/>
    <x v="2"/>
    <x v="6"/>
    <x v="0"/>
    <x v="19"/>
    <n v="2491.944"/>
    <n v="0"/>
  </r>
  <r>
    <x v="0"/>
    <x v="7"/>
    <x v="7"/>
    <x v="3"/>
    <x v="2"/>
    <x v="6"/>
    <x v="0"/>
    <x v="20"/>
    <n v="2990.3328000000001"/>
    <n v="0"/>
  </r>
  <r>
    <x v="0"/>
    <x v="7"/>
    <x v="7"/>
    <x v="3"/>
    <x v="2"/>
    <x v="7"/>
    <x v="14"/>
    <x v="0"/>
    <n v="78"/>
    <n v="2340"/>
  </r>
  <r>
    <x v="0"/>
    <x v="7"/>
    <x v="7"/>
    <x v="3"/>
    <x v="2"/>
    <x v="7"/>
    <x v="14"/>
    <x v="1"/>
    <n v="93.6"/>
    <n v="2808"/>
  </r>
  <r>
    <x v="0"/>
    <x v="7"/>
    <x v="7"/>
    <x v="3"/>
    <x v="2"/>
    <x v="7"/>
    <x v="14"/>
    <x v="2"/>
    <n v="112.32"/>
    <n v="3369.6"/>
  </r>
  <r>
    <x v="0"/>
    <x v="7"/>
    <x v="7"/>
    <x v="3"/>
    <x v="2"/>
    <x v="7"/>
    <x v="14"/>
    <x v="3"/>
    <n v="134.78399999999999"/>
    <n v="4043.5199999999995"/>
  </r>
  <r>
    <x v="0"/>
    <x v="7"/>
    <x v="7"/>
    <x v="3"/>
    <x v="2"/>
    <x v="7"/>
    <x v="14"/>
    <x v="4"/>
    <n v="161.74080000000001"/>
    <n v="4852.2240000000002"/>
  </r>
  <r>
    <x v="0"/>
    <x v="7"/>
    <x v="7"/>
    <x v="3"/>
    <x v="2"/>
    <x v="7"/>
    <x v="14"/>
    <x v="5"/>
    <n v="194.089"/>
    <n v="5822.67"/>
  </r>
  <r>
    <x v="0"/>
    <x v="7"/>
    <x v="7"/>
    <x v="3"/>
    <x v="2"/>
    <x v="7"/>
    <x v="14"/>
    <x v="6"/>
    <n v="232.9068"/>
    <n v="6987.2039999999997"/>
  </r>
  <r>
    <x v="0"/>
    <x v="7"/>
    <x v="7"/>
    <x v="3"/>
    <x v="2"/>
    <x v="7"/>
    <x v="14"/>
    <x v="7"/>
    <n v="279.48809999999997"/>
    <n v="8384.643"/>
  </r>
  <r>
    <x v="0"/>
    <x v="7"/>
    <x v="7"/>
    <x v="3"/>
    <x v="2"/>
    <x v="7"/>
    <x v="14"/>
    <x v="8"/>
    <n v="335.38569999999999"/>
    <n v="10061.571"/>
  </r>
  <r>
    <x v="0"/>
    <x v="7"/>
    <x v="7"/>
    <x v="3"/>
    <x v="2"/>
    <x v="7"/>
    <x v="14"/>
    <x v="9"/>
    <n v="402.46289999999999"/>
    <n v="12073.886999999999"/>
  </r>
  <r>
    <x v="0"/>
    <x v="7"/>
    <x v="7"/>
    <x v="3"/>
    <x v="2"/>
    <x v="7"/>
    <x v="14"/>
    <x v="10"/>
    <n v="482.9554"/>
    <n v="14488.662"/>
  </r>
  <r>
    <x v="0"/>
    <x v="7"/>
    <x v="7"/>
    <x v="3"/>
    <x v="2"/>
    <x v="7"/>
    <x v="14"/>
    <x v="11"/>
    <n v="579.54650000000004"/>
    <n v="17386.395"/>
  </r>
  <r>
    <x v="0"/>
    <x v="7"/>
    <x v="7"/>
    <x v="3"/>
    <x v="2"/>
    <x v="7"/>
    <x v="14"/>
    <x v="12"/>
    <n v="695.45579999999995"/>
    <n v="20863.673999999999"/>
  </r>
  <r>
    <x v="0"/>
    <x v="7"/>
    <x v="7"/>
    <x v="3"/>
    <x v="2"/>
    <x v="7"/>
    <x v="14"/>
    <x v="13"/>
    <n v="834.54700000000003"/>
    <n v="25036.41"/>
  </r>
  <r>
    <x v="0"/>
    <x v="7"/>
    <x v="7"/>
    <x v="3"/>
    <x v="2"/>
    <x v="7"/>
    <x v="14"/>
    <x v="14"/>
    <n v="1001.4564"/>
    <n v="30043.692000000003"/>
  </r>
  <r>
    <x v="0"/>
    <x v="7"/>
    <x v="7"/>
    <x v="3"/>
    <x v="2"/>
    <x v="7"/>
    <x v="14"/>
    <x v="15"/>
    <n v="1201.7476999999999"/>
    <n v="36052.430999999997"/>
  </r>
  <r>
    <x v="0"/>
    <x v="7"/>
    <x v="7"/>
    <x v="3"/>
    <x v="2"/>
    <x v="7"/>
    <x v="14"/>
    <x v="16"/>
    <n v="1442.0971999999999"/>
    <n v="43262.915999999997"/>
  </r>
  <r>
    <x v="0"/>
    <x v="7"/>
    <x v="7"/>
    <x v="3"/>
    <x v="2"/>
    <x v="7"/>
    <x v="14"/>
    <x v="17"/>
    <n v="1730.5166999999999"/>
    <n v="51915.500999999997"/>
  </r>
  <r>
    <x v="0"/>
    <x v="7"/>
    <x v="7"/>
    <x v="3"/>
    <x v="2"/>
    <x v="7"/>
    <x v="14"/>
    <x v="18"/>
    <n v="2076.62"/>
    <n v="62298.6"/>
  </r>
  <r>
    <x v="0"/>
    <x v="7"/>
    <x v="7"/>
    <x v="3"/>
    <x v="2"/>
    <x v="7"/>
    <x v="14"/>
    <x v="19"/>
    <n v="2491.944"/>
    <n v="74758.319999999992"/>
  </r>
  <r>
    <x v="0"/>
    <x v="7"/>
    <x v="7"/>
    <x v="3"/>
    <x v="2"/>
    <x v="7"/>
    <x v="14"/>
    <x v="20"/>
    <n v="2990.3328000000001"/>
    <n v="89709.983999999997"/>
  </r>
  <r>
    <x v="0"/>
    <x v="7"/>
    <x v="7"/>
    <x v="3"/>
    <x v="2"/>
    <x v="8"/>
    <x v="0"/>
    <x v="0"/>
    <n v="78"/>
    <n v="0"/>
  </r>
  <r>
    <x v="0"/>
    <x v="7"/>
    <x v="7"/>
    <x v="3"/>
    <x v="2"/>
    <x v="8"/>
    <x v="0"/>
    <x v="1"/>
    <n v="93.6"/>
    <n v="0"/>
  </r>
  <r>
    <x v="0"/>
    <x v="7"/>
    <x v="7"/>
    <x v="3"/>
    <x v="2"/>
    <x v="8"/>
    <x v="0"/>
    <x v="2"/>
    <n v="112.32"/>
    <n v="0"/>
  </r>
  <r>
    <x v="0"/>
    <x v="7"/>
    <x v="7"/>
    <x v="3"/>
    <x v="2"/>
    <x v="8"/>
    <x v="0"/>
    <x v="3"/>
    <n v="134.78399999999999"/>
    <n v="0"/>
  </r>
  <r>
    <x v="0"/>
    <x v="7"/>
    <x v="7"/>
    <x v="3"/>
    <x v="2"/>
    <x v="8"/>
    <x v="0"/>
    <x v="4"/>
    <n v="161.74080000000001"/>
    <n v="0"/>
  </r>
  <r>
    <x v="0"/>
    <x v="7"/>
    <x v="7"/>
    <x v="3"/>
    <x v="2"/>
    <x v="8"/>
    <x v="0"/>
    <x v="5"/>
    <n v="194.089"/>
    <n v="0"/>
  </r>
  <r>
    <x v="0"/>
    <x v="7"/>
    <x v="7"/>
    <x v="3"/>
    <x v="2"/>
    <x v="8"/>
    <x v="0"/>
    <x v="6"/>
    <n v="232.9068"/>
    <n v="0"/>
  </r>
  <r>
    <x v="0"/>
    <x v="7"/>
    <x v="7"/>
    <x v="3"/>
    <x v="2"/>
    <x v="8"/>
    <x v="0"/>
    <x v="7"/>
    <n v="279.48809999999997"/>
    <n v="0"/>
  </r>
  <r>
    <x v="0"/>
    <x v="7"/>
    <x v="7"/>
    <x v="3"/>
    <x v="2"/>
    <x v="8"/>
    <x v="0"/>
    <x v="8"/>
    <n v="335.38569999999999"/>
    <n v="0"/>
  </r>
  <r>
    <x v="0"/>
    <x v="7"/>
    <x v="7"/>
    <x v="3"/>
    <x v="2"/>
    <x v="8"/>
    <x v="0"/>
    <x v="9"/>
    <n v="402.46289999999999"/>
    <n v="0"/>
  </r>
  <r>
    <x v="0"/>
    <x v="7"/>
    <x v="7"/>
    <x v="3"/>
    <x v="2"/>
    <x v="8"/>
    <x v="0"/>
    <x v="10"/>
    <n v="482.9554"/>
    <n v="0"/>
  </r>
  <r>
    <x v="0"/>
    <x v="7"/>
    <x v="7"/>
    <x v="3"/>
    <x v="2"/>
    <x v="8"/>
    <x v="0"/>
    <x v="11"/>
    <n v="579.54650000000004"/>
    <n v="0"/>
  </r>
  <r>
    <x v="0"/>
    <x v="7"/>
    <x v="7"/>
    <x v="3"/>
    <x v="2"/>
    <x v="8"/>
    <x v="0"/>
    <x v="12"/>
    <n v="695.45579999999995"/>
    <n v="0"/>
  </r>
  <r>
    <x v="0"/>
    <x v="7"/>
    <x v="7"/>
    <x v="3"/>
    <x v="2"/>
    <x v="8"/>
    <x v="0"/>
    <x v="13"/>
    <n v="834.54700000000003"/>
    <n v="0"/>
  </r>
  <r>
    <x v="0"/>
    <x v="7"/>
    <x v="7"/>
    <x v="3"/>
    <x v="2"/>
    <x v="8"/>
    <x v="0"/>
    <x v="14"/>
    <n v="1001.4564"/>
    <n v="0"/>
  </r>
  <r>
    <x v="0"/>
    <x v="7"/>
    <x v="7"/>
    <x v="3"/>
    <x v="2"/>
    <x v="8"/>
    <x v="0"/>
    <x v="15"/>
    <n v="1201.7476999999999"/>
    <n v="0"/>
  </r>
  <r>
    <x v="0"/>
    <x v="7"/>
    <x v="7"/>
    <x v="3"/>
    <x v="2"/>
    <x v="8"/>
    <x v="0"/>
    <x v="16"/>
    <n v="1442.0971999999999"/>
    <n v="0"/>
  </r>
  <r>
    <x v="0"/>
    <x v="7"/>
    <x v="7"/>
    <x v="3"/>
    <x v="2"/>
    <x v="8"/>
    <x v="0"/>
    <x v="17"/>
    <n v="1730.5166999999999"/>
    <n v="0"/>
  </r>
  <r>
    <x v="0"/>
    <x v="7"/>
    <x v="7"/>
    <x v="3"/>
    <x v="2"/>
    <x v="8"/>
    <x v="0"/>
    <x v="18"/>
    <n v="2076.62"/>
    <n v="0"/>
  </r>
  <r>
    <x v="0"/>
    <x v="7"/>
    <x v="7"/>
    <x v="3"/>
    <x v="2"/>
    <x v="8"/>
    <x v="0"/>
    <x v="19"/>
    <n v="2491.944"/>
    <n v="0"/>
  </r>
  <r>
    <x v="0"/>
    <x v="7"/>
    <x v="7"/>
    <x v="3"/>
    <x v="2"/>
    <x v="8"/>
    <x v="0"/>
    <x v="20"/>
    <n v="2990.3328000000001"/>
    <n v="0"/>
  </r>
  <r>
    <x v="0"/>
    <x v="7"/>
    <x v="7"/>
    <x v="3"/>
    <x v="2"/>
    <x v="9"/>
    <x v="0"/>
    <x v="0"/>
    <n v="78"/>
    <n v="0"/>
  </r>
  <r>
    <x v="0"/>
    <x v="7"/>
    <x v="7"/>
    <x v="3"/>
    <x v="2"/>
    <x v="9"/>
    <x v="0"/>
    <x v="1"/>
    <n v="93.6"/>
    <n v="0"/>
  </r>
  <r>
    <x v="0"/>
    <x v="7"/>
    <x v="7"/>
    <x v="3"/>
    <x v="2"/>
    <x v="9"/>
    <x v="0"/>
    <x v="2"/>
    <n v="112.32"/>
    <n v="0"/>
  </r>
  <r>
    <x v="0"/>
    <x v="7"/>
    <x v="7"/>
    <x v="3"/>
    <x v="2"/>
    <x v="9"/>
    <x v="0"/>
    <x v="3"/>
    <n v="134.78399999999999"/>
    <n v="0"/>
  </r>
  <r>
    <x v="0"/>
    <x v="7"/>
    <x v="7"/>
    <x v="3"/>
    <x v="2"/>
    <x v="9"/>
    <x v="0"/>
    <x v="4"/>
    <n v="161.74080000000001"/>
    <n v="0"/>
  </r>
  <r>
    <x v="0"/>
    <x v="7"/>
    <x v="7"/>
    <x v="3"/>
    <x v="2"/>
    <x v="9"/>
    <x v="0"/>
    <x v="5"/>
    <n v="194.089"/>
    <n v="0"/>
  </r>
  <r>
    <x v="0"/>
    <x v="7"/>
    <x v="7"/>
    <x v="3"/>
    <x v="2"/>
    <x v="9"/>
    <x v="0"/>
    <x v="6"/>
    <n v="232.9068"/>
    <n v="0"/>
  </r>
  <r>
    <x v="0"/>
    <x v="7"/>
    <x v="7"/>
    <x v="3"/>
    <x v="2"/>
    <x v="9"/>
    <x v="0"/>
    <x v="7"/>
    <n v="279.48809999999997"/>
    <n v="0"/>
  </r>
  <r>
    <x v="0"/>
    <x v="7"/>
    <x v="7"/>
    <x v="3"/>
    <x v="2"/>
    <x v="9"/>
    <x v="0"/>
    <x v="8"/>
    <n v="335.38569999999999"/>
    <n v="0"/>
  </r>
  <r>
    <x v="0"/>
    <x v="7"/>
    <x v="7"/>
    <x v="3"/>
    <x v="2"/>
    <x v="9"/>
    <x v="0"/>
    <x v="9"/>
    <n v="402.46289999999999"/>
    <n v="0"/>
  </r>
  <r>
    <x v="0"/>
    <x v="7"/>
    <x v="7"/>
    <x v="3"/>
    <x v="2"/>
    <x v="9"/>
    <x v="0"/>
    <x v="10"/>
    <n v="482.9554"/>
    <n v="0"/>
  </r>
  <r>
    <x v="0"/>
    <x v="7"/>
    <x v="7"/>
    <x v="3"/>
    <x v="2"/>
    <x v="9"/>
    <x v="0"/>
    <x v="11"/>
    <n v="579.54650000000004"/>
    <n v="0"/>
  </r>
  <r>
    <x v="0"/>
    <x v="7"/>
    <x v="7"/>
    <x v="3"/>
    <x v="2"/>
    <x v="9"/>
    <x v="0"/>
    <x v="12"/>
    <n v="695.45579999999995"/>
    <n v="0"/>
  </r>
  <r>
    <x v="0"/>
    <x v="7"/>
    <x v="7"/>
    <x v="3"/>
    <x v="2"/>
    <x v="9"/>
    <x v="0"/>
    <x v="13"/>
    <n v="834.54700000000003"/>
    <n v="0"/>
  </r>
  <r>
    <x v="0"/>
    <x v="7"/>
    <x v="7"/>
    <x v="3"/>
    <x v="2"/>
    <x v="9"/>
    <x v="0"/>
    <x v="14"/>
    <n v="1001.4564"/>
    <n v="0"/>
  </r>
  <r>
    <x v="0"/>
    <x v="7"/>
    <x v="7"/>
    <x v="3"/>
    <x v="2"/>
    <x v="9"/>
    <x v="0"/>
    <x v="15"/>
    <n v="1201.7476999999999"/>
    <n v="0"/>
  </r>
  <r>
    <x v="0"/>
    <x v="7"/>
    <x v="7"/>
    <x v="3"/>
    <x v="2"/>
    <x v="9"/>
    <x v="0"/>
    <x v="16"/>
    <n v="1442.0971999999999"/>
    <n v="0"/>
  </r>
  <r>
    <x v="0"/>
    <x v="7"/>
    <x v="7"/>
    <x v="3"/>
    <x v="2"/>
    <x v="9"/>
    <x v="0"/>
    <x v="17"/>
    <n v="1730.5166999999999"/>
    <n v="0"/>
  </r>
  <r>
    <x v="0"/>
    <x v="7"/>
    <x v="7"/>
    <x v="3"/>
    <x v="2"/>
    <x v="9"/>
    <x v="0"/>
    <x v="18"/>
    <n v="2076.62"/>
    <n v="0"/>
  </r>
  <r>
    <x v="0"/>
    <x v="7"/>
    <x v="7"/>
    <x v="3"/>
    <x v="2"/>
    <x v="9"/>
    <x v="0"/>
    <x v="19"/>
    <n v="2491.944"/>
    <n v="0"/>
  </r>
  <r>
    <x v="0"/>
    <x v="7"/>
    <x v="7"/>
    <x v="3"/>
    <x v="2"/>
    <x v="9"/>
    <x v="0"/>
    <x v="20"/>
    <n v="2990.3328000000001"/>
    <n v="0"/>
  </r>
  <r>
    <x v="0"/>
    <x v="7"/>
    <x v="7"/>
    <x v="3"/>
    <x v="2"/>
    <x v="10"/>
    <x v="0"/>
    <x v="0"/>
    <n v="78"/>
    <n v="0"/>
  </r>
  <r>
    <x v="0"/>
    <x v="7"/>
    <x v="7"/>
    <x v="3"/>
    <x v="2"/>
    <x v="10"/>
    <x v="0"/>
    <x v="1"/>
    <n v="93.6"/>
    <n v="0"/>
  </r>
  <r>
    <x v="0"/>
    <x v="7"/>
    <x v="7"/>
    <x v="3"/>
    <x v="2"/>
    <x v="10"/>
    <x v="0"/>
    <x v="2"/>
    <n v="112.32"/>
    <n v="0"/>
  </r>
  <r>
    <x v="0"/>
    <x v="7"/>
    <x v="7"/>
    <x v="3"/>
    <x v="2"/>
    <x v="10"/>
    <x v="0"/>
    <x v="3"/>
    <n v="134.78399999999999"/>
    <n v="0"/>
  </r>
  <r>
    <x v="0"/>
    <x v="7"/>
    <x v="7"/>
    <x v="3"/>
    <x v="2"/>
    <x v="10"/>
    <x v="0"/>
    <x v="4"/>
    <n v="161.74080000000001"/>
    <n v="0"/>
  </r>
  <r>
    <x v="0"/>
    <x v="7"/>
    <x v="7"/>
    <x v="3"/>
    <x v="2"/>
    <x v="10"/>
    <x v="0"/>
    <x v="5"/>
    <n v="194.089"/>
    <n v="0"/>
  </r>
  <r>
    <x v="0"/>
    <x v="7"/>
    <x v="7"/>
    <x v="3"/>
    <x v="2"/>
    <x v="10"/>
    <x v="0"/>
    <x v="6"/>
    <n v="232.9068"/>
    <n v="0"/>
  </r>
  <r>
    <x v="0"/>
    <x v="7"/>
    <x v="7"/>
    <x v="3"/>
    <x v="2"/>
    <x v="10"/>
    <x v="0"/>
    <x v="7"/>
    <n v="279.48809999999997"/>
    <n v="0"/>
  </r>
  <r>
    <x v="0"/>
    <x v="7"/>
    <x v="7"/>
    <x v="3"/>
    <x v="2"/>
    <x v="10"/>
    <x v="0"/>
    <x v="8"/>
    <n v="335.38569999999999"/>
    <n v="0"/>
  </r>
  <r>
    <x v="0"/>
    <x v="7"/>
    <x v="7"/>
    <x v="3"/>
    <x v="2"/>
    <x v="10"/>
    <x v="0"/>
    <x v="9"/>
    <n v="402.46289999999999"/>
    <n v="0"/>
  </r>
  <r>
    <x v="0"/>
    <x v="7"/>
    <x v="7"/>
    <x v="3"/>
    <x v="2"/>
    <x v="10"/>
    <x v="0"/>
    <x v="10"/>
    <n v="482.9554"/>
    <n v="0"/>
  </r>
  <r>
    <x v="0"/>
    <x v="7"/>
    <x v="7"/>
    <x v="3"/>
    <x v="2"/>
    <x v="10"/>
    <x v="0"/>
    <x v="11"/>
    <n v="579.54650000000004"/>
    <n v="0"/>
  </r>
  <r>
    <x v="0"/>
    <x v="7"/>
    <x v="7"/>
    <x v="3"/>
    <x v="2"/>
    <x v="10"/>
    <x v="0"/>
    <x v="12"/>
    <n v="695.45579999999995"/>
    <n v="0"/>
  </r>
  <r>
    <x v="0"/>
    <x v="7"/>
    <x v="7"/>
    <x v="3"/>
    <x v="2"/>
    <x v="10"/>
    <x v="0"/>
    <x v="13"/>
    <n v="834.54700000000003"/>
    <n v="0"/>
  </r>
  <r>
    <x v="0"/>
    <x v="7"/>
    <x v="7"/>
    <x v="3"/>
    <x v="2"/>
    <x v="10"/>
    <x v="0"/>
    <x v="14"/>
    <n v="1001.4564"/>
    <n v="0"/>
  </r>
  <r>
    <x v="0"/>
    <x v="7"/>
    <x v="7"/>
    <x v="3"/>
    <x v="2"/>
    <x v="10"/>
    <x v="0"/>
    <x v="15"/>
    <n v="1201.7476999999999"/>
    <n v="0"/>
  </r>
  <r>
    <x v="0"/>
    <x v="7"/>
    <x v="7"/>
    <x v="3"/>
    <x v="2"/>
    <x v="10"/>
    <x v="0"/>
    <x v="16"/>
    <n v="1442.0971999999999"/>
    <n v="0"/>
  </r>
  <r>
    <x v="0"/>
    <x v="7"/>
    <x v="7"/>
    <x v="3"/>
    <x v="2"/>
    <x v="10"/>
    <x v="0"/>
    <x v="17"/>
    <n v="1730.5166999999999"/>
    <n v="0"/>
  </r>
  <r>
    <x v="0"/>
    <x v="7"/>
    <x v="7"/>
    <x v="3"/>
    <x v="2"/>
    <x v="10"/>
    <x v="0"/>
    <x v="18"/>
    <n v="2076.62"/>
    <n v="0"/>
  </r>
  <r>
    <x v="0"/>
    <x v="7"/>
    <x v="7"/>
    <x v="3"/>
    <x v="2"/>
    <x v="10"/>
    <x v="0"/>
    <x v="19"/>
    <n v="2491.944"/>
    <n v="0"/>
  </r>
  <r>
    <x v="0"/>
    <x v="7"/>
    <x v="7"/>
    <x v="3"/>
    <x v="2"/>
    <x v="10"/>
    <x v="0"/>
    <x v="20"/>
    <n v="2990.3328000000001"/>
    <n v="0"/>
  </r>
  <r>
    <x v="0"/>
    <x v="7"/>
    <x v="7"/>
    <x v="3"/>
    <x v="2"/>
    <x v="11"/>
    <x v="0"/>
    <x v="0"/>
    <n v="78"/>
    <n v="0"/>
  </r>
  <r>
    <x v="0"/>
    <x v="7"/>
    <x v="7"/>
    <x v="3"/>
    <x v="2"/>
    <x v="11"/>
    <x v="0"/>
    <x v="1"/>
    <n v="93.6"/>
    <n v="0"/>
  </r>
  <r>
    <x v="0"/>
    <x v="7"/>
    <x v="7"/>
    <x v="3"/>
    <x v="2"/>
    <x v="11"/>
    <x v="0"/>
    <x v="2"/>
    <n v="112.32"/>
    <n v="0"/>
  </r>
  <r>
    <x v="0"/>
    <x v="7"/>
    <x v="7"/>
    <x v="3"/>
    <x v="2"/>
    <x v="11"/>
    <x v="0"/>
    <x v="3"/>
    <n v="134.78399999999999"/>
    <n v="0"/>
  </r>
  <r>
    <x v="0"/>
    <x v="7"/>
    <x v="7"/>
    <x v="3"/>
    <x v="2"/>
    <x v="11"/>
    <x v="0"/>
    <x v="4"/>
    <n v="161.74080000000001"/>
    <n v="0"/>
  </r>
  <r>
    <x v="0"/>
    <x v="7"/>
    <x v="7"/>
    <x v="3"/>
    <x v="2"/>
    <x v="11"/>
    <x v="0"/>
    <x v="5"/>
    <n v="194.089"/>
    <n v="0"/>
  </r>
  <r>
    <x v="0"/>
    <x v="7"/>
    <x v="7"/>
    <x v="3"/>
    <x v="2"/>
    <x v="11"/>
    <x v="0"/>
    <x v="6"/>
    <n v="232.9068"/>
    <n v="0"/>
  </r>
  <r>
    <x v="0"/>
    <x v="7"/>
    <x v="7"/>
    <x v="3"/>
    <x v="2"/>
    <x v="11"/>
    <x v="0"/>
    <x v="7"/>
    <n v="279.48809999999997"/>
    <n v="0"/>
  </r>
  <r>
    <x v="0"/>
    <x v="7"/>
    <x v="7"/>
    <x v="3"/>
    <x v="2"/>
    <x v="11"/>
    <x v="0"/>
    <x v="8"/>
    <n v="335.38569999999999"/>
    <n v="0"/>
  </r>
  <r>
    <x v="0"/>
    <x v="7"/>
    <x v="7"/>
    <x v="3"/>
    <x v="2"/>
    <x v="11"/>
    <x v="0"/>
    <x v="9"/>
    <n v="402.46289999999999"/>
    <n v="0"/>
  </r>
  <r>
    <x v="0"/>
    <x v="7"/>
    <x v="7"/>
    <x v="3"/>
    <x v="2"/>
    <x v="11"/>
    <x v="0"/>
    <x v="10"/>
    <n v="482.9554"/>
    <n v="0"/>
  </r>
  <r>
    <x v="0"/>
    <x v="7"/>
    <x v="7"/>
    <x v="3"/>
    <x v="2"/>
    <x v="11"/>
    <x v="0"/>
    <x v="11"/>
    <n v="579.54650000000004"/>
    <n v="0"/>
  </r>
  <r>
    <x v="0"/>
    <x v="7"/>
    <x v="7"/>
    <x v="3"/>
    <x v="2"/>
    <x v="11"/>
    <x v="0"/>
    <x v="12"/>
    <n v="695.45579999999995"/>
    <n v="0"/>
  </r>
  <r>
    <x v="0"/>
    <x v="7"/>
    <x v="7"/>
    <x v="3"/>
    <x v="2"/>
    <x v="11"/>
    <x v="0"/>
    <x v="13"/>
    <n v="834.54700000000003"/>
    <n v="0"/>
  </r>
  <r>
    <x v="0"/>
    <x v="7"/>
    <x v="7"/>
    <x v="3"/>
    <x v="2"/>
    <x v="11"/>
    <x v="0"/>
    <x v="14"/>
    <n v="1001.4564"/>
    <n v="0"/>
  </r>
  <r>
    <x v="0"/>
    <x v="7"/>
    <x v="7"/>
    <x v="3"/>
    <x v="2"/>
    <x v="11"/>
    <x v="0"/>
    <x v="15"/>
    <n v="1201.7476999999999"/>
    <n v="0"/>
  </r>
  <r>
    <x v="0"/>
    <x v="7"/>
    <x v="7"/>
    <x v="3"/>
    <x v="2"/>
    <x v="11"/>
    <x v="0"/>
    <x v="16"/>
    <n v="1442.0971999999999"/>
    <n v="0"/>
  </r>
  <r>
    <x v="0"/>
    <x v="7"/>
    <x v="7"/>
    <x v="3"/>
    <x v="2"/>
    <x v="11"/>
    <x v="0"/>
    <x v="17"/>
    <n v="1730.5166999999999"/>
    <n v="0"/>
  </r>
  <r>
    <x v="0"/>
    <x v="7"/>
    <x v="7"/>
    <x v="3"/>
    <x v="2"/>
    <x v="11"/>
    <x v="0"/>
    <x v="18"/>
    <n v="2076.62"/>
    <n v="0"/>
  </r>
  <r>
    <x v="0"/>
    <x v="7"/>
    <x v="7"/>
    <x v="3"/>
    <x v="2"/>
    <x v="11"/>
    <x v="0"/>
    <x v="19"/>
    <n v="2491.944"/>
    <n v="0"/>
  </r>
  <r>
    <x v="0"/>
    <x v="7"/>
    <x v="7"/>
    <x v="3"/>
    <x v="2"/>
    <x v="11"/>
    <x v="0"/>
    <x v="20"/>
    <n v="2990.3328000000001"/>
    <n v="0"/>
  </r>
  <r>
    <x v="0"/>
    <x v="7"/>
    <x v="7"/>
    <x v="3"/>
    <x v="2"/>
    <x v="12"/>
    <x v="0"/>
    <x v="0"/>
    <n v="78"/>
    <n v="0"/>
  </r>
  <r>
    <x v="0"/>
    <x v="7"/>
    <x v="7"/>
    <x v="3"/>
    <x v="2"/>
    <x v="12"/>
    <x v="0"/>
    <x v="1"/>
    <n v="93.6"/>
    <n v="0"/>
  </r>
  <r>
    <x v="0"/>
    <x v="7"/>
    <x v="7"/>
    <x v="3"/>
    <x v="2"/>
    <x v="12"/>
    <x v="0"/>
    <x v="2"/>
    <n v="112.32"/>
    <n v="0"/>
  </r>
  <r>
    <x v="0"/>
    <x v="7"/>
    <x v="7"/>
    <x v="3"/>
    <x v="2"/>
    <x v="12"/>
    <x v="0"/>
    <x v="3"/>
    <n v="134.78399999999999"/>
    <n v="0"/>
  </r>
  <r>
    <x v="0"/>
    <x v="7"/>
    <x v="7"/>
    <x v="3"/>
    <x v="2"/>
    <x v="12"/>
    <x v="0"/>
    <x v="4"/>
    <n v="161.74080000000001"/>
    <n v="0"/>
  </r>
  <r>
    <x v="0"/>
    <x v="7"/>
    <x v="7"/>
    <x v="3"/>
    <x v="2"/>
    <x v="12"/>
    <x v="0"/>
    <x v="5"/>
    <n v="194.089"/>
    <n v="0"/>
  </r>
  <r>
    <x v="0"/>
    <x v="7"/>
    <x v="7"/>
    <x v="3"/>
    <x v="2"/>
    <x v="12"/>
    <x v="0"/>
    <x v="6"/>
    <n v="232.9068"/>
    <n v="0"/>
  </r>
  <r>
    <x v="0"/>
    <x v="7"/>
    <x v="7"/>
    <x v="3"/>
    <x v="2"/>
    <x v="12"/>
    <x v="0"/>
    <x v="7"/>
    <n v="279.48809999999997"/>
    <n v="0"/>
  </r>
  <r>
    <x v="0"/>
    <x v="7"/>
    <x v="7"/>
    <x v="3"/>
    <x v="2"/>
    <x v="12"/>
    <x v="0"/>
    <x v="8"/>
    <n v="335.38569999999999"/>
    <n v="0"/>
  </r>
  <r>
    <x v="0"/>
    <x v="7"/>
    <x v="7"/>
    <x v="3"/>
    <x v="2"/>
    <x v="12"/>
    <x v="0"/>
    <x v="9"/>
    <n v="402.46289999999999"/>
    <n v="0"/>
  </r>
  <r>
    <x v="0"/>
    <x v="7"/>
    <x v="7"/>
    <x v="3"/>
    <x v="2"/>
    <x v="12"/>
    <x v="0"/>
    <x v="10"/>
    <n v="482.9554"/>
    <n v="0"/>
  </r>
  <r>
    <x v="0"/>
    <x v="7"/>
    <x v="7"/>
    <x v="3"/>
    <x v="2"/>
    <x v="12"/>
    <x v="0"/>
    <x v="11"/>
    <n v="579.54650000000004"/>
    <n v="0"/>
  </r>
  <r>
    <x v="0"/>
    <x v="7"/>
    <x v="7"/>
    <x v="3"/>
    <x v="2"/>
    <x v="12"/>
    <x v="0"/>
    <x v="12"/>
    <n v="695.45579999999995"/>
    <n v="0"/>
  </r>
  <r>
    <x v="0"/>
    <x v="7"/>
    <x v="7"/>
    <x v="3"/>
    <x v="2"/>
    <x v="12"/>
    <x v="0"/>
    <x v="13"/>
    <n v="834.54700000000003"/>
    <n v="0"/>
  </r>
  <r>
    <x v="0"/>
    <x v="7"/>
    <x v="7"/>
    <x v="3"/>
    <x v="2"/>
    <x v="12"/>
    <x v="0"/>
    <x v="14"/>
    <n v="1001.4564"/>
    <n v="0"/>
  </r>
  <r>
    <x v="0"/>
    <x v="7"/>
    <x v="7"/>
    <x v="3"/>
    <x v="2"/>
    <x v="12"/>
    <x v="0"/>
    <x v="15"/>
    <n v="1201.7476999999999"/>
    <n v="0"/>
  </r>
  <r>
    <x v="0"/>
    <x v="7"/>
    <x v="7"/>
    <x v="3"/>
    <x v="2"/>
    <x v="12"/>
    <x v="0"/>
    <x v="16"/>
    <n v="1442.0971999999999"/>
    <n v="0"/>
  </r>
  <r>
    <x v="0"/>
    <x v="7"/>
    <x v="7"/>
    <x v="3"/>
    <x v="2"/>
    <x v="12"/>
    <x v="0"/>
    <x v="17"/>
    <n v="1730.5166999999999"/>
    <n v="0"/>
  </r>
  <r>
    <x v="0"/>
    <x v="7"/>
    <x v="7"/>
    <x v="3"/>
    <x v="2"/>
    <x v="12"/>
    <x v="0"/>
    <x v="18"/>
    <n v="2076.62"/>
    <n v="0"/>
  </r>
  <r>
    <x v="0"/>
    <x v="7"/>
    <x v="7"/>
    <x v="3"/>
    <x v="2"/>
    <x v="12"/>
    <x v="0"/>
    <x v="19"/>
    <n v="2491.944"/>
    <n v="0"/>
  </r>
  <r>
    <x v="0"/>
    <x v="7"/>
    <x v="7"/>
    <x v="3"/>
    <x v="2"/>
    <x v="12"/>
    <x v="0"/>
    <x v="20"/>
    <n v="2990.3328000000001"/>
    <n v="0"/>
  </r>
  <r>
    <x v="0"/>
    <x v="7"/>
    <x v="7"/>
    <x v="3"/>
    <x v="2"/>
    <x v="13"/>
    <x v="0"/>
    <x v="0"/>
    <n v="78"/>
    <n v="0"/>
  </r>
  <r>
    <x v="0"/>
    <x v="7"/>
    <x v="7"/>
    <x v="3"/>
    <x v="2"/>
    <x v="13"/>
    <x v="0"/>
    <x v="1"/>
    <n v="93.6"/>
    <n v="0"/>
  </r>
  <r>
    <x v="0"/>
    <x v="7"/>
    <x v="7"/>
    <x v="3"/>
    <x v="2"/>
    <x v="13"/>
    <x v="0"/>
    <x v="2"/>
    <n v="112.32"/>
    <n v="0"/>
  </r>
  <r>
    <x v="0"/>
    <x v="7"/>
    <x v="7"/>
    <x v="3"/>
    <x v="2"/>
    <x v="13"/>
    <x v="0"/>
    <x v="3"/>
    <n v="134.78399999999999"/>
    <n v="0"/>
  </r>
  <r>
    <x v="0"/>
    <x v="7"/>
    <x v="7"/>
    <x v="3"/>
    <x v="2"/>
    <x v="13"/>
    <x v="0"/>
    <x v="4"/>
    <n v="161.74080000000001"/>
    <n v="0"/>
  </r>
  <r>
    <x v="0"/>
    <x v="7"/>
    <x v="7"/>
    <x v="3"/>
    <x v="2"/>
    <x v="13"/>
    <x v="0"/>
    <x v="5"/>
    <n v="194.089"/>
    <n v="0"/>
  </r>
  <r>
    <x v="0"/>
    <x v="7"/>
    <x v="7"/>
    <x v="3"/>
    <x v="2"/>
    <x v="13"/>
    <x v="0"/>
    <x v="6"/>
    <n v="232.9068"/>
    <n v="0"/>
  </r>
  <r>
    <x v="0"/>
    <x v="7"/>
    <x v="7"/>
    <x v="3"/>
    <x v="2"/>
    <x v="13"/>
    <x v="0"/>
    <x v="7"/>
    <n v="279.48809999999997"/>
    <n v="0"/>
  </r>
  <r>
    <x v="0"/>
    <x v="7"/>
    <x v="7"/>
    <x v="3"/>
    <x v="2"/>
    <x v="13"/>
    <x v="0"/>
    <x v="8"/>
    <n v="335.38569999999999"/>
    <n v="0"/>
  </r>
  <r>
    <x v="0"/>
    <x v="7"/>
    <x v="7"/>
    <x v="3"/>
    <x v="2"/>
    <x v="13"/>
    <x v="0"/>
    <x v="9"/>
    <n v="402.46289999999999"/>
    <n v="0"/>
  </r>
  <r>
    <x v="0"/>
    <x v="7"/>
    <x v="7"/>
    <x v="3"/>
    <x v="2"/>
    <x v="13"/>
    <x v="0"/>
    <x v="10"/>
    <n v="482.9554"/>
    <n v="0"/>
  </r>
  <r>
    <x v="0"/>
    <x v="7"/>
    <x v="7"/>
    <x v="3"/>
    <x v="2"/>
    <x v="13"/>
    <x v="0"/>
    <x v="11"/>
    <n v="579.54650000000004"/>
    <n v="0"/>
  </r>
  <r>
    <x v="0"/>
    <x v="7"/>
    <x v="7"/>
    <x v="3"/>
    <x v="2"/>
    <x v="13"/>
    <x v="0"/>
    <x v="12"/>
    <n v="695.45579999999995"/>
    <n v="0"/>
  </r>
  <r>
    <x v="0"/>
    <x v="7"/>
    <x v="7"/>
    <x v="3"/>
    <x v="2"/>
    <x v="13"/>
    <x v="0"/>
    <x v="13"/>
    <n v="834.54700000000003"/>
    <n v="0"/>
  </r>
  <r>
    <x v="0"/>
    <x v="7"/>
    <x v="7"/>
    <x v="3"/>
    <x v="2"/>
    <x v="13"/>
    <x v="0"/>
    <x v="14"/>
    <n v="1001.4564"/>
    <n v="0"/>
  </r>
  <r>
    <x v="0"/>
    <x v="7"/>
    <x v="7"/>
    <x v="3"/>
    <x v="2"/>
    <x v="13"/>
    <x v="0"/>
    <x v="15"/>
    <n v="1201.7476999999999"/>
    <n v="0"/>
  </r>
  <r>
    <x v="0"/>
    <x v="7"/>
    <x v="7"/>
    <x v="3"/>
    <x v="2"/>
    <x v="13"/>
    <x v="0"/>
    <x v="16"/>
    <n v="1442.0971999999999"/>
    <n v="0"/>
  </r>
  <r>
    <x v="0"/>
    <x v="7"/>
    <x v="7"/>
    <x v="3"/>
    <x v="2"/>
    <x v="13"/>
    <x v="0"/>
    <x v="17"/>
    <n v="1730.5166999999999"/>
    <n v="0"/>
  </r>
  <r>
    <x v="0"/>
    <x v="7"/>
    <x v="7"/>
    <x v="3"/>
    <x v="2"/>
    <x v="13"/>
    <x v="0"/>
    <x v="18"/>
    <n v="2076.62"/>
    <n v="0"/>
  </r>
  <r>
    <x v="0"/>
    <x v="7"/>
    <x v="7"/>
    <x v="3"/>
    <x v="2"/>
    <x v="13"/>
    <x v="0"/>
    <x v="19"/>
    <n v="2491.944"/>
    <n v="0"/>
  </r>
  <r>
    <x v="0"/>
    <x v="7"/>
    <x v="7"/>
    <x v="3"/>
    <x v="2"/>
    <x v="13"/>
    <x v="0"/>
    <x v="20"/>
    <n v="2990.3328000000001"/>
    <n v="0"/>
  </r>
  <r>
    <x v="0"/>
    <x v="7"/>
    <x v="7"/>
    <x v="3"/>
    <x v="2"/>
    <x v="14"/>
    <x v="0"/>
    <x v="0"/>
    <n v="78"/>
    <n v="0"/>
  </r>
  <r>
    <x v="0"/>
    <x v="7"/>
    <x v="7"/>
    <x v="3"/>
    <x v="2"/>
    <x v="14"/>
    <x v="0"/>
    <x v="1"/>
    <n v="93.6"/>
    <n v="0"/>
  </r>
  <r>
    <x v="0"/>
    <x v="7"/>
    <x v="7"/>
    <x v="3"/>
    <x v="2"/>
    <x v="14"/>
    <x v="0"/>
    <x v="2"/>
    <n v="112.32"/>
    <n v="0"/>
  </r>
  <r>
    <x v="0"/>
    <x v="7"/>
    <x v="7"/>
    <x v="3"/>
    <x v="2"/>
    <x v="14"/>
    <x v="0"/>
    <x v="3"/>
    <n v="134.78399999999999"/>
    <n v="0"/>
  </r>
  <r>
    <x v="0"/>
    <x v="7"/>
    <x v="7"/>
    <x v="3"/>
    <x v="2"/>
    <x v="14"/>
    <x v="0"/>
    <x v="4"/>
    <n v="161.74080000000001"/>
    <n v="0"/>
  </r>
  <r>
    <x v="0"/>
    <x v="7"/>
    <x v="7"/>
    <x v="3"/>
    <x v="2"/>
    <x v="14"/>
    <x v="0"/>
    <x v="5"/>
    <n v="194.089"/>
    <n v="0"/>
  </r>
  <r>
    <x v="0"/>
    <x v="7"/>
    <x v="7"/>
    <x v="3"/>
    <x v="2"/>
    <x v="14"/>
    <x v="0"/>
    <x v="6"/>
    <n v="232.9068"/>
    <n v="0"/>
  </r>
  <r>
    <x v="0"/>
    <x v="7"/>
    <x v="7"/>
    <x v="3"/>
    <x v="2"/>
    <x v="14"/>
    <x v="0"/>
    <x v="7"/>
    <n v="279.48809999999997"/>
    <n v="0"/>
  </r>
  <r>
    <x v="0"/>
    <x v="7"/>
    <x v="7"/>
    <x v="3"/>
    <x v="2"/>
    <x v="14"/>
    <x v="0"/>
    <x v="8"/>
    <n v="335.38569999999999"/>
    <n v="0"/>
  </r>
  <r>
    <x v="0"/>
    <x v="7"/>
    <x v="7"/>
    <x v="3"/>
    <x v="2"/>
    <x v="14"/>
    <x v="0"/>
    <x v="9"/>
    <n v="402.46289999999999"/>
    <n v="0"/>
  </r>
  <r>
    <x v="0"/>
    <x v="7"/>
    <x v="7"/>
    <x v="3"/>
    <x v="2"/>
    <x v="14"/>
    <x v="0"/>
    <x v="10"/>
    <n v="482.9554"/>
    <n v="0"/>
  </r>
  <r>
    <x v="0"/>
    <x v="7"/>
    <x v="7"/>
    <x v="3"/>
    <x v="2"/>
    <x v="14"/>
    <x v="0"/>
    <x v="11"/>
    <n v="579.54650000000004"/>
    <n v="0"/>
  </r>
  <r>
    <x v="0"/>
    <x v="7"/>
    <x v="7"/>
    <x v="3"/>
    <x v="2"/>
    <x v="14"/>
    <x v="0"/>
    <x v="12"/>
    <n v="695.45579999999995"/>
    <n v="0"/>
  </r>
  <r>
    <x v="0"/>
    <x v="7"/>
    <x v="7"/>
    <x v="3"/>
    <x v="2"/>
    <x v="14"/>
    <x v="0"/>
    <x v="13"/>
    <n v="834.54700000000003"/>
    <n v="0"/>
  </r>
  <r>
    <x v="0"/>
    <x v="7"/>
    <x v="7"/>
    <x v="3"/>
    <x v="2"/>
    <x v="14"/>
    <x v="0"/>
    <x v="14"/>
    <n v="1001.4564"/>
    <n v="0"/>
  </r>
  <r>
    <x v="0"/>
    <x v="7"/>
    <x v="7"/>
    <x v="3"/>
    <x v="2"/>
    <x v="14"/>
    <x v="0"/>
    <x v="15"/>
    <n v="1201.7476999999999"/>
    <n v="0"/>
  </r>
  <r>
    <x v="0"/>
    <x v="7"/>
    <x v="7"/>
    <x v="3"/>
    <x v="2"/>
    <x v="14"/>
    <x v="0"/>
    <x v="16"/>
    <n v="1442.0971999999999"/>
    <n v="0"/>
  </r>
  <r>
    <x v="0"/>
    <x v="7"/>
    <x v="7"/>
    <x v="3"/>
    <x v="2"/>
    <x v="14"/>
    <x v="0"/>
    <x v="17"/>
    <n v="1730.5166999999999"/>
    <n v="0"/>
  </r>
  <r>
    <x v="0"/>
    <x v="7"/>
    <x v="7"/>
    <x v="3"/>
    <x v="2"/>
    <x v="14"/>
    <x v="0"/>
    <x v="18"/>
    <n v="2076.62"/>
    <n v="0"/>
  </r>
  <r>
    <x v="0"/>
    <x v="7"/>
    <x v="7"/>
    <x v="3"/>
    <x v="2"/>
    <x v="14"/>
    <x v="0"/>
    <x v="19"/>
    <n v="2491.944"/>
    <n v="0"/>
  </r>
  <r>
    <x v="0"/>
    <x v="7"/>
    <x v="7"/>
    <x v="3"/>
    <x v="2"/>
    <x v="14"/>
    <x v="0"/>
    <x v="20"/>
    <n v="2990.3328000000001"/>
    <n v="0"/>
  </r>
  <r>
    <x v="0"/>
    <x v="7"/>
    <x v="7"/>
    <x v="3"/>
    <x v="2"/>
    <x v="15"/>
    <x v="0"/>
    <x v="0"/>
    <n v="78"/>
    <n v="0"/>
  </r>
  <r>
    <x v="0"/>
    <x v="7"/>
    <x v="7"/>
    <x v="3"/>
    <x v="2"/>
    <x v="15"/>
    <x v="0"/>
    <x v="1"/>
    <n v="93.6"/>
    <n v="0"/>
  </r>
  <r>
    <x v="0"/>
    <x v="7"/>
    <x v="7"/>
    <x v="3"/>
    <x v="2"/>
    <x v="15"/>
    <x v="0"/>
    <x v="2"/>
    <n v="112.32"/>
    <n v="0"/>
  </r>
  <r>
    <x v="0"/>
    <x v="7"/>
    <x v="7"/>
    <x v="3"/>
    <x v="2"/>
    <x v="15"/>
    <x v="0"/>
    <x v="3"/>
    <n v="134.78399999999999"/>
    <n v="0"/>
  </r>
  <r>
    <x v="0"/>
    <x v="7"/>
    <x v="7"/>
    <x v="3"/>
    <x v="2"/>
    <x v="15"/>
    <x v="0"/>
    <x v="4"/>
    <n v="161.74080000000001"/>
    <n v="0"/>
  </r>
  <r>
    <x v="0"/>
    <x v="7"/>
    <x v="7"/>
    <x v="3"/>
    <x v="2"/>
    <x v="15"/>
    <x v="0"/>
    <x v="5"/>
    <n v="194.089"/>
    <n v="0"/>
  </r>
  <r>
    <x v="0"/>
    <x v="7"/>
    <x v="7"/>
    <x v="3"/>
    <x v="2"/>
    <x v="15"/>
    <x v="0"/>
    <x v="6"/>
    <n v="232.9068"/>
    <n v="0"/>
  </r>
  <r>
    <x v="0"/>
    <x v="7"/>
    <x v="7"/>
    <x v="3"/>
    <x v="2"/>
    <x v="15"/>
    <x v="0"/>
    <x v="7"/>
    <n v="279.48809999999997"/>
    <n v="0"/>
  </r>
  <r>
    <x v="0"/>
    <x v="7"/>
    <x v="7"/>
    <x v="3"/>
    <x v="2"/>
    <x v="15"/>
    <x v="0"/>
    <x v="8"/>
    <n v="335.38569999999999"/>
    <n v="0"/>
  </r>
  <r>
    <x v="0"/>
    <x v="7"/>
    <x v="7"/>
    <x v="3"/>
    <x v="2"/>
    <x v="15"/>
    <x v="0"/>
    <x v="9"/>
    <n v="402.46289999999999"/>
    <n v="0"/>
  </r>
  <r>
    <x v="0"/>
    <x v="7"/>
    <x v="7"/>
    <x v="3"/>
    <x v="2"/>
    <x v="15"/>
    <x v="0"/>
    <x v="10"/>
    <n v="482.9554"/>
    <n v="0"/>
  </r>
  <r>
    <x v="0"/>
    <x v="7"/>
    <x v="7"/>
    <x v="3"/>
    <x v="2"/>
    <x v="15"/>
    <x v="0"/>
    <x v="11"/>
    <n v="579.54650000000004"/>
    <n v="0"/>
  </r>
  <r>
    <x v="0"/>
    <x v="7"/>
    <x v="7"/>
    <x v="3"/>
    <x v="2"/>
    <x v="15"/>
    <x v="0"/>
    <x v="12"/>
    <n v="695.45579999999995"/>
    <n v="0"/>
  </r>
  <r>
    <x v="0"/>
    <x v="7"/>
    <x v="7"/>
    <x v="3"/>
    <x v="2"/>
    <x v="15"/>
    <x v="0"/>
    <x v="13"/>
    <n v="834.54700000000003"/>
    <n v="0"/>
  </r>
  <r>
    <x v="0"/>
    <x v="7"/>
    <x v="7"/>
    <x v="3"/>
    <x v="2"/>
    <x v="15"/>
    <x v="0"/>
    <x v="14"/>
    <n v="1001.4564"/>
    <n v="0"/>
  </r>
  <r>
    <x v="0"/>
    <x v="7"/>
    <x v="7"/>
    <x v="3"/>
    <x v="2"/>
    <x v="15"/>
    <x v="0"/>
    <x v="15"/>
    <n v="1201.7476999999999"/>
    <n v="0"/>
  </r>
  <r>
    <x v="0"/>
    <x v="7"/>
    <x v="7"/>
    <x v="3"/>
    <x v="2"/>
    <x v="15"/>
    <x v="0"/>
    <x v="16"/>
    <n v="1442.0971999999999"/>
    <n v="0"/>
  </r>
  <r>
    <x v="0"/>
    <x v="7"/>
    <x v="7"/>
    <x v="3"/>
    <x v="2"/>
    <x v="15"/>
    <x v="0"/>
    <x v="17"/>
    <n v="1730.5166999999999"/>
    <n v="0"/>
  </r>
  <r>
    <x v="0"/>
    <x v="7"/>
    <x v="7"/>
    <x v="3"/>
    <x v="2"/>
    <x v="15"/>
    <x v="0"/>
    <x v="18"/>
    <n v="2076.62"/>
    <n v="0"/>
  </r>
  <r>
    <x v="0"/>
    <x v="7"/>
    <x v="7"/>
    <x v="3"/>
    <x v="2"/>
    <x v="15"/>
    <x v="0"/>
    <x v="19"/>
    <n v="2491.944"/>
    <n v="0"/>
  </r>
  <r>
    <x v="0"/>
    <x v="7"/>
    <x v="7"/>
    <x v="3"/>
    <x v="2"/>
    <x v="15"/>
    <x v="0"/>
    <x v="20"/>
    <n v="2990.3328000000001"/>
    <n v="0"/>
  </r>
  <r>
    <x v="0"/>
    <x v="7"/>
    <x v="7"/>
    <x v="3"/>
    <x v="2"/>
    <x v="16"/>
    <x v="0"/>
    <x v="0"/>
    <n v="78"/>
    <n v="0"/>
  </r>
  <r>
    <x v="0"/>
    <x v="7"/>
    <x v="7"/>
    <x v="3"/>
    <x v="2"/>
    <x v="16"/>
    <x v="0"/>
    <x v="1"/>
    <n v="93.6"/>
    <n v="0"/>
  </r>
  <r>
    <x v="0"/>
    <x v="7"/>
    <x v="7"/>
    <x v="3"/>
    <x v="2"/>
    <x v="16"/>
    <x v="0"/>
    <x v="2"/>
    <n v="112.32"/>
    <n v="0"/>
  </r>
  <r>
    <x v="0"/>
    <x v="7"/>
    <x v="7"/>
    <x v="3"/>
    <x v="2"/>
    <x v="16"/>
    <x v="0"/>
    <x v="3"/>
    <n v="134.78399999999999"/>
    <n v="0"/>
  </r>
  <r>
    <x v="0"/>
    <x v="7"/>
    <x v="7"/>
    <x v="3"/>
    <x v="2"/>
    <x v="16"/>
    <x v="0"/>
    <x v="4"/>
    <n v="161.74080000000001"/>
    <n v="0"/>
  </r>
  <r>
    <x v="0"/>
    <x v="7"/>
    <x v="7"/>
    <x v="3"/>
    <x v="2"/>
    <x v="16"/>
    <x v="0"/>
    <x v="5"/>
    <n v="194.089"/>
    <n v="0"/>
  </r>
  <r>
    <x v="0"/>
    <x v="7"/>
    <x v="7"/>
    <x v="3"/>
    <x v="2"/>
    <x v="16"/>
    <x v="0"/>
    <x v="6"/>
    <n v="232.9068"/>
    <n v="0"/>
  </r>
  <r>
    <x v="0"/>
    <x v="7"/>
    <x v="7"/>
    <x v="3"/>
    <x v="2"/>
    <x v="16"/>
    <x v="0"/>
    <x v="7"/>
    <n v="279.48809999999997"/>
    <n v="0"/>
  </r>
  <r>
    <x v="0"/>
    <x v="7"/>
    <x v="7"/>
    <x v="3"/>
    <x v="2"/>
    <x v="16"/>
    <x v="0"/>
    <x v="8"/>
    <n v="335.38569999999999"/>
    <n v="0"/>
  </r>
  <r>
    <x v="0"/>
    <x v="7"/>
    <x v="7"/>
    <x v="3"/>
    <x v="2"/>
    <x v="16"/>
    <x v="0"/>
    <x v="9"/>
    <n v="402.46289999999999"/>
    <n v="0"/>
  </r>
  <r>
    <x v="0"/>
    <x v="7"/>
    <x v="7"/>
    <x v="3"/>
    <x v="2"/>
    <x v="16"/>
    <x v="0"/>
    <x v="10"/>
    <n v="482.9554"/>
    <n v="0"/>
  </r>
  <r>
    <x v="0"/>
    <x v="7"/>
    <x v="7"/>
    <x v="3"/>
    <x v="2"/>
    <x v="16"/>
    <x v="0"/>
    <x v="11"/>
    <n v="579.54650000000004"/>
    <n v="0"/>
  </r>
  <r>
    <x v="0"/>
    <x v="7"/>
    <x v="7"/>
    <x v="3"/>
    <x v="2"/>
    <x v="16"/>
    <x v="0"/>
    <x v="12"/>
    <n v="695.45579999999995"/>
    <n v="0"/>
  </r>
  <r>
    <x v="0"/>
    <x v="7"/>
    <x v="7"/>
    <x v="3"/>
    <x v="2"/>
    <x v="16"/>
    <x v="0"/>
    <x v="13"/>
    <n v="834.54700000000003"/>
    <n v="0"/>
  </r>
  <r>
    <x v="0"/>
    <x v="7"/>
    <x v="7"/>
    <x v="3"/>
    <x v="2"/>
    <x v="16"/>
    <x v="0"/>
    <x v="14"/>
    <n v="1001.4564"/>
    <n v="0"/>
  </r>
  <r>
    <x v="0"/>
    <x v="7"/>
    <x v="7"/>
    <x v="3"/>
    <x v="2"/>
    <x v="16"/>
    <x v="0"/>
    <x v="15"/>
    <n v="1201.7476999999999"/>
    <n v="0"/>
  </r>
  <r>
    <x v="0"/>
    <x v="7"/>
    <x v="7"/>
    <x v="3"/>
    <x v="2"/>
    <x v="16"/>
    <x v="0"/>
    <x v="16"/>
    <n v="1442.0971999999999"/>
    <n v="0"/>
  </r>
  <r>
    <x v="0"/>
    <x v="7"/>
    <x v="7"/>
    <x v="3"/>
    <x v="2"/>
    <x v="16"/>
    <x v="0"/>
    <x v="17"/>
    <n v="1730.5166999999999"/>
    <n v="0"/>
  </r>
  <r>
    <x v="0"/>
    <x v="7"/>
    <x v="7"/>
    <x v="3"/>
    <x v="2"/>
    <x v="16"/>
    <x v="0"/>
    <x v="18"/>
    <n v="2076.62"/>
    <n v="0"/>
  </r>
  <r>
    <x v="0"/>
    <x v="7"/>
    <x v="7"/>
    <x v="3"/>
    <x v="2"/>
    <x v="16"/>
    <x v="0"/>
    <x v="19"/>
    <n v="2491.944"/>
    <n v="0"/>
  </r>
  <r>
    <x v="0"/>
    <x v="7"/>
    <x v="7"/>
    <x v="3"/>
    <x v="2"/>
    <x v="16"/>
    <x v="0"/>
    <x v="20"/>
    <n v="2990.3328000000001"/>
    <n v="0"/>
  </r>
  <r>
    <x v="0"/>
    <x v="7"/>
    <x v="7"/>
    <x v="3"/>
    <x v="2"/>
    <x v="17"/>
    <x v="0"/>
    <x v="0"/>
    <n v="78"/>
    <n v="0"/>
  </r>
  <r>
    <x v="0"/>
    <x v="7"/>
    <x v="7"/>
    <x v="3"/>
    <x v="2"/>
    <x v="17"/>
    <x v="0"/>
    <x v="1"/>
    <n v="93.6"/>
    <n v="0"/>
  </r>
  <r>
    <x v="0"/>
    <x v="7"/>
    <x v="7"/>
    <x v="3"/>
    <x v="2"/>
    <x v="17"/>
    <x v="0"/>
    <x v="2"/>
    <n v="112.32"/>
    <n v="0"/>
  </r>
  <r>
    <x v="0"/>
    <x v="7"/>
    <x v="7"/>
    <x v="3"/>
    <x v="2"/>
    <x v="17"/>
    <x v="0"/>
    <x v="3"/>
    <n v="134.78399999999999"/>
    <n v="0"/>
  </r>
  <r>
    <x v="0"/>
    <x v="7"/>
    <x v="7"/>
    <x v="3"/>
    <x v="2"/>
    <x v="17"/>
    <x v="0"/>
    <x v="4"/>
    <n v="161.74080000000001"/>
    <n v="0"/>
  </r>
  <r>
    <x v="0"/>
    <x v="7"/>
    <x v="7"/>
    <x v="3"/>
    <x v="2"/>
    <x v="17"/>
    <x v="0"/>
    <x v="5"/>
    <n v="194.089"/>
    <n v="0"/>
  </r>
  <r>
    <x v="0"/>
    <x v="7"/>
    <x v="7"/>
    <x v="3"/>
    <x v="2"/>
    <x v="17"/>
    <x v="0"/>
    <x v="6"/>
    <n v="232.9068"/>
    <n v="0"/>
  </r>
  <r>
    <x v="0"/>
    <x v="7"/>
    <x v="7"/>
    <x v="3"/>
    <x v="2"/>
    <x v="17"/>
    <x v="0"/>
    <x v="7"/>
    <n v="279.48809999999997"/>
    <n v="0"/>
  </r>
  <r>
    <x v="0"/>
    <x v="7"/>
    <x v="7"/>
    <x v="3"/>
    <x v="2"/>
    <x v="17"/>
    <x v="0"/>
    <x v="8"/>
    <n v="335.38569999999999"/>
    <n v="0"/>
  </r>
  <r>
    <x v="0"/>
    <x v="7"/>
    <x v="7"/>
    <x v="3"/>
    <x v="2"/>
    <x v="17"/>
    <x v="0"/>
    <x v="9"/>
    <n v="402.46289999999999"/>
    <n v="0"/>
  </r>
  <r>
    <x v="0"/>
    <x v="7"/>
    <x v="7"/>
    <x v="3"/>
    <x v="2"/>
    <x v="17"/>
    <x v="0"/>
    <x v="10"/>
    <n v="482.9554"/>
    <n v="0"/>
  </r>
  <r>
    <x v="0"/>
    <x v="7"/>
    <x v="7"/>
    <x v="3"/>
    <x v="2"/>
    <x v="17"/>
    <x v="0"/>
    <x v="11"/>
    <n v="579.54650000000004"/>
    <n v="0"/>
  </r>
  <r>
    <x v="0"/>
    <x v="7"/>
    <x v="7"/>
    <x v="3"/>
    <x v="2"/>
    <x v="17"/>
    <x v="0"/>
    <x v="12"/>
    <n v="695.45579999999995"/>
    <n v="0"/>
  </r>
  <r>
    <x v="0"/>
    <x v="7"/>
    <x v="7"/>
    <x v="3"/>
    <x v="2"/>
    <x v="17"/>
    <x v="0"/>
    <x v="13"/>
    <n v="834.54700000000003"/>
    <n v="0"/>
  </r>
  <r>
    <x v="0"/>
    <x v="7"/>
    <x v="7"/>
    <x v="3"/>
    <x v="2"/>
    <x v="17"/>
    <x v="0"/>
    <x v="14"/>
    <n v="1001.4564"/>
    <n v="0"/>
  </r>
  <r>
    <x v="0"/>
    <x v="7"/>
    <x v="7"/>
    <x v="3"/>
    <x v="2"/>
    <x v="17"/>
    <x v="0"/>
    <x v="15"/>
    <n v="1201.7476999999999"/>
    <n v="0"/>
  </r>
  <r>
    <x v="0"/>
    <x v="7"/>
    <x v="7"/>
    <x v="3"/>
    <x v="2"/>
    <x v="17"/>
    <x v="0"/>
    <x v="16"/>
    <n v="1442.0971999999999"/>
    <n v="0"/>
  </r>
  <r>
    <x v="0"/>
    <x v="7"/>
    <x v="7"/>
    <x v="3"/>
    <x v="2"/>
    <x v="17"/>
    <x v="0"/>
    <x v="17"/>
    <n v="1730.5166999999999"/>
    <n v="0"/>
  </r>
  <r>
    <x v="0"/>
    <x v="7"/>
    <x v="7"/>
    <x v="3"/>
    <x v="2"/>
    <x v="17"/>
    <x v="0"/>
    <x v="18"/>
    <n v="2076.62"/>
    <n v="0"/>
  </r>
  <r>
    <x v="0"/>
    <x v="7"/>
    <x v="7"/>
    <x v="3"/>
    <x v="2"/>
    <x v="17"/>
    <x v="0"/>
    <x v="19"/>
    <n v="2491.944"/>
    <n v="0"/>
  </r>
  <r>
    <x v="0"/>
    <x v="7"/>
    <x v="7"/>
    <x v="3"/>
    <x v="2"/>
    <x v="17"/>
    <x v="0"/>
    <x v="20"/>
    <n v="2990.3328000000001"/>
    <n v="0"/>
  </r>
  <r>
    <x v="0"/>
    <x v="7"/>
    <x v="7"/>
    <x v="3"/>
    <x v="2"/>
    <x v="18"/>
    <x v="6"/>
    <x v="0"/>
    <n v="78"/>
    <n v="234"/>
  </r>
  <r>
    <x v="0"/>
    <x v="7"/>
    <x v="7"/>
    <x v="3"/>
    <x v="2"/>
    <x v="18"/>
    <x v="6"/>
    <x v="1"/>
    <n v="93.6"/>
    <n v="280.79999999999995"/>
  </r>
  <r>
    <x v="0"/>
    <x v="7"/>
    <x v="7"/>
    <x v="3"/>
    <x v="2"/>
    <x v="18"/>
    <x v="6"/>
    <x v="2"/>
    <n v="112.32"/>
    <n v="336.96"/>
  </r>
  <r>
    <x v="0"/>
    <x v="7"/>
    <x v="7"/>
    <x v="3"/>
    <x v="2"/>
    <x v="18"/>
    <x v="6"/>
    <x v="3"/>
    <n v="134.78399999999999"/>
    <n v="404.35199999999998"/>
  </r>
  <r>
    <x v="0"/>
    <x v="7"/>
    <x v="7"/>
    <x v="3"/>
    <x v="2"/>
    <x v="18"/>
    <x v="6"/>
    <x v="4"/>
    <n v="161.74080000000001"/>
    <n v="485.22239999999999"/>
  </r>
  <r>
    <x v="0"/>
    <x v="7"/>
    <x v="7"/>
    <x v="3"/>
    <x v="2"/>
    <x v="18"/>
    <x v="6"/>
    <x v="5"/>
    <n v="194.089"/>
    <n v="582.26700000000005"/>
  </r>
  <r>
    <x v="0"/>
    <x v="7"/>
    <x v="7"/>
    <x v="3"/>
    <x v="2"/>
    <x v="18"/>
    <x v="6"/>
    <x v="6"/>
    <n v="232.9068"/>
    <n v="698.72040000000004"/>
  </r>
  <r>
    <x v="0"/>
    <x v="7"/>
    <x v="7"/>
    <x v="3"/>
    <x v="2"/>
    <x v="18"/>
    <x v="6"/>
    <x v="7"/>
    <n v="279.48809999999997"/>
    <n v="838.46429999999987"/>
  </r>
  <r>
    <x v="0"/>
    <x v="7"/>
    <x v="7"/>
    <x v="3"/>
    <x v="2"/>
    <x v="18"/>
    <x v="6"/>
    <x v="8"/>
    <n v="335.38569999999999"/>
    <n v="1006.1570999999999"/>
  </r>
  <r>
    <x v="0"/>
    <x v="7"/>
    <x v="7"/>
    <x v="3"/>
    <x v="2"/>
    <x v="18"/>
    <x v="6"/>
    <x v="9"/>
    <n v="402.46289999999999"/>
    <n v="1207.3887"/>
  </r>
  <r>
    <x v="0"/>
    <x v="7"/>
    <x v="7"/>
    <x v="3"/>
    <x v="2"/>
    <x v="18"/>
    <x v="6"/>
    <x v="10"/>
    <n v="482.9554"/>
    <n v="1448.8661999999999"/>
  </r>
  <r>
    <x v="0"/>
    <x v="7"/>
    <x v="7"/>
    <x v="3"/>
    <x v="2"/>
    <x v="18"/>
    <x v="6"/>
    <x v="11"/>
    <n v="579.54650000000004"/>
    <n v="1738.6395000000002"/>
  </r>
  <r>
    <x v="0"/>
    <x v="7"/>
    <x v="7"/>
    <x v="3"/>
    <x v="2"/>
    <x v="18"/>
    <x v="6"/>
    <x v="12"/>
    <n v="695.45579999999995"/>
    <n v="2086.3674000000001"/>
  </r>
  <r>
    <x v="0"/>
    <x v="7"/>
    <x v="7"/>
    <x v="3"/>
    <x v="2"/>
    <x v="18"/>
    <x v="6"/>
    <x v="13"/>
    <n v="834.54700000000003"/>
    <n v="2503.6410000000001"/>
  </r>
  <r>
    <x v="0"/>
    <x v="7"/>
    <x v="7"/>
    <x v="3"/>
    <x v="2"/>
    <x v="18"/>
    <x v="6"/>
    <x v="14"/>
    <n v="1001.4564"/>
    <n v="3004.3692000000001"/>
  </r>
  <r>
    <x v="0"/>
    <x v="7"/>
    <x v="7"/>
    <x v="3"/>
    <x v="2"/>
    <x v="18"/>
    <x v="6"/>
    <x v="15"/>
    <n v="1201.7476999999999"/>
    <n v="3605.2430999999997"/>
  </r>
  <r>
    <x v="0"/>
    <x v="7"/>
    <x v="7"/>
    <x v="3"/>
    <x v="2"/>
    <x v="18"/>
    <x v="6"/>
    <x v="16"/>
    <n v="1442.0971999999999"/>
    <n v="4326.2915999999996"/>
  </r>
  <r>
    <x v="0"/>
    <x v="7"/>
    <x v="7"/>
    <x v="3"/>
    <x v="2"/>
    <x v="18"/>
    <x v="6"/>
    <x v="17"/>
    <n v="1730.5166999999999"/>
    <n v="5191.5500999999995"/>
  </r>
  <r>
    <x v="0"/>
    <x v="7"/>
    <x v="7"/>
    <x v="3"/>
    <x v="2"/>
    <x v="18"/>
    <x v="6"/>
    <x v="18"/>
    <n v="2076.62"/>
    <n v="6229.86"/>
  </r>
  <r>
    <x v="0"/>
    <x v="7"/>
    <x v="7"/>
    <x v="3"/>
    <x v="2"/>
    <x v="18"/>
    <x v="6"/>
    <x v="19"/>
    <n v="2491.944"/>
    <n v="7475.8320000000003"/>
  </r>
  <r>
    <x v="0"/>
    <x v="7"/>
    <x v="7"/>
    <x v="3"/>
    <x v="2"/>
    <x v="18"/>
    <x v="6"/>
    <x v="20"/>
    <n v="2990.3328000000001"/>
    <n v="8970.9984000000004"/>
  </r>
  <r>
    <x v="0"/>
    <x v="7"/>
    <x v="7"/>
    <x v="3"/>
    <x v="2"/>
    <x v="19"/>
    <x v="0"/>
    <x v="0"/>
    <n v="78"/>
    <n v="0"/>
  </r>
  <r>
    <x v="0"/>
    <x v="7"/>
    <x v="7"/>
    <x v="3"/>
    <x v="2"/>
    <x v="19"/>
    <x v="0"/>
    <x v="1"/>
    <n v="93.6"/>
    <n v="0"/>
  </r>
  <r>
    <x v="0"/>
    <x v="7"/>
    <x v="7"/>
    <x v="3"/>
    <x v="2"/>
    <x v="19"/>
    <x v="0"/>
    <x v="2"/>
    <n v="112.32"/>
    <n v="0"/>
  </r>
  <r>
    <x v="0"/>
    <x v="7"/>
    <x v="7"/>
    <x v="3"/>
    <x v="2"/>
    <x v="19"/>
    <x v="0"/>
    <x v="3"/>
    <n v="134.78399999999999"/>
    <n v="0"/>
  </r>
  <r>
    <x v="0"/>
    <x v="7"/>
    <x v="7"/>
    <x v="3"/>
    <x v="2"/>
    <x v="19"/>
    <x v="0"/>
    <x v="4"/>
    <n v="161.74080000000001"/>
    <n v="0"/>
  </r>
  <r>
    <x v="0"/>
    <x v="7"/>
    <x v="7"/>
    <x v="3"/>
    <x v="2"/>
    <x v="19"/>
    <x v="0"/>
    <x v="5"/>
    <n v="194.089"/>
    <n v="0"/>
  </r>
  <r>
    <x v="0"/>
    <x v="7"/>
    <x v="7"/>
    <x v="3"/>
    <x v="2"/>
    <x v="19"/>
    <x v="0"/>
    <x v="6"/>
    <n v="232.9068"/>
    <n v="0"/>
  </r>
  <r>
    <x v="0"/>
    <x v="7"/>
    <x v="7"/>
    <x v="3"/>
    <x v="2"/>
    <x v="19"/>
    <x v="0"/>
    <x v="7"/>
    <n v="279.48809999999997"/>
    <n v="0"/>
  </r>
  <r>
    <x v="0"/>
    <x v="7"/>
    <x v="7"/>
    <x v="3"/>
    <x v="2"/>
    <x v="19"/>
    <x v="0"/>
    <x v="8"/>
    <n v="335.38569999999999"/>
    <n v="0"/>
  </r>
  <r>
    <x v="0"/>
    <x v="7"/>
    <x v="7"/>
    <x v="3"/>
    <x v="2"/>
    <x v="19"/>
    <x v="0"/>
    <x v="9"/>
    <n v="402.46289999999999"/>
    <n v="0"/>
  </r>
  <r>
    <x v="0"/>
    <x v="7"/>
    <x v="7"/>
    <x v="3"/>
    <x v="2"/>
    <x v="19"/>
    <x v="0"/>
    <x v="10"/>
    <n v="482.9554"/>
    <n v="0"/>
  </r>
  <r>
    <x v="0"/>
    <x v="7"/>
    <x v="7"/>
    <x v="3"/>
    <x v="2"/>
    <x v="19"/>
    <x v="0"/>
    <x v="11"/>
    <n v="579.54650000000004"/>
    <n v="0"/>
  </r>
  <r>
    <x v="0"/>
    <x v="7"/>
    <x v="7"/>
    <x v="3"/>
    <x v="2"/>
    <x v="19"/>
    <x v="0"/>
    <x v="12"/>
    <n v="695.45579999999995"/>
    <n v="0"/>
  </r>
  <r>
    <x v="0"/>
    <x v="7"/>
    <x v="7"/>
    <x v="3"/>
    <x v="2"/>
    <x v="19"/>
    <x v="0"/>
    <x v="13"/>
    <n v="834.54700000000003"/>
    <n v="0"/>
  </r>
  <r>
    <x v="0"/>
    <x v="7"/>
    <x v="7"/>
    <x v="3"/>
    <x v="2"/>
    <x v="19"/>
    <x v="0"/>
    <x v="14"/>
    <n v="1001.4564"/>
    <n v="0"/>
  </r>
  <r>
    <x v="0"/>
    <x v="7"/>
    <x v="7"/>
    <x v="3"/>
    <x v="2"/>
    <x v="19"/>
    <x v="0"/>
    <x v="15"/>
    <n v="1201.7476999999999"/>
    <n v="0"/>
  </r>
  <r>
    <x v="0"/>
    <x v="7"/>
    <x v="7"/>
    <x v="3"/>
    <x v="2"/>
    <x v="19"/>
    <x v="0"/>
    <x v="16"/>
    <n v="1442.0971999999999"/>
    <n v="0"/>
  </r>
  <r>
    <x v="0"/>
    <x v="7"/>
    <x v="7"/>
    <x v="3"/>
    <x v="2"/>
    <x v="19"/>
    <x v="0"/>
    <x v="17"/>
    <n v="1730.5166999999999"/>
    <n v="0"/>
  </r>
  <r>
    <x v="0"/>
    <x v="7"/>
    <x v="7"/>
    <x v="3"/>
    <x v="2"/>
    <x v="19"/>
    <x v="0"/>
    <x v="18"/>
    <n v="2076.62"/>
    <n v="0"/>
  </r>
  <r>
    <x v="0"/>
    <x v="7"/>
    <x v="7"/>
    <x v="3"/>
    <x v="2"/>
    <x v="19"/>
    <x v="0"/>
    <x v="19"/>
    <n v="2491.944"/>
    <n v="0"/>
  </r>
  <r>
    <x v="0"/>
    <x v="7"/>
    <x v="7"/>
    <x v="3"/>
    <x v="2"/>
    <x v="19"/>
    <x v="0"/>
    <x v="20"/>
    <n v="2990.3328000000001"/>
    <n v="0"/>
  </r>
  <r>
    <x v="0"/>
    <x v="7"/>
    <x v="7"/>
    <x v="3"/>
    <x v="2"/>
    <x v="20"/>
    <x v="0"/>
    <x v="0"/>
    <n v="78"/>
    <n v="0"/>
  </r>
  <r>
    <x v="0"/>
    <x v="7"/>
    <x v="7"/>
    <x v="3"/>
    <x v="2"/>
    <x v="20"/>
    <x v="0"/>
    <x v="1"/>
    <n v="93.6"/>
    <n v="0"/>
  </r>
  <r>
    <x v="0"/>
    <x v="7"/>
    <x v="7"/>
    <x v="3"/>
    <x v="2"/>
    <x v="20"/>
    <x v="0"/>
    <x v="2"/>
    <n v="112.32"/>
    <n v="0"/>
  </r>
  <r>
    <x v="0"/>
    <x v="7"/>
    <x v="7"/>
    <x v="3"/>
    <x v="2"/>
    <x v="20"/>
    <x v="0"/>
    <x v="3"/>
    <n v="134.78399999999999"/>
    <n v="0"/>
  </r>
  <r>
    <x v="0"/>
    <x v="7"/>
    <x v="7"/>
    <x v="3"/>
    <x v="2"/>
    <x v="20"/>
    <x v="0"/>
    <x v="4"/>
    <n v="161.74080000000001"/>
    <n v="0"/>
  </r>
  <r>
    <x v="0"/>
    <x v="7"/>
    <x v="7"/>
    <x v="3"/>
    <x v="2"/>
    <x v="20"/>
    <x v="0"/>
    <x v="5"/>
    <n v="194.089"/>
    <n v="0"/>
  </r>
  <r>
    <x v="0"/>
    <x v="7"/>
    <x v="7"/>
    <x v="3"/>
    <x v="2"/>
    <x v="20"/>
    <x v="0"/>
    <x v="6"/>
    <n v="232.9068"/>
    <n v="0"/>
  </r>
  <r>
    <x v="0"/>
    <x v="7"/>
    <x v="7"/>
    <x v="3"/>
    <x v="2"/>
    <x v="20"/>
    <x v="0"/>
    <x v="7"/>
    <n v="279.48809999999997"/>
    <n v="0"/>
  </r>
  <r>
    <x v="0"/>
    <x v="7"/>
    <x v="7"/>
    <x v="3"/>
    <x v="2"/>
    <x v="20"/>
    <x v="0"/>
    <x v="8"/>
    <n v="335.38569999999999"/>
    <n v="0"/>
  </r>
  <r>
    <x v="0"/>
    <x v="7"/>
    <x v="7"/>
    <x v="3"/>
    <x v="2"/>
    <x v="20"/>
    <x v="0"/>
    <x v="9"/>
    <n v="402.46289999999999"/>
    <n v="0"/>
  </r>
  <r>
    <x v="0"/>
    <x v="7"/>
    <x v="7"/>
    <x v="3"/>
    <x v="2"/>
    <x v="20"/>
    <x v="0"/>
    <x v="10"/>
    <n v="482.9554"/>
    <n v="0"/>
  </r>
  <r>
    <x v="0"/>
    <x v="7"/>
    <x v="7"/>
    <x v="3"/>
    <x v="2"/>
    <x v="20"/>
    <x v="0"/>
    <x v="11"/>
    <n v="579.54650000000004"/>
    <n v="0"/>
  </r>
  <r>
    <x v="0"/>
    <x v="7"/>
    <x v="7"/>
    <x v="3"/>
    <x v="2"/>
    <x v="20"/>
    <x v="0"/>
    <x v="12"/>
    <n v="695.45579999999995"/>
    <n v="0"/>
  </r>
  <r>
    <x v="0"/>
    <x v="7"/>
    <x v="7"/>
    <x v="3"/>
    <x v="2"/>
    <x v="20"/>
    <x v="0"/>
    <x v="13"/>
    <n v="834.54700000000003"/>
    <n v="0"/>
  </r>
  <r>
    <x v="0"/>
    <x v="7"/>
    <x v="7"/>
    <x v="3"/>
    <x v="2"/>
    <x v="20"/>
    <x v="0"/>
    <x v="14"/>
    <n v="1001.4564"/>
    <n v="0"/>
  </r>
  <r>
    <x v="0"/>
    <x v="7"/>
    <x v="7"/>
    <x v="3"/>
    <x v="2"/>
    <x v="20"/>
    <x v="0"/>
    <x v="15"/>
    <n v="1201.7476999999999"/>
    <n v="0"/>
  </r>
  <r>
    <x v="0"/>
    <x v="7"/>
    <x v="7"/>
    <x v="3"/>
    <x v="2"/>
    <x v="20"/>
    <x v="0"/>
    <x v="16"/>
    <n v="1442.0971999999999"/>
    <n v="0"/>
  </r>
  <r>
    <x v="0"/>
    <x v="7"/>
    <x v="7"/>
    <x v="3"/>
    <x v="2"/>
    <x v="20"/>
    <x v="0"/>
    <x v="17"/>
    <n v="1730.5166999999999"/>
    <n v="0"/>
  </r>
  <r>
    <x v="0"/>
    <x v="7"/>
    <x v="7"/>
    <x v="3"/>
    <x v="2"/>
    <x v="20"/>
    <x v="0"/>
    <x v="18"/>
    <n v="2076.62"/>
    <n v="0"/>
  </r>
  <r>
    <x v="0"/>
    <x v="7"/>
    <x v="7"/>
    <x v="3"/>
    <x v="2"/>
    <x v="20"/>
    <x v="0"/>
    <x v="19"/>
    <n v="2491.944"/>
    <n v="0"/>
  </r>
  <r>
    <x v="0"/>
    <x v="7"/>
    <x v="7"/>
    <x v="3"/>
    <x v="2"/>
    <x v="20"/>
    <x v="0"/>
    <x v="20"/>
    <n v="2990.3328000000001"/>
    <n v="0"/>
  </r>
  <r>
    <x v="0"/>
    <x v="8"/>
    <x v="8"/>
    <x v="3"/>
    <x v="3"/>
    <x v="0"/>
    <x v="0"/>
    <x v="0"/>
    <n v="45"/>
    <n v="0"/>
  </r>
  <r>
    <x v="0"/>
    <x v="8"/>
    <x v="8"/>
    <x v="3"/>
    <x v="3"/>
    <x v="0"/>
    <x v="0"/>
    <x v="1"/>
    <n v="54"/>
    <n v="0"/>
  </r>
  <r>
    <x v="0"/>
    <x v="8"/>
    <x v="8"/>
    <x v="3"/>
    <x v="3"/>
    <x v="0"/>
    <x v="0"/>
    <x v="2"/>
    <n v="64.8"/>
    <n v="0"/>
  </r>
  <r>
    <x v="0"/>
    <x v="8"/>
    <x v="8"/>
    <x v="3"/>
    <x v="3"/>
    <x v="0"/>
    <x v="0"/>
    <x v="3"/>
    <n v="77.760000000000005"/>
    <n v="0"/>
  </r>
  <r>
    <x v="0"/>
    <x v="8"/>
    <x v="8"/>
    <x v="3"/>
    <x v="3"/>
    <x v="0"/>
    <x v="0"/>
    <x v="4"/>
    <n v="93.311999999999998"/>
    <n v="0"/>
  </r>
  <r>
    <x v="0"/>
    <x v="8"/>
    <x v="8"/>
    <x v="3"/>
    <x v="3"/>
    <x v="0"/>
    <x v="0"/>
    <x v="5"/>
    <n v="111.9744"/>
    <n v="0"/>
  </r>
  <r>
    <x v="0"/>
    <x v="8"/>
    <x v="8"/>
    <x v="3"/>
    <x v="3"/>
    <x v="0"/>
    <x v="0"/>
    <x v="6"/>
    <n v="134.36930000000001"/>
    <n v="0"/>
  </r>
  <r>
    <x v="0"/>
    <x v="8"/>
    <x v="8"/>
    <x v="3"/>
    <x v="3"/>
    <x v="0"/>
    <x v="0"/>
    <x v="7"/>
    <n v="161.2431"/>
    <n v="0"/>
  </r>
  <r>
    <x v="0"/>
    <x v="8"/>
    <x v="8"/>
    <x v="3"/>
    <x v="3"/>
    <x v="0"/>
    <x v="0"/>
    <x v="8"/>
    <n v="193.49180000000001"/>
    <n v="0"/>
  </r>
  <r>
    <x v="0"/>
    <x v="8"/>
    <x v="8"/>
    <x v="3"/>
    <x v="3"/>
    <x v="0"/>
    <x v="0"/>
    <x v="9"/>
    <n v="232.1901"/>
    <n v="0"/>
  </r>
  <r>
    <x v="0"/>
    <x v="8"/>
    <x v="8"/>
    <x v="3"/>
    <x v="3"/>
    <x v="0"/>
    <x v="0"/>
    <x v="10"/>
    <n v="278.62810000000002"/>
    <n v="0"/>
  </r>
  <r>
    <x v="0"/>
    <x v="8"/>
    <x v="8"/>
    <x v="3"/>
    <x v="3"/>
    <x v="0"/>
    <x v="0"/>
    <x v="11"/>
    <n v="334.35379999999998"/>
    <n v="0"/>
  </r>
  <r>
    <x v="0"/>
    <x v="8"/>
    <x v="8"/>
    <x v="3"/>
    <x v="3"/>
    <x v="0"/>
    <x v="0"/>
    <x v="12"/>
    <n v="401.22449999999998"/>
    <n v="0"/>
  </r>
  <r>
    <x v="0"/>
    <x v="8"/>
    <x v="8"/>
    <x v="3"/>
    <x v="3"/>
    <x v="0"/>
    <x v="0"/>
    <x v="13"/>
    <n v="481.46940000000001"/>
    <n v="0"/>
  </r>
  <r>
    <x v="0"/>
    <x v="8"/>
    <x v="8"/>
    <x v="3"/>
    <x v="3"/>
    <x v="0"/>
    <x v="0"/>
    <x v="14"/>
    <n v="577.76329999999996"/>
    <n v="0"/>
  </r>
  <r>
    <x v="0"/>
    <x v="8"/>
    <x v="8"/>
    <x v="3"/>
    <x v="3"/>
    <x v="0"/>
    <x v="0"/>
    <x v="15"/>
    <n v="693.31600000000003"/>
    <n v="0"/>
  </r>
  <r>
    <x v="0"/>
    <x v="8"/>
    <x v="8"/>
    <x v="3"/>
    <x v="3"/>
    <x v="0"/>
    <x v="0"/>
    <x v="16"/>
    <n v="831.97919999999999"/>
    <n v="0"/>
  </r>
  <r>
    <x v="0"/>
    <x v="8"/>
    <x v="8"/>
    <x v="3"/>
    <x v="3"/>
    <x v="0"/>
    <x v="0"/>
    <x v="17"/>
    <n v="998.375"/>
    <n v="0"/>
  </r>
  <r>
    <x v="0"/>
    <x v="8"/>
    <x v="8"/>
    <x v="3"/>
    <x v="3"/>
    <x v="0"/>
    <x v="0"/>
    <x v="18"/>
    <n v="1198.05"/>
    <n v="0"/>
  </r>
  <r>
    <x v="0"/>
    <x v="8"/>
    <x v="8"/>
    <x v="3"/>
    <x v="3"/>
    <x v="0"/>
    <x v="0"/>
    <x v="19"/>
    <n v="1437.66"/>
    <n v="0"/>
  </r>
  <r>
    <x v="0"/>
    <x v="8"/>
    <x v="8"/>
    <x v="3"/>
    <x v="3"/>
    <x v="0"/>
    <x v="0"/>
    <x v="20"/>
    <n v="1725.192"/>
    <n v="0"/>
  </r>
  <r>
    <x v="0"/>
    <x v="8"/>
    <x v="8"/>
    <x v="3"/>
    <x v="3"/>
    <x v="1"/>
    <x v="0"/>
    <x v="0"/>
    <n v="45"/>
    <n v="0"/>
  </r>
  <r>
    <x v="0"/>
    <x v="8"/>
    <x v="8"/>
    <x v="3"/>
    <x v="3"/>
    <x v="1"/>
    <x v="0"/>
    <x v="1"/>
    <n v="54"/>
    <n v="0"/>
  </r>
  <r>
    <x v="0"/>
    <x v="8"/>
    <x v="8"/>
    <x v="3"/>
    <x v="3"/>
    <x v="1"/>
    <x v="0"/>
    <x v="2"/>
    <n v="64.8"/>
    <n v="0"/>
  </r>
  <r>
    <x v="0"/>
    <x v="8"/>
    <x v="8"/>
    <x v="3"/>
    <x v="3"/>
    <x v="1"/>
    <x v="0"/>
    <x v="3"/>
    <n v="77.760000000000005"/>
    <n v="0"/>
  </r>
  <r>
    <x v="0"/>
    <x v="8"/>
    <x v="8"/>
    <x v="3"/>
    <x v="3"/>
    <x v="1"/>
    <x v="0"/>
    <x v="4"/>
    <n v="93.311999999999998"/>
    <n v="0"/>
  </r>
  <r>
    <x v="0"/>
    <x v="8"/>
    <x v="8"/>
    <x v="3"/>
    <x v="3"/>
    <x v="1"/>
    <x v="0"/>
    <x v="5"/>
    <n v="111.9744"/>
    <n v="0"/>
  </r>
  <r>
    <x v="0"/>
    <x v="8"/>
    <x v="8"/>
    <x v="3"/>
    <x v="3"/>
    <x v="1"/>
    <x v="0"/>
    <x v="6"/>
    <n v="134.36930000000001"/>
    <n v="0"/>
  </r>
  <r>
    <x v="0"/>
    <x v="8"/>
    <x v="8"/>
    <x v="3"/>
    <x v="3"/>
    <x v="1"/>
    <x v="0"/>
    <x v="7"/>
    <n v="161.2431"/>
    <n v="0"/>
  </r>
  <r>
    <x v="0"/>
    <x v="8"/>
    <x v="8"/>
    <x v="3"/>
    <x v="3"/>
    <x v="1"/>
    <x v="0"/>
    <x v="8"/>
    <n v="193.49180000000001"/>
    <n v="0"/>
  </r>
  <r>
    <x v="0"/>
    <x v="8"/>
    <x v="8"/>
    <x v="3"/>
    <x v="3"/>
    <x v="1"/>
    <x v="0"/>
    <x v="9"/>
    <n v="232.1901"/>
    <n v="0"/>
  </r>
  <r>
    <x v="0"/>
    <x v="8"/>
    <x v="8"/>
    <x v="3"/>
    <x v="3"/>
    <x v="1"/>
    <x v="0"/>
    <x v="10"/>
    <n v="278.62810000000002"/>
    <n v="0"/>
  </r>
  <r>
    <x v="0"/>
    <x v="8"/>
    <x v="8"/>
    <x v="3"/>
    <x v="3"/>
    <x v="1"/>
    <x v="0"/>
    <x v="11"/>
    <n v="334.35379999999998"/>
    <n v="0"/>
  </r>
  <r>
    <x v="0"/>
    <x v="8"/>
    <x v="8"/>
    <x v="3"/>
    <x v="3"/>
    <x v="1"/>
    <x v="0"/>
    <x v="12"/>
    <n v="401.22449999999998"/>
    <n v="0"/>
  </r>
  <r>
    <x v="0"/>
    <x v="8"/>
    <x v="8"/>
    <x v="3"/>
    <x v="3"/>
    <x v="1"/>
    <x v="0"/>
    <x v="13"/>
    <n v="481.46940000000001"/>
    <n v="0"/>
  </r>
  <r>
    <x v="0"/>
    <x v="8"/>
    <x v="8"/>
    <x v="3"/>
    <x v="3"/>
    <x v="1"/>
    <x v="0"/>
    <x v="14"/>
    <n v="577.76329999999996"/>
    <n v="0"/>
  </r>
  <r>
    <x v="0"/>
    <x v="8"/>
    <x v="8"/>
    <x v="3"/>
    <x v="3"/>
    <x v="1"/>
    <x v="0"/>
    <x v="15"/>
    <n v="693.31600000000003"/>
    <n v="0"/>
  </r>
  <r>
    <x v="0"/>
    <x v="8"/>
    <x v="8"/>
    <x v="3"/>
    <x v="3"/>
    <x v="1"/>
    <x v="0"/>
    <x v="16"/>
    <n v="831.97919999999999"/>
    <n v="0"/>
  </r>
  <r>
    <x v="0"/>
    <x v="8"/>
    <x v="8"/>
    <x v="3"/>
    <x v="3"/>
    <x v="1"/>
    <x v="0"/>
    <x v="17"/>
    <n v="998.375"/>
    <n v="0"/>
  </r>
  <r>
    <x v="0"/>
    <x v="8"/>
    <x v="8"/>
    <x v="3"/>
    <x v="3"/>
    <x v="1"/>
    <x v="0"/>
    <x v="18"/>
    <n v="1198.05"/>
    <n v="0"/>
  </r>
  <r>
    <x v="0"/>
    <x v="8"/>
    <x v="8"/>
    <x v="3"/>
    <x v="3"/>
    <x v="1"/>
    <x v="0"/>
    <x v="19"/>
    <n v="1437.66"/>
    <n v="0"/>
  </r>
  <r>
    <x v="0"/>
    <x v="8"/>
    <x v="8"/>
    <x v="3"/>
    <x v="3"/>
    <x v="1"/>
    <x v="0"/>
    <x v="20"/>
    <n v="1725.192"/>
    <n v="0"/>
  </r>
  <r>
    <x v="0"/>
    <x v="8"/>
    <x v="8"/>
    <x v="3"/>
    <x v="3"/>
    <x v="2"/>
    <x v="0"/>
    <x v="0"/>
    <n v="45"/>
    <n v="0"/>
  </r>
  <r>
    <x v="0"/>
    <x v="8"/>
    <x v="8"/>
    <x v="3"/>
    <x v="3"/>
    <x v="2"/>
    <x v="0"/>
    <x v="1"/>
    <n v="54"/>
    <n v="0"/>
  </r>
  <r>
    <x v="0"/>
    <x v="8"/>
    <x v="8"/>
    <x v="3"/>
    <x v="3"/>
    <x v="2"/>
    <x v="0"/>
    <x v="2"/>
    <n v="64.8"/>
    <n v="0"/>
  </r>
  <r>
    <x v="0"/>
    <x v="8"/>
    <x v="8"/>
    <x v="3"/>
    <x v="3"/>
    <x v="2"/>
    <x v="0"/>
    <x v="3"/>
    <n v="77.760000000000005"/>
    <n v="0"/>
  </r>
  <r>
    <x v="0"/>
    <x v="8"/>
    <x v="8"/>
    <x v="3"/>
    <x v="3"/>
    <x v="2"/>
    <x v="0"/>
    <x v="4"/>
    <n v="93.311999999999998"/>
    <n v="0"/>
  </r>
  <r>
    <x v="0"/>
    <x v="8"/>
    <x v="8"/>
    <x v="3"/>
    <x v="3"/>
    <x v="2"/>
    <x v="0"/>
    <x v="5"/>
    <n v="111.9744"/>
    <n v="0"/>
  </r>
  <r>
    <x v="0"/>
    <x v="8"/>
    <x v="8"/>
    <x v="3"/>
    <x v="3"/>
    <x v="2"/>
    <x v="0"/>
    <x v="6"/>
    <n v="134.36930000000001"/>
    <n v="0"/>
  </r>
  <r>
    <x v="0"/>
    <x v="8"/>
    <x v="8"/>
    <x v="3"/>
    <x v="3"/>
    <x v="2"/>
    <x v="0"/>
    <x v="7"/>
    <n v="161.2431"/>
    <n v="0"/>
  </r>
  <r>
    <x v="0"/>
    <x v="8"/>
    <x v="8"/>
    <x v="3"/>
    <x v="3"/>
    <x v="2"/>
    <x v="0"/>
    <x v="8"/>
    <n v="193.49180000000001"/>
    <n v="0"/>
  </r>
  <r>
    <x v="0"/>
    <x v="8"/>
    <x v="8"/>
    <x v="3"/>
    <x v="3"/>
    <x v="2"/>
    <x v="0"/>
    <x v="9"/>
    <n v="232.1901"/>
    <n v="0"/>
  </r>
  <r>
    <x v="0"/>
    <x v="8"/>
    <x v="8"/>
    <x v="3"/>
    <x v="3"/>
    <x v="2"/>
    <x v="0"/>
    <x v="10"/>
    <n v="278.62810000000002"/>
    <n v="0"/>
  </r>
  <r>
    <x v="0"/>
    <x v="8"/>
    <x v="8"/>
    <x v="3"/>
    <x v="3"/>
    <x v="2"/>
    <x v="0"/>
    <x v="11"/>
    <n v="334.35379999999998"/>
    <n v="0"/>
  </r>
  <r>
    <x v="0"/>
    <x v="8"/>
    <x v="8"/>
    <x v="3"/>
    <x v="3"/>
    <x v="2"/>
    <x v="0"/>
    <x v="12"/>
    <n v="401.22449999999998"/>
    <n v="0"/>
  </r>
  <r>
    <x v="0"/>
    <x v="8"/>
    <x v="8"/>
    <x v="3"/>
    <x v="3"/>
    <x v="2"/>
    <x v="0"/>
    <x v="13"/>
    <n v="481.46940000000001"/>
    <n v="0"/>
  </r>
  <r>
    <x v="0"/>
    <x v="8"/>
    <x v="8"/>
    <x v="3"/>
    <x v="3"/>
    <x v="2"/>
    <x v="0"/>
    <x v="14"/>
    <n v="577.76329999999996"/>
    <n v="0"/>
  </r>
  <r>
    <x v="0"/>
    <x v="8"/>
    <x v="8"/>
    <x v="3"/>
    <x v="3"/>
    <x v="2"/>
    <x v="0"/>
    <x v="15"/>
    <n v="693.31600000000003"/>
    <n v="0"/>
  </r>
  <r>
    <x v="0"/>
    <x v="8"/>
    <x v="8"/>
    <x v="3"/>
    <x v="3"/>
    <x v="2"/>
    <x v="0"/>
    <x v="16"/>
    <n v="831.97919999999999"/>
    <n v="0"/>
  </r>
  <r>
    <x v="0"/>
    <x v="8"/>
    <x v="8"/>
    <x v="3"/>
    <x v="3"/>
    <x v="2"/>
    <x v="0"/>
    <x v="17"/>
    <n v="998.375"/>
    <n v="0"/>
  </r>
  <r>
    <x v="0"/>
    <x v="8"/>
    <x v="8"/>
    <x v="3"/>
    <x v="3"/>
    <x v="2"/>
    <x v="0"/>
    <x v="18"/>
    <n v="1198.05"/>
    <n v="0"/>
  </r>
  <r>
    <x v="0"/>
    <x v="8"/>
    <x v="8"/>
    <x v="3"/>
    <x v="3"/>
    <x v="2"/>
    <x v="0"/>
    <x v="19"/>
    <n v="1437.66"/>
    <n v="0"/>
  </r>
  <r>
    <x v="0"/>
    <x v="8"/>
    <x v="8"/>
    <x v="3"/>
    <x v="3"/>
    <x v="2"/>
    <x v="0"/>
    <x v="20"/>
    <n v="1725.192"/>
    <n v="0"/>
  </r>
  <r>
    <x v="0"/>
    <x v="8"/>
    <x v="8"/>
    <x v="3"/>
    <x v="3"/>
    <x v="3"/>
    <x v="0"/>
    <x v="0"/>
    <n v="45"/>
    <n v="0"/>
  </r>
  <r>
    <x v="0"/>
    <x v="8"/>
    <x v="8"/>
    <x v="3"/>
    <x v="3"/>
    <x v="3"/>
    <x v="0"/>
    <x v="1"/>
    <n v="54"/>
    <n v="0"/>
  </r>
  <r>
    <x v="0"/>
    <x v="8"/>
    <x v="8"/>
    <x v="3"/>
    <x v="3"/>
    <x v="3"/>
    <x v="0"/>
    <x v="2"/>
    <n v="64.8"/>
    <n v="0"/>
  </r>
  <r>
    <x v="0"/>
    <x v="8"/>
    <x v="8"/>
    <x v="3"/>
    <x v="3"/>
    <x v="3"/>
    <x v="0"/>
    <x v="3"/>
    <n v="77.760000000000005"/>
    <n v="0"/>
  </r>
  <r>
    <x v="0"/>
    <x v="8"/>
    <x v="8"/>
    <x v="3"/>
    <x v="3"/>
    <x v="3"/>
    <x v="0"/>
    <x v="4"/>
    <n v="93.311999999999998"/>
    <n v="0"/>
  </r>
  <r>
    <x v="0"/>
    <x v="8"/>
    <x v="8"/>
    <x v="3"/>
    <x v="3"/>
    <x v="3"/>
    <x v="0"/>
    <x v="5"/>
    <n v="111.9744"/>
    <n v="0"/>
  </r>
  <r>
    <x v="0"/>
    <x v="8"/>
    <x v="8"/>
    <x v="3"/>
    <x v="3"/>
    <x v="3"/>
    <x v="0"/>
    <x v="6"/>
    <n v="134.36930000000001"/>
    <n v="0"/>
  </r>
  <r>
    <x v="0"/>
    <x v="8"/>
    <x v="8"/>
    <x v="3"/>
    <x v="3"/>
    <x v="3"/>
    <x v="0"/>
    <x v="7"/>
    <n v="161.2431"/>
    <n v="0"/>
  </r>
  <r>
    <x v="0"/>
    <x v="8"/>
    <x v="8"/>
    <x v="3"/>
    <x v="3"/>
    <x v="3"/>
    <x v="0"/>
    <x v="8"/>
    <n v="193.49180000000001"/>
    <n v="0"/>
  </r>
  <r>
    <x v="0"/>
    <x v="8"/>
    <x v="8"/>
    <x v="3"/>
    <x v="3"/>
    <x v="3"/>
    <x v="0"/>
    <x v="9"/>
    <n v="232.1901"/>
    <n v="0"/>
  </r>
  <r>
    <x v="0"/>
    <x v="8"/>
    <x v="8"/>
    <x v="3"/>
    <x v="3"/>
    <x v="3"/>
    <x v="0"/>
    <x v="10"/>
    <n v="278.62810000000002"/>
    <n v="0"/>
  </r>
  <r>
    <x v="0"/>
    <x v="8"/>
    <x v="8"/>
    <x v="3"/>
    <x v="3"/>
    <x v="3"/>
    <x v="0"/>
    <x v="11"/>
    <n v="334.35379999999998"/>
    <n v="0"/>
  </r>
  <r>
    <x v="0"/>
    <x v="8"/>
    <x v="8"/>
    <x v="3"/>
    <x v="3"/>
    <x v="3"/>
    <x v="0"/>
    <x v="12"/>
    <n v="401.22449999999998"/>
    <n v="0"/>
  </r>
  <r>
    <x v="0"/>
    <x v="8"/>
    <x v="8"/>
    <x v="3"/>
    <x v="3"/>
    <x v="3"/>
    <x v="0"/>
    <x v="13"/>
    <n v="481.46940000000001"/>
    <n v="0"/>
  </r>
  <r>
    <x v="0"/>
    <x v="8"/>
    <x v="8"/>
    <x v="3"/>
    <x v="3"/>
    <x v="3"/>
    <x v="0"/>
    <x v="14"/>
    <n v="577.76329999999996"/>
    <n v="0"/>
  </r>
  <r>
    <x v="0"/>
    <x v="8"/>
    <x v="8"/>
    <x v="3"/>
    <x v="3"/>
    <x v="3"/>
    <x v="0"/>
    <x v="15"/>
    <n v="693.31600000000003"/>
    <n v="0"/>
  </r>
  <r>
    <x v="0"/>
    <x v="8"/>
    <x v="8"/>
    <x v="3"/>
    <x v="3"/>
    <x v="3"/>
    <x v="0"/>
    <x v="16"/>
    <n v="831.97919999999999"/>
    <n v="0"/>
  </r>
  <r>
    <x v="0"/>
    <x v="8"/>
    <x v="8"/>
    <x v="3"/>
    <x v="3"/>
    <x v="3"/>
    <x v="0"/>
    <x v="17"/>
    <n v="998.375"/>
    <n v="0"/>
  </r>
  <r>
    <x v="0"/>
    <x v="8"/>
    <x v="8"/>
    <x v="3"/>
    <x v="3"/>
    <x v="3"/>
    <x v="0"/>
    <x v="18"/>
    <n v="1198.05"/>
    <n v="0"/>
  </r>
  <r>
    <x v="0"/>
    <x v="8"/>
    <x v="8"/>
    <x v="3"/>
    <x v="3"/>
    <x v="3"/>
    <x v="0"/>
    <x v="19"/>
    <n v="1437.66"/>
    <n v="0"/>
  </r>
  <r>
    <x v="0"/>
    <x v="8"/>
    <x v="8"/>
    <x v="3"/>
    <x v="3"/>
    <x v="3"/>
    <x v="0"/>
    <x v="20"/>
    <n v="1725.192"/>
    <n v="0"/>
  </r>
  <r>
    <x v="0"/>
    <x v="8"/>
    <x v="8"/>
    <x v="3"/>
    <x v="3"/>
    <x v="4"/>
    <x v="0"/>
    <x v="0"/>
    <n v="45"/>
    <n v="0"/>
  </r>
  <r>
    <x v="0"/>
    <x v="8"/>
    <x v="8"/>
    <x v="3"/>
    <x v="3"/>
    <x v="4"/>
    <x v="0"/>
    <x v="1"/>
    <n v="54"/>
    <n v="0"/>
  </r>
  <r>
    <x v="0"/>
    <x v="8"/>
    <x v="8"/>
    <x v="3"/>
    <x v="3"/>
    <x v="4"/>
    <x v="0"/>
    <x v="2"/>
    <n v="64.8"/>
    <n v="0"/>
  </r>
  <r>
    <x v="0"/>
    <x v="8"/>
    <x v="8"/>
    <x v="3"/>
    <x v="3"/>
    <x v="4"/>
    <x v="0"/>
    <x v="3"/>
    <n v="77.760000000000005"/>
    <n v="0"/>
  </r>
  <r>
    <x v="0"/>
    <x v="8"/>
    <x v="8"/>
    <x v="3"/>
    <x v="3"/>
    <x v="4"/>
    <x v="0"/>
    <x v="4"/>
    <n v="93.311999999999998"/>
    <n v="0"/>
  </r>
  <r>
    <x v="0"/>
    <x v="8"/>
    <x v="8"/>
    <x v="3"/>
    <x v="3"/>
    <x v="4"/>
    <x v="0"/>
    <x v="5"/>
    <n v="111.9744"/>
    <n v="0"/>
  </r>
  <r>
    <x v="0"/>
    <x v="8"/>
    <x v="8"/>
    <x v="3"/>
    <x v="3"/>
    <x v="4"/>
    <x v="0"/>
    <x v="6"/>
    <n v="134.36930000000001"/>
    <n v="0"/>
  </r>
  <r>
    <x v="0"/>
    <x v="8"/>
    <x v="8"/>
    <x v="3"/>
    <x v="3"/>
    <x v="4"/>
    <x v="0"/>
    <x v="7"/>
    <n v="161.2431"/>
    <n v="0"/>
  </r>
  <r>
    <x v="0"/>
    <x v="8"/>
    <x v="8"/>
    <x v="3"/>
    <x v="3"/>
    <x v="4"/>
    <x v="0"/>
    <x v="8"/>
    <n v="193.49180000000001"/>
    <n v="0"/>
  </r>
  <r>
    <x v="0"/>
    <x v="8"/>
    <x v="8"/>
    <x v="3"/>
    <x v="3"/>
    <x v="4"/>
    <x v="0"/>
    <x v="9"/>
    <n v="232.1901"/>
    <n v="0"/>
  </r>
  <r>
    <x v="0"/>
    <x v="8"/>
    <x v="8"/>
    <x v="3"/>
    <x v="3"/>
    <x v="4"/>
    <x v="0"/>
    <x v="10"/>
    <n v="278.62810000000002"/>
    <n v="0"/>
  </r>
  <r>
    <x v="0"/>
    <x v="8"/>
    <x v="8"/>
    <x v="3"/>
    <x v="3"/>
    <x v="4"/>
    <x v="0"/>
    <x v="11"/>
    <n v="334.35379999999998"/>
    <n v="0"/>
  </r>
  <r>
    <x v="0"/>
    <x v="8"/>
    <x v="8"/>
    <x v="3"/>
    <x v="3"/>
    <x v="4"/>
    <x v="0"/>
    <x v="12"/>
    <n v="401.22449999999998"/>
    <n v="0"/>
  </r>
  <r>
    <x v="0"/>
    <x v="8"/>
    <x v="8"/>
    <x v="3"/>
    <x v="3"/>
    <x v="4"/>
    <x v="0"/>
    <x v="13"/>
    <n v="481.46940000000001"/>
    <n v="0"/>
  </r>
  <r>
    <x v="0"/>
    <x v="8"/>
    <x v="8"/>
    <x v="3"/>
    <x v="3"/>
    <x v="4"/>
    <x v="0"/>
    <x v="14"/>
    <n v="577.76329999999996"/>
    <n v="0"/>
  </r>
  <r>
    <x v="0"/>
    <x v="8"/>
    <x v="8"/>
    <x v="3"/>
    <x v="3"/>
    <x v="4"/>
    <x v="0"/>
    <x v="15"/>
    <n v="693.31600000000003"/>
    <n v="0"/>
  </r>
  <r>
    <x v="0"/>
    <x v="8"/>
    <x v="8"/>
    <x v="3"/>
    <x v="3"/>
    <x v="4"/>
    <x v="0"/>
    <x v="16"/>
    <n v="831.97919999999999"/>
    <n v="0"/>
  </r>
  <r>
    <x v="0"/>
    <x v="8"/>
    <x v="8"/>
    <x v="3"/>
    <x v="3"/>
    <x v="4"/>
    <x v="0"/>
    <x v="17"/>
    <n v="998.375"/>
    <n v="0"/>
  </r>
  <r>
    <x v="0"/>
    <x v="8"/>
    <x v="8"/>
    <x v="3"/>
    <x v="3"/>
    <x v="4"/>
    <x v="0"/>
    <x v="18"/>
    <n v="1198.05"/>
    <n v="0"/>
  </r>
  <r>
    <x v="0"/>
    <x v="8"/>
    <x v="8"/>
    <x v="3"/>
    <x v="3"/>
    <x v="4"/>
    <x v="0"/>
    <x v="19"/>
    <n v="1437.66"/>
    <n v="0"/>
  </r>
  <r>
    <x v="0"/>
    <x v="8"/>
    <x v="8"/>
    <x v="3"/>
    <x v="3"/>
    <x v="4"/>
    <x v="0"/>
    <x v="20"/>
    <n v="1725.192"/>
    <n v="0"/>
  </r>
  <r>
    <x v="0"/>
    <x v="8"/>
    <x v="8"/>
    <x v="3"/>
    <x v="3"/>
    <x v="5"/>
    <x v="0"/>
    <x v="0"/>
    <n v="45"/>
    <n v="0"/>
  </r>
  <r>
    <x v="0"/>
    <x v="8"/>
    <x v="8"/>
    <x v="3"/>
    <x v="3"/>
    <x v="5"/>
    <x v="0"/>
    <x v="1"/>
    <n v="54"/>
    <n v="0"/>
  </r>
  <r>
    <x v="0"/>
    <x v="8"/>
    <x v="8"/>
    <x v="3"/>
    <x v="3"/>
    <x v="5"/>
    <x v="0"/>
    <x v="2"/>
    <n v="64.8"/>
    <n v="0"/>
  </r>
  <r>
    <x v="0"/>
    <x v="8"/>
    <x v="8"/>
    <x v="3"/>
    <x v="3"/>
    <x v="5"/>
    <x v="0"/>
    <x v="3"/>
    <n v="77.760000000000005"/>
    <n v="0"/>
  </r>
  <r>
    <x v="0"/>
    <x v="8"/>
    <x v="8"/>
    <x v="3"/>
    <x v="3"/>
    <x v="5"/>
    <x v="0"/>
    <x v="4"/>
    <n v="93.311999999999998"/>
    <n v="0"/>
  </r>
  <r>
    <x v="0"/>
    <x v="8"/>
    <x v="8"/>
    <x v="3"/>
    <x v="3"/>
    <x v="5"/>
    <x v="0"/>
    <x v="5"/>
    <n v="111.9744"/>
    <n v="0"/>
  </r>
  <r>
    <x v="0"/>
    <x v="8"/>
    <x v="8"/>
    <x v="3"/>
    <x v="3"/>
    <x v="5"/>
    <x v="0"/>
    <x v="6"/>
    <n v="134.36930000000001"/>
    <n v="0"/>
  </r>
  <r>
    <x v="0"/>
    <x v="8"/>
    <x v="8"/>
    <x v="3"/>
    <x v="3"/>
    <x v="5"/>
    <x v="0"/>
    <x v="7"/>
    <n v="161.2431"/>
    <n v="0"/>
  </r>
  <r>
    <x v="0"/>
    <x v="8"/>
    <x v="8"/>
    <x v="3"/>
    <x v="3"/>
    <x v="5"/>
    <x v="0"/>
    <x v="8"/>
    <n v="193.49180000000001"/>
    <n v="0"/>
  </r>
  <r>
    <x v="0"/>
    <x v="8"/>
    <x v="8"/>
    <x v="3"/>
    <x v="3"/>
    <x v="5"/>
    <x v="0"/>
    <x v="9"/>
    <n v="232.1901"/>
    <n v="0"/>
  </r>
  <r>
    <x v="0"/>
    <x v="8"/>
    <x v="8"/>
    <x v="3"/>
    <x v="3"/>
    <x v="5"/>
    <x v="0"/>
    <x v="10"/>
    <n v="278.62810000000002"/>
    <n v="0"/>
  </r>
  <r>
    <x v="0"/>
    <x v="8"/>
    <x v="8"/>
    <x v="3"/>
    <x v="3"/>
    <x v="5"/>
    <x v="0"/>
    <x v="11"/>
    <n v="334.35379999999998"/>
    <n v="0"/>
  </r>
  <r>
    <x v="0"/>
    <x v="8"/>
    <x v="8"/>
    <x v="3"/>
    <x v="3"/>
    <x v="5"/>
    <x v="0"/>
    <x v="12"/>
    <n v="401.22449999999998"/>
    <n v="0"/>
  </r>
  <r>
    <x v="0"/>
    <x v="8"/>
    <x v="8"/>
    <x v="3"/>
    <x v="3"/>
    <x v="5"/>
    <x v="0"/>
    <x v="13"/>
    <n v="481.46940000000001"/>
    <n v="0"/>
  </r>
  <r>
    <x v="0"/>
    <x v="8"/>
    <x v="8"/>
    <x v="3"/>
    <x v="3"/>
    <x v="5"/>
    <x v="0"/>
    <x v="14"/>
    <n v="577.76329999999996"/>
    <n v="0"/>
  </r>
  <r>
    <x v="0"/>
    <x v="8"/>
    <x v="8"/>
    <x v="3"/>
    <x v="3"/>
    <x v="5"/>
    <x v="0"/>
    <x v="15"/>
    <n v="693.31600000000003"/>
    <n v="0"/>
  </r>
  <r>
    <x v="0"/>
    <x v="8"/>
    <x v="8"/>
    <x v="3"/>
    <x v="3"/>
    <x v="5"/>
    <x v="0"/>
    <x v="16"/>
    <n v="831.97919999999999"/>
    <n v="0"/>
  </r>
  <r>
    <x v="0"/>
    <x v="8"/>
    <x v="8"/>
    <x v="3"/>
    <x v="3"/>
    <x v="5"/>
    <x v="0"/>
    <x v="17"/>
    <n v="998.375"/>
    <n v="0"/>
  </r>
  <r>
    <x v="0"/>
    <x v="8"/>
    <x v="8"/>
    <x v="3"/>
    <x v="3"/>
    <x v="5"/>
    <x v="0"/>
    <x v="18"/>
    <n v="1198.05"/>
    <n v="0"/>
  </r>
  <r>
    <x v="0"/>
    <x v="8"/>
    <x v="8"/>
    <x v="3"/>
    <x v="3"/>
    <x v="5"/>
    <x v="0"/>
    <x v="19"/>
    <n v="1437.66"/>
    <n v="0"/>
  </r>
  <r>
    <x v="0"/>
    <x v="8"/>
    <x v="8"/>
    <x v="3"/>
    <x v="3"/>
    <x v="5"/>
    <x v="0"/>
    <x v="20"/>
    <n v="1725.192"/>
    <n v="0"/>
  </r>
  <r>
    <x v="0"/>
    <x v="8"/>
    <x v="8"/>
    <x v="3"/>
    <x v="3"/>
    <x v="6"/>
    <x v="0"/>
    <x v="0"/>
    <n v="45"/>
    <n v="0"/>
  </r>
  <r>
    <x v="0"/>
    <x v="8"/>
    <x v="8"/>
    <x v="3"/>
    <x v="3"/>
    <x v="6"/>
    <x v="0"/>
    <x v="1"/>
    <n v="54"/>
    <n v="0"/>
  </r>
  <r>
    <x v="0"/>
    <x v="8"/>
    <x v="8"/>
    <x v="3"/>
    <x v="3"/>
    <x v="6"/>
    <x v="0"/>
    <x v="2"/>
    <n v="64.8"/>
    <n v="0"/>
  </r>
  <r>
    <x v="0"/>
    <x v="8"/>
    <x v="8"/>
    <x v="3"/>
    <x v="3"/>
    <x v="6"/>
    <x v="0"/>
    <x v="3"/>
    <n v="77.760000000000005"/>
    <n v="0"/>
  </r>
  <r>
    <x v="0"/>
    <x v="8"/>
    <x v="8"/>
    <x v="3"/>
    <x v="3"/>
    <x v="6"/>
    <x v="0"/>
    <x v="4"/>
    <n v="93.311999999999998"/>
    <n v="0"/>
  </r>
  <r>
    <x v="0"/>
    <x v="8"/>
    <x v="8"/>
    <x v="3"/>
    <x v="3"/>
    <x v="6"/>
    <x v="0"/>
    <x v="5"/>
    <n v="111.9744"/>
    <n v="0"/>
  </r>
  <r>
    <x v="0"/>
    <x v="8"/>
    <x v="8"/>
    <x v="3"/>
    <x v="3"/>
    <x v="6"/>
    <x v="0"/>
    <x v="6"/>
    <n v="134.36930000000001"/>
    <n v="0"/>
  </r>
  <r>
    <x v="0"/>
    <x v="8"/>
    <x v="8"/>
    <x v="3"/>
    <x v="3"/>
    <x v="6"/>
    <x v="0"/>
    <x v="7"/>
    <n v="161.2431"/>
    <n v="0"/>
  </r>
  <r>
    <x v="0"/>
    <x v="8"/>
    <x v="8"/>
    <x v="3"/>
    <x v="3"/>
    <x v="6"/>
    <x v="0"/>
    <x v="8"/>
    <n v="193.49180000000001"/>
    <n v="0"/>
  </r>
  <r>
    <x v="0"/>
    <x v="8"/>
    <x v="8"/>
    <x v="3"/>
    <x v="3"/>
    <x v="6"/>
    <x v="0"/>
    <x v="9"/>
    <n v="232.1901"/>
    <n v="0"/>
  </r>
  <r>
    <x v="0"/>
    <x v="8"/>
    <x v="8"/>
    <x v="3"/>
    <x v="3"/>
    <x v="6"/>
    <x v="0"/>
    <x v="10"/>
    <n v="278.62810000000002"/>
    <n v="0"/>
  </r>
  <r>
    <x v="0"/>
    <x v="8"/>
    <x v="8"/>
    <x v="3"/>
    <x v="3"/>
    <x v="6"/>
    <x v="0"/>
    <x v="11"/>
    <n v="334.35379999999998"/>
    <n v="0"/>
  </r>
  <r>
    <x v="0"/>
    <x v="8"/>
    <x v="8"/>
    <x v="3"/>
    <x v="3"/>
    <x v="6"/>
    <x v="0"/>
    <x v="12"/>
    <n v="401.22449999999998"/>
    <n v="0"/>
  </r>
  <r>
    <x v="0"/>
    <x v="8"/>
    <x v="8"/>
    <x v="3"/>
    <x v="3"/>
    <x v="6"/>
    <x v="0"/>
    <x v="13"/>
    <n v="481.46940000000001"/>
    <n v="0"/>
  </r>
  <r>
    <x v="0"/>
    <x v="8"/>
    <x v="8"/>
    <x v="3"/>
    <x v="3"/>
    <x v="6"/>
    <x v="0"/>
    <x v="14"/>
    <n v="577.76329999999996"/>
    <n v="0"/>
  </r>
  <r>
    <x v="0"/>
    <x v="8"/>
    <x v="8"/>
    <x v="3"/>
    <x v="3"/>
    <x v="6"/>
    <x v="0"/>
    <x v="15"/>
    <n v="693.31600000000003"/>
    <n v="0"/>
  </r>
  <r>
    <x v="0"/>
    <x v="8"/>
    <x v="8"/>
    <x v="3"/>
    <x v="3"/>
    <x v="6"/>
    <x v="0"/>
    <x v="16"/>
    <n v="831.97919999999999"/>
    <n v="0"/>
  </r>
  <r>
    <x v="0"/>
    <x v="8"/>
    <x v="8"/>
    <x v="3"/>
    <x v="3"/>
    <x v="6"/>
    <x v="0"/>
    <x v="17"/>
    <n v="998.375"/>
    <n v="0"/>
  </r>
  <r>
    <x v="0"/>
    <x v="8"/>
    <x v="8"/>
    <x v="3"/>
    <x v="3"/>
    <x v="6"/>
    <x v="0"/>
    <x v="18"/>
    <n v="1198.05"/>
    <n v="0"/>
  </r>
  <r>
    <x v="0"/>
    <x v="8"/>
    <x v="8"/>
    <x v="3"/>
    <x v="3"/>
    <x v="6"/>
    <x v="0"/>
    <x v="19"/>
    <n v="1437.66"/>
    <n v="0"/>
  </r>
  <r>
    <x v="0"/>
    <x v="8"/>
    <x v="8"/>
    <x v="3"/>
    <x v="3"/>
    <x v="6"/>
    <x v="0"/>
    <x v="20"/>
    <n v="1725.192"/>
    <n v="0"/>
  </r>
  <r>
    <x v="0"/>
    <x v="8"/>
    <x v="8"/>
    <x v="3"/>
    <x v="3"/>
    <x v="7"/>
    <x v="0"/>
    <x v="0"/>
    <n v="45"/>
    <n v="0"/>
  </r>
  <r>
    <x v="0"/>
    <x v="8"/>
    <x v="8"/>
    <x v="3"/>
    <x v="3"/>
    <x v="7"/>
    <x v="0"/>
    <x v="1"/>
    <n v="54"/>
    <n v="0"/>
  </r>
  <r>
    <x v="0"/>
    <x v="8"/>
    <x v="8"/>
    <x v="3"/>
    <x v="3"/>
    <x v="7"/>
    <x v="0"/>
    <x v="2"/>
    <n v="64.8"/>
    <n v="0"/>
  </r>
  <r>
    <x v="0"/>
    <x v="8"/>
    <x v="8"/>
    <x v="3"/>
    <x v="3"/>
    <x v="7"/>
    <x v="0"/>
    <x v="3"/>
    <n v="77.760000000000005"/>
    <n v="0"/>
  </r>
  <r>
    <x v="0"/>
    <x v="8"/>
    <x v="8"/>
    <x v="3"/>
    <x v="3"/>
    <x v="7"/>
    <x v="0"/>
    <x v="4"/>
    <n v="93.311999999999998"/>
    <n v="0"/>
  </r>
  <r>
    <x v="0"/>
    <x v="8"/>
    <x v="8"/>
    <x v="3"/>
    <x v="3"/>
    <x v="7"/>
    <x v="0"/>
    <x v="5"/>
    <n v="111.9744"/>
    <n v="0"/>
  </r>
  <r>
    <x v="0"/>
    <x v="8"/>
    <x v="8"/>
    <x v="3"/>
    <x v="3"/>
    <x v="7"/>
    <x v="0"/>
    <x v="6"/>
    <n v="134.36930000000001"/>
    <n v="0"/>
  </r>
  <r>
    <x v="0"/>
    <x v="8"/>
    <x v="8"/>
    <x v="3"/>
    <x v="3"/>
    <x v="7"/>
    <x v="0"/>
    <x v="7"/>
    <n v="161.2431"/>
    <n v="0"/>
  </r>
  <r>
    <x v="0"/>
    <x v="8"/>
    <x v="8"/>
    <x v="3"/>
    <x v="3"/>
    <x v="7"/>
    <x v="0"/>
    <x v="8"/>
    <n v="193.49180000000001"/>
    <n v="0"/>
  </r>
  <r>
    <x v="0"/>
    <x v="8"/>
    <x v="8"/>
    <x v="3"/>
    <x v="3"/>
    <x v="7"/>
    <x v="0"/>
    <x v="9"/>
    <n v="232.1901"/>
    <n v="0"/>
  </r>
  <r>
    <x v="0"/>
    <x v="8"/>
    <x v="8"/>
    <x v="3"/>
    <x v="3"/>
    <x v="7"/>
    <x v="0"/>
    <x v="10"/>
    <n v="278.62810000000002"/>
    <n v="0"/>
  </r>
  <r>
    <x v="0"/>
    <x v="8"/>
    <x v="8"/>
    <x v="3"/>
    <x v="3"/>
    <x v="7"/>
    <x v="0"/>
    <x v="11"/>
    <n v="334.35379999999998"/>
    <n v="0"/>
  </r>
  <r>
    <x v="0"/>
    <x v="8"/>
    <x v="8"/>
    <x v="3"/>
    <x v="3"/>
    <x v="7"/>
    <x v="0"/>
    <x v="12"/>
    <n v="401.22449999999998"/>
    <n v="0"/>
  </r>
  <r>
    <x v="0"/>
    <x v="8"/>
    <x v="8"/>
    <x v="3"/>
    <x v="3"/>
    <x v="7"/>
    <x v="0"/>
    <x v="13"/>
    <n v="481.46940000000001"/>
    <n v="0"/>
  </r>
  <r>
    <x v="0"/>
    <x v="8"/>
    <x v="8"/>
    <x v="3"/>
    <x v="3"/>
    <x v="7"/>
    <x v="0"/>
    <x v="14"/>
    <n v="577.76329999999996"/>
    <n v="0"/>
  </r>
  <r>
    <x v="0"/>
    <x v="8"/>
    <x v="8"/>
    <x v="3"/>
    <x v="3"/>
    <x v="7"/>
    <x v="0"/>
    <x v="15"/>
    <n v="693.31600000000003"/>
    <n v="0"/>
  </r>
  <r>
    <x v="0"/>
    <x v="8"/>
    <x v="8"/>
    <x v="3"/>
    <x v="3"/>
    <x v="7"/>
    <x v="0"/>
    <x v="16"/>
    <n v="831.97919999999999"/>
    <n v="0"/>
  </r>
  <r>
    <x v="0"/>
    <x v="8"/>
    <x v="8"/>
    <x v="3"/>
    <x v="3"/>
    <x v="7"/>
    <x v="0"/>
    <x v="17"/>
    <n v="998.375"/>
    <n v="0"/>
  </r>
  <r>
    <x v="0"/>
    <x v="8"/>
    <x v="8"/>
    <x v="3"/>
    <x v="3"/>
    <x v="7"/>
    <x v="0"/>
    <x v="18"/>
    <n v="1198.05"/>
    <n v="0"/>
  </r>
  <r>
    <x v="0"/>
    <x v="8"/>
    <x v="8"/>
    <x v="3"/>
    <x v="3"/>
    <x v="7"/>
    <x v="0"/>
    <x v="19"/>
    <n v="1437.66"/>
    <n v="0"/>
  </r>
  <r>
    <x v="0"/>
    <x v="8"/>
    <x v="8"/>
    <x v="3"/>
    <x v="3"/>
    <x v="7"/>
    <x v="0"/>
    <x v="20"/>
    <n v="1725.192"/>
    <n v="0"/>
  </r>
  <r>
    <x v="0"/>
    <x v="8"/>
    <x v="8"/>
    <x v="3"/>
    <x v="3"/>
    <x v="8"/>
    <x v="0"/>
    <x v="0"/>
    <n v="45"/>
    <n v="0"/>
  </r>
  <r>
    <x v="0"/>
    <x v="8"/>
    <x v="8"/>
    <x v="3"/>
    <x v="3"/>
    <x v="8"/>
    <x v="0"/>
    <x v="1"/>
    <n v="54"/>
    <n v="0"/>
  </r>
  <r>
    <x v="0"/>
    <x v="8"/>
    <x v="8"/>
    <x v="3"/>
    <x v="3"/>
    <x v="8"/>
    <x v="0"/>
    <x v="2"/>
    <n v="64.8"/>
    <n v="0"/>
  </r>
  <r>
    <x v="0"/>
    <x v="8"/>
    <x v="8"/>
    <x v="3"/>
    <x v="3"/>
    <x v="8"/>
    <x v="0"/>
    <x v="3"/>
    <n v="77.760000000000005"/>
    <n v="0"/>
  </r>
  <r>
    <x v="0"/>
    <x v="8"/>
    <x v="8"/>
    <x v="3"/>
    <x v="3"/>
    <x v="8"/>
    <x v="0"/>
    <x v="4"/>
    <n v="93.311999999999998"/>
    <n v="0"/>
  </r>
  <r>
    <x v="0"/>
    <x v="8"/>
    <x v="8"/>
    <x v="3"/>
    <x v="3"/>
    <x v="8"/>
    <x v="0"/>
    <x v="5"/>
    <n v="111.9744"/>
    <n v="0"/>
  </r>
  <r>
    <x v="0"/>
    <x v="8"/>
    <x v="8"/>
    <x v="3"/>
    <x v="3"/>
    <x v="8"/>
    <x v="0"/>
    <x v="6"/>
    <n v="134.36930000000001"/>
    <n v="0"/>
  </r>
  <r>
    <x v="0"/>
    <x v="8"/>
    <x v="8"/>
    <x v="3"/>
    <x v="3"/>
    <x v="8"/>
    <x v="0"/>
    <x v="7"/>
    <n v="161.2431"/>
    <n v="0"/>
  </r>
  <r>
    <x v="0"/>
    <x v="8"/>
    <x v="8"/>
    <x v="3"/>
    <x v="3"/>
    <x v="8"/>
    <x v="0"/>
    <x v="8"/>
    <n v="193.49180000000001"/>
    <n v="0"/>
  </r>
  <r>
    <x v="0"/>
    <x v="8"/>
    <x v="8"/>
    <x v="3"/>
    <x v="3"/>
    <x v="8"/>
    <x v="0"/>
    <x v="9"/>
    <n v="232.1901"/>
    <n v="0"/>
  </r>
  <r>
    <x v="0"/>
    <x v="8"/>
    <x v="8"/>
    <x v="3"/>
    <x v="3"/>
    <x v="8"/>
    <x v="0"/>
    <x v="10"/>
    <n v="278.62810000000002"/>
    <n v="0"/>
  </r>
  <r>
    <x v="0"/>
    <x v="8"/>
    <x v="8"/>
    <x v="3"/>
    <x v="3"/>
    <x v="8"/>
    <x v="0"/>
    <x v="11"/>
    <n v="334.35379999999998"/>
    <n v="0"/>
  </r>
  <r>
    <x v="0"/>
    <x v="8"/>
    <x v="8"/>
    <x v="3"/>
    <x v="3"/>
    <x v="8"/>
    <x v="0"/>
    <x v="12"/>
    <n v="401.22449999999998"/>
    <n v="0"/>
  </r>
  <r>
    <x v="0"/>
    <x v="8"/>
    <x v="8"/>
    <x v="3"/>
    <x v="3"/>
    <x v="8"/>
    <x v="0"/>
    <x v="13"/>
    <n v="481.46940000000001"/>
    <n v="0"/>
  </r>
  <r>
    <x v="0"/>
    <x v="8"/>
    <x v="8"/>
    <x v="3"/>
    <x v="3"/>
    <x v="8"/>
    <x v="0"/>
    <x v="14"/>
    <n v="577.76329999999996"/>
    <n v="0"/>
  </r>
  <r>
    <x v="0"/>
    <x v="8"/>
    <x v="8"/>
    <x v="3"/>
    <x v="3"/>
    <x v="8"/>
    <x v="0"/>
    <x v="15"/>
    <n v="693.31600000000003"/>
    <n v="0"/>
  </r>
  <r>
    <x v="0"/>
    <x v="8"/>
    <x v="8"/>
    <x v="3"/>
    <x v="3"/>
    <x v="8"/>
    <x v="0"/>
    <x v="16"/>
    <n v="831.97919999999999"/>
    <n v="0"/>
  </r>
  <r>
    <x v="0"/>
    <x v="8"/>
    <x v="8"/>
    <x v="3"/>
    <x v="3"/>
    <x v="8"/>
    <x v="0"/>
    <x v="17"/>
    <n v="998.375"/>
    <n v="0"/>
  </r>
  <r>
    <x v="0"/>
    <x v="8"/>
    <x v="8"/>
    <x v="3"/>
    <x v="3"/>
    <x v="8"/>
    <x v="0"/>
    <x v="18"/>
    <n v="1198.05"/>
    <n v="0"/>
  </r>
  <r>
    <x v="0"/>
    <x v="8"/>
    <x v="8"/>
    <x v="3"/>
    <x v="3"/>
    <x v="8"/>
    <x v="0"/>
    <x v="19"/>
    <n v="1437.66"/>
    <n v="0"/>
  </r>
  <r>
    <x v="0"/>
    <x v="8"/>
    <x v="8"/>
    <x v="3"/>
    <x v="3"/>
    <x v="8"/>
    <x v="0"/>
    <x v="20"/>
    <n v="1725.192"/>
    <n v="0"/>
  </r>
  <r>
    <x v="0"/>
    <x v="8"/>
    <x v="8"/>
    <x v="3"/>
    <x v="3"/>
    <x v="9"/>
    <x v="0"/>
    <x v="0"/>
    <n v="45"/>
    <n v="0"/>
  </r>
  <r>
    <x v="0"/>
    <x v="8"/>
    <x v="8"/>
    <x v="3"/>
    <x v="3"/>
    <x v="9"/>
    <x v="0"/>
    <x v="1"/>
    <n v="54"/>
    <n v="0"/>
  </r>
  <r>
    <x v="0"/>
    <x v="8"/>
    <x v="8"/>
    <x v="3"/>
    <x v="3"/>
    <x v="9"/>
    <x v="0"/>
    <x v="2"/>
    <n v="64.8"/>
    <n v="0"/>
  </r>
  <r>
    <x v="0"/>
    <x v="8"/>
    <x v="8"/>
    <x v="3"/>
    <x v="3"/>
    <x v="9"/>
    <x v="0"/>
    <x v="3"/>
    <n v="77.760000000000005"/>
    <n v="0"/>
  </r>
  <r>
    <x v="0"/>
    <x v="8"/>
    <x v="8"/>
    <x v="3"/>
    <x v="3"/>
    <x v="9"/>
    <x v="0"/>
    <x v="4"/>
    <n v="93.311999999999998"/>
    <n v="0"/>
  </r>
  <r>
    <x v="0"/>
    <x v="8"/>
    <x v="8"/>
    <x v="3"/>
    <x v="3"/>
    <x v="9"/>
    <x v="0"/>
    <x v="5"/>
    <n v="111.9744"/>
    <n v="0"/>
  </r>
  <r>
    <x v="0"/>
    <x v="8"/>
    <x v="8"/>
    <x v="3"/>
    <x v="3"/>
    <x v="9"/>
    <x v="0"/>
    <x v="6"/>
    <n v="134.36930000000001"/>
    <n v="0"/>
  </r>
  <r>
    <x v="0"/>
    <x v="8"/>
    <x v="8"/>
    <x v="3"/>
    <x v="3"/>
    <x v="9"/>
    <x v="0"/>
    <x v="7"/>
    <n v="161.2431"/>
    <n v="0"/>
  </r>
  <r>
    <x v="0"/>
    <x v="8"/>
    <x v="8"/>
    <x v="3"/>
    <x v="3"/>
    <x v="9"/>
    <x v="0"/>
    <x v="8"/>
    <n v="193.49180000000001"/>
    <n v="0"/>
  </r>
  <r>
    <x v="0"/>
    <x v="8"/>
    <x v="8"/>
    <x v="3"/>
    <x v="3"/>
    <x v="9"/>
    <x v="0"/>
    <x v="9"/>
    <n v="232.1901"/>
    <n v="0"/>
  </r>
  <r>
    <x v="0"/>
    <x v="8"/>
    <x v="8"/>
    <x v="3"/>
    <x v="3"/>
    <x v="9"/>
    <x v="0"/>
    <x v="10"/>
    <n v="278.62810000000002"/>
    <n v="0"/>
  </r>
  <r>
    <x v="0"/>
    <x v="8"/>
    <x v="8"/>
    <x v="3"/>
    <x v="3"/>
    <x v="9"/>
    <x v="0"/>
    <x v="11"/>
    <n v="334.35379999999998"/>
    <n v="0"/>
  </r>
  <r>
    <x v="0"/>
    <x v="8"/>
    <x v="8"/>
    <x v="3"/>
    <x v="3"/>
    <x v="9"/>
    <x v="0"/>
    <x v="12"/>
    <n v="401.22449999999998"/>
    <n v="0"/>
  </r>
  <r>
    <x v="0"/>
    <x v="8"/>
    <x v="8"/>
    <x v="3"/>
    <x v="3"/>
    <x v="9"/>
    <x v="0"/>
    <x v="13"/>
    <n v="481.46940000000001"/>
    <n v="0"/>
  </r>
  <r>
    <x v="0"/>
    <x v="8"/>
    <x v="8"/>
    <x v="3"/>
    <x v="3"/>
    <x v="9"/>
    <x v="0"/>
    <x v="14"/>
    <n v="577.76329999999996"/>
    <n v="0"/>
  </r>
  <r>
    <x v="0"/>
    <x v="8"/>
    <x v="8"/>
    <x v="3"/>
    <x v="3"/>
    <x v="9"/>
    <x v="0"/>
    <x v="15"/>
    <n v="693.31600000000003"/>
    <n v="0"/>
  </r>
  <r>
    <x v="0"/>
    <x v="8"/>
    <x v="8"/>
    <x v="3"/>
    <x v="3"/>
    <x v="9"/>
    <x v="0"/>
    <x v="16"/>
    <n v="831.97919999999999"/>
    <n v="0"/>
  </r>
  <r>
    <x v="0"/>
    <x v="8"/>
    <x v="8"/>
    <x v="3"/>
    <x v="3"/>
    <x v="9"/>
    <x v="0"/>
    <x v="17"/>
    <n v="998.375"/>
    <n v="0"/>
  </r>
  <r>
    <x v="0"/>
    <x v="8"/>
    <x v="8"/>
    <x v="3"/>
    <x v="3"/>
    <x v="9"/>
    <x v="0"/>
    <x v="18"/>
    <n v="1198.05"/>
    <n v="0"/>
  </r>
  <r>
    <x v="0"/>
    <x v="8"/>
    <x v="8"/>
    <x v="3"/>
    <x v="3"/>
    <x v="9"/>
    <x v="0"/>
    <x v="19"/>
    <n v="1437.66"/>
    <n v="0"/>
  </r>
  <r>
    <x v="0"/>
    <x v="8"/>
    <x v="8"/>
    <x v="3"/>
    <x v="3"/>
    <x v="9"/>
    <x v="0"/>
    <x v="20"/>
    <n v="1725.192"/>
    <n v="0"/>
  </r>
  <r>
    <x v="0"/>
    <x v="8"/>
    <x v="8"/>
    <x v="3"/>
    <x v="3"/>
    <x v="10"/>
    <x v="0"/>
    <x v="0"/>
    <n v="45"/>
    <n v="0"/>
  </r>
  <r>
    <x v="0"/>
    <x v="8"/>
    <x v="8"/>
    <x v="3"/>
    <x v="3"/>
    <x v="10"/>
    <x v="0"/>
    <x v="1"/>
    <n v="54"/>
    <n v="0"/>
  </r>
  <r>
    <x v="0"/>
    <x v="8"/>
    <x v="8"/>
    <x v="3"/>
    <x v="3"/>
    <x v="10"/>
    <x v="0"/>
    <x v="2"/>
    <n v="64.8"/>
    <n v="0"/>
  </r>
  <r>
    <x v="0"/>
    <x v="8"/>
    <x v="8"/>
    <x v="3"/>
    <x v="3"/>
    <x v="10"/>
    <x v="0"/>
    <x v="3"/>
    <n v="77.760000000000005"/>
    <n v="0"/>
  </r>
  <r>
    <x v="0"/>
    <x v="8"/>
    <x v="8"/>
    <x v="3"/>
    <x v="3"/>
    <x v="10"/>
    <x v="0"/>
    <x v="4"/>
    <n v="93.311999999999998"/>
    <n v="0"/>
  </r>
  <r>
    <x v="0"/>
    <x v="8"/>
    <x v="8"/>
    <x v="3"/>
    <x v="3"/>
    <x v="10"/>
    <x v="0"/>
    <x v="5"/>
    <n v="111.9744"/>
    <n v="0"/>
  </r>
  <r>
    <x v="0"/>
    <x v="8"/>
    <x v="8"/>
    <x v="3"/>
    <x v="3"/>
    <x v="10"/>
    <x v="0"/>
    <x v="6"/>
    <n v="134.36930000000001"/>
    <n v="0"/>
  </r>
  <r>
    <x v="0"/>
    <x v="8"/>
    <x v="8"/>
    <x v="3"/>
    <x v="3"/>
    <x v="10"/>
    <x v="0"/>
    <x v="7"/>
    <n v="161.2431"/>
    <n v="0"/>
  </r>
  <r>
    <x v="0"/>
    <x v="8"/>
    <x v="8"/>
    <x v="3"/>
    <x v="3"/>
    <x v="10"/>
    <x v="0"/>
    <x v="8"/>
    <n v="193.49180000000001"/>
    <n v="0"/>
  </r>
  <r>
    <x v="0"/>
    <x v="8"/>
    <x v="8"/>
    <x v="3"/>
    <x v="3"/>
    <x v="10"/>
    <x v="0"/>
    <x v="9"/>
    <n v="232.1901"/>
    <n v="0"/>
  </r>
  <r>
    <x v="0"/>
    <x v="8"/>
    <x v="8"/>
    <x v="3"/>
    <x v="3"/>
    <x v="10"/>
    <x v="0"/>
    <x v="10"/>
    <n v="278.62810000000002"/>
    <n v="0"/>
  </r>
  <r>
    <x v="0"/>
    <x v="8"/>
    <x v="8"/>
    <x v="3"/>
    <x v="3"/>
    <x v="10"/>
    <x v="0"/>
    <x v="11"/>
    <n v="334.35379999999998"/>
    <n v="0"/>
  </r>
  <r>
    <x v="0"/>
    <x v="8"/>
    <x v="8"/>
    <x v="3"/>
    <x v="3"/>
    <x v="10"/>
    <x v="0"/>
    <x v="12"/>
    <n v="401.22449999999998"/>
    <n v="0"/>
  </r>
  <r>
    <x v="0"/>
    <x v="8"/>
    <x v="8"/>
    <x v="3"/>
    <x v="3"/>
    <x v="10"/>
    <x v="0"/>
    <x v="13"/>
    <n v="481.46940000000001"/>
    <n v="0"/>
  </r>
  <r>
    <x v="0"/>
    <x v="8"/>
    <x v="8"/>
    <x v="3"/>
    <x v="3"/>
    <x v="10"/>
    <x v="0"/>
    <x v="14"/>
    <n v="577.76329999999996"/>
    <n v="0"/>
  </r>
  <r>
    <x v="0"/>
    <x v="8"/>
    <x v="8"/>
    <x v="3"/>
    <x v="3"/>
    <x v="10"/>
    <x v="0"/>
    <x v="15"/>
    <n v="693.31600000000003"/>
    <n v="0"/>
  </r>
  <r>
    <x v="0"/>
    <x v="8"/>
    <x v="8"/>
    <x v="3"/>
    <x v="3"/>
    <x v="10"/>
    <x v="0"/>
    <x v="16"/>
    <n v="831.97919999999999"/>
    <n v="0"/>
  </r>
  <r>
    <x v="0"/>
    <x v="8"/>
    <x v="8"/>
    <x v="3"/>
    <x v="3"/>
    <x v="10"/>
    <x v="0"/>
    <x v="17"/>
    <n v="998.375"/>
    <n v="0"/>
  </r>
  <r>
    <x v="0"/>
    <x v="8"/>
    <x v="8"/>
    <x v="3"/>
    <x v="3"/>
    <x v="10"/>
    <x v="0"/>
    <x v="18"/>
    <n v="1198.05"/>
    <n v="0"/>
  </r>
  <r>
    <x v="0"/>
    <x v="8"/>
    <x v="8"/>
    <x v="3"/>
    <x v="3"/>
    <x v="10"/>
    <x v="0"/>
    <x v="19"/>
    <n v="1437.66"/>
    <n v="0"/>
  </r>
  <r>
    <x v="0"/>
    <x v="8"/>
    <x v="8"/>
    <x v="3"/>
    <x v="3"/>
    <x v="10"/>
    <x v="0"/>
    <x v="20"/>
    <n v="1725.192"/>
    <n v="0"/>
  </r>
  <r>
    <x v="0"/>
    <x v="8"/>
    <x v="8"/>
    <x v="3"/>
    <x v="3"/>
    <x v="11"/>
    <x v="0"/>
    <x v="0"/>
    <n v="45"/>
    <n v="0"/>
  </r>
  <r>
    <x v="0"/>
    <x v="8"/>
    <x v="8"/>
    <x v="3"/>
    <x v="3"/>
    <x v="11"/>
    <x v="0"/>
    <x v="1"/>
    <n v="54"/>
    <n v="0"/>
  </r>
  <r>
    <x v="0"/>
    <x v="8"/>
    <x v="8"/>
    <x v="3"/>
    <x v="3"/>
    <x v="11"/>
    <x v="0"/>
    <x v="2"/>
    <n v="64.8"/>
    <n v="0"/>
  </r>
  <r>
    <x v="0"/>
    <x v="8"/>
    <x v="8"/>
    <x v="3"/>
    <x v="3"/>
    <x v="11"/>
    <x v="0"/>
    <x v="3"/>
    <n v="77.760000000000005"/>
    <n v="0"/>
  </r>
  <r>
    <x v="0"/>
    <x v="8"/>
    <x v="8"/>
    <x v="3"/>
    <x v="3"/>
    <x v="11"/>
    <x v="0"/>
    <x v="4"/>
    <n v="93.311999999999998"/>
    <n v="0"/>
  </r>
  <r>
    <x v="0"/>
    <x v="8"/>
    <x v="8"/>
    <x v="3"/>
    <x v="3"/>
    <x v="11"/>
    <x v="0"/>
    <x v="5"/>
    <n v="111.9744"/>
    <n v="0"/>
  </r>
  <r>
    <x v="0"/>
    <x v="8"/>
    <x v="8"/>
    <x v="3"/>
    <x v="3"/>
    <x v="11"/>
    <x v="0"/>
    <x v="6"/>
    <n v="134.36930000000001"/>
    <n v="0"/>
  </r>
  <r>
    <x v="0"/>
    <x v="8"/>
    <x v="8"/>
    <x v="3"/>
    <x v="3"/>
    <x v="11"/>
    <x v="0"/>
    <x v="7"/>
    <n v="161.2431"/>
    <n v="0"/>
  </r>
  <r>
    <x v="0"/>
    <x v="8"/>
    <x v="8"/>
    <x v="3"/>
    <x v="3"/>
    <x v="11"/>
    <x v="0"/>
    <x v="8"/>
    <n v="193.49180000000001"/>
    <n v="0"/>
  </r>
  <r>
    <x v="0"/>
    <x v="8"/>
    <x v="8"/>
    <x v="3"/>
    <x v="3"/>
    <x v="11"/>
    <x v="0"/>
    <x v="9"/>
    <n v="232.1901"/>
    <n v="0"/>
  </r>
  <r>
    <x v="0"/>
    <x v="8"/>
    <x v="8"/>
    <x v="3"/>
    <x v="3"/>
    <x v="11"/>
    <x v="0"/>
    <x v="10"/>
    <n v="278.62810000000002"/>
    <n v="0"/>
  </r>
  <r>
    <x v="0"/>
    <x v="8"/>
    <x v="8"/>
    <x v="3"/>
    <x v="3"/>
    <x v="11"/>
    <x v="0"/>
    <x v="11"/>
    <n v="334.35379999999998"/>
    <n v="0"/>
  </r>
  <r>
    <x v="0"/>
    <x v="8"/>
    <x v="8"/>
    <x v="3"/>
    <x v="3"/>
    <x v="11"/>
    <x v="0"/>
    <x v="12"/>
    <n v="401.22449999999998"/>
    <n v="0"/>
  </r>
  <r>
    <x v="0"/>
    <x v="8"/>
    <x v="8"/>
    <x v="3"/>
    <x v="3"/>
    <x v="11"/>
    <x v="0"/>
    <x v="13"/>
    <n v="481.46940000000001"/>
    <n v="0"/>
  </r>
  <r>
    <x v="0"/>
    <x v="8"/>
    <x v="8"/>
    <x v="3"/>
    <x v="3"/>
    <x v="11"/>
    <x v="0"/>
    <x v="14"/>
    <n v="577.76329999999996"/>
    <n v="0"/>
  </r>
  <r>
    <x v="0"/>
    <x v="8"/>
    <x v="8"/>
    <x v="3"/>
    <x v="3"/>
    <x v="11"/>
    <x v="0"/>
    <x v="15"/>
    <n v="693.31600000000003"/>
    <n v="0"/>
  </r>
  <r>
    <x v="0"/>
    <x v="8"/>
    <x v="8"/>
    <x v="3"/>
    <x v="3"/>
    <x v="11"/>
    <x v="0"/>
    <x v="16"/>
    <n v="831.97919999999999"/>
    <n v="0"/>
  </r>
  <r>
    <x v="0"/>
    <x v="8"/>
    <x v="8"/>
    <x v="3"/>
    <x v="3"/>
    <x v="11"/>
    <x v="0"/>
    <x v="17"/>
    <n v="998.375"/>
    <n v="0"/>
  </r>
  <r>
    <x v="0"/>
    <x v="8"/>
    <x v="8"/>
    <x v="3"/>
    <x v="3"/>
    <x v="11"/>
    <x v="0"/>
    <x v="18"/>
    <n v="1198.05"/>
    <n v="0"/>
  </r>
  <r>
    <x v="0"/>
    <x v="8"/>
    <x v="8"/>
    <x v="3"/>
    <x v="3"/>
    <x v="11"/>
    <x v="0"/>
    <x v="19"/>
    <n v="1437.66"/>
    <n v="0"/>
  </r>
  <r>
    <x v="0"/>
    <x v="8"/>
    <x v="8"/>
    <x v="3"/>
    <x v="3"/>
    <x v="11"/>
    <x v="0"/>
    <x v="20"/>
    <n v="1725.192"/>
    <n v="0"/>
  </r>
  <r>
    <x v="0"/>
    <x v="8"/>
    <x v="8"/>
    <x v="3"/>
    <x v="3"/>
    <x v="12"/>
    <x v="15"/>
    <x v="0"/>
    <n v="45"/>
    <n v="90"/>
  </r>
  <r>
    <x v="0"/>
    <x v="8"/>
    <x v="8"/>
    <x v="3"/>
    <x v="3"/>
    <x v="12"/>
    <x v="15"/>
    <x v="1"/>
    <n v="54"/>
    <n v="108"/>
  </r>
  <r>
    <x v="0"/>
    <x v="8"/>
    <x v="8"/>
    <x v="3"/>
    <x v="3"/>
    <x v="12"/>
    <x v="15"/>
    <x v="2"/>
    <n v="64.8"/>
    <n v="129.6"/>
  </r>
  <r>
    <x v="0"/>
    <x v="8"/>
    <x v="8"/>
    <x v="3"/>
    <x v="3"/>
    <x v="12"/>
    <x v="15"/>
    <x v="3"/>
    <n v="77.760000000000005"/>
    <n v="155.52000000000001"/>
  </r>
  <r>
    <x v="0"/>
    <x v="8"/>
    <x v="8"/>
    <x v="3"/>
    <x v="3"/>
    <x v="12"/>
    <x v="15"/>
    <x v="4"/>
    <n v="93.311999999999998"/>
    <n v="186.624"/>
  </r>
  <r>
    <x v="0"/>
    <x v="8"/>
    <x v="8"/>
    <x v="3"/>
    <x v="3"/>
    <x v="12"/>
    <x v="15"/>
    <x v="5"/>
    <n v="111.9744"/>
    <n v="223.94880000000001"/>
  </r>
  <r>
    <x v="0"/>
    <x v="8"/>
    <x v="8"/>
    <x v="3"/>
    <x v="3"/>
    <x v="12"/>
    <x v="15"/>
    <x v="6"/>
    <n v="134.36930000000001"/>
    <n v="268.73860000000002"/>
  </r>
  <r>
    <x v="0"/>
    <x v="8"/>
    <x v="8"/>
    <x v="3"/>
    <x v="3"/>
    <x v="12"/>
    <x v="15"/>
    <x v="7"/>
    <n v="161.2431"/>
    <n v="322.4862"/>
  </r>
  <r>
    <x v="0"/>
    <x v="8"/>
    <x v="8"/>
    <x v="3"/>
    <x v="3"/>
    <x v="12"/>
    <x v="15"/>
    <x v="8"/>
    <n v="193.49180000000001"/>
    <n v="386.98360000000002"/>
  </r>
  <r>
    <x v="0"/>
    <x v="8"/>
    <x v="8"/>
    <x v="3"/>
    <x v="3"/>
    <x v="12"/>
    <x v="15"/>
    <x v="9"/>
    <n v="232.1901"/>
    <n v="464.3802"/>
  </r>
  <r>
    <x v="0"/>
    <x v="8"/>
    <x v="8"/>
    <x v="3"/>
    <x v="3"/>
    <x v="12"/>
    <x v="15"/>
    <x v="10"/>
    <n v="278.62810000000002"/>
    <n v="557.25620000000004"/>
  </r>
  <r>
    <x v="0"/>
    <x v="8"/>
    <x v="8"/>
    <x v="3"/>
    <x v="3"/>
    <x v="12"/>
    <x v="15"/>
    <x v="11"/>
    <n v="334.35379999999998"/>
    <n v="668.70759999999996"/>
  </r>
  <r>
    <x v="0"/>
    <x v="8"/>
    <x v="8"/>
    <x v="3"/>
    <x v="3"/>
    <x v="12"/>
    <x v="15"/>
    <x v="12"/>
    <n v="401.22449999999998"/>
    <n v="802.44899999999996"/>
  </r>
  <r>
    <x v="0"/>
    <x v="8"/>
    <x v="8"/>
    <x v="3"/>
    <x v="3"/>
    <x v="12"/>
    <x v="15"/>
    <x v="13"/>
    <n v="481.46940000000001"/>
    <n v="962.93880000000001"/>
  </r>
  <r>
    <x v="0"/>
    <x v="8"/>
    <x v="8"/>
    <x v="3"/>
    <x v="3"/>
    <x v="12"/>
    <x v="15"/>
    <x v="14"/>
    <n v="577.76329999999996"/>
    <n v="1155.5265999999999"/>
  </r>
  <r>
    <x v="0"/>
    <x v="8"/>
    <x v="8"/>
    <x v="3"/>
    <x v="3"/>
    <x v="12"/>
    <x v="15"/>
    <x v="15"/>
    <n v="693.31600000000003"/>
    <n v="1386.6320000000001"/>
  </r>
  <r>
    <x v="0"/>
    <x v="8"/>
    <x v="8"/>
    <x v="3"/>
    <x v="3"/>
    <x v="12"/>
    <x v="15"/>
    <x v="16"/>
    <n v="831.97919999999999"/>
    <n v="1663.9584"/>
  </r>
  <r>
    <x v="0"/>
    <x v="8"/>
    <x v="8"/>
    <x v="3"/>
    <x v="3"/>
    <x v="12"/>
    <x v="15"/>
    <x v="17"/>
    <n v="998.375"/>
    <n v="1996.75"/>
  </r>
  <r>
    <x v="0"/>
    <x v="8"/>
    <x v="8"/>
    <x v="3"/>
    <x v="3"/>
    <x v="12"/>
    <x v="15"/>
    <x v="18"/>
    <n v="1198.05"/>
    <n v="2396.1"/>
  </r>
  <r>
    <x v="0"/>
    <x v="8"/>
    <x v="8"/>
    <x v="3"/>
    <x v="3"/>
    <x v="12"/>
    <x v="15"/>
    <x v="19"/>
    <n v="1437.66"/>
    <n v="2875.32"/>
  </r>
  <r>
    <x v="0"/>
    <x v="8"/>
    <x v="8"/>
    <x v="3"/>
    <x v="3"/>
    <x v="12"/>
    <x v="15"/>
    <x v="20"/>
    <n v="1725.192"/>
    <n v="3450.384"/>
  </r>
  <r>
    <x v="0"/>
    <x v="8"/>
    <x v="8"/>
    <x v="3"/>
    <x v="3"/>
    <x v="13"/>
    <x v="0"/>
    <x v="0"/>
    <n v="45"/>
    <n v="0"/>
  </r>
  <r>
    <x v="0"/>
    <x v="8"/>
    <x v="8"/>
    <x v="3"/>
    <x v="3"/>
    <x v="13"/>
    <x v="0"/>
    <x v="1"/>
    <n v="54"/>
    <n v="0"/>
  </r>
  <r>
    <x v="0"/>
    <x v="8"/>
    <x v="8"/>
    <x v="3"/>
    <x v="3"/>
    <x v="13"/>
    <x v="0"/>
    <x v="2"/>
    <n v="64.8"/>
    <n v="0"/>
  </r>
  <r>
    <x v="0"/>
    <x v="8"/>
    <x v="8"/>
    <x v="3"/>
    <x v="3"/>
    <x v="13"/>
    <x v="0"/>
    <x v="3"/>
    <n v="77.760000000000005"/>
    <n v="0"/>
  </r>
  <r>
    <x v="0"/>
    <x v="8"/>
    <x v="8"/>
    <x v="3"/>
    <x v="3"/>
    <x v="13"/>
    <x v="0"/>
    <x v="4"/>
    <n v="93.311999999999998"/>
    <n v="0"/>
  </r>
  <r>
    <x v="0"/>
    <x v="8"/>
    <x v="8"/>
    <x v="3"/>
    <x v="3"/>
    <x v="13"/>
    <x v="0"/>
    <x v="5"/>
    <n v="111.9744"/>
    <n v="0"/>
  </r>
  <r>
    <x v="0"/>
    <x v="8"/>
    <x v="8"/>
    <x v="3"/>
    <x v="3"/>
    <x v="13"/>
    <x v="0"/>
    <x v="6"/>
    <n v="134.36930000000001"/>
    <n v="0"/>
  </r>
  <r>
    <x v="0"/>
    <x v="8"/>
    <x v="8"/>
    <x v="3"/>
    <x v="3"/>
    <x v="13"/>
    <x v="0"/>
    <x v="7"/>
    <n v="161.2431"/>
    <n v="0"/>
  </r>
  <r>
    <x v="0"/>
    <x v="8"/>
    <x v="8"/>
    <x v="3"/>
    <x v="3"/>
    <x v="13"/>
    <x v="0"/>
    <x v="8"/>
    <n v="193.49180000000001"/>
    <n v="0"/>
  </r>
  <r>
    <x v="0"/>
    <x v="8"/>
    <x v="8"/>
    <x v="3"/>
    <x v="3"/>
    <x v="13"/>
    <x v="0"/>
    <x v="9"/>
    <n v="232.1901"/>
    <n v="0"/>
  </r>
  <r>
    <x v="0"/>
    <x v="8"/>
    <x v="8"/>
    <x v="3"/>
    <x v="3"/>
    <x v="13"/>
    <x v="0"/>
    <x v="10"/>
    <n v="278.62810000000002"/>
    <n v="0"/>
  </r>
  <r>
    <x v="0"/>
    <x v="8"/>
    <x v="8"/>
    <x v="3"/>
    <x v="3"/>
    <x v="13"/>
    <x v="0"/>
    <x v="11"/>
    <n v="334.35379999999998"/>
    <n v="0"/>
  </r>
  <r>
    <x v="0"/>
    <x v="8"/>
    <x v="8"/>
    <x v="3"/>
    <x v="3"/>
    <x v="13"/>
    <x v="0"/>
    <x v="12"/>
    <n v="401.22449999999998"/>
    <n v="0"/>
  </r>
  <r>
    <x v="0"/>
    <x v="8"/>
    <x v="8"/>
    <x v="3"/>
    <x v="3"/>
    <x v="13"/>
    <x v="0"/>
    <x v="13"/>
    <n v="481.46940000000001"/>
    <n v="0"/>
  </r>
  <r>
    <x v="0"/>
    <x v="8"/>
    <x v="8"/>
    <x v="3"/>
    <x v="3"/>
    <x v="13"/>
    <x v="0"/>
    <x v="14"/>
    <n v="577.76329999999996"/>
    <n v="0"/>
  </r>
  <r>
    <x v="0"/>
    <x v="8"/>
    <x v="8"/>
    <x v="3"/>
    <x v="3"/>
    <x v="13"/>
    <x v="0"/>
    <x v="15"/>
    <n v="693.31600000000003"/>
    <n v="0"/>
  </r>
  <r>
    <x v="0"/>
    <x v="8"/>
    <x v="8"/>
    <x v="3"/>
    <x v="3"/>
    <x v="13"/>
    <x v="0"/>
    <x v="16"/>
    <n v="831.97919999999999"/>
    <n v="0"/>
  </r>
  <r>
    <x v="0"/>
    <x v="8"/>
    <x v="8"/>
    <x v="3"/>
    <x v="3"/>
    <x v="13"/>
    <x v="0"/>
    <x v="17"/>
    <n v="998.375"/>
    <n v="0"/>
  </r>
  <r>
    <x v="0"/>
    <x v="8"/>
    <x v="8"/>
    <x v="3"/>
    <x v="3"/>
    <x v="13"/>
    <x v="0"/>
    <x v="18"/>
    <n v="1198.05"/>
    <n v="0"/>
  </r>
  <r>
    <x v="0"/>
    <x v="8"/>
    <x v="8"/>
    <x v="3"/>
    <x v="3"/>
    <x v="13"/>
    <x v="0"/>
    <x v="19"/>
    <n v="1437.66"/>
    <n v="0"/>
  </r>
  <r>
    <x v="0"/>
    <x v="8"/>
    <x v="8"/>
    <x v="3"/>
    <x v="3"/>
    <x v="13"/>
    <x v="0"/>
    <x v="20"/>
    <n v="1725.192"/>
    <n v="0"/>
  </r>
  <r>
    <x v="0"/>
    <x v="8"/>
    <x v="8"/>
    <x v="3"/>
    <x v="3"/>
    <x v="14"/>
    <x v="0"/>
    <x v="0"/>
    <n v="45"/>
    <n v="0"/>
  </r>
  <r>
    <x v="0"/>
    <x v="8"/>
    <x v="8"/>
    <x v="3"/>
    <x v="3"/>
    <x v="14"/>
    <x v="0"/>
    <x v="1"/>
    <n v="54"/>
    <n v="0"/>
  </r>
  <r>
    <x v="0"/>
    <x v="8"/>
    <x v="8"/>
    <x v="3"/>
    <x v="3"/>
    <x v="14"/>
    <x v="0"/>
    <x v="2"/>
    <n v="64.8"/>
    <n v="0"/>
  </r>
  <r>
    <x v="0"/>
    <x v="8"/>
    <x v="8"/>
    <x v="3"/>
    <x v="3"/>
    <x v="14"/>
    <x v="0"/>
    <x v="3"/>
    <n v="77.760000000000005"/>
    <n v="0"/>
  </r>
  <r>
    <x v="0"/>
    <x v="8"/>
    <x v="8"/>
    <x v="3"/>
    <x v="3"/>
    <x v="14"/>
    <x v="0"/>
    <x v="4"/>
    <n v="93.311999999999998"/>
    <n v="0"/>
  </r>
  <r>
    <x v="0"/>
    <x v="8"/>
    <x v="8"/>
    <x v="3"/>
    <x v="3"/>
    <x v="14"/>
    <x v="0"/>
    <x v="5"/>
    <n v="111.9744"/>
    <n v="0"/>
  </r>
  <r>
    <x v="0"/>
    <x v="8"/>
    <x v="8"/>
    <x v="3"/>
    <x v="3"/>
    <x v="14"/>
    <x v="0"/>
    <x v="6"/>
    <n v="134.36930000000001"/>
    <n v="0"/>
  </r>
  <r>
    <x v="0"/>
    <x v="8"/>
    <x v="8"/>
    <x v="3"/>
    <x v="3"/>
    <x v="14"/>
    <x v="0"/>
    <x v="7"/>
    <n v="161.2431"/>
    <n v="0"/>
  </r>
  <r>
    <x v="0"/>
    <x v="8"/>
    <x v="8"/>
    <x v="3"/>
    <x v="3"/>
    <x v="14"/>
    <x v="0"/>
    <x v="8"/>
    <n v="193.49180000000001"/>
    <n v="0"/>
  </r>
  <r>
    <x v="0"/>
    <x v="8"/>
    <x v="8"/>
    <x v="3"/>
    <x v="3"/>
    <x v="14"/>
    <x v="0"/>
    <x v="9"/>
    <n v="232.1901"/>
    <n v="0"/>
  </r>
  <r>
    <x v="0"/>
    <x v="8"/>
    <x v="8"/>
    <x v="3"/>
    <x v="3"/>
    <x v="14"/>
    <x v="0"/>
    <x v="10"/>
    <n v="278.62810000000002"/>
    <n v="0"/>
  </r>
  <r>
    <x v="0"/>
    <x v="8"/>
    <x v="8"/>
    <x v="3"/>
    <x v="3"/>
    <x v="14"/>
    <x v="0"/>
    <x v="11"/>
    <n v="334.35379999999998"/>
    <n v="0"/>
  </r>
  <r>
    <x v="0"/>
    <x v="8"/>
    <x v="8"/>
    <x v="3"/>
    <x v="3"/>
    <x v="14"/>
    <x v="0"/>
    <x v="12"/>
    <n v="401.22449999999998"/>
    <n v="0"/>
  </r>
  <r>
    <x v="0"/>
    <x v="8"/>
    <x v="8"/>
    <x v="3"/>
    <x v="3"/>
    <x v="14"/>
    <x v="0"/>
    <x v="13"/>
    <n v="481.46940000000001"/>
    <n v="0"/>
  </r>
  <r>
    <x v="0"/>
    <x v="8"/>
    <x v="8"/>
    <x v="3"/>
    <x v="3"/>
    <x v="14"/>
    <x v="0"/>
    <x v="14"/>
    <n v="577.76329999999996"/>
    <n v="0"/>
  </r>
  <r>
    <x v="0"/>
    <x v="8"/>
    <x v="8"/>
    <x v="3"/>
    <x v="3"/>
    <x v="14"/>
    <x v="0"/>
    <x v="15"/>
    <n v="693.31600000000003"/>
    <n v="0"/>
  </r>
  <r>
    <x v="0"/>
    <x v="8"/>
    <x v="8"/>
    <x v="3"/>
    <x v="3"/>
    <x v="14"/>
    <x v="0"/>
    <x v="16"/>
    <n v="831.97919999999999"/>
    <n v="0"/>
  </r>
  <r>
    <x v="0"/>
    <x v="8"/>
    <x v="8"/>
    <x v="3"/>
    <x v="3"/>
    <x v="14"/>
    <x v="0"/>
    <x v="17"/>
    <n v="998.375"/>
    <n v="0"/>
  </r>
  <r>
    <x v="0"/>
    <x v="8"/>
    <x v="8"/>
    <x v="3"/>
    <x v="3"/>
    <x v="14"/>
    <x v="0"/>
    <x v="18"/>
    <n v="1198.05"/>
    <n v="0"/>
  </r>
  <r>
    <x v="0"/>
    <x v="8"/>
    <x v="8"/>
    <x v="3"/>
    <x v="3"/>
    <x v="14"/>
    <x v="0"/>
    <x v="19"/>
    <n v="1437.66"/>
    <n v="0"/>
  </r>
  <r>
    <x v="0"/>
    <x v="8"/>
    <x v="8"/>
    <x v="3"/>
    <x v="3"/>
    <x v="14"/>
    <x v="0"/>
    <x v="20"/>
    <n v="1725.192"/>
    <n v="0"/>
  </r>
  <r>
    <x v="0"/>
    <x v="8"/>
    <x v="8"/>
    <x v="3"/>
    <x v="3"/>
    <x v="15"/>
    <x v="0"/>
    <x v="0"/>
    <n v="45"/>
    <n v="0"/>
  </r>
  <r>
    <x v="0"/>
    <x v="8"/>
    <x v="8"/>
    <x v="3"/>
    <x v="3"/>
    <x v="15"/>
    <x v="0"/>
    <x v="1"/>
    <n v="54"/>
    <n v="0"/>
  </r>
  <r>
    <x v="0"/>
    <x v="8"/>
    <x v="8"/>
    <x v="3"/>
    <x v="3"/>
    <x v="15"/>
    <x v="0"/>
    <x v="2"/>
    <n v="64.8"/>
    <n v="0"/>
  </r>
  <r>
    <x v="0"/>
    <x v="8"/>
    <x v="8"/>
    <x v="3"/>
    <x v="3"/>
    <x v="15"/>
    <x v="0"/>
    <x v="3"/>
    <n v="77.760000000000005"/>
    <n v="0"/>
  </r>
  <r>
    <x v="0"/>
    <x v="8"/>
    <x v="8"/>
    <x v="3"/>
    <x v="3"/>
    <x v="15"/>
    <x v="0"/>
    <x v="4"/>
    <n v="93.311999999999998"/>
    <n v="0"/>
  </r>
  <r>
    <x v="0"/>
    <x v="8"/>
    <x v="8"/>
    <x v="3"/>
    <x v="3"/>
    <x v="15"/>
    <x v="0"/>
    <x v="5"/>
    <n v="111.9744"/>
    <n v="0"/>
  </r>
  <r>
    <x v="0"/>
    <x v="8"/>
    <x v="8"/>
    <x v="3"/>
    <x v="3"/>
    <x v="15"/>
    <x v="0"/>
    <x v="6"/>
    <n v="134.36930000000001"/>
    <n v="0"/>
  </r>
  <r>
    <x v="0"/>
    <x v="8"/>
    <x v="8"/>
    <x v="3"/>
    <x v="3"/>
    <x v="15"/>
    <x v="0"/>
    <x v="7"/>
    <n v="161.2431"/>
    <n v="0"/>
  </r>
  <r>
    <x v="0"/>
    <x v="8"/>
    <x v="8"/>
    <x v="3"/>
    <x v="3"/>
    <x v="15"/>
    <x v="0"/>
    <x v="8"/>
    <n v="193.49180000000001"/>
    <n v="0"/>
  </r>
  <r>
    <x v="0"/>
    <x v="8"/>
    <x v="8"/>
    <x v="3"/>
    <x v="3"/>
    <x v="15"/>
    <x v="0"/>
    <x v="9"/>
    <n v="232.1901"/>
    <n v="0"/>
  </r>
  <r>
    <x v="0"/>
    <x v="8"/>
    <x v="8"/>
    <x v="3"/>
    <x v="3"/>
    <x v="15"/>
    <x v="0"/>
    <x v="10"/>
    <n v="278.62810000000002"/>
    <n v="0"/>
  </r>
  <r>
    <x v="0"/>
    <x v="8"/>
    <x v="8"/>
    <x v="3"/>
    <x v="3"/>
    <x v="15"/>
    <x v="0"/>
    <x v="11"/>
    <n v="334.35379999999998"/>
    <n v="0"/>
  </r>
  <r>
    <x v="0"/>
    <x v="8"/>
    <x v="8"/>
    <x v="3"/>
    <x v="3"/>
    <x v="15"/>
    <x v="0"/>
    <x v="12"/>
    <n v="401.22449999999998"/>
    <n v="0"/>
  </r>
  <r>
    <x v="0"/>
    <x v="8"/>
    <x v="8"/>
    <x v="3"/>
    <x v="3"/>
    <x v="15"/>
    <x v="0"/>
    <x v="13"/>
    <n v="481.46940000000001"/>
    <n v="0"/>
  </r>
  <r>
    <x v="0"/>
    <x v="8"/>
    <x v="8"/>
    <x v="3"/>
    <x v="3"/>
    <x v="15"/>
    <x v="0"/>
    <x v="14"/>
    <n v="577.76329999999996"/>
    <n v="0"/>
  </r>
  <r>
    <x v="0"/>
    <x v="8"/>
    <x v="8"/>
    <x v="3"/>
    <x v="3"/>
    <x v="15"/>
    <x v="0"/>
    <x v="15"/>
    <n v="693.31600000000003"/>
    <n v="0"/>
  </r>
  <r>
    <x v="0"/>
    <x v="8"/>
    <x v="8"/>
    <x v="3"/>
    <x v="3"/>
    <x v="15"/>
    <x v="0"/>
    <x v="16"/>
    <n v="831.97919999999999"/>
    <n v="0"/>
  </r>
  <r>
    <x v="0"/>
    <x v="8"/>
    <x v="8"/>
    <x v="3"/>
    <x v="3"/>
    <x v="15"/>
    <x v="0"/>
    <x v="17"/>
    <n v="998.375"/>
    <n v="0"/>
  </r>
  <r>
    <x v="0"/>
    <x v="8"/>
    <x v="8"/>
    <x v="3"/>
    <x v="3"/>
    <x v="15"/>
    <x v="0"/>
    <x v="18"/>
    <n v="1198.05"/>
    <n v="0"/>
  </r>
  <r>
    <x v="0"/>
    <x v="8"/>
    <x v="8"/>
    <x v="3"/>
    <x v="3"/>
    <x v="15"/>
    <x v="0"/>
    <x v="19"/>
    <n v="1437.66"/>
    <n v="0"/>
  </r>
  <r>
    <x v="0"/>
    <x v="8"/>
    <x v="8"/>
    <x v="3"/>
    <x v="3"/>
    <x v="15"/>
    <x v="0"/>
    <x v="20"/>
    <n v="1725.192"/>
    <n v="0"/>
  </r>
  <r>
    <x v="0"/>
    <x v="8"/>
    <x v="8"/>
    <x v="3"/>
    <x v="3"/>
    <x v="16"/>
    <x v="2"/>
    <x v="0"/>
    <n v="45"/>
    <n v="180"/>
  </r>
  <r>
    <x v="0"/>
    <x v="8"/>
    <x v="8"/>
    <x v="3"/>
    <x v="3"/>
    <x v="16"/>
    <x v="2"/>
    <x v="1"/>
    <n v="54"/>
    <n v="216"/>
  </r>
  <r>
    <x v="0"/>
    <x v="8"/>
    <x v="8"/>
    <x v="3"/>
    <x v="3"/>
    <x v="16"/>
    <x v="2"/>
    <x v="2"/>
    <n v="64.8"/>
    <n v="259.2"/>
  </r>
  <r>
    <x v="0"/>
    <x v="8"/>
    <x v="8"/>
    <x v="3"/>
    <x v="3"/>
    <x v="16"/>
    <x v="2"/>
    <x v="3"/>
    <n v="77.760000000000005"/>
    <n v="311.04000000000002"/>
  </r>
  <r>
    <x v="0"/>
    <x v="8"/>
    <x v="8"/>
    <x v="3"/>
    <x v="3"/>
    <x v="16"/>
    <x v="2"/>
    <x v="4"/>
    <n v="93.311999999999998"/>
    <n v="373.24799999999999"/>
  </r>
  <r>
    <x v="0"/>
    <x v="8"/>
    <x v="8"/>
    <x v="3"/>
    <x v="3"/>
    <x v="16"/>
    <x v="2"/>
    <x v="5"/>
    <n v="111.9744"/>
    <n v="447.89760000000001"/>
  </r>
  <r>
    <x v="0"/>
    <x v="8"/>
    <x v="8"/>
    <x v="3"/>
    <x v="3"/>
    <x v="16"/>
    <x v="2"/>
    <x v="6"/>
    <n v="134.36930000000001"/>
    <n v="537.47720000000004"/>
  </r>
  <r>
    <x v="0"/>
    <x v="8"/>
    <x v="8"/>
    <x v="3"/>
    <x v="3"/>
    <x v="16"/>
    <x v="2"/>
    <x v="7"/>
    <n v="161.2431"/>
    <n v="644.97239999999999"/>
  </r>
  <r>
    <x v="0"/>
    <x v="8"/>
    <x v="8"/>
    <x v="3"/>
    <x v="3"/>
    <x v="16"/>
    <x v="2"/>
    <x v="8"/>
    <n v="193.49180000000001"/>
    <n v="773.96720000000005"/>
  </r>
  <r>
    <x v="0"/>
    <x v="8"/>
    <x v="8"/>
    <x v="3"/>
    <x v="3"/>
    <x v="16"/>
    <x v="2"/>
    <x v="9"/>
    <n v="232.1901"/>
    <n v="928.7604"/>
  </r>
  <r>
    <x v="0"/>
    <x v="8"/>
    <x v="8"/>
    <x v="3"/>
    <x v="3"/>
    <x v="16"/>
    <x v="2"/>
    <x v="10"/>
    <n v="278.62810000000002"/>
    <n v="1114.5124000000001"/>
  </r>
  <r>
    <x v="0"/>
    <x v="8"/>
    <x v="8"/>
    <x v="3"/>
    <x v="3"/>
    <x v="16"/>
    <x v="2"/>
    <x v="11"/>
    <n v="334.35379999999998"/>
    <n v="1337.4151999999999"/>
  </r>
  <r>
    <x v="0"/>
    <x v="8"/>
    <x v="8"/>
    <x v="3"/>
    <x v="3"/>
    <x v="16"/>
    <x v="2"/>
    <x v="12"/>
    <n v="401.22449999999998"/>
    <n v="1604.8979999999999"/>
  </r>
  <r>
    <x v="0"/>
    <x v="8"/>
    <x v="8"/>
    <x v="3"/>
    <x v="3"/>
    <x v="16"/>
    <x v="2"/>
    <x v="13"/>
    <n v="481.46940000000001"/>
    <n v="1925.8776"/>
  </r>
  <r>
    <x v="0"/>
    <x v="8"/>
    <x v="8"/>
    <x v="3"/>
    <x v="3"/>
    <x v="16"/>
    <x v="2"/>
    <x v="14"/>
    <n v="577.76329999999996"/>
    <n v="2311.0531999999998"/>
  </r>
  <r>
    <x v="0"/>
    <x v="8"/>
    <x v="8"/>
    <x v="3"/>
    <x v="3"/>
    <x v="16"/>
    <x v="2"/>
    <x v="15"/>
    <n v="693.31600000000003"/>
    <n v="2773.2640000000001"/>
  </r>
  <r>
    <x v="0"/>
    <x v="8"/>
    <x v="8"/>
    <x v="3"/>
    <x v="3"/>
    <x v="16"/>
    <x v="2"/>
    <x v="16"/>
    <n v="831.97919999999999"/>
    <n v="3327.9168"/>
  </r>
  <r>
    <x v="0"/>
    <x v="8"/>
    <x v="8"/>
    <x v="3"/>
    <x v="3"/>
    <x v="16"/>
    <x v="2"/>
    <x v="17"/>
    <n v="998.375"/>
    <n v="3993.5"/>
  </r>
  <r>
    <x v="0"/>
    <x v="8"/>
    <x v="8"/>
    <x v="3"/>
    <x v="3"/>
    <x v="16"/>
    <x v="2"/>
    <x v="18"/>
    <n v="1198.05"/>
    <n v="4792.2"/>
  </r>
  <r>
    <x v="0"/>
    <x v="8"/>
    <x v="8"/>
    <x v="3"/>
    <x v="3"/>
    <x v="16"/>
    <x v="2"/>
    <x v="19"/>
    <n v="1437.66"/>
    <n v="5750.64"/>
  </r>
  <r>
    <x v="0"/>
    <x v="8"/>
    <x v="8"/>
    <x v="3"/>
    <x v="3"/>
    <x v="16"/>
    <x v="2"/>
    <x v="20"/>
    <n v="1725.192"/>
    <n v="6900.768"/>
  </r>
  <r>
    <x v="0"/>
    <x v="8"/>
    <x v="8"/>
    <x v="3"/>
    <x v="3"/>
    <x v="17"/>
    <x v="0"/>
    <x v="0"/>
    <n v="45"/>
    <n v="0"/>
  </r>
  <r>
    <x v="0"/>
    <x v="8"/>
    <x v="8"/>
    <x v="3"/>
    <x v="3"/>
    <x v="17"/>
    <x v="0"/>
    <x v="1"/>
    <n v="54"/>
    <n v="0"/>
  </r>
  <r>
    <x v="0"/>
    <x v="8"/>
    <x v="8"/>
    <x v="3"/>
    <x v="3"/>
    <x v="17"/>
    <x v="0"/>
    <x v="2"/>
    <n v="64.8"/>
    <n v="0"/>
  </r>
  <r>
    <x v="0"/>
    <x v="8"/>
    <x v="8"/>
    <x v="3"/>
    <x v="3"/>
    <x v="17"/>
    <x v="0"/>
    <x v="3"/>
    <n v="77.760000000000005"/>
    <n v="0"/>
  </r>
  <r>
    <x v="0"/>
    <x v="8"/>
    <x v="8"/>
    <x v="3"/>
    <x v="3"/>
    <x v="17"/>
    <x v="0"/>
    <x v="4"/>
    <n v="93.311999999999998"/>
    <n v="0"/>
  </r>
  <r>
    <x v="0"/>
    <x v="8"/>
    <x v="8"/>
    <x v="3"/>
    <x v="3"/>
    <x v="17"/>
    <x v="0"/>
    <x v="5"/>
    <n v="111.9744"/>
    <n v="0"/>
  </r>
  <r>
    <x v="0"/>
    <x v="8"/>
    <x v="8"/>
    <x v="3"/>
    <x v="3"/>
    <x v="17"/>
    <x v="0"/>
    <x v="6"/>
    <n v="134.36930000000001"/>
    <n v="0"/>
  </r>
  <r>
    <x v="0"/>
    <x v="8"/>
    <x v="8"/>
    <x v="3"/>
    <x v="3"/>
    <x v="17"/>
    <x v="0"/>
    <x v="7"/>
    <n v="161.2431"/>
    <n v="0"/>
  </r>
  <r>
    <x v="0"/>
    <x v="8"/>
    <x v="8"/>
    <x v="3"/>
    <x v="3"/>
    <x v="17"/>
    <x v="0"/>
    <x v="8"/>
    <n v="193.49180000000001"/>
    <n v="0"/>
  </r>
  <r>
    <x v="0"/>
    <x v="8"/>
    <x v="8"/>
    <x v="3"/>
    <x v="3"/>
    <x v="17"/>
    <x v="0"/>
    <x v="9"/>
    <n v="232.1901"/>
    <n v="0"/>
  </r>
  <r>
    <x v="0"/>
    <x v="8"/>
    <x v="8"/>
    <x v="3"/>
    <x v="3"/>
    <x v="17"/>
    <x v="0"/>
    <x v="10"/>
    <n v="278.62810000000002"/>
    <n v="0"/>
  </r>
  <r>
    <x v="0"/>
    <x v="8"/>
    <x v="8"/>
    <x v="3"/>
    <x v="3"/>
    <x v="17"/>
    <x v="0"/>
    <x v="11"/>
    <n v="334.35379999999998"/>
    <n v="0"/>
  </r>
  <r>
    <x v="0"/>
    <x v="8"/>
    <x v="8"/>
    <x v="3"/>
    <x v="3"/>
    <x v="17"/>
    <x v="0"/>
    <x v="12"/>
    <n v="401.22449999999998"/>
    <n v="0"/>
  </r>
  <r>
    <x v="0"/>
    <x v="8"/>
    <x v="8"/>
    <x v="3"/>
    <x v="3"/>
    <x v="17"/>
    <x v="0"/>
    <x v="13"/>
    <n v="481.46940000000001"/>
    <n v="0"/>
  </r>
  <r>
    <x v="0"/>
    <x v="8"/>
    <x v="8"/>
    <x v="3"/>
    <x v="3"/>
    <x v="17"/>
    <x v="0"/>
    <x v="14"/>
    <n v="577.76329999999996"/>
    <n v="0"/>
  </r>
  <r>
    <x v="0"/>
    <x v="8"/>
    <x v="8"/>
    <x v="3"/>
    <x v="3"/>
    <x v="17"/>
    <x v="0"/>
    <x v="15"/>
    <n v="693.31600000000003"/>
    <n v="0"/>
  </r>
  <r>
    <x v="0"/>
    <x v="8"/>
    <x v="8"/>
    <x v="3"/>
    <x v="3"/>
    <x v="17"/>
    <x v="0"/>
    <x v="16"/>
    <n v="831.97919999999999"/>
    <n v="0"/>
  </r>
  <r>
    <x v="0"/>
    <x v="8"/>
    <x v="8"/>
    <x v="3"/>
    <x v="3"/>
    <x v="17"/>
    <x v="0"/>
    <x v="17"/>
    <n v="998.375"/>
    <n v="0"/>
  </r>
  <r>
    <x v="0"/>
    <x v="8"/>
    <x v="8"/>
    <x v="3"/>
    <x v="3"/>
    <x v="17"/>
    <x v="0"/>
    <x v="18"/>
    <n v="1198.05"/>
    <n v="0"/>
  </r>
  <r>
    <x v="0"/>
    <x v="8"/>
    <x v="8"/>
    <x v="3"/>
    <x v="3"/>
    <x v="17"/>
    <x v="0"/>
    <x v="19"/>
    <n v="1437.66"/>
    <n v="0"/>
  </r>
  <r>
    <x v="0"/>
    <x v="8"/>
    <x v="8"/>
    <x v="3"/>
    <x v="3"/>
    <x v="17"/>
    <x v="0"/>
    <x v="20"/>
    <n v="1725.192"/>
    <n v="0"/>
  </r>
  <r>
    <x v="0"/>
    <x v="8"/>
    <x v="8"/>
    <x v="3"/>
    <x v="3"/>
    <x v="18"/>
    <x v="0"/>
    <x v="0"/>
    <n v="45"/>
    <n v="0"/>
  </r>
  <r>
    <x v="0"/>
    <x v="8"/>
    <x v="8"/>
    <x v="3"/>
    <x v="3"/>
    <x v="18"/>
    <x v="0"/>
    <x v="1"/>
    <n v="54"/>
    <n v="0"/>
  </r>
  <r>
    <x v="0"/>
    <x v="8"/>
    <x v="8"/>
    <x v="3"/>
    <x v="3"/>
    <x v="18"/>
    <x v="0"/>
    <x v="2"/>
    <n v="64.8"/>
    <n v="0"/>
  </r>
  <r>
    <x v="0"/>
    <x v="8"/>
    <x v="8"/>
    <x v="3"/>
    <x v="3"/>
    <x v="18"/>
    <x v="0"/>
    <x v="3"/>
    <n v="77.760000000000005"/>
    <n v="0"/>
  </r>
  <r>
    <x v="0"/>
    <x v="8"/>
    <x v="8"/>
    <x v="3"/>
    <x v="3"/>
    <x v="18"/>
    <x v="0"/>
    <x v="4"/>
    <n v="93.311999999999998"/>
    <n v="0"/>
  </r>
  <r>
    <x v="0"/>
    <x v="8"/>
    <x v="8"/>
    <x v="3"/>
    <x v="3"/>
    <x v="18"/>
    <x v="0"/>
    <x v="5"/>
    <n v="111.9744"/>
    <n v="0"/>
  </r>
  <r>
    <x v="0"/>
    <x v="8"/>
    <x v="8"/>
    <x v="3"/>
    <x v="3"/>
    <x v="18"/>
    <x v="0"/>
    <x v="6"/>
    <n v="134.36930000000001"/>
    <n v="0"/>
  </r>
  <r>
    <x v="0"/>
    <x v="8"/>
    <x v="8"/>
    <x v="3"/>
    <x v="3"/>
    <x v="18"/>
    <x v="0"/>
    <x v="7"/>
    <n v="161.2431"/>
    <n v="0"/>
  </r>
  <r>
    <x v="0"/>
    <x v="8"/>
    <x v="8"/>
    <x v="3"/>
    <x v="3"/>
    <x v="18"/>
    <x v="0"/>
    <x v="8"/>
    <n v="193.49180000000001"/>
    <n v="0"/>
  </r>
  <r>
    <x v="0"/>
    <x v="8"/>
    <x v="8"/>
    <x v="3"/>
    <x v="3"/>
    <x v="18"/>
    <x v="0"/>
    <x v="9"/>
    <n v="232.1901"/>
    <n v="0"/>
  </r>
  <r>
    <x v="0"/>
    <x v="8"/>
    <x v="8"/>
    <x v="3"/>
    <x v="3"/>
    <x v="18"/>
    <x v="0"/>
    <x v="10"/>
    <n v="278.62810000000002"/>
    <n v="0"/>
  </r>
  <r>
    <x v="0"/>
    <x v="8"/>
    <x v="8"/>
    <x v="3"/>
    <x v="3"/>
    <x v="18"/>
    <x v="0"/>
    <x v="11"/>
    <n v="334.35379999999998"/>
    <n v="0"/>
  </r>
  <r>
    <x v="0"/>
    <x v="8"/>
    <x v="8"/>
    <x v="3"/>
    <x v="3"/>
    <x v="18"/>
    <x v="0"/>
    <x v="12"/>
    <n v="401.22449999999998"/>
    <n v="0"/>
  </r>
  <r>
    <x v="0"/>
    <x v="8"/>
    <x v="8"/>
    <x v="3"/>
    <x v="3"/>
    <x v="18"/>
    <x v="0"/>
    <x v="13"/>
    <n v="481.46940000000001"/>
    <n v="0"/>
  </r>
  <r>
    <x v="0"/>
    <x v="8"/>
    <x v="8"/>
    <x v="3"/>
    <x v="3"/>
    <x v="18"/>
    <x v="0"/>
    <x v="14"/>
    <n v="577.76329999999996"/>
    <n v="0"/>
  </r>
  <r>
    <x v="0"/>
    <x v="8"/>
    <x v="8"/>
    <x v="3"/>
    <x v="3"/>
    <x v="18"/>
    <x v="0"/>
    <x v="15"/>
    <n v="693.31600000000003"/>
    <n v="0"/>
  </r>
  <r>
    <x v="0"/>
    <x v="8"/>
    <x v="8"/>
    <x v="3"/>
    <x v="3"/>
    <x v="18"/>
    <x v="0"/>
    <x v="16"/>
    <n v="831.97919999999999"/>
    <n v="0"/>
  </r>
  <r>
    <x v="0"/>
    <x v="8"/>
    <x v="8"/>
    <x v="3"/>
    <x v="3"/>
    <x v="18"/>
    <x v="0"/>
    <x v="17"/>
    <n v="998.375"/>
    <n v="0"/>
  </r>
  <r>
    <x v="0"/>
    <x v="8"/>
    <x v="8"/>
    <x v="3"/>
    <x v="3"/>
    <x v="18"/>
    <x v="0"/>
    <x v="18"/>
    <n v="1198.05"/>
    <n v="0"/>
  </r>
  <r>
    <x v="0"/>
    <x v="8"/>
    <x v="8"/>
    <x v="3"/>
    <x v="3"/>
    <x v="18"/>
    <x v="0"/>
    <x v="19"/>
    <n v="1437.66"/>
    <n v="0"/>
  </r>
  <r>
    <x v="0"/>
    <x v="8"/>
    <x v="8"/>
    <x v="3"/>
    <x v="3"/>
    <x v="18"/>
    <x v="0"/>
    <x v="20"/>
    <n v="1725.192"/>
    <n v="0"/>
  </r>
  <r>
    <x v="0"/>
    <x v="8"/>
    <x v="8"/>
    <x v="3"/>
    <x v="3"/>
    <x v="19"/>
    <x v="16"/>
    <x v="0"/>
    <n v="45"/>
    <n v="1575"/>
  </r>
  <r>
    <x v="0"/>
    <x v="8"/>
    <x v="8"/>
    <x v="3"/>
    <x v="3"/>
    <x v="19"/>
    <x v="16"/>
    <x v="1"/>
    <n v="54"/>
    <n v="1890"/>
  </r>
  <r>
    <x v="0"/>
    <x v="8"/>
    <x v="8"/>
    <x v="3"/>
    <x v="3"/>
    <x v="19"/>
    <x v="16"/>
    <x v="2"/>
    <n v="64.8"/>
    <n v="2268"/>
  </r>
  <r>
    <x v="0"/>
    <x v="8"/>
    <x v="8"/>
    <x v="3"/>
    <x v="3"/>
    <x v="19"/>
    <x v="16"/>
    <x v="3"/>
    <n v="77.760000000000005"/>
    <n v="2721.6000000000004"/>
  </r>
  <r>
    <x v="0"/>
    <x v="8"/>
    <x v="8"/>
    <x v="3"/>
    <x v="3"/>
    <x v="19"/>
    <x v="16"/>
    <x v="4"/>
    <n v="93.311999999999998"/>
    <n v="3265.92"/>
  </r>
  <r>
    <x v="0"/>
    <x v="8"/>
    <x v="8"/>
    <x v="3"/>
    <x v="3"/>
    <x v="19"/>
    <x v="16"/>
    <x v="5"/>
    <n v="111.9744"/>
    <n v="3919.1040000000003"/>
  </r>
  <r>
    <x v="0"/>
    <x v="8"/>
    <x v="8"/>
    <x v="3"/>
    <x v="3"/>
    <x v="19"/>
    <x v="16"/>
    <x v="6"/>
    <n v="134.36930000000001"/>
    <n v="4702.9255000000003"/>
  </r>
  <r>
    <x v="0"/>
    <x v="8"/>
    <x v="8"/>
    <x v="3"/>
    <x v="3"/>
    <x v="19"/>
    <x v="16"/>
    <x v="7"/>
    <n v="161.2431"/>
    <n v="5643.5084999999999"/>
  </r>
  <r>
    <x v="0"/>
    <x v="8"/>
    <x v="8"/>
    <x v="3"/>
    <x v="3"/>
    <x v="19"/>
    <x v="16"/>
    <x v="8"/>
    <n v="193.49180000000001"/>
    <n v="6772.2130000000006"/>
  </r>
  <r>
    <x v="0"/>
    <x v="8"/>
    <x v="8"/>
    <x v="3"/>
    <x v="3"/>
    <x v="19"/>
    <x v="16"/>
    <x v="9"/>
    <n v="232.1901"/>
    <n v="8126.6535000000003"/>
  </r>
  <r>
    <x v="0"/>
    <x v="8"/>
    <x v="8"/>
    <x v="3"/>
    <x v="3"/>
    <x v="19"/>
    <x v="16"/>
    <x v="10"/>
    <n v="278.62810000000002"/>
    <n v="9751.9835000000003"/>
  </r>
  <r>
    <x v="0"/>
    <x v="8"/>
    <x v="8"/>
    <x v="3"/>
    <x v="3"/>
    <x v="19"/>
    <x v="16"/>
    <x v="11"/>
    <n v="334.35379999999998"/>
    <n v="11702.383"/>
  </r>
  <r>
    <x v="0"/>
    <x v="8"/>
    <x v="8"/>
    <x v="3"/>
    <x v="3"/>
    <x v="19"/>
    <x v="16"/>
    <x v="12"/>
    <n v="401.22449999999998"/>
    <n v="14042.8575"/>
  </r>
  <r>
    <x v="0"/>
    <x v="8"/>
    <x v="8"/>
    <x v="3"/>
    <x v="3"/>
    <x v="19"/>
    <x v="16"/>
    <x v="13"/>
    <n v="481.46940000000001"/>
    <n v="16851.429"/>
  </r>
  <r>
    <x v="0"/>
    <x v="8"/>
    <x v="8"/>
    <x v="3"/>
    <x v="3"/>
    <x v="19"/>
    <x v="16"/>
    <x v="14"/>
    <n v="577.76329999999996"/>
    <n v="20221.715499999998"/>
  </r>
  <r>
    <x v="0"/>
    <x v="8"/>
    <x v="8"/>
    <x v="3"/>
    <x v="3"/>
    <x v="19"/>
    <x v="16"/>
    <x v="15"/>
    <n v="693.31600000000003"/>
    <n v="24266.06"/>
  </r>
  <r>
    <x v="0"/>
    <x v="8"/>
    <x v="8"/>
    <x v="3"/>
    <x v="3"/>
    <x v="19"/>
    <x v="16"/>
    <x v="16"/>
    <n v="831.97919999999999"/>
    <n v="29119.272000000001"/>
  </r>
  <r>
    <x v="0"/>
    <x v="8"/>
    <x v="8"/>
    <x v="3"/>
    <x v="3"/>
    <x v="19"/>
    <x v="16"/>
    <x v="17"/>
    <n v="998.375"/>
    <n v="34943.125"/>
  </r>
  <r>
    <x v="0"/>
    <x v="8"/>
    <x v="8"/>
    <x v="3"/>
    <x v="3"/>
    <x v="19"/>
    <x v="16"/>
    <x v="18"/>
    <n v="1198.05"/>
    <n v="41931.75"/>
  </r>
  <r>
    <x v="0"/>
    <x v="8"/>
    <x v="8"/>
    <x v="3"/>
    <x v="3"/>
    <x v="19"/>
    <x v="16"/>
    <x v="19"/>
    <n v="1437.66"/>
    <n v="50318.100000000006"/>
  </r>
  <r>
    <x v="0"/>
    <x v="8"/>
    <x v="8"/>
    <x v="3"/>
    <x v="3"/>
    <x v="19"/>
    <x v="16"/>
    <x v="20"/>
    <n v="1725.192"/>
    <n v="60381.72"/>
  </r>
  <r>
    <x v="0"/>
    <x v="8"/>
    <x v="8"/>
    <x v="3"/>
    <x v="3"/>
    <x v="20"/>
    <x v="0"/>
    <x v="0"/>
    <n v="45"/>
    <n v="0"/>
  </r>
  <r>
    <x v="0"/>
    <x v="8"/>
    <x v="8"/>
    <x v="3"/>
    <x v="3"/>
    <x v="20"/>
    <x v="0"/>
    <x v="1"/>
    <n v="54"/>
    <n v="0"/>
  </r>
  <r>
    <x v="0"/>
    <x v="8"/>
    <x v="8"/>
    <x v="3"/>
    <x v="3"/>
    <x v="20"/>
    <x v="0"/>
    <x v="2"/>
    <n v="64.8"/>
    <n v="0"/>
  </r>
  <r>
    <x v="0"/>
    <x v="8"/>
    <x v="8"/>
    <x v="3"/>
    <x v="3"/>
    <x v="20"/>
    <x v="0"/>
    <x v="3"/>
    <n v="77.760000000000005"/>
    <n v="0"/>
  </r>
  <r>
    <x v="0"/>
    <x v="8"/>
    <x v="8"/>
    <x v="3"/>
    <x v="3"/>
    <x v="20"/>
    <x v="0"/>
    <x v="4"/>
    <n v="93.311999999999998"/>
    <n v="0"/>
  </r>
  <r>
    <x v="0"/>
    <x v="8"/>
    <x v="8"/>
    <x v="3"/>
    <x v="3"/>
    <x v="20"/>
    <x v="0"/>
    <x v="5"/>
    <n v="111.9744"/>
    <n v="0"/>
  </r>
  <r>
    <x v="0"/>
    <x v="8"/>
    <x v="8"/>
    <x v="3"/>
    <x v="3"/>
    <x v="20"/>
    <x v="0"/>
    <x v="6"/>
    <n v="134.36930000000001"/>
    <n v="0"/>
  </r>
  <r>
    <x v="0"/>
    <x v="8"/>
    <x v="8"/>
    <x v="3"/>
    <x v="3"/>
    <x v="20"/>
    <x v="0"/>
    <x v="7"/>
    <n v="161.2431"/>
    <n v="0"/>
  </r>
  <r>
    <x v="0"/>
    <x v="8"/>
    <x v="8"/>
    <x v="3"/>
    <x v="3"/>
    <x v="20"/>
    <x v="0"/>
    <x v="8"/>
    <n v="193.49180000000001"/>
    <n v="0"/>
  </r>
  <r>
    <x v="0"/>
    <x v="8"/>
    <x v="8"/>
    <x v="3"/>
    <x v="3"/>
    <x v="20"/>
    <x v="0"/>
    <x v="9"/>
    <n v="232.1901"/>
    <n v="0"/>
  </r>
  <r>
    <x v="0"/>
    <x v="8"/>
    <x v="8"/>
    <x v="3"/>
    <x v="3"/>
    <x v="20"/>
    <x v="0"/>
    <x v="10"/>
    <n v="278.62810000000002"/>
    <n v="0"/>
  </r>
  <r>
    <x v="0"/>
    <x v="8"/>
    <x v="8"/>
    <x v="3"/>
    <x v="3"/>
    <x v="20"/>
    <x v="0"/>
    <x v="11"/>
    <n v="334.35379999999998"/>
    <n v="0"/>
  </r>
  <r>
    <x v="0"/>
    <x v="8"/>
    <x v="8"/>
    <x v="3"/>
    <x v="3"/>
    <x v="20"/>
    <x v="0"/>
    <x v="12"/>
    <n v="401.22449999999998"/>
    <n v="0"/>
  </r>
  <r>
    <x v="0"/>
    <x v="8"/>
    <x v="8"/>
    <x v="3"/>
    <x v="3"/>
    <x v="20"/>
    <x v="0"/>
    <x v="13"/>
    <n v="481.46940000000001"/>
    <n v="0"/>
  </r>
  <r>
    <x v="0"/>
    <x v="8"/>
    <x v="8"/>
    <x v="3"/>
    <x v="3"/>
    <x v="20"/>
    <x v="0"/>
    <x v="14"/>
    <n v="577.76329999999996"/>
    <n v="0"/>
  </r>
  <r>
    <x v="0"/>
    <x v="8"/>
    <x v="8"/>
    <x v="3"/>
    <x v="3"/>
    <x v="20"/>
    <x v="0"/>
    <x v="15"/>
    <n v="693.31600000000003"/>
    <n v="0"/>
  </r>
  <r>
    <x v="0"/>
    <x v="8"/>
    <x v="8"/>
    <x v="3"/>
    <x v="3"/>
    <x v="20"/>
    <x v="0"/>
    <x v="16"/>
    <n v="831.97919999999999"/>
    <n v="0"/>
  </r>
  <r>
    <x v="0"/>
    <x v="8"/>
    <x v="8"/>
    <x v="3"/>
    <x v="3"/>
    <x v="20"/>
    <x v="0"/>
    <x v="17"/>
    <n v="998.375"/>
    <n v="0"/>
  </r>
  <r>
    <x v="0"/>
    <x v="8"/>
    <x v="8"/>
    <x v="3"/>
    <x v="3"/>
    <x v="20"/>
    <x v="0"/>
    <x v="18"/>
    <n v="1198.05"/>
    <n v="0"/>
  </r>
  <r>
    <x v="0"/>
    <x v="8"/>
    <x v="8"/>
    <x v="3"/>
    <x v="3"/>
    <x v="20"/>
    <x v="0"/>
    <x v="19"/>
    <n v="1437.66"/>
    <n v="0"/>
  </r>
  <r>
    <x v="0"/>
    <x v="8"/>
    <x v="8"/>
    <x v="3"/>
    <x v="3"/>
    <x v="20"/>
    <x v="0"/>
    <x v="20"/>
    <n v="1725.192"/>
    <n v="0"/>
  </r>
  <r>
    <x v="0"/>
    <x v="9"/>
    <x v="9"/>
    <x v="4"/>
    <x v="4"/>
    <x v="0"/>
    <x v="0"/>
    <x v="0"/>
    <n v="75"/>
    <n v="0"/>
  </r>
  <r>
    <x v="0"/>
    <x v="9"/>
    <x v="9"/>
    <x v="4"/>
    <x v="4"/>
    <x v="0"/>
    <x v="0"/>
    <x v="1"/>
    <n v="90"/>
    <n v="0"/>
  </r>
  <r>
    <x v="0"/>
    <x v="9"/>
    <x v="9"/>
    <x v="4"/>
    <x v="4"/>
    <x v="0"/>
    <x v="0"/>
    <x v="2"/>
    <n v="108"/>
    <n v="0"/>
  </r>
  <r>
    <x v="0"/>
    <x v="9"/>
    <x v="9"/>
    <x v="4"/>
    <x v="4"/>
    <x v="0"/>
    <x v="0"/>
    <x v="3"/>
    <n v="129.6"/>
    <n v="0"/>
  </r>
  <r>
    <x v="0"/>
    <x v="9"/>
    <x v="9"/>
    <x v="4"/>
    <x v="4"/>
    <x v="0"/>
    <x v="0"/>
    <x v="4"/>
    <n v="155.52000000000001"/>
    <n v="0"/>
  </r>
  <r>
    <x v="0"/>
    <x v="9"/>
    <x v="9"/>
    <x v="4"/>
    <x v="4"/>
    <x v="0"/>
    <x v="0"/>
    <x v="5"/>
    <n v="186.624"/>
    <n v="0"/>
  </r>
  <r>
    <x v="0"/>
    <x v="9"/>
    <x v="9"/>
    <x v="4"/>
    <x v="4"/>
    <x v="0"/>
    <x v="0"/>
    <x v="6"/>
    <n v="223.94880000000001"/>
    <n v="0"/>
  </r>
  <r>
    <x v="0"/>
    <x v="9"/>
    <x v="9"/>
    <x v="4"/>
    <x v="4"/>
    <x v="0"/>
    <x v="0"/>
    <x v="7"/>
    <n v="268.73860000000002"/>
    <n v="0"/>
  </r>
  <r>
    <x v="0"/>
    <x v="9"/>
    <x v="9"/>
    <x v="4"/>
    <x v="4"/>
    <x v="0"/>
    <x v="0"/>
    <x v="8"/>
    <n v="322.48630000000003"/>
    <n v="0"/>
  </r>
  <r>
    <x v="0"/>
    <x v="9"/>
    <x v="9"/>
    <x v="4"/>
    <x v="4"/>
    <x v="0"/>
    <x v="0"/>
    <x v="9"/>
    <n v="386.98349999999999"/>
    <n v="0"/>
  </r>
  <r>
    <x v="0"/>
    <x v="9"/>
    <x v="9"/>
    <x v="4"/>
    <x v="4"/>
    <x v="0"/>
    <x v="0"/>
    <x v="10"/>
    <n v="464.3802"/>
    <n v="0"/>
  </r>
  <r>
    <x v="0"/>
    <x v="9"/>
    <x v="9"/>
    <x v="4"/>
    <x v="4"/>
    <x v="0"/>
    <x v="0"/>
    <x v="11"/>
    <n v="557.25630000000001"/>
    <n v="0"/>
  </r>
  <r>
    <x v="0"/>
    <x v="9"/>
    <x v="9"/>
    <x v="4"/>
    <x v="4"/>
    <x v="0"/>
    <x v="0"/>
    <x v="12"/>
    <n v="668.70749999999998"/>
    <n v="0"/>
  </r>
  <r>
    <x v="0"/>
    <x v="9"/>
    <x v="9"/>
    <x v="4"/>
    <x v="4"/>
    <x v="0"/>
    <x v="0"/>
    <x v="13"/>
    <n v="802.44899999999996"/>
    <n v="0"/>
  </r>
  <r>
    <x v="0"/>
    <x v="9"/>
    <x v="9"/>
    <x v="4"/>
    <x v="4"/>
    <x v="0"/>
    <x v="0"/>
    <x v="14"/>
    <n v="962.93880000000001"/>
    <n v="0"/>
  </r>
  <r>
    <x v="0"/>
    <x v="9"/>
    <x v="9"/>
    <x v="4"/>
    <x v="4"/>
    <x v="0"/>
    <x v="0"/>
    <x v="15"/>
    <n v="1155.5265999999999"/>
    <n v="0"/>
  </r>
  <r>
    <x v="0"/>
    <x v="9"/>
    <x v="9"/>
    <x v="4"/>
    <x v="4"/>
    <x v="0"/>
    <x v="0"/>
    <x v="16"/>
    <n v="1386.6319000000001"/>
    <n v="0"/>
  </r>
  <r>
    <x v="0"/>
    <x v="9"/>
    <x v="9"/>
    <x v="4"/>
    <x v="4"/>
    <x v="0"/>
    <x v="0"/>
    <x v="17"/>
    <n v="1663.9583"/>
    <n v="0"/>
  </r>
  <r>
    <x v="0"/>
    <x v="9"/>
    <x v="9"/>
    <x v="4"/>
    <x v="4"/>
    <x v="0"/>
    <x v="0"/>
    <x v="18"/>
    <n v="1996.75"/>
    <n v="0"/>
  </r>
  <r>
    <x v="0"/>
    <x v="9"/>
    <x v="9"/>
    <x v="4"/>
    <x v="4"/>
    <x v="0"/>
    <x v="0"/>
    <x v="19"/>
    <n v="2396.1"/>
    <n v="0"/>
  </r>
  <r>
    <x v="0"/>
    <x v="9"/>
    <x v="9"/>
    <x v="4"/>
    <x v="4"/>
    <x v="0"/>
    <x v="0"/>
    <x v="20"/>
    <n v="2875.32"/>
    <n v="0"/>
  </r>
  <r>
    <x v="0"/>
    <x v="9"/>
    <x v="9"/>
    <x v="4"/>
    <x v="4"/>
    <x v="1"/>
    <x v="0"/>
    <x v="0"/>
    <n v="75"/>
    <n v="0"/>
  </r>
  <r>
    <x v="0"/>
    <x v="9"/>
    <x v="9"/>
    <x v="4"/>
    <x v="4"/>
    <x v="1"/>
    <x v="0"/>
    <x v="1"/>
    <n v="90"/>
    <n v="0"/>
  </r>
  <r>
    <x v="0"/>
    <x v="9"/>
    <x v="9"/>
    <x v="4"/>
    <x v="4"/>
    <x v="1"/>
    <x v="0"/>
    <x v="2"/>
    <n v="108"/>
    <n v="0"/>
  </r>
  <r>
    <x v="0"/>
    <x v="9"/>
    <x v="9"/>
    <x v="4"/>
    <x v="4"/>
    <x v="1"/>
    <x v="0"/>
    <x v="3"/>
    <n v="129.6"/>
    <n v="0"/>
  </r>
  <r>
    <x v="0"/>
    <x v="9"/>
    <x v="9"/>
    <x v="4"/>
    <x v="4"/>
    <x v="1"/>
    <x v="0"/>
    <x v="4"/>
    <n v="155.52000000000001"/>
    <n v="0"/>
  </r>
  <r>
    <x v="0"/>
    <x v="9"/>
    <x v="9"/>
    <x v="4"/>
    <x v="4"/>
    <x v="1"/>
    <x v="0"/>
    <x v="5"/>
    <n v="186.624"/>
    <n v="0"/>
  </r>
  <r>
    <x v="0"/>
    <x v="9"/>
    <x v="9"/>
    <x v="4"/>
    <x v="4"/>
    <x v="1"/>
    <x v="0"/>
    <x v="6"/>
    <n v="223.94880000000001"/>
    <n v="0"/>
  </r>
  <r>
    <x v="0"/>
    <x v="9"/>
    <x v="9"/>
    <x v="4"/>
    <x v="4"/>
    <x v="1"/>
    <x v="0"/>
    <x v="7"/>
    <n v="268.73860000000002"/>
    <n v="0"/>
  </r>
  <r>
    <x v="0"/>
    <x v="9"/>
    <x v="9"/>
    <x v="4"/>
    <x v="4"/>
    <x v="1"/>
    <x v="0"/>
    <x v="8"/>
    <n v="322.48630000000003"/>
    <n v="0"/>
  </r>
  <r>
    <x v="0"/>
    <x v="9"/>
    <x v="9"/>
    <x v="4"/>
    <x v="4"/>
    <x v="1"/>
    <x v="0"/>
    <x v="9"/>
    <n v="386.98349999999999"/>
    <n v="0"/>
  </r>
  <r>
    <x v="0"/>
    <x v="9"/>
    <x v="9"/>
    <x v="4"/>
    <x v="4"/>
    <x v="1"/>
    <x v="0"/>
    <x v="10"/>
    <n v="464.3802"/>
    <n v="0"/>
  </r>
  <r>
    <x v="0"/>
    <x v="9"/>
    <x v="9"/>
    <x v="4"/>
    <x v="4"/>
    <x v="1"/>
    <x v="0"/>
    <x v="11"/>
    <n v="557.25630000000001"/>
    <n v="0"/>
  </r>
  <r>
    <x v="0"/>
    <x v="9"/>
    <x v="9"/>
    <x v="4"/>
    <x v="4"/>
    <x v="1"/>
    <x v="0"/>
    <x v="12"/>
    <n v="668.70749999999998"/>
    <n v="0"/>
  </r>
  <r>
    <x v="0"/>
    <x v="9"/>
    <x v="9"/>
    <x v="4"/>
    <x v="4"/>
    <x v="1"/>
    <x v="0"/>
    <x v="13"/>
    <n v="802.44899999999996"/>
    <n v="0"/>
  </r>
  <r>
    <x v="0"/>
    <x v="9"/>
    <x v="9"/>
    <x v="4"/>
    <x v="4"/>
    <x v="1"/>
    <x v="0"/>
    <x v="14"/>
    <n v="962.93880000000001"/>
    <n v="0"/>
  </r>
  <r>
    <x v="0"/>
    <x v="9"/>
    <x v="9"/>
    <x v="4"/>
    <x v="4"/>
    <x v="1"/>
    <x v="0"/>
    <x v="15"/>
    <n v="1155.5265999999999"/>
    <n v="0"/>
  </r>
  <r>
    <x v="0"/>
    <x v="9"/>
    <x v="9"/>
    <x v="4"/>
    <x v="4"/>
    <x v="1"/>
    <x v="0"/>
    <x v="16"/>
    <n v="1386.6319000000001"/>
    <n v="0"/>
  </r>
  <r>
    <x v="0"/>
    <x v="9"/>
    <x v="9"/>
    <x v="4"/>
    <x v="4"/>
    <x v="1"/>
    <x v="0"/>
    <x v="17"/>
    <n v="1663.9583"/>
    <n v="0"/>
  </r>
  <r>
    <x v="0"/>
    <x v="9"/>
    <x v="9"/>
    <x v="4"/>
    <x v="4"/>
    <x v="1"/>
    <x v="0"/>
    <x v="18"/>
    <n v="1996.75"/>
    <n v="0"/>
  </r>
  <r>
    <x v="0"/>
    <x v="9"/>
    <x v="9"/>
    <x v="4"/>
    <x v="4"/>
    <x v="1"/>
    <x v="0"/>
    <x v="19"/>
    <n v="2396.1"/>
    <n v="0"/>
  </r>
  <r>
    <x v="0"/>
    <x v="9"/>
    <x v="9"/>
    <x v="4"/>
    <x v="4"/>
    <x v="1"/>
    <x v="0"/>
    <x v="20"/>
    <n v="2875.32"/>
    <n v="0"/>
  </r>
  <r>
    <x v="0"/>
    <x v="9"/>
    <x v="9"/>
    <x v="4"/>
    <x v="4"/>
    <x v="2"/>
    <x v="0"/>
    <x v="0"/>
    <n v="75"/>
    <n v="0"/>
  </r>
  <r>
    <x v="0"/>
    <x v="9"/>
    <x v="9"/>
    <x v="4"/>
    <x v="4"/>
    <x v="2"/>
    <x v="0"/>
    <x v="1"/>
    <n v="90"/>
    <n v="0"/>
  </r>
  <r>
    <x v="0"/>
    <x v="9"/>
    <x v="9"/>
    <x v="4"/>
    <x v="4"/>
    <x v="2"/>
    <x v="0"/>
    <x v="2"/>
    <n v="108"/>
    <n v="0"/>
  </r>
  <r>
    <x v="0"/>
    <x v="9"/>
    <x v="9"/>
    <x v="4"/>
    <x v="4"/>
    <x v="2"/>
    <x v="0"/>
    <x v="3"/>
    <n v="129.6"/>
    <n v="0"/>
  </r>
  <r>
    <x v="0"/>
    <x v="9"/>
    <x v="9"/>
    <x v="4"/>
    <x v="4"/>
    <x v="2"/>
    <x v="0"/>
    <x v="4"/>
    <n v="155.52000000000001"/>
    <n v="0"/>
  </r>
  <r>
    <x v="0"/>
    <x v="9"/>
    <x v="9"/>
    <x v="4"/>
    <x v="4"/>
    <x v="2"/>
    <x v="0"/>
    <x v="5"/>
    <n v="186.624"/>
    <n v="0"/>
  </r>
  <r>
    <x v="0"/>
    <x v="9"/>
    <x v="9"/>
    <x v="4"/>
    <x v="4"/>
    <x v="2"/>
    <x v="0"/>
    <x v="6"/>
    <n v="223.94880000000001"/>
    <n v="0"/>
  </r>
  <r>
    <x v="0"/>
    <x v="9"/>
    <x v="9"/>
    <x v="4"/>
    <x v="4"/>
    <x v="2"/>
    <x v="0"/>
    <x v="7"/>
    <n v="268.73860000000002"/>
    <n v="0"/>
  </r>
  <r>
    <x v="0"/>
    <x v="9"/>
    <x v="9"/>
    <x v="4"/>
    <x v="4"/>
    <x v="2"/>
    <x v="0"/>
    <x v="8"/>
    <n v="322.48630000000003"/>
    <n v="0"/>
  </r>
  <r>
    <x v="0"/>
    <x v="9"/>
    <x v="9"/>
    <x v="4"/>
    <x v="4"/>
    <x v="2"/>
    <x v="0"/>
    <x v="9"/>
    <n v="386.98349999999999"/>
    <n v="0"/>
  </r>
  <r>
    <x v="0"/>
    <x v="9"/>
    <x v="9"/>
    <x v="4"/>
    <x v="4"/>
    <x v="2"/>
    <x v="0"/>
    <x v="10"/>
    <n v="464.3802"/>
    <n v="0"/>
  </r>
  <r>
    <x v="0"/>
    <x v="9"/>
    <x v="9"/>
    <x v="4"/>
    <x v="4"/>
    <x v="2"/>
    <x v="0"/>
    <x v="11"/>
    <n v="557.25630000000001"/>
    <n v="0"/>
  </r>
  <r>
    <x v="0"/>
    <x v="9"/>
    <x v="9"/>
    <x v="4"/>
    <x v="4"/>
    <x v="2"/>
    <x v="0"/>
    <x v="12"/>
    <n v="668.70749999999998"/>
    <n v="0"/>
  </r>
  <r>
    <x v="0"/>
    <x v="9"/>
    <x v="9"/>
    <x v="4"/>
    <x v="4"/>
    <x v="2"/>
    <x v="0"/>
    <x v="13"/>
    <n v="802.44899999999996"/>
    <n v="0"/>
  </r>
  <r>
    <x v="0"/>
    <x v="9"/>
    <x v="9"/>
    <x v="4"/>
    <x v="4"/>
    <x v="2"/>
    <x v="0"/>
    <x v="14"/>
    <n v="962.93880000000001"/>
    <n v="0"/>
  </r>
  <r>
    <x v="0"/>
    <x v="9"/>
    <x v="9"/>
    <x v="4"/>
    <x v="4"/>
    <x v="2"/>
    <x v="0"/>
    <x v="15"/>
    <n v="1155.5265999999999"/>
    <n v="0"/>
  </r>
  <r>
    <x v="0"/>
    <x v="9"/>
    <x v="9"/>
    <x v="4"/>
    <x v="4"/>
    <x v="2"/>
    <x v="0"/>
    <x v="16"/>
    <n v="1386.6319000000001"/>
    <n v="0"/>
  </r>
  <r>
    <x v="0"/>
    <x v="9"/>
    <x v="9"/>
    <x v="4"/>
    <x v="4"/>
    <x v="2"/>
    <x v="0"/>
    <x v="17"/>
    <n v="1663.9583"/>
    <n v="0"/>
  </r>
  <r>
    <x v="0"/>
    <x v="9"/>
    <x v="9"/>
    <x v="4"/>
    <x v="4"/>
    <x v="2"/>
    <x v="0"/>
    <x v="18"/>
    <n v="1996.75"/>
    <n v="0"/>
  </r>
  <r>
    <x v="0"/>
    <x v="9"/>
    <x v="9"/>
    <x v="4"/>
    <x v="4"/>
    <x v="2"/>
    <x v="0"/>
    <x v="19"/>
    <n v="2396.1"/>
    <n v="0"/>
  </r>
  <r>
    <x v="0"/>
    <x v="9"/>
    <x v="9"/>
    <x v="4"/>
    <x v="4"/>
    <x v="2"/>
    <x v="0"/>
    <x v="20"/>
    <n v="2875.32"/>
    <n v="0"/>
  </r>
  <r>
    <x v="0"/>
    <x v="9"/>
    <x v="9"/>
    <x v="4"/>
    <x v="4"/>
    <x v="3"/>
    <x v="0"/>
    <x v="0"/>
    <n v="75"/>
    <n v="0"/>
  </r>
  <r>
    <x v="0"/>
    <x v="9"/>
    <x v="9"/>
    <x v="4"/>
    <x v="4"/>
    <x v="3"/>
    <x v="0"/>
    <x v="1"/>
    <n v="90"/>
    <n v="0"/>
  </r>
  <r>
    <x v="0"/>
    <x v="9"/>
    <x v="9"/>
    <x v="4"/>
    <x v="4"/>
    <x v="3"/>
    <x v="0"/>
    <x v="2"/>
    <n v="108"/>
    <n v="0"/>
  </r>
  <r>
    <x v="0"/>
    <x v="9"/>
    <x v="9"/>
    <x v="4"/>
    <x v="4"/>
    <x v="3"/>
    <x v="0"/>
    <x v="3"/>
    <n v="129.6"/>
    <n v="0"/>
  </r>
  <r>
    <x v="0"/>
    <x v="9"/>
    <x v="9"/>
    <x v="4"/>
    <x v="4"/>
    <x v="3"/>
    <x v="0"/>
    <x v="4"/>
    <n v="155.52000000000001"/>
    <n v="0"/>
  </r>
  <r>
    <x v="0"/>
    <x v="9"/>
    <x v="9"/>
    <x v="4"/>
    <x v="4"/>
    <x v="3"/>
    <x v="0"/>
    <x v="5"/>
    <n v="186.624"/>
    <n v="0"/>
  </r>
  <r>
    <x v="0"/>
    <x v="9"/>
    <x v="9"/>
    <x v="4"/>
    <x v="4"/>
    <x v="3"/>
    <x v="0"/>
    <x v="6"/>
    <n v="223.94880000000001"/>
    <n v="0"/>
  </r>
  <r>
    <x v="0"/>
    <x v="9"/>
    <x v="9"/>
    <x v="4"/>
    <x v="4"/>
    <x v="3"/>
    <x v="0"/>
    <x v="7"/>
    <n v="268.73860000000002"/>
    <n v="0"/>
  </r>
  <r>
    <x v="0"/>
    <x v="9"/>
    <x v="9"/>
    <x v="4"/>
    <x v="4"/>
    <x v="3"/>
    <x v="0"/>
    <x v="8"/>
    <n v="322.48630000000003"/>
    <n v="0"/>
  </r>
  <r>
    <x v="0"/>
    <x v="9"/>
    <x v="9"/>
    <x v="4"/>
    <x v="4"/>
    <x v="3"/>
    <x v="0"/>
    <x v="9"/>
    <n v="386.98349999999999"/>
    <n v="0"/>
  </r>
  <r>
    <x v="0"/>
    <x v="9"/>
    <x v="9"/>
    <x v="4"/>
    <x v="4"/>
    <x v="3"/>
    <x v="0"/>
    <x v="10"/>
    <n v="464.3802"/>
    <n v="0"/>
  </r>
  <r>
    <x v="0"/>
    <x v="9"/>
    <x v="9"/>
    <x v="4"/>
    <x v="4"/>
    <x v="3"/>
    <x v="0"/>
    <x v="11"/>
    <n v="557.25630000000001"/>
    <n v="0"/>
  </r>
  <r>
    <x v="0"/>
    <x v="9"/>
    <x v="9"/>
    <x v="4"/>
    <x v="4"/>
    <x v="3"/>
    <x v="0"/>
    <x v="12"/>
    <n v="668.70749999999998"/>
    <n v="0"/>
  </r>
  <r>
    <x v="0"/>
    <x v="9"/>
    <x v="9"/>
    <x v="4"/>
    <x v="4"/>
    <x v="3"/>
    <x v="0"/>
    <x v="13"/>
    <n v="802.44899999999996"/>
    <n v="0"/>
  </r>
  <r>
    <x v="0"/>
    <x v="9"/>
    <x v="9"/>
    <x v="4"/>
    <x v="4"/>
    <x v="3"/>
    <x v="0"/>
    <x v="14"/>
    <n v="962.93880000000001"/>
    <n v="0"/>
  </r>
  <r>
    <x v="0"/>
    <x v="9"/>
    <x v="9"/>
    <x v="4"/>
    <x v="4"/>
    <x v="3"/>
    <x v="0"/>
    <x v="15"/>
    <n v="1155.5265999999999"/>
    <n v="0"/>
  </r>
  <r>
    <x v="0"/>
    <x v="9"/>
    <x v="9"/>
    <x v="4"/>
    <x v="4"/>
    <x v="3"/>
    <x v="0"/>
    <x v="16"/>
    <n v="1386.6319000000001"/>
    <n v="0"/>
  </r>
  <r>
    <x v="0"/>
    <x v="9"/>
    <x v="9"/>
    <x v="4"/>
    <x v="4"/>
    <x v="3"/>
    <x v="0"/>
    <x v="17"/>
    <n v="1663.9583"/>
    <n v="0"/>
  </r>
  <r>
    <x v="0"/>
    <x v="9"/>
    <x v="9"/>
    <x v="4"/>
    <x v="4"/>
    <x v="3"/>
    <x v="0"/>
    <x v="18"/>
    <n v="1996.75"/>
    <n v="0"/>
  </r>
  <r>
    <x v="0"/>
    <x v="9"/>
    <x v="9"/>
    <x v="4"/>
    <x v="4"/>
    <x v="3"/>
    <x v="0"/>
    <x v="19"/>
    <n v="2396.1"/>
    <n v="0"/>
  </r>
  <r>
    <x v="0"/>
    <x v="9"/>
    <x v="9"/>
    <x v="4"/>
    <x v="4"/>
    <x v="3"/>
    <x v="0"/>
    <x v="20"/>
    <n v="2875.32"/>
    <n v="0"/>
  </r>
  <r>
    <x v="0"/>
    <x v="9"/>
    <x v="9"/>
    <x v="4"/>
    <x v="4"/>
    <x v="4"/>
    <x v="0"/>
    <x v="0"/>
    <n v="75"/>
    <n v="0"/>
  </r>
  <r>
    <x v="0"/>
    <x v="9"/>
    <x v="9"/>
    <x v="4"/>
    <x v="4"/>
    <x v="4"/>
    <x v="0"/>
    <x v="1"/>
    <n v="90"/>
    <n v="0"/>
  </r>
  <r>
    <x v="0"/>
    <x v="9"/>
    <x v="9"/>
    <x v="4"/>
    <x v="4"/>
    <x v="4"/>
    <x v="0"/>
    <x v="2"/>
    <n v="108"/>
    <n v="0"/>
  </r>
  <r>
    <x v="0"/>
    <x v="9"/>
    <x v="9"/>
    <x v="4"/>
    <x v="4"/>
    <x v="4"/>
    <x v="0"/>
    <x v="3"/>
    <n v="129.6"/>
    <n v="0"/>
  </r>
  <r>
    <x v="0"/>
    <x v="9"/>
    <x v="9"/>
    <x v="4"/>
    <x v="4"/>
    <x v="4"/>
    <x v="0"/>
    <x v="4"/>
    <n v="155.52000000000001"/>
    <n v="0"/>
  </r>
  <r>
    <x v="0"/>
    <x v="9"/>
    <x v="9"/>
    <x v="4"/>
    <x v="4"/>
    <x v="4"/>
    <x v="0"/>
    <x v="5"/>
    <n v="186.624"/>
    <n v="0"/>
  </r>
  <r>
    <x v="0"/>
    <x v="9"/>
    <x v="9"/>
    <x v="4"/>
    <x v="4"/>
    <x v="4"/>
    <x v="0"/>
    <x v="6"/>
    <n v="223.94880000000001"/>
    <n v="0"/>
  </r>
  <r>
    <x v="0"/>
    <x v="9"/>
    <x v="9"/>
    <x v="4"/>
    <x v="4"/>
    <x v="4"/>
    <x v="0"/>
    <x v="7"/>
    <n v="268.73860000000002"/>
    <n v="0"/>
  </r>
  <r>
    <x v="0"/>
    <x v="9"/>
    <x v="9"/>
    <x v="4"/>
    <x v="4"/>
    <x v="4"/>
    <x v="0"/>
    <x v="8"/>
    <n v="322.48630000000003"/>
    <n v="0"/>
  </r>
  <r>
    <x v="0"/>
    <x v="9"/>
    <x v="9"/>
    <x v="4"/>
    <x v="4"/>
    <x v="4"/>
    <x v="0"/>
    <x v="9"/>
    <n v="386.98349999999999"/>
    <n v="0"/>
  </r>
  <r>
    <x v="0"/>
    <x v="9"/>
    <x v="9"/>
    <x v="4"/>
    <x v="4"/>
    <x v="4"/>
    <x v="0"/>
    <x v="10"/>
    <n v="464.3802"/>
    <n v="0"/>
  </r>
  <r>
    <x v="0"/>
    <x v="9"/>
    <x v="9"/>
    <x v="4"/>
    <x v="4"/>
    <x v="4"/>
    <x v="0"/>
    <x v="11"/>
    <n v="557.25630000000001"/>
    <n v="0"/>
  </r>
  <r>
    <x v="0"/>
    <x v="9"/>
    <x v="9"/>
    <x v="4"/>
    <x v="4"/>
    <x v="4"/>
    <x v="0"/>
    <x v="12"/>
    <n v="668.70749999999998"/>
    <n v="0"/>
  </r>
  <r>
    <x v="0"/>
    <x v="9"/>
    <x v="9"/>
    <x v="4"/>
    <x v="4"/>
    <x v="4"/>
    <x v="0"/>
    <x v="13"/>
    <n v="802.44899999999996"/>
    <n v="0"/>
  </r>
  <r>
    <x v="0"/>
    <x v="9"/>
    <x v="9"/>
    <x v="4"/>
    <x v="4"/>
    <x v="4"/>
    <x v="0"/>
    <x v="14"/>
    <n v="962.93880000000001"/>
    <n v="0"/>
  </r>
  <r>
    <x v="0"/>
    <x v="9"/>
    <x v="9"/>
    <x v="4"/>
    <x v="4"/>
    <x v="4"/>
    <x v="0"/>
    <x v="15"/>
    <n v="1155.5265999999999"/>
    <n v="0"/>
  </r>
  <r>
    <x v="0"/>
    <x v="9"/>
    <x v="9"/>
    <x v="4"/>
    <x v="4"/>
    <x v="4"/>
    <x v="0"/>
    <x v="16"/>
    <n v="1386.6319000000001"/>
    <n v="0"/>
  </r>
  <r>
    <x v="0"/>
    <x v="9"/>
    <x v="9"/>
    <x v="4"/>
    <x v="4"/>
    <x v="4"/>
    <x v="0"/>
    <x v="17"/>
    <n v="1663.9583"/>
    <n v="0"/>
  </r>
  <r>
    <x v="0"/>
    <x v="9"/>
    <x v="9"/>
    <x v="4"/>
    <x v="4"/>
    <x v="4"/>
    <x v="0"/>
    <x v="18"/>
    <n v="1996.75"/>
    <n v="0"/>
  </r>
  <r>
    <x v="0"/>
    <x v="9"/>
    <x v="9"/>
    <x v="4"/>
    <x v="4"/>
    <x v="4"/>
    <x v="0"/>
    <x v="19"/>
    <n v="2396.1"/>
    <n v="0"/>
  </r>
  <r>
    <x v="0"/>
    <x v="9"/>
    <x v="9"/>
    <x v="4"/>
    <x v="4"/>
    <x v="4"/>
    <x v="0"/>
    <x v="20"/>
    <n v="2875.32"/>
    <n v="0"/>
  </r>
  <r>
    <x v="0"/>
    <x v="9"/>
    <x v="9"/>
    <x v="4"/>
    <x v="4"/>
    <x v="5"/>
    <x v="0"/>
    <x v="0"/>
    <n v="75"/>
    <n v="0"/>
  </r>
  <r>
    <x v="0"/>
    <x v="9"/>
    <x v="9"/>
    <x v="4"/>
    <x v="4"/>
    <x v="5"/>
    <x v="0"/>
    <x v="1"/>
    <n v="90"/>
    <n v="0"/>
  </r>
  <r>
    <x v="0"/>
    <x v="9"/>
    <x v="9"/>
    <x v="4"/>
    <x v="4"/>
    <x v="5"/>
    <x v="0"/>
    <x v="2"/>
    <n v="108"/>
    <n v="0"/>
  </r>
  <r>
    <x v="0"/>
    <x v="9"/>
    <x v="9"/>
    <x v="4"/>
    <x v="4"/>
    <x v="5"/>
    <x v="0"/>
    <x v="3"/>
    <n v="129.6"/>
    <n v="0"/>
  </r>
  <r>
    <x v="0"/>
    <x v="9"/>
    <x v="9"/>
    <x v="4"/>
    <x v="4"/>
    <x v="5"/>
    <x v="0"/>
    <x v="4"/>
    <n v="155.52000000000001"/>
    <n v="0"/>
  </r>
  <r>
    <x v="0"/>
    <x v="9"/>
    <x v="9"/>
    <x v="4"/>
    <x v="4"/>
    <x v="5"/>
    <x v="0"/>
    <x v="5"/>
    <n v="186.624"/>
    <n v="0"/>
  </r>
  <r>
    <x v="0"/>
    <x v="9"/>
    <x v="9"/>
    <x v="4"/>
    <x v="4"/>
    <x v="5"/>
    <x v="0"/>
    <x v="6"/>
    <n v="223.94880000000001"/>
    <n v="0"/>
  </r>
  <r>
    <x v="0"/>
    <x v="9"/>
    <x v="9"/>
    <x v="4"/>
    <x v="4"/>
    <x v="5"/>
    <x v="0"/>
    <x v="7"/>
    <n v="268.73860000000002"/>
    <n v="0"/>
  </r>
  <r>
    <x v="0"/>
    <x v="9"/>
    <x v="9"/>
    <x v="4"/>
    <x v="4"/>
    <x v="5"/>
    <x v="0"/>
    <x v="8"/>
    <n v="322.48630000000003"/>
    <n v="0"/>
  </r>
  <r>
    <x v="0"/>
    <x v="9"/>
    <x v="9"/>
    <x v="4"/>
    <x v="4"/>
    <x v="5"/>
    <x v="0"/>
    <x v="9"/>
    <n v="386.98349999999999"/>
    <n v="0"/>
  </r>
  <r>
    <x v="0"/>
    <x v="9"/>
    <x v="9"/>
    <x v="4"/>
    <x v="4"/>
    <x v="5"/>
    <x v="0"/>
    <x v="10"/>
    <n v="464.3802"/>
    <n v="0"/>
  </r>
  <r>
    <x v="0"/>
    <x v="9"/>
    <x v="9"/>
    <x v="4"/>
    <x v="4"/>
    <x v="5"/>
    <x v="0"/>
    <x v="11"/>
    <n v="557.25630000000001"/>
    <n v="0"/>
  </r>
  <r>
    <x v="0"/>
    <x v="9"/>
    <x v="9"/>
    <x v="4"/>
    <x v="4"/>
    <x v="5"/>
    <x v="0"/>
    <x v="12"/>
    <n v="668.70749999999998"/>
    <n v="0"/>
  </r>
  <r>
    <x v="0"/>
    <x v="9"/>
    <x v="9"/>
    <x v="4"/>
    <x v="4"/>
    <x v="5"/>
    <x v="0"/>
    <x v="13"/>
    <n v="802.44899999999996"/>
    <n v="0"/>
  </r>
  <r>
    <x v="0"/>
    <x v="9"/>
    <x v="9"/>
    <x v="4"/>
    <x v="4"/>
    <x v="5"/>
    <x v="0"/>
    <x v="14"/>
    <n v="962.93880000000001"/>
    <n v="0"/>
  </r>
  <r>
    <x v="0"/>
    <x v="9"/>
    <x v="9"/>
    <x v="4"/>
    <x v="4"/>
    <x v="5"/>
    <x v="0"/>
    <x v="15"/>
    <n v="1155.5265999999999"/>
    <n v="0"/>
  </r>
  <r>
    <x v="0"/>
    <x v="9"/>
    <x v="9"/>
    <x v="4"/>
    <x v="4"/>
    <x v="5"/>
    <x v="0"/>
    <x v="16"/>
    <n v="1386.6319000000001"/>
    <n v="0"/>
  </r>
  <r>
    <x v="0"/>
    <x v="9"/>
    <x v="9"/>
    <x v="4"/>
    <x v="4"/>
    <x v="5"/>
    <x v="0"/>
    <x v="17"/>
    <n v="1663.9583"/>
    <n v="0"/>
  </r>
  <r>
    <x v="0"/>
    <x v="9"/>
    <x v="9"/>
    <x v="4"/>
    <x v="4"/>
    <x v="5"/>
    <x v="0"/>
    <x v="18"/>
    <n v="1996.75"/>
    <n v="0"/>
  </r>
  <r>
    <x v="0"/>
    <x v="9"/>
    <x v="9"/>
    <x v="4"/>
    <x v="4"/>
    <x v="5"/>
    <x v="0"/>
    <x v="19"/>
    <n v="2396.1"/>
    <n v="0"/>
  </r>
  <r>
    <x v="0"/>
    <x v="9"/>
    <x v="9"/>
    <x v="4"/>
    <x v="4"/>
    <x v="5"/>
    <x v="0"/>
    <x v="20"/>
    <n v="2875.32"/>
    <n v="0"/>
  </r>
  <r>
    <x v="0"/>
    <x v="9"/>
    <x v="9"/>
    <x v="4"/>
    <x v="4"/>
    <x v="6"/>
    <x v="17"/>
    <x v="0"/>
    <n v="75"/>
    <n v="3000"/>
  </r>
  <r>
    <x v="0"/>
    <x v="9"/>
    <x v="9"/>
    <x v="4"/>
    <x v="4"/>
    <x v="6"/>
    <x v="17"/>
    <x v="1"/>
    <n v="90"/>
    <n v="3600"/>
  </r>
  <r>
    <x v="0"/>
    <x v="9"/>
    <x v="9"/>
    <x v="4"/>
    <x v="4"/>
    <x v="6"/>
    <x v="17"/>
    <x v="2"/>
    <n v="108"/>
    <n v="4320"/>
  </r>
  <r>
    <x v="0"/>
    <x v="9"/>
    <x v="9"/>
    <x v="4"/>
    <x v="4"/>
    <x v="6"/>
    <x v="17"/>
    <x v="3"/>
    <n v="129.6"/>
    <n v="5184"/>
  </r>
  <r>
    <x v="0"/>
    <x v="9"/>
    <x v="9"/>
    <x v="4"/>
    <x v="4"/>
    <x v="6"/>
    <x v="17"/>
    <x v="4"/>
    <n v="155.52000000000001"/>
    <n v="6220.8"/>
  </r>
  <r>
    <x v="0"/>
    <x v="9"/>
    <x v="9"/>
    <x v="4"/>
    <x v="4"/>
    <x v="6"/>
    <x v="17"/>
    <x v="5"/>
    <n v="186.624"/>
    <n v="7464.96"/>
  </r>
  <r>
    <x v="0"/>
    <x v="9"/>
    <x v="9"/>
    <x v="4"/>
    <x v="4"/>
    <x v="6"/>
    <x v="17"/>
    <x v="6"/>
    <n v="223.94880000000001"/>
    <n v="8957.9520000000011"/>
  </r>
  <r>
    <x v="0"/>
    <x v="9"/>
    <x v="9"/>
    <x v="4"/>
    <x v="4"/>
    <x v="6"/>
    <x v="17"/>
    <x v="7"/>
    <n v="268.73860000000002"/>
    <n v="10749.544000000002"/>
  </r>
  <r>
    <x v="0"/>
    <x v="9"/>
    <x v="9"/>
    <x v="4"/>
    <x v="4"/>
    <x v="6"/>
    <x v="17"/>
    <x v="8"/>
    <n v="322.48630000000003"/>
    <n v="12899.452000000001"/>
  </r>
  <r>
    <x v="0"/>
    <x v="9"/>
    <x v="9"/>
    <x v="4"/>
    <x v="4"/>
    <x v="6"/>
    <x v="17"/>
    <x v="9"/>
    <n v="386.98349999999999"/>
    <n v="15479.34"/>
  </r>
  <r>
    <x v="0"/>
    <x v="9"/>
    <x v="9"/>
    <x v="4"/>
    <x v="4"/>
    <x v="6"/>
    <x v="17"/>
    <x v="10"/>
    <n v="464.3802"/>
    <n v="18575.207999999999"/>
  </r>
  <r>
    <x v="0"/>
    <x v="9"/>
    <x v="9"/>
    <x v="4"/>
    <x v="4"/>
    <x v="6"/>
    <x v="17"/>
    <x v="11"/>
    <n v="557.25630000000001"/>
    <n v="22290.252"/>
  </r>
  <r>
    <x v="0"/>
    <x v="9"/>
    <x v="9"/>
    <x v="4"/>
    <x v="4"/>
    <x v="6"/>
    <x v="17"/>
    <x v="12"/>
    <n v="668.70749999999998"/>
    <n v="26748.3"/>
  </r>
  <r>
    <x v="0"/>
    <x v="9"/>
    <x v="9"/>
    <x v="4"/>
    <x v="4"/>
    <x v="6"/>
    <x v="17"/>
    <x v="13"/>
    <n v="802.44899999999996"/>
    <n v="32097.96"/>
  </r>
  <r>
    <x v="0"/>
    <x v="9"/>
    <x v="9"/>
    <x v="4"/>
    <x v="4"/>
    <x v="6"/>
    <x v="17"/>
    <x v="14"/>
    <n v="962.93880000000001"/>
    <n v="38517.552000000003"/>
  </r>
  <r>
    <x v="0"/>
    <x v="9"/>
    <x v="9"/>
    <x v="4"/>
    <x v="4"/>
    <x v="6"/>
    <x v="17"/>
    <x v="15"/>
    <n v="1155.5265999999999"/>
    <n v="46221.063999999998"/>
  </r>
  <r>
    <x v="0"/>
    <x v="9"/>
    <x v="9"/>
    <x v="4"/>
    <x v="4"/>
    <x v="6"/>
    <x v="17"/>
    <x v="16"/>
    <n v="1386.6319000000001"/>
    <n v="55465.276000000005"/>
  </r>
  <r>
    <x v="0"/>
    <x v="9"/>
    <x v="9"/>
    <x v="4"/>
    <x v="4"/>
    <x v="6"/>
    <x v="17"/>
    <x v="17"/>
    <n v="1663.9583"/>
    <n v="66558.331999999995"/>
  </r>
  <r>
    <x v="0"/>
    <x v="9"/>
    <x v="9"/>
    <x v="4"/>
    <x v="4"/>
    <x v="6"/>
    <x v="17"/>
    <x v="18"/>
    <n v="1996.75"/>
    <n v="79870"/>
  </r>
  <r>
    <x v="0"/>
    <x v="9"/>
    <x v="9"/>
    <x v="4"/>
    <x v="4"/>
    <x v="6"/>
    <x v="17"/>
    <x v="19"/>
    <n v="2396.1"/>
    <n v="95844"/>
  </r>
  <r>
    <x v="0"/>
    <x v="9"/>
    <x v="9"/>
    <x v="4"/>
    <x v="4"/>
    <x v="6"/>
    <x v="17"/>
    <x v="20"/>
    <n v="2875.32"/>
    <n v="115012.8"/>
  </r>
  <r>
    <x v="0"/>
    <x v="9"/>
    <x v="9"/>
    <x v="4"/>
    <x v="4"/>
    <x v="7"/>
    <x v="0"/>
    <x v="0"/>
    <n v="75"/>
    <n v="0"/>
  </r>
  <r>
    <x v="0"/>
    <x v="9"/>
    <x v="9"/>
    <x v="4"/>
    <x v="4"/>
    <x v="7"/>
    <x v="0"/>
    <x v="1"/>
    <n v="90"/>
    <n v="0"/>
  </r>
  <r>
    <x v="0"/>
    <x v="9"/>
    <x v="9"/>
    <x v="4"/>
    <x v="4"/>
    <x v="7"/>
    <x v="0"/>
    <x v="2"/>
    <n v="108"/>
    <n v="0"/>
  </r>
  <r>
    <x v="0"/>
    <x v="9"/>
    <x v="9"/>
    <x v="4"/>
    <x v="4"/>
    <x v="7"/>
    <x v="0"/>
    <x v="3"/>
    <n v="129.6"/>
    <n v="0"/>
  </r>
  <r>
    <x v="0"/>
    <x v="9"/>
    <x v="9"/>
    <x v="4"/>
    <x v="4"/>
    <x v="7"/>
    <x v="0"/>
    <x v="4"/>
    <n v="155.52000000000001"/>
    <n v="0"/>
  </r>
  <r>
    <x v="0"/>
    <x v="9"/>
    <x v="9"/>
    <x v="4"/>
    <x v="4"/>
    <x v="7"/>
    <x v="0"/>
    <x v="5"/>
    <n v="186.624"/>
    <n v="0"/>
  </r>
  <r>
    <x v="0"/>
    <x v="9"/>
    <x v="9"/>
    <x v="4"/>
    <x v="4"/>
    <x v="7"/>
    <x v="0"/>
    <x v="6"/>
    <n v="223.94880000000001"/>
    <n v="0"/>
  </r>
  <r>
    <x v="0"/>
    <x v="9"/>
    <x v="9"/>
    <x v="4"/>
    <x v="4"/>
    <x v="7"/>
    <x v="0"/>
    <x v="7"/>
    <n v="268.73860000000002"/>
    <n v="0"/>
  </r>
  <r>
    <x v="0"/>
    <x v="9"/>
    <x v="9"/>
    <x v="4"/>
    <x v="4"/>
    <x v="7"/>
    <x v="0"/>
    <x v="8"/>
    <n v="322.48630000000003"/>
    <n v="0"/>
  </r>
  <r>
    <x v="0"/>
    <x v="9"/>
    <x v="9"/>
    <x v="4"/>
    <x v="4"/>
    <x v="7"/>
    <x v="0"/>
    <x v="9"/>
    <n v="386.98349999999999"/>
    <n v="0"/>
  </r>
  <r>
    <x v="0"/>
    <x v="9"/>
    <x v="9"/>
    <x v="4"/>
    <x v="4"/>
    <x v="7"/>
    <x v="0"/>
    <x v="10"/>
    <n v="464.3802"/>
    <n v="0"/>
  </r>
  <r>
    <x v="0"/>
    <x v="9"/>
    <x v="9"/>
    <x v="4"/>
    <x v="4"/>
    <x v="7"/>
    <x v="0"/>
    <x v="11"/>
    <n v="557.25630000000001"/>
    <n v="0"/>
  </r>
  <r>
    <x v="0"/>
    <x v="9"/>
    <x v="9"/>
    <x v="4"/>
    <x v="4"/>
    <x v="7"/>
    <x v="0"/>
    <x v="12"/>
    <n v="668.70749999999998"/>
    <n v="0"/>
  </r>
  <r>
    <x v="0"/>
    <x v="9"/>
    <x v="9"/>
    <x v="4"/>
    <x v="4"/>
    <x v="7"/>
    <x v="0"/>
    <x v="13"/>
    <n v="802.44899999999996"/>
    <n v="0"/>
  </r>
  <r>
    <x v="0"/>
    <x v="9"/>
    <x v="9"/>
    <x v="4"/>
    <x v="4"/>
    <x v="7"/>
    <x v="0"/>
    <x v="14"/>
    <n v="962.93880000000001"/>
    <n v="0"/>
  </r>
  <r>
    <x v="0"/>
    <x v="9"/>
    <x v="9"/>
    <x v="4"/>
    <x v="4"/>
    <x v="7"/>
    <x v="0"/>
    <x v="15"/>
    <n v="1155.5265999999999"/>
    <n v="0"/>
  </r>
  <r>
    <x v="0"/>
    <x v="9"/>
    <x v="9"/>
    <x v="4"/>
    <x v="4"/>
    <x v="7"/>
    <x v="0"/>
    <x v="16"/>
    <n v="1386.6319000000001"/>
    <n v="0"/>
  </r>
  <r>
    <x v="0"/>
    <x v="9"/>
    <x v="9"/>
    <x v="4"/>
    <x v="4"/>
    <x v="7"/>
    <x v="0"/>
    <x v="17"/>
    <n v="1663.9583"/>
    <n v="0"/>
  </r>
  <r>
    <x v="0"/>
    <x v="9"/>
    <x v="9"/>
    <x v="4"/>
    <x v="4"/>
    <x v="7"/>
    <x v="0"/>
    <x v="18"/>
    <n v="1996.75"/>
    <n v="0"/>
  </r>
  <r>
    <x v="0"/>
    <x v="9"/>
    <x v="9"/>
    <x v="4"/>
    <x v="4"/>
    <x v="7"/>
    <x v="0"/>
    <x v="19"/>
    <n v="2396.1"/>
    <n v="0"/>
  </r>
  <r>
    <x v="0"/>
    <x v="9"/>
    <x v="9"/>
    <x v="4"/>
    <x v="4"/>
    <x v="7"/>
    <x v="0"/>
    <x v="20"/>
    <n v="2875.32"/>
    <n v="0"/>
  </r>
  <r>
    <x v="0"/>
    <x v="9"/>
    <x v="9"/>
    <x v="4"/>
    <x v="4"/>
    <x v="8"/>
    <x v="0"/>
    <x v="0"/>
    <n v="75"/>
    <n v="0"/>
  </r>
  <r>
    <x v="0"/>
    <x v="9"/>
    <x v="9"/>
    <x v="4"/>
    <x v="4"/>
    <x v="8"/>
    <x v="0"/>
    <x v="1"/>
    <n v="90"/>
    <n v="0"/>
  </r>
  <r>
    <x v="0"/>
    <x v="9"/>
    <x v="9"/>
    <x v="4"/>
    <x v="4"/>
    <x v="8"/>
    <x v="0"/>
    <x v="2"/>
    <n v="108"/>
    <n v="0"/>
  </r>
  <r>
    <x v="0"/>
    <x v="9"/>
    <x v="9"/>
    <x v="4"/>
    <x v="4"/>
    <x v="8"/>
    <x v="0"/>
    <x v="3"/>
    <n v="129.6"/>
    <n v="0"/>
  </r>
  <r>
    <x v="0"/>
    <x v="9"/>
    <x v="9"/>
    <x v="4"/>
    <x v="4"/>
    <x v="8"/>
    <x v="0"/>
    <x v="4"/>
    <n v="155.52000000000001"/>
    <n v="0"/>
  </r>
  <r>
    <x v="0"/>
    <x v="9"/>
    <x v="9"/>
    <x v="4"/>
    <x v="4"/>
    <x v="8"/>
    <x v="0"/>
    <x v="5"/>
    <n v="186.624"/>
    <n v="0"/>
  </r>
  <r>
    <x v="0"/>
    <x v="9"/>
    <x v="9"/>
    <x v="4"/>
    <x v="4"/>
    <x v="8"/>
    <x v="0"/>
    <x v="6"/>
    <n v="223.94880000000001"/>
    <n v="0"/>
  </r>
  <r>
    <x v="0"/>
    <x v="9"/>
    <x v="9"/>
    <x v="4"/>
    <x v="4"/>
    <x v="8"/>
    <x v="0"/>
    <x v="7"/>
    <n v="268.73860000000002"/>
    <n v="0"/>
  </r>
  <r>
    <x v="0"/>
    <x v="9"/>
    <x v="9"/>
    <x v="4"/>
    <x v="4"/>
    <x v="8"/>
    <x v="0"/>
    <x v="8"/>
    <n v="322.48630000000003"/>
    <n v="0"/>
  </r>
  <r>
    <x v="0"/>
    <x v="9"/>
    <x v="9"/>
    <x v="4"/>
    <x v="4"/>
    <x v="8"/>
    <x v="0"/>
    <x v="9"/>
    <n v="386.98349999999999"/>
    <n v="0"/>
  </r>
  <r>
    <x v="0"/>
    <x v="9"/>
    <x v="9"/>
    <x v="4"/>
    <x v="4"/>
    <x v="8"/>
    <x v="0"/>
    <x v="10"/>
    <n v="464.3802"/>
    <n v="0"/>
  </r>
  <r>
    <x v="0"/>
    <x v="9"/>
    <x v="9"/>
    <x v="4"/>
    <x v="4"/>
    <x v="8"/>
    <x v="0"/>
    <x v="11"/>
    <n v="557.25630000000001"/>
    <n v="0"/>
  </r>
  <r>
    <x v="0"/>
    <x v="9"/>
    <x v="9"/>
    <x v="4"/>
    <x v="4"/>
    <x v="8"/>
    <x v="0"/>
    <x v="12"/>
    <n v="668.70749999999998"/>
    <n v="0"/>
  </r>
  <r>
    <x v="0"/>
    <x v="9"/>
    <x v="9"/>
    <x v="4"/>
    <x v="4"/>
    <x v="8"/>
    <x v="0"/>
    <x v="13"/>
    <n v="802.44899999999996"/>
    <n v="0"/>
  </r>
  <r>
    <x v="0"/>
    <x v="9"/>
    <x v="9"/>
    <x v="4"/>
    <x v="4"/>
    <x v="8"/>
    <x v="0"/>
    <x v="14"/>
    <n v="962.93880000000001"/>
    <n v="0"/>
  </r>
  <r>
    <x v="0"/>
    <x v="9"/>
    <x v="9"/>
    <x v="4"/>
    <x v="4"/>
    <x v="8"/>
    <x v="0"/>
    <x v="15"/>
    <n v="1155.5265999999999"/>
    <n v="0"/>
  </r>
  <r>
    <x v="0"/>
    <x v="9"/>
    <x v="9"/>
    <x v="4"/>
    <x v="4"/>
    <x v="8"/>
    <x v="0"/>
    <x v="16"/>
    <n v="1386.6319000000001"/>
    <n v="0"/>
  </r>
  <r>
    <x v="0"/>
    <x v="9"/>
    <x v="9"/>
    <x v="4"/>
    <x v="4"/>
    <x v="8"/>
    <x v="0"/>
    <x v="17"/>
    <n v="1663.9583"/>
    <n v="0"/>
  </r>
  <r>
    <x v="0"/>
    <x v="9"/>
    <x v="9"/>
    <x v="4"/>
    <x v="4"/>
    <x v="8"/>
    <x v="0"/>
    <x v="18"/>
    <n v="1996.75"/>
    <n v="0"/>
  </r>
  <r>
    <x v="0"/>
    <x v="9"/>
    <x v="9"/>
    <x v="4"/>
    <x v="4"/>
    <x v="8"/>
    <x v="0"/>
    <x v="19"/>
    <n v="2396.1"/>
    <n v="0"/>
  </r>
  <r>
    <x v="0"/>
    <x v="9"/>
    <x v="9"/>
    <x v="4"/>
    <x v="4"/>
    <x v="8"/>
    <x v="0"/>
    <x v="20"/>
    <n v="2875.32"/>
    <n v="0"/>
  </r>
  <r>
    <x v="0"/>
    <x v="9"/>
    <x v="9"/>
    <x v="4"/>
    <x v="4"/>
    <x v="9"/>
    <x v="0"/>
    <x v="0"/>
    <n v="75"/>
    <n v="0"/>
  </r>
  <r>
    <x v="0"/>
    <x v="9"/>
    <x v="9"/>
    <x v="4"/>
    <x v="4"/>
    <x v="9"/>
    <x v="0"/>
    <x v="1"/>
    <n v="90"/>
    <n v="0"/>
  </r>
  <r>
    <x v="0"/>
    <x v="9"/>
    <x v="9"/>
    <x v="4"/>
    <x v="4"/>
    <x v="9"/>
    <x v="0"/>
    <x v="2"/>
    <n v="108"/>
    <n v="0"/>
  </r>
  <r>
    <x v="0"/>
    <x v="9"/>
    <x v="9"/>
    <x v="4"/>
    <x v="4"/>
    <x v="9"/>
    <x v="0"/>
    <x v="3"/>
    <n v="129.6"/>
    <n v="0"/>
  </r>
  <r>
    <x v="0"/>
    <x v="9"/>
    <x v="9"/>
    <x v="4"/>
    <x v="4"/>
    <x v="9"/>
    <x v="0"/>
    <x v="4"/>
    <n v="155.52000000000001"/>
    <n v="0"/>
  </r>
  <r>
    <x v="0"/>
    <x v="9"/>
    <x v="9"/>
    <x v="4"/>
    <x v="4"/>
    <x v="9"/>
    <x v="0"/>
    <x v="5"/>
    <n v="186.624"/>
    <n v="0"/>
  </r>
  <r>
    <x v="0"/>
    <x v="9"/>
    <x v="9"/>
    <x v="4"/>
    <x v="4"/>
    <x v="9"/>
    <x v="0"/>
    <x v="6"/>
    <n v="223.94880000000001"/>
    <n v="0"/>
  </r>
  <r>
    <x v="0"/>
    <x v="9"/>
    <x v="9"/>
    <x v="4"/>
    <x v="4"/>
    <x v="9"/>
    <x v="0"/>
    <x v="7"/>
    <n v="268.73860000000002"/>
    <n v="0"/>
  </r>
  <r>
    <x v="0"/>
    <x v="9"/>
    <x v="9"/>
    <x v="4"/>
    <x v="4"/>
    <x v="9"/>
    <x v="0"/>
    <x v="8"/>
    <n v="322.48630000000003"/>
    <n v="0"/>
  </r>
  <r>
    <x v="0"/>
    <x v="9"/>
    <x v="9"/>
    <x v="4"/>
    <x v="4"/>
    <x v="9"/>
    <x v="0"/>
    <x v="9"/>
    <n v="386.98349999999999"/>
    <n v="0"/>
  </r>
  <r>
    <x v="0"/>
    <x v="9"/>
    <x v="9"/>
    <x v="4"/>
    <x v="4"/>
    <x v="9"/>
    <x v="0"/>
    <x v="10"/>
    <n v="464.3802"/>
    <n v="0"/>
  </r>
  <r>
    <x v="0"/>
    <x v="9"/>
    <x v="9"/>
    <x v="4"/>
    <x v="4"/>
    <x v="9"/>
    <x v="0"/>
    <x v="11"/>
    <n v="557.25630000000001"/>
    <n v="0"/>
  </r>
  <r>
    <x v="0"/>
    <x v="9"/>
    <x v="9"/>
    <x v="4"/>
    <x v="4"/>
    <x v="9"/>
    <x v="0"/>
    <x v="12"/>
    <n v="668.70749999999998"/>
    <n v="0"/>
  </r>
  <r>
    <x v="0"/>
    <x v="9"/>
    <x v="9"/>
    <x v="4"/>
    <x v="4"/>
    <x v="9"/>
    <x v="0"/>
    <x v="13"/>
    <n v="802.44899999999996"/>
    <n v="0"/>
  </r>
  <r>
    <x v="0"/>
    <x v="9"/>
    <x v="9"/>
    <x v="4"/>
    <x v="4"/>
    <x v="9"/>
    <x v="0"/>
    <x v="14"/>
    <n v="962.93880000000001"/>
    <n v="0"/>
  </r>
  <r>
    <x v="0"/>
    <x v="9"/>
    <x v="9"/>
    <x v="4"/>
    <x v="4"/>
    <x v="9"/>
    <x v="0"/>
    <x v="15"/>
    <n v="1155.5265999999999"/>
    <n v="0"/>
  </r>
  <r>
    <x v="0"/>
    <x v="9"/>
    <x v="9"/>
    <x v="4"/>
    <x v="4"/>
    <x v="9"/>
    <x v="0"/>
    <x v="16"/>
    <n v="1386.6319000000001"/>
    <n v="0"/>
  </r>
  <r>
    <x v="0"/>
    <x v="9"/>
    <x v="9"/>
    <x v="4"/>
    <x v="4"/>
    <x v="9"/>
    <x v="0"/>
    <x v="17"/>
    <n v="1663.9583"/>
    <n v="0"/>
  </r>
  <r>
    <x v="0"/>
    <x v="9"/>
    <x v="9"/>
    <x v="4"/>
    <x v="4"/>
    <x v="9"/>
    <x v="0"/>
    <x v="18"/>
    <n v="1996.75"/>
    <n v="0"/>
  </r>
  <r>
    <x v="0"/>
    <x v="9"/>
    <x v="9"/>
    <x v="4"/>
    <x v="4"/>
    <x v="9"/>
    <x v="0"/>
    <x v="19"/>
    <n v="2396.1"/>
    <n v="0"/>
  </r>
  <r>
    <x v="0"/>
    <x v="9"/>
    <x v="9"/>
    <x v="4"/>
    <x v="4"/>
    <x v="9"/>
    <x v="0"/>
    <x v="20"/>
    <n v="2875.32"/>
    <n v="0"/>
  </r>
  <r>
    <x v="0"/>
    <x v="9"/>
    <x v="9"/>
    <x v="4"/>
    <x v="4"/>
    <x v="10"/>
    <x v="0"/>
    <x v="0"/>
    <n v="75"/>
    <n v="0"/>
  </r>
  <r>
    <x v="0"/>
    <x v="9"/>
    <x v="9"/>
    <x v="4"/>
    <x v="4"/>
    <x v="10"/>
    <x v="0"/>
    <x v="1"/>
    <n v="90"/>
    <n v="0"/>
  </r>
  <r>
    <x v="0"/>
    <x v="9"/>
    <x v="9"/>
    <x v="4"/>
    <x v="4"/>
    <x v="10"/>
    <x v="0"/>
    <x v="2"/>
    <n v="108"/>
    <n v="0"/>
  </r>
  <r>
    <x v="0"/>
    <x v="9"/>
    <x v="9"/>
    <x v="4"/>
    <x v="4"/>
    <x v="10"/>
    <x v="0"/>
    <x v="3"/>
    <n v="129.6"/>
    <n v="0"/>
  </r>
  <r>
    <x v="0"/>
    <x v="9"/>
    <x v="9"/>
    <x v="4"/>
    <x v="4"/>
    <x v="10"/>
    <x v="0"/>
    <x v="4"/>
    <n v="155.52000000000001"/>
    <n v="0"/>
  </r>
  <r>
    <x v="0"/>
    <x v="9"/>
    <x v="9"/>
    <x v="4"/>
    <x v="4"/>
    <x v="10"/>
    <x v="0"/>
    <x v="5"/>
    <n v="186.624"/>
    <n v="0"/>
  </r>
  <r>
    <x v="0"/>
    <x v="9"/>
    <x v="9"/>
    <x v="4"/>
    <x v="4"/>
    <x v="10"/>
    <x v="0"/>
    <x v="6"/>
    <n v="223.94880000000001"/>
    <n v="0"/>
  </r>
  <r>
    <x v="0"/>
    <x v="9"/>
    <x v="9"/>
    <x v="4"/>
    <x v="4"/>
    <x v="10"/>
    <x v="0"/>
    <x v="7"/>
    <n v="268.73860000000002"/>
    <n v="0"/>
  </r>
  <r>
    <x v="0"/>
    <x v="9"/>
    <x v="9"/>
    <x v="4"/>
    <x v="4"/>
    <x v="10"/>
    <x v="0"/>
    <x v="8"/>
    <n v="322.48630000000003"/>
    <n v="0"/>
  </r>
  <r>
    <x v="0"/>
    <x v="9"/>
    <x v="9"/>
    <x v="4"/>
    <x v="4"/>
    <x v="10"/>
    <x v="0"/>
    <x v="9"/>
    <n v="386.98349999999999"/>
    <n v="0"/>
  </r>
  <r>
    <x v="0"/>
    <x v="9"/>
    <x v="9"/>
    <x v="4"/>
    <x v="4"/>
    <x v="10"/>
    <x v="0"/>
    <x v="10"/>
    <n v="464.3802"/>
    <n v="0"/>
  </r>
  <r>
    <x v="0"/>
    <x v="9"/>
    <x v="9"/>
    <x v="4"/>
    <x v="4"/>
    <x v="10"/>
    <x v="0"/>
    <x v="11"/>
    <n v="557.25630000000001"/>
    <n v="0"/>
  </r>
  <r>
    <x v="0"/>
    <x v="9"/>
    <x v="9"/>
    <x v="4"/>
    <x v="4"/>
    <x v="10"/>
    <x v="0"/>
    <x v="12"/>
    <n v="668.70749999999998"/>
    <n v="0"/>
  </r>
  <r>
    <x v="0"/>
    <x v="9"/>
    <x v="9"/>
    <x v="4"/>
    <x v="4"/>
    <x v="10"/>
    <x v="0"/>
    <x v="13"/>
    <n v="802.44899999999996"/>
    <n v="0"/>
  </r>
  <r>
    <x v="0"/>
    <x v="9"/>
    <x v="9"/>
    <x v="4"/>
    <x v="4"/>
    <x v="10"/>
    <x v="0"/>
    <x v="14"/>
    <n v="962.93880000000001"/>
    <n v="0"/>
  </r>
  <r>
    <x v="0"/>
    <x v="9"/>
    <x v="9"/>
    <x v="4"/>
    <x v="4"/>
    <x v="10"/>
    <x v="0"/>
    <x v="15"/>
    <n v="1155.5265999999999"/>
    <n v="0"/>
  </r>
  <r>
    <x v="0"/>
    <x v="9"/>
    <x v="9"/>
    <x v="4"/>
    <x v="4"/>
    <x v="10"/>
    <x v="0"/>
    <x v="16"/>
    <n v="1386.6319000000001"/>
    <n v="0"/>
  </r>
  <r>
    <x v="0"/>
    <x v="9"/>
    <x v="9"/>
    <x v="4"/>
    <x v="4"/>
    <x v="10"/>
    <x v="0"/>
    <x v="17"/>
    <n v="1663.9583"/>
    <n v="0"/>
  </r>
  <r>
    <x v="0"/>
    <x v="9"/>
    <x v="9"/>
    <x v="4"/>
    <x v="4"/>
    <x v="10"/>
    <x v="0"/>
    <x v="18"/>
    <n v="1996.75"/>
    <n v="0"/>
  </r>
  <r>
    <x v="0"/>
    <x v="9"/>
    <x v="9"/>
    <x v="4"/>
    <x v="4"/>
    <x v="10"/>
    <x v="0"/>
    <x v="19"/>
    <n v="2396.1"/>
    <n v="0"/>
  </r>
  <r>
    <x v="0"/>
    <x v="9"/>
    <x v="9"/>
    <x v="4"/>
    <x v="4"/>
    <x v="10"/>
    <x v="0"/>
    <x v="20"/>
    <n v="2875.32"/>
    <n v="0"/>
  </r>
  <r>
    <x v="0"/>
    <x v="9"/>
    <x v="9"/>
    <x v="4"/>
    <x v="4"/>
    <x v="11"/>
    <x v="0"/>
    <x v="0"/>
    <n v="75"/>
    <n v="0"/>
  </r>
  <r>
    <x v="0"/>
    <x v="9"/>
    <x v="9"/>
    <x v="4"/>
    <x v="4"/>
    <x v="11"/>
    <x v="0"/>
    <x v="1"/>
    <n v="90"/>
    <n v="0"/>
  </r>
  <r>
    <x v="0"/>
    <x v="9"/>
    <x v="9"/>
    <x v="4"/>
    <x v="4"/>
    <x v="11"/>
    <x v="0"/>
    <x v="2"/>
    <n v="108"/>
    <n v="0"/>
  </r>
  <r>
    <x v="0"/>
    <x v="9"/>
    <x v="9"/>
    <x v="4"/>
    <x v="4"/>
    <x v="11"/>
    <x v="0"/>
    <x v="3"/>
    <n v="129.6"/>
    <n v="0"/>
  </r>
  <r>
    <x v="0"/>
    <x v="9"/>
    <x v="9"/>
    <x v="4"/>
    <x v="4"/>
    <x v="11"/>
    <x v="0"/>
    <x v="4"/>
    <n v="155.52000000000001"/>
    <n v="0"/>
  </r>
  <r>
    <x v="0"/>
    <x v="9"/>
    <x v="9"/>
    <x v="4"/>
    <x v="4"/>
    <x v="11"/>
    <x v="0"/>
    <x v="5"/>
    <n v="186.624"/>
    <n v="0"/>
  </r>
  <r>
    <x v="0"/>
    <x v="9"/>
    <x v="9"/>
    <x v="4"/>
    <x v="4"/>
    <x v="11"/>
    <x v="0"/>
    <x v="6"/>
    <n v="223.94880000000001"/>
    <n v="0"/>
  </r>
  <r>
    <x v="0"/>
    <x v="9"/>
    <x v="9"/>
    <x v="4"/>
    <x v="4"/>
    <x v="11"/>
    <x v="0"/>
    <x v="7"/>
    <n v="268.73860000000002"/>
    <n v="0"/>
  </r>
  <r>
    <x v="0"/>
    <x v="9"/>
    <x v="9"/>
    <x v="4"/>
    <x v="4"/>
    <x v="11"/>
    <x v="0"/>
    <x v="8"/>
    <n v="322.48630000000003"/>
    <n v="0"/>
  </r>
  <r>
    <x v="0"/>
    <x v="9"/>
    <x v="9"/>
    <x v="4"/>
    <x v="4"/>
    <x v="11"/>
    <x v="0"/>
    <x v="9"/>
    <n v="386.98349999999999"/>
    <n v="0"/>
  </r>
  <r>
    <x v="0"/>
    <x v="9"/>
    <x v="9"/>
    <x v="4"/>
    <x v="4"/>
    <x v="11"/>
    <x v="0"/>
    <x v="10"/>
    <n v="464.3802"/>
    <n v="0"/>
  </r>
  <r>
    <x v="0"/>
    <x v="9"/>
    <x v="9"/>
    <x v="4"/>
    <x v="4"/>
    <x v="11"/>
    <x v="0"/>
    <x v="11"/>
    <n v="557.25630000000001"/>
    <n v="0"/>
  </r>
  <r>
    <x v="0"/>
    <x v="9"/>
    <x v="9"/>
    <x v="4"/>
    <x v="4"/>
    <x v="11"/>
    <x v="0"/>
    <x v="12"/>
    <n v="668.70749999999998"/>
    <n v="0"/>
  </r>
  <r>
    <x v="0"/>
    <x v="9"/>
    <x v="9"/>
    <x v="4"/>
    <x v="4"/>
    <x v="11"/>
    <x v="0"/>
    <x v="13"/>
    <n v="802.44899999999996"/>
    <n v="0"/>
  </r>
  <r>
    <x v="0"/>
    <x v="9"/>
    <x v="9"/>
    <x v="4"/>
    <x v="4"/>
    <x v="11"/>
    <x v="0"/>
    <x v="14"/>
    <n v="962.93880000000001"/>
    <n v="0"/>
  </r>
  <r>
    <x v="0"/>
    <x v="9"/>
    <x v="9"/>
    <x v="4"/>
    <x v="4"/>
    <x v="11"/>
    <x v="0"/>
    <x v="15"/>
    <n v="1155.5265999999999"/>
    <n v="0"/>
  </r>
  <r>
    <x v="0"/>
    <x v="9"/>
    <x v="9"/>
    <x v="4"/>
    <x v="4"/>
    <x v="11"/>
    <x v="0"/>
    <x v="16"/>
    <n v="1386.6319000000001"/>
    <n v="0"/>
  </r>
  <r>
    <x v="0"/>
    <x v="9"/>
    <x v="9"/>
    <x v="4"/>
    <x v="4"/>
    <x v="11"/>
    <x v="0"/>
    <x v="17"/>
    <n v="1663.9583"/>
    <n v="0"/>
  </r>
  <r>
    <x v="0"/>
    <x v="9"/>
    <x v="9"/>
    <x v="4"/>
    <x v="4"/>
    <x v="11"/>
    <x v="0"/>
    <x v="18"/>
    <n v="1996.75"/>
    <n v="0"/>
  </r>
  <r>
    <x v="0"/>
    <x v="9"/>
    <x v="9"/>
    <x v="4"/>
    <x v="4"/>
    <x v="11"/>
    <x v="0"/>
    <x v="19"/>
    <n v="2396.1"/>
    <n v="0"/>
  </r>
  <r>
    <x v="0"/>
    <x v="9"/>
    <x v="9"/>
    <x v="4"/>
    <x v="4"/>
    <x v="11"/>
    <x v="0"/>
    <x v="20"/>
    <n v="2875.32"/>
    <n v="0"/>
  </r>
  <r>
    <x v="0"/>
    <x v="9"/>
    <x v="9"/>
    <x v="4"/>
    <x v="4"/>
    <x v="12"/>
    <x v="0"/>
    <x v="0"/>
    <n v="75"/>
    <n v="0"/>
  </r>
  <r>
    <x v="0"/>
    <x v="9"/>
    <x v="9"/>
    <x v="4"/>
    <x v="4"/>
    <x v="12"/>
    <x v="0"/>
    <x v="1"/>
    <n v="90"/>
    <n v="0"/>
  </r>
  <r>
    <x v="0"/>
    <x v="9"/>
    <x v="9"/>
    <x v="4"/>
    <x v="4"/>
    <x v="12"/>
    <x v="0"/>
    <x v="2"/>
    <n v="108"/>
    <n v="0"/>
  </r>
  <r>
    <x v="0"/>
    <x v="9"/>
    <x v="9"/>
    <x v="4"/>
    <x v="4"/>
    <x v="12"/>
    <x v="0"/>
    <x v="3"/>
    <n v="129.6"/>
    <n v="0"/>
  </r>
  <r>
    <x v="0"/>
    <x v="9"/>
    <x v="9"/>
    <x v="4"/>
    <x v="4"/>
    <x v="12"/>
    <x v="0"/>
    <x v="4"/>
    <n v="155.52000000000001"/>
    <n v="0"/>
  </r>
  <r>
    <x v="0"/>
    <x v="9"/>
    <x v="9"/>
    <x v="4"/>
    <x v="4"/>
    <x v="12"/>
    <x v="0"/>
    <x v="5"/>
    <n v="186.624"/>
    <n v="0"/>
  </r>
  <r>
    <x v="0"/>
    <x v="9"/>
    <x v="9"/>
    <x v="4"/>
    <x v="4"/>
    <x v="12"/>
    <x v="0"/>
    <x v="6"/>
    <n v="223.94880000000001"/>
    <n v="0"/>
  </r>
  <r>
    <x v="0"/>
    <x v="9"/>
    <x v="9"/>
    <x v="4"/>
    <x v="4"/>
    <x v="12"/>
    <x v="0"/>
    <x v="7"/>
    <n v="268.73860000000002"/>
    <n v="0"/>
  </r>
  <r>
    <x v="0"/>
    <x v="9"/>
    <x v="9"/>
    <x v="4"/>
    <x v="4"/>
    <x v="12"/>
    <x v="0"/>
    <x v="8"/>
    <n v="322.48630000000003"/>
    <n v="0"/>
  </r>
  <r>
    <x v="0"/>
    <x v="9"/>
    <x v="9"/>
    <x v="4"/>
    <x v="4"/>
    <x v="12"/>
    <x v="0"/>
    <x v="9"/>
    <n v="386.98349999999999"/>
    <n v="0"/>
  </r>
  <r>
    <x v="0"/>
    <x v="9"/>
    <x v="9"/>
    <x v="4"/>
    <x v="4"/>
    <x v="12"/>
    <x v="0"/>
    <x v="10"/>
    <n v="464.3802"/>
    <n v="0"/>
  </r>
  <r>
    <x v="0"/>
    <x v="9"/>
    <x v="9"/>
    <x v="4"/>
    <x v="4"/>
    <x v="12"/>
    <x v="0"/>
    <x v="11"/>
    <n v="557.25630000000001"/>
    <n v="0"/>
  </r>
  <r>
    <x v="0"/>
    <x v="9"/>
    <x v="9"/>
    <x v="4"/>
    <x v="4"/>
    <x v="12"/>
    <x v="0"/>
    <x v="12"/>
    <n v="668.70749999999998"/>
    <n v="0"/>
  </r>
  <r>
    <x v="0"/>
    <x v="9"/>
    <x v="9"/>
    <x v="4"/>
    <x v="4"/>
    <x v="12"/>
    <x v="0"/>
    <x v="13"/>
    <n v="802.44899999999996"/>
    <n v="0"/>
  </r>
  <r>
    <x v="0"/>
    <x v="9"/>
    <x v="9"/>
    <x v="4"/>
    <x v="4"/>
    <x v="12"/>
    <x v="0"/>
    <x v="14"/>
    <n v="962.93880000000001"/>
    <n v="0"/>
  </r>
  <r>
    <x v="0"/>
    <x v="9"/>
    <x v="9"/>
    <x v="4"/>
    <x v="4"/>
    <x v="12"/>
    <x v="0"/>
    <x v="15"/>
    <n v="1155.5265999999999"/>
    <n v="0"/>
  </r>
  <r>
    <x v="0"/>
    <x v="9"/>
    <x v="9"/>
    <x v="4"/>
    <x v="4"/>
    <x v="12"/>
    <x v="0"/>
    <x v="16"/>
    <n v="1386.6319000000001"/>
    <n v="0"/>
  </r>
  <r>
    <x v="0"/>
    <x v="9"/>
    <x v="9"/>
    <x v="4"/>
    <x v="4"/>
    <x v="12"/>
    <x v="0"/>
    <x v="17"/>
    <n v="1663.9583"/>
    <n v="0"/>
  </r>
  <r>
    <x v="0"/>
    <x v="9"/>
    <x v="9"/>
    <x v="4"/>
    <x v="4"/>
    <x v="12"/>
    <x v="0"/>
    <x v="18"/>
    <n v="1996.75"/>
    <n v="0"/>
  </r>
  <r>
    <x v="0"/>
    <x v="9"/>
    <x v="9"/>
    <x v="4"/>
    <x v="4"/>
    <x v="12"/>
    <x v="0"/>
    <x v="19"/>
    <n v="2396.1"/>
    <n v="0"/>
  </r>
  <r>
    <x v="0"/>
    <x v="9"/>
    <x v="9"/>
    <x v="4"/>
    <x v="4"/>
    <x v="12"/>
    <x v="0"/>
    <x v="20"/>
    <n v="2875.32"/>
    <n v="0"/>
  </r>
  <r>
    <x v="0"/>
    <x v="9"/>
    <x v="9"/>
    <x v="4"/>
    <x v="4"/>
    <x v="13"/>
    <x v="0"/>
    <x v="0"/>
    <n v="75"/>
    <n v="0"/>
  </r>
  <r>
    <x v="0"/>
    <x v="9"/>
    <x v="9"/>
    <x v="4"/>
    <x v="4"/>
    <x v="13"/>
    <x v="0"/>
    <x v="1"/>
    <n v="90"/>
    <n v="0"/>
  </r>
  <r>
    <x v="0"/>
    <x v="9"/>
    <x v="9"/>
    <x v="4"/>
    <x v="4"/>
    <x v="13"/>
    <x v="0"/>
    <x v="2"/>
    <n v="108"/>
    <n v="0"/>
  </r>
  <r>
    <x v="0"/>
    <x v="9"/>
    <x v="9"/>
    <x v="4"/>
    <x v="4"/>
    <x v="13"/>
    <x v="0"/>
    <x v="3"/>
    <n v="129.6"/>
    <n v="0"/>
  </r>
  <r>
    <x v="0"/>
    <x v="9"/>
    <x v="9"/>
    <x v="4"/>
    <x v="4"/>
    <x v="13"/>
    <x v="0"/>
    <x v="4"/>
    <n v="155.52000000000001"/>
    <n v="0"/>
  </r>
  <r>
    <x v="0"/>
    <x v="9"/>
    <x v="9"/>
    <x v="4"/>
    <x v="4"/>
    <x v="13"/>
    <x v="0"/>
    <x v="5"/>
    <n v="186.624"/>
    <n v="0"/>
  </r>
  <r>
    <x v="0"/>
    <x v="9"/>
    <x v="9"/>
    <x v="4"/>
    <x v="4"/>
    <x v="13"/>
    <x v="0"/>
    <x v="6"/>
    <n v="223.94880000000001"/>
    <n v="0"/>
  </r>
  <r>
    <x v="0"/>
    <x v="9"/>
    <x v="9"/>
    <x v="4"/>
    <x v="4"/>
    <x v="13"/>
    <x v="0"/>
    <x v="7"/>
    <n v="268.73860000000002"/>
    <n v="0"/>
  </r>
  <r>
    <x v="0"/>
    <x v="9"/>
    <x v="9"/>
    <x v="4"/>
    <x v="4"/>
    <x v="13"/>
    <x v="0"/>
    <x v="8"/>
    <n v="322.48630000000003"/>
    <n v="0"/>
  </r>
  <r>
    <x v="0"/>
    <x v="9"/>
    <x v="9"/>
    <x v="4"/>
    <x v="4"/>
    <x v="13"/>
    <x v="0"/>
    <x v="9"/>
    <n v="386.98349999999999"/>
    <n v="0"/>
  </r>
  <r>
    <x v="0"/>
    <x v="9"/>
    <x v="9"/>
    <x v="4"/>
    <x v="4"/>
    <x v="13"/>
    <x v="0"/>
    <x v="10"/>
    <n v="464.3802"/>
    <n v="0"/>
  </r>
  <r>
    <x v="0"/>
    <x v="9"/>
    <x v="9"/>
    <x v="4"/>
    <x v="4"/>
    <x v="13"/>
    <x v="0"/>
    <x v="11"/>
    <n v="557.25630000000001"/>
    <n v="0"/>
  </r>
  <r>
    <x v="0"/>
    <x v="9"/>
    <x v="9"/>
    <x v="4"/>
    <x v="4"/>
    <x v="13"/>
    <x v="0"/>
    <x v="12"/>
    <n v="668.70749999999998"/>
    <n v="0"/>
  </r>
  <r>
    <x v="0"/>
    <x v="9"/>
    <x v="9"/>
    <x v="4"/>
    <x v="4"/>
    <x v="13"/>
    <x v="0"/>
    <x v="13"/>
    <n v="802.44899999999996"/>
    <n v="0"/>
  </r>
  <r>
    <x v="0"/>
    <x v="9"/>
    <x v="9"/>
    <x v="4"/>
    <x v="4"/>
    <x v="13"/>
    <x v="0"/>
    <x v="14"/>
    <n v="962.93880000000001"/>
    <n v="0"/>
  </r>
  <r>
    <x v="0"/>
    <x v="9"/>
    <x v="9"/>
    <x v="4"/>
    <x v="4"/>
    <x v="13"/>
    <x v="0"/>
    <x v="15"/>
    <n v="1155.5265999999999"/>
    <n v="0"/>
  </r>
  <r>
    <x v="0"/>
    <x v="9"/>
    <x v="9"/>
    <x v="4"/>
    <x v="4"/>
    <x v="13"/>
    <x v="0"/>
    <x v="16"/>
    <n v="1386.6319000000001"/>
    <n v="0"/>
  </r>
  <r>
    <x v="0"/>
    <x v="9"/>
    <x v="9"/>
    <x v="4"/>
    <x v="4"/>
    <x v="13"/>
    <x v="0"/>
    <x v="17"/>
    <n v="1663.9583"/>
    <n v="0"/>
  </r>
  <r>
    <x v="0"/>
    <x v="9"/>
    <x v="9"/>
    <x v="4"/>
    <x v="4"/>
    <x v="13"/>
    <x v="0"/>
    <x v="18"/>
    <n v="1996.75"/>
    <n v="0"/>
  </r>
  <r>
    <x v="0"/>
    <x v="9"/>
    <x v="9"/>
    <x v="4"/>
    <x v="4"/>
    <x v="13"/>
    <x v="0"/>
    <x v="19"/>
    <n v="2396.1"/>
    <n v="0"/>
  </r>
  <r>
    <x v="0"/>
    <x v="9"/>
    <x v="9"/>
    <x v="4"/>
    <x v="4"/>
    <x v="13"/>
    <x v="0"/>
    <x v="20"/>
    <n v="2875.32"/>
    <n v="0"/>
  </r>
  <r>
    <x v="0"/>
    <x v="9"/>
    <x v="9"/>
    <x v="4"/>
    <x v="4"/>
    <x v="14"/>
    <x v="0"/>
    <x v="0"/>
    <n v="75"/>
    <n v="0"/>
  </r>
  <r>
    <x v="0"/>
    <x v="9"/>
    <x v="9"/>
    <x v="4"/>
    <x v="4"/>
    <x v="14"/>
    <x v="0"/>
    <x v="1"/>
    <n v="90"/>
    <n v="0"/>
  </r>
  <r>
    <x v="0"/>
    <x v="9"/>
    <x v="9"/>
    <x v="4"/>
    <x v="4"/>
    <x v="14"/>
    <x v="0"/>
    <x v="2"/>
    <n v="108"/>
    <n v="0"/>
  </r>
  <r>
    <x v="0"/>
    <x v="9"/>
    <x v="9"/>
    <x v="4"/>
    <x v="4"/>
    <x v="14"/>
    <x v="0"/>
    <x v="3"/>
    <n v="129.6"/>
    <n v="0"/>
  </r>
  <r>
    <x v="0"/>
    <x v="9"/>
    <x v="9"/>
    <x v="4"/>
    <x v="4"/>
    <x v="14"/>
    <x v="0"/>
    <x v="4"/>
    <n v="155.52000000000001"/>
    <n v="0"/>
  </r>
  <r>
    <x v="0"/>
    <x v="9"/>
    <x v="9"/>
    <x v="4"/>
    <x v="4"/>
    <x v="14"/>
    <x v="0"/>
    <x v="5"/>
    <n v="186.624"/>
    <n v="0"/>
  </r>
  <r>
    <x v="0"/>
    <x v="9"/>
    <x v="9"/>
    <x v="4"/>
    <x v="4"/>
    <x v="14"/>
    <x v="0"/>
    <x v="6"/>
    <n v="223.94880000000001"/>
    <n v="0"/>
  </r>
  <r>
    <x v="0"/>
    <x v="9"/>
    <x v="9"/>
    <x v="4"/>
    <x v="4"/>
    <x v="14"/>
    <x v="0"/>
    <x v="7"/>
    <n v="268.73860000000002"/>
    <n v="0"/>
  </r>
  <r>
    <x v="0"/>
    <x v="9"/>
    <x v="9"/>
    <x v="4"/>
    <x v="4"/>
    <x v="14"/>
    <x v="0"/>
    <x v="8"/>
    <n v="322.48630000000003"/>
    <n v="0"/>
  </r>
  <r>
    <x v="0"/>
    <x v="9"/>
    <x v="9"/>
    <x v="4"/>
    <x v="4"/>
    <x v="14"/>
    <x v="0"/>
    <x v="9"/>
    <n v="386.98349999999999"/>
    <n v="0"/>
  </r>
  <r>
    <x v="0"/>
    <x v="9"/>
    <x v="9"/>
    <x v="4"/>
    <x v="4"/>
    <x v="14"/>
    <x v="0"/>
    <x v="10"/>
    <n v="464.3802"/>
    <n v="0"/>
  </r>
  <r>
    <x v="0"/>
    <x v="9"/>
    <x v="9"/>
    <x v="4"/>
    <x v="4"/>
    <x v="14"/>
    <x v="0"/>
    <x v="11"/>
    <n v="557.25630000000001"/>
    <n v="0"/>
  </r>
  <r>
    <x v="0"/>
    <x v="9"/>
    <x v="9"/>
    <x v="4"/>
    <x v="4"/>
    <x v="14"/>
    <x v="0"/>
    <x v="12"/>
    <n v="668.70749999999998"/>
    <n v="0"/>
  </r>
  <r>
    <x v="0"/>
    <x v="9"/>
    <x v="9"/>
    <x v="4"/>
    <x v="4"/>
    <x v="14"/>
    <x v="0"/>
    <x v="13"/>
    <n v="802.44899999999996"/>
    <n v="0"/>
  </r>
  <r>
    <x v="0"/>
    <x v="9"/>
    <x v="9"/>
    <x v="4"/>
    <x v="4"/>
    <x v="14"/>
    <x v="0"/>
    <x v="14"/>
    <n v="962.93880000000001"/>
    <n v="0"/>
  </r>
  <r>
    <x v="0"/>
    <x v="9"/>
    <x v="9"/>
    <x v="4"/>
    <x v="4"/>
    <x v="14"/>
    <x v="0"/>
    <x v="15"/>
    <n v="1155.5265999999999"/>
    <n v="0"/>
  </r>
  <r>
    <x v="0"/>
    <x v="9"/>
    <x v="9"/>
    <x v="4"/>
    <x v="4"/>
    <x v="14"/>
    <x v="0"/>
    <x v="16"/>
    <n v="1386.6319000000001"/>
    <n v="0"/>
  </r>
  <r>
    <x v="0"/>
    <x v="9"/>
    <x v="9"/>
    <x v="4"/>
    <x v="4"/>
    <x v="14"/>
    <x v="0"/>
    <x v="17"/>
    <n v="1663.9583"/>
    <n v="0"/>
  </r>
  <r>
    <x v="0"/>
    <x v="9"/>
    <x v="9"/>
    <x v="4"/>
    <x v="4"/>
    <x v="14"/>
    <x v="0"/>
    <x v="18"/>
    <n v="1996.75"/>
    <n v="0"/>
  </r>
  <r>
    <x v="0"/>
    <x v="9"/>
    <x v="9"/>
    <x v="4"/>
    <x v="4"/>
    <x v="14"/>
    <x v="0"/>
    <x v="19"/>
    <n v="2396.1"/>
    <n v="0"/>
  </r>
  <r>
    <x v="0"/>
    <x v="9"/>
    <x v="9"/>
    <x v="4"/>
    <x v="4"/>
    <x v="14"/>
    <x v="0"/>
    <x v="20"/>
    <n v="2875.32"/>
    <n v="0"/>
  </r>
  <r>
    <x v="0"/>
    <x v="9"/>
    <x v="9"/>
    <x v="4"/>
    <x v="4"/>
    <x v="15"/>
    <x v="0"/>
    <x v="0"/>
    <n v="75"/>
    <n v="0"/>
  </r>
  <r>
    <x v="0"/>
    <x v="9"/>
    <x v="9"/>
    <x v="4"/>
    <x v="4"/>
    <x v="15"/>
    <x v="0"/>
    <x v="1"/>
    <n v="90"/>
    <n v="0"/>
  </r>
  <r>
    <x v="0"/>
    <x v="9"/>
    <x v="9"/>
    <x v="4"/>
    <x v="4"/>
    <x v="15"/>
    <x v="0"/>
    <x v="2"/>
    <n v="108"/>
    <n v="0"/>
  </r>
  <r>
    <x v="0"/>
    <x v="9"/>
    <x v="9"/>
    <x v="4"/>
    <x v="4"/>
    <x v="15"/>
    <x v="0"/>
    <x v="3"/>
    <n v="129.6"/>
    <n v="0"/>
  </r>
  <r>
    <x v="0"/>
    <x v="9"/>
    <x v="9"/>
    <x v="4"/>
    <x v="4"/>
    <x v="15"/>
    <x v="0"/>
    <x v="4"/>
    <n v="155.52000000000001"/>
    <n v="0"/>
  </r>
  <r>
    <x v="0"/>
    <x v="9"/>
    <x v="9"/>
    <x v="4"/>
    <x v="4"/>
    <x v="15"/>
    <x v="0"/>
    <x v="5"/>
    <n v="186.624"/>
    <n v="0"/>
  </r>
  <r>
    <x v="0"/>
    <x v="9"/>
    <x v="9"/>
    <x v="4"/>
    <x v="4"/>
    <x v="15"/>
    <x v="0"/>
    <x v="6"/>
    <n v="223.94880000000001"/>
    <n v="0"/>
  </r>
  <r>
    <x v="0"/>
    <x v="9"/>
    <x v="9"/>
    <x v="4"/>
    <x v="4"/>
    <x v="15"/>
    <x v="0"/>
    <x v="7"/>
    <n v="268.73860000000002"/>
    <n v="0"/>
  </r>
  <r>
    <x v="0"/>
    <x v="9"/>
    <x v="9"/>
    <x v="4"/>
    <x v="4"/>
    <x v="15"/>
    <x v="0"/>
    <x v="8"/>
    <n v="322.48630000000003"/>
    <n v="0"/>
  </r>
  <r>
    <x v="0"/>
    <x v="9"/>
    <x v="9"/>
    <x v="4"/>
    <x v="4"/>
    <x v="15"/>
    <x v="0"/>
    <x v="9"/>
    <n v="386.98349999999999"/>
    <n v="0"/>
  </r>
  <r>
    <x v="0"/>
    <x v="9"/>
    <x v="9"/>
    <x v="4"/>
    <x v="4"/>
    <x v="15"/>
    <x v="0"/>
    <x v="10"/>
    <n v="464.3802"/>
    <n v="0"/>
  </r>
  <r>
    <x v="0"/>
    <x v="9"/>
    <x v="9"/>
    <x v="4"/>
    <x v="4"/>
    <x v="15"/>
    <x v="0"/>
    <x v="11"/>
    <n v="557.25630000000001"/>
    <n v="0"/>
  </r>
  <r>
    <x v="0"/>
    <x v="9"/>
    <x v="9"/>
    <x v="4"/>
    <x v="4"/>
    <x v="15"/>
    <x v="0"/>
    <x v="12"/>
    <n v="668.70749999999998"/>
    <n v="0"/>
  </r>
  <r>
    <x v="0"/>
    <x v="9"/>
    <x v="9"/>
    <x v="4"/>
    <x v="4"/>
    <x v="15"/>
    <x v="0"/>
    <x v="13"/>
    <n v="802.44899999999996"/>
    <n v="0"/>
  </r>
  <r>
    <x v="0"/>
    <x v="9"/>
    <x v="9"/>
    <x v="4"/>
    <x v="4"/>
    <x v="15"/>
    <x v="0"/>
    <x v="14"/>
    <n v="962.93880000000001"/>
    <n v="0"/>
  </r>
  <r>
    <x v="0"/>
    <x v="9"/>
    <x v="9"/>
    <x v="4"/>
    <x v="4"/>
    <x v="15"/>
    <x v="0"/>
    <x v="15"/>
    <n v="1155.5265999999999"/>
    <n v="0"/>
  </r>
  <r>
    <x v="0"/>
    <x v="9"/>
    <x v="9"/>
    <x v="4"/>
    <x v="4"/>
    <x v="15"/>
    <x v="0"/>
    <x v="16"/>
    <n v="1386.6319000000001"/>
    <n v="0"/>
  </r>
  <r>
    <x v="0"/>
    <x v="9"/>
    <x v="9"/>
    <x v="4"/>
    <x v="4"/>
    <x v="15"/>
    <x v="0"/>
    <x v="17"/>
    <n v="1663.9583"/>
    <n v="0"/>
  </r>
  <r>
    <x v="0"/>
    <x v="9"/>
    <x v="9"/>
    <x v="4"/>
    <x v="4"/>
    <x v="15"/>
    <x v="0"/>
    <x v="18"/>
    <n v="1996.75"/>
    <n v="0"/>
  </r>
  <r>
    <x v="0"/>
    <x v="9"/>
    <x v="9"/>
    <x v="4"/>
    <x v="4"/>
    <x v="15"/>
    <x v="0"/>
    <x v="19"/>
    <n v="2396.1"/>
    <n v="0"/>
  </r>
  <r>
    <x v="0"/>
    <x v="9"/>
    <x v="9"/>
    <x v="4"/>
    <x v="4"/>
    <x v="15"/>
    <x v="0"/>
    <x v="20"/>
    <n v="2875.32"/>
    <n v="0"/>
  </r>
  <r>
    <x v="0"/>
    <x v="9"/>
    <x v="9"/>
    <x v="4"/>
    <x v="4"/>
    <x v="16"/>
    <x v="0"/>
    <x v="0"/>
    <n v="75"/>
    <n v="0"/>
  </r>
  <r>
    <x v="0"/>
    <x v="9"/>
    <x v="9"/>
    <x v="4"/>
    <x v="4"/>
    <x v="16"/>
    <x v="0"/>
    <x v="1"/>
    <n v="90"/>
    <n v="0"/>
  </r>
  <r>
    <x v="0"/>
    <x v="9"/>
    <x v="9"/>
    <x v="4"/>
    <x v="4"/>
    <x v="16"/>
    <x v="0"/>
    <x v="2"/>
    <n v="108"/>
    <n v="0"/>
  </r>
  <r>
    <x v="0"/>
    <x v="9"/>
    <x v="9"/>
    <x v="4"/>
    <x v="4"/>
    <x v="16"/>
    <x v="0"/>
    <x v="3"/>
    <n v="129.6"/>
    <n v="0"/>
  </r>
  <r>
    <x v="0"/>
    <x v="9"/>
    <x v="9"/>
    <x v="4"/>
    <x v="4"/>
    <x v="16"/>
    <x v="0"/>
    <x v="4"/>
    <n v="155.52000000000001"/>
    <n v="0"/>
  </r>
  <r>
    <x v="0"/>
    <x v="9"/>
    <x v="9"/>
    <x v="4"/>
    <x v="4"/>
    <x v="16"/>
    <x v="0"/>
    <x v="5"/>
    <n v="186.624"/>
    <n v="0"/>
  </r>
  <r>
    <x v="0"/>
    <x v="9"/>
    <x v="9"/>
    <x v="4"/>
    <x v="4"/>
    <x v="16"/>
    <x v="0"/>
    <x v="6"/>
    <n v="223.94880000000001"/>
    <n v="0"/>
  </r>
  <r>
    <x v="0"/>
    <x v="9"/>
    <x v="9"/>
    <x v="4"/>
    <x v="4"/>
    <x v="16"/>
    <x v="0"/>
    <x v="7"/>
    <n v="268.73860000000002"/>
    <n v="0"/>
  </r>
  <r>
    <x v="0"/>
    <x v="9"/>
    <x v="9"/>
    <x v="4"/>
    <x v="4"/>
    <x v="16"/>
    <x v="0"/>
    <x v="8"/>
    <n v="322.48630000000003"/>
    <n v="0"/>
  </r>
  <r>
    <x v="0"/>
    <x v="9"/>
    <x v="9"/>
    <x v="4"/>
    <x v="4"/>
    <x v="16"/>
    <x v="0"/>
    <x v="9"/>
    <n v="386.98349999999999"/>
    <n v="0"/>
  </r>
  <r>
    <x v="0"/>
    <x v="9"/>
    <x v="9"/>
    <x v="4"/>
    <x v="4"/>
    <x v="16"/>
    <x v="0"/>
    <x v="10"/>
    <n v="464.3802"/>
    <n v="0"/>
  </r>
  <r>
    <x v="0"/>
    <x v="9"/>
    <x v="9"/>
    <x v="4"/>
    <x v="4"/>
    <x v="16"/>
    <x v="0"/>
    <x v="11"/>
    <n v="557.25630000000001"/>
    <n v="0"/>
  </r>
  <r>
    <x v="0"/>
    <x v="9"/>
    <x v="9"/>
    <x v="4"/>
    <x v="4"/>
    <x v="16"/>
    <x v="0"/>
    <x v="12"/>
    <n v="668.70749999999998"/>
    <n v="0"/>
  </r>
  <r>
    <x v="0"/>
    <x v="9"/>
    <x v="9"/>
    <x v="4"/>
    <x v="4"/>
    <x v="16"/>
    <x v="0"/>
    <x v="13"/>
    <n v="802.44899999999996"/>
    <n v="0"/>
  </r>
  <r>
    <x v="0"/>
    <x v="9"/>
    <x v="9"/>
    <x v="4"/>
    <x v="4"/>
    <x v="16"/>
    <x v="0"/>
    <x v="14"/>
    <n v="962.93880000000001"/>
    <n v="0"/>
  </r>
  <r>
    <x v="0"/>
    <x v="9"/>
    <x v="9"/>
    <x v="4"/>
    <x v="4"/>
    <x v="16"/>
    <x v="0"/>
    <x v="15"/>
    <n v="1155.5265999999999"/>
    <n v="0"/>
  </r>
  <r>
    <x v="0"/>
    <x v="9"/>
    <x v="9"/>
    <x v="4"/>
    <x v="4"/>
    <x v="16"/>
    <x v="0"/>
    <x v="16"/>
    <n v="1386.6319000000001"/>
    <n v="0"/>
  </r>
  <r>
    <x v="0"/>
    <x v="9"/>
    <x v="9"/>
    <x v="4"/>
    <x v="4"/>
    <x v="16"/>
    <x v="0"/>
    <x v="17"/>
    <n v="1663.9583"/>
    <n v="0"/>
  </r>
  <r>
    <x v="0"/>
    <x v="9"/>
    <x v="9"/>
    <x v="4"/>
    <x v="4"/>
    <x v="16"/>
    <x v="0"/>
    <x v="18"/>
    <n v="1996.75"/>
    <n v="0"/>
  </r>
  <r>
    <x v="0"/>
    <x v="9"/>
    <x v="9"/>
    <x v="4"/>
    <x v="4"/>
    <x v="16"/>
    <x v="0"/>
    <x v="19"/>
    <n v="2396.1"/>
    <n v="0"/>
  </r>
  <r>
    <x v="0"/>
    <x v="9"/>
    <x v="9"/>
    <x v="4"/>
    <x v="4"/>
    <x v="16"/>
    <x v="0"/>
    <x v="20"/>
    <n v="2875.32"/>
    <n v="0"/>
  </r>
  <r>
    <x v="0"/>
    <x v="9"/>
    <x v="9"/>
    <x v="4"/>
    <x v="4"/>
    <x v="17"/>
    <x v="0"/>
    <x v="0"/>
    <n v="75"/>
    <n v="0"/>
  </r>
  <r>
    <x v="0"/>
    <x v="9"/>
    <x v="9"/>
    <x v="4"/>
    <x v="4"/>
    <x v="17"/>
    <x v="0"/>
    <x v="1"/>
    <n v="90"/>
    <n v="0"/>
  </r>
  <r>
    <x v="0"/>
    <x v="9"/>
    <x v="9"/>
    <x v="4"/>
    <x v="4"/>
    <x v="17"/>
    <x v="0"/>
    <x v="2"/>
    <n v="108"/>
    <n v="0"/>
  </r>
  <r>
    <x v="0"/>
    <x v="9"/>
    <x v="9"/>
    <x v="4"/>
    <x v="4"/>
    <x v="17"/>
    <x v="0"/>
    <x v="3"/>
    <n v="129.6"/>
    <n v="0"/>
  </r>
  <r>
    <x v="0"/>
    <x v="9"/>
    <x v="9"/>
    <x v="4"/>
    <x v="4"/>
    <x v="17"/>
    <x v="0"/>
    <x v="4"/>
    <n v="155.52000000000001"/>
    <n v="0"/>
  </r>
  <r>
    <x v="0"/>
    <x v="9"/>
    <x v="9"/>
    <x v="4"/>
    <x v="4"/>
    <x v="17"/>
    <x v="0"/>
    <x v="5"/>
    <n v="186.624"/>
    <n v="0"/>
  </r>
  <r>
    <x v="0"/>
    <x v="9"/>
    <x v="9"/>
    <x v="4"/>
    <x v="4"/>
    <x v="17"/>
    <x v="0"/>
    <x v="6"/>
    <n v="223.94880000000001"/>
    <n v="0"/>
  </r>
  <r>
    <x v="0"/>
    <x v="9"/>
    <x v="9"/>
    <x v="4"/>
    <x v="4"/>
    <x v="17"/>
    <x v="0"/>
    <x v="7"/>
    <n v="268.73860000000002"/>
    <n v="0"/>
  </r>
  <r>
    <x v="0"/>
    <x v="9"/>
    <x v="9"/>
    <x v="4"/>
    <x v="4"/>
    <x v="17"/>
    <x v="0"/>
    <x v="8"/>
    <n v="322.48630000000003"/>
    <n v="0"/>
  </r>
  <r>
    <x v="0"/>
    <x v="9"/>
    <x v="9"/>
    <x v="4"/>
    <x v="4"/>
    <x v="17"/>
    <x v="0"/>
    <x v="9"/>
    <n v="386.98349999999999"/>
    <n v="0"/>
  </r>
  <r>
    <x v="0"/>
    <x v="9"/>
    <x v="9"/>
    <x v="4"/>
    <x v="4"/>
    <x v="17"/>
    <x v="0"/>
    <x v="10"/>
    <n v="464.3802"/>
    <n v="0"/>
  </r>
  <r>
    <x v="0"/>
    <x v="9"/>
    <x v="9"/>
    <x v="4"/>
    <x v="4"/>
    <x v="17"/>
    <x v="0"/>
    <x v="11"/>
    <n v="557.25630000000001"/>
    <n v="0"/>
  </r>
  <r>
    <x v="0"/>
    <x v="9"/>
    <x v="9"/>
    <x v="4"/>
    <x v="4"/>
    <x v="17"/>
    <x v="0"/>
    <x v="12"/>
    <n v="668.70749999999998"/>
    <n v="0"/>
  </r>
  <r>
    <x v="0"/>
    <x v="9"/>
    <x v="9"/>
    <x v="4"/>
    <x v="4"/>
    <x v="17"/>
    <x v="0"/>
    <x v="13"/>
    <n v="802.44899999999996"/>
    <n v="0"/>
  </r>
  <r>
    <x v="0"/>
    <x v="9"/>
    <x v="9"/>
    <x v="4"/>
    <x v="4"/>
    <x v="17"/>
    <x v="0"/>
    <x v="14"/>
    <n v="962.93880000000001"/>
    <n v="0"/>
  </r>
  <r>
    <x v="0"/>
    <x v="9"/>
    <x v="9"/>
    <x v="4"/>
    <x v="4"/>
    <x v="17"/>
    <x v="0"/>
    <x v="15"/>
    <n v="1155.5265999999999"/>
    <n v="0"/>
  </r>
  <r>
    <x v="0"/>
    <x v="9"/>
    <x v="9"/>
    <x v="4"/>
    <x v="4"/>
    <x v="17"/>
    <x v="0"/>
    <x v="16"/>
    <n v="1386.6319000000001"/>
    <n v="0"/>
  </r>
  <r>
    <x v="0"/>
    <x v="9"/>
    <x v="9"/>
    <x v="4"/>
    <x v="4"/>
    <x v="17"/>
    <x v="0"/>
    <x v="17"/>
    <n v="1663.9583"/>
    <n v="0"/>
  </r>
  <r>
    <x v="0"/>
    <x v="9"/>
    <x v="9"/>
    <x v="4"/>
    <x v="4"/>
    <x v="17"/>
    <x v="0"/>
    <x v="18"/>
    <n v="1996.75"/>
    <n v="0"/>
  </r>
  <r>
    <x v="0"/>
    <x v="9"/>
    <x v="9"/>
    <x v="4"/>
    <x v="4"/>
    <x v="17"/>
    <x v="0"/>
    <x v="19"/>
    <n v="2396.1"/>
    <n v="0"/>
  </r>
  <r>
    <x v="0"/>
    <x v="9"/>
    <x v="9"/>
    <x v="4"/>
    <x v="4"/>
    <x v="17"/>
    <x v="0"/>
    <x v="20"/>
    <n v="2875.32"/>
    <n v="0"/>
  </r>
  <r>
    <x v="0"/>
    <x v="9"/>
    <x v="9"/>
    <x v="4"/>
    <x v="4"/>
    <x v="18"/>
    <x v="0"/>
    <x v="0"/>
    <n v="75"/>
    <n v="0"/>
  </r>
  <r>
    <x v="0"/>
    <x v="9"/>
    <x v="9"/>
    <x v="4"/>
    <x v="4"/>
    <x v="18"/>
    <x v="0"/>
    <x v="1"/>
    <n v="90"/>
    <n v="0"/>
  </r>
  <r>
    <x v="0"/>
    <x v="9"/>
    <x v="9"/>
    <x v="4"/>
    <x v="4"/>
    <x v="18"/>
    <x v="0"/>
    <x v="2"/>
    <n v="108"/>
    <n v="0"/>
  </r>
  <r>
    <x v="0"/>
    <x v="9"/>
    <x v="9"/>
    <x v="4"/>
    <x v="4"/>
    <x v="18"/>
    <x v="0"/>
    <x v="3"/>
    <n v="129.6"/>
    <n v="0"/>
  </r>
  <r>
    <x v="0"/>
    <x v="9"/>
    <x v="9"/>
    <x v="4"/>
    <x v="4"/>
    <x v="18"/>
    <x v="0"/>
    <x v="4"/>
    <n v="155.52000000000001"/>
    <n v="0"/>
  </r>
  <r>
    <x v="0"/>
    <x v="9"/>
    <x v="9"/>
    <x v="4"/>
    <x v="4"/>
    <x v="18"/>
    <x v="0"/>
    <x v="5"/>
    <n v="186.624"/>
    <n v="0"/>
  </r>
  <r>
    <x v="0"/>
    <x v="9"/>
    <x v="9"/>
    <x v="4"/>
    <x v="4"/>
    <x v="18"/>
    <x v="0"/>
    <x v="6"/>
    <n v="223.94880000000001"/>
    <n v="0"/>
  </r>
  <r>
    <x v="0"/>
    <x v="9"/>
    <x v="9"/>
    <x v="4"/>
    <x v="4"/>
    <x v="18"/>
    <x v="0"/>
    <x v="7"/>
    <n v="268.73860000000002"/>
    <n v="0"/>
  </r>
  <r>
    <x v="0"/>
    <x v="9"/>
    <x v="9"/>
    <x v="4"/>
    <x v="4"/>
    <x v="18"/>
    <x v="0"/>
    <x v="8"/>
    <n v="322.48630000000003"/>
    <n v="0"/>
  </r>
  <r>
    <x v="0"/>
    <x v="9"/>
    <x v="9"/>
    <x v="4"/>
    <x v="4"/>
    <x v="18"/>
    <x v="0"/>
    <x v="9"/>
    <n v="386.98349999999999"/>
    <n v="0"/>
  </r>
  <r>
    <x v="0"/>
    <x v="9"/>
    <x v="9"/>
    <x v="4"/>
    <x v="4"/>
    <x v="18"/>
    <x v="0"/>
    <x v="10"/>
    <n v="464.3802"/>
    <n v="0"/>
  </r>
  <r>
    <x v="0"/>
    <x v="9"/>
    <x v="9"/>
    <x v="4"/>
    <x v="4"/>
    <x v="18"/>
    <x v="0"/>
    <x v="11"/>
    <n v="557.25630000000001"/>
    <n v="0"/>
  </r>
  <r>
    <x v="0"/>
    <x v="9"/>
    <x v="9"/>
    <x v="4"/>
    <x v="4"/>
    <x v="18"/>
    <x v="0"/>
    <x v="12"/>
    <n v="668.70749999999998"/>
    <n v="0"/>
  </r>
  <r>
    <x v="0"/>
    <x v="9"/>
    <x v="9"/>
    <x v="4"/>
    <x v="4"/>
    <x v="18"/>
    <x v="0"/>
    <x v="13"/>
    <n v="802.44899999999996"/>
    <n v="0"/>
  </r>
  <r>
    <x v="0"/>
    <x v="9"/>
    <x v="9"/>
    <x v="4"/>
    <x v="4"/>
    <x v="18"/>
    <x v="0"/>
    <x v="14"/>
    <n v="962.93880000000001"/>
    <n v="0"/>
  </r>
  <r>
    <x v="0"/>
    <x v="9"/>
    <x v="9"/>
    <x v="4"/>
    <x v="4"/>
    <x v="18"/>
    <x v="0"/>
    <x v="15"/>
    <n v="1155.5265999999999"/>
    <n v="0"/>
  </r>
  <r>
    <x v="0"/>
    <x v="9"/>
    <x v="9"/>
    <x v="4"/>
    <x v="4"/>
    <x v="18"/>
    <x v="0"/>
    <x v="16"/>
    <n v="1386.6319000000001"/>
    <n v="0"/>
  </r>
  <r>
    <x v="0"/>
    <x v="9"/>
    <x v="9"/>
    <x v="4"/>
    <x v="4"/>
    <x v="18"/>
    <x v="0"/>
    <x v="17"/>
    <n v="1663.9583"/>
    <n v="0"/>
  </r>
  <r>
    <x v="0"/>
    <x v="9"/>
    <x v="9"/>
    <x v="4"/>
    <x v="4"/>
    <x v="18"/>
    <x v="0"/>
    <x v="18"/>
    <n v="1996.75"/>
    <n v="0"/>
  </r>
  <r>
    <x v="0"/>
    <x v="9"/>
    <x v="9"/>
    <x v="4"/>
    <x v="4"/>
    <x v="18"/>
    <x v="0"/>
    <x v="19"/>
    <n v="2396.1"/>
    <n v="0"/>
  </r>
  <r>
    <x v="0"/>
    <x v="9"/>
    <x v="9"/>
    <x v="4"/>
    <x v="4"/>
    <x v="18"/>
    <x v="0"/>
    <x v="20"/>
    <n v="2875.32"/>
    <n v="0"/>
  </r>
  <r>
    <x v="0"/>
    <x v="9"/>
    <x v="9"/>
    <x v="4"/>
    <x v="4"/>
    <x v="19"/>
    <x v="0"/>
    <x v="0"/>
    <n v="75"/>
    <n v="0"/>
  </r>
  <r>
    <x v="0"/>
    <x v="9"/>
    <x v="9"/>
    <x v="4"/>
    <x v="4"/>
    <x v="19"/>
    <x v="0"/>
    <x v="1"/>
    <n v="90"/>
    <n v="0"/>
  </r>
  <r>
    <x v="0"/>
    <x v="9"/>
    <x v="9"/>
    <x v="4"/>
    <x v="4"/>
    <x v="19"/>
    <x v="0"/>
    <x v="2"/>
    <n v="108"/>
    <n v="0"/>
  </r>
  <r>
    <x v="0"/>
    <x v="9"/>
    <x v="9"/>
    <x v="4"/>
    <x v="4"/>
    <x v="19"/>
    <x v="0"/>
    <x v="3"/>
    <n v="129.6"/>
    <n v="0"/>
  </r>
  <r>
    <x v="0"/>
    <x v="9"/>
    <x v="9"/>
    <x v="4"/>
    <x v="4"/>
    <x v="19"/>
    <x v="0"/>
    <x v="4"/>
    <n v="155.52000000000001"/>
    <n v="0"/>
  </r>
  <r>
    <x v="0"/>
    <x v="9"/>
    <x v="9"/>
    <x v="4"/>
    <x v="4"/>
    <x v="19"/>
    <x v="0"/>
    <x v="5"/>
    <n v="186.624"/>
    <n v="0"/>
  </r>
  <r>
    <x v="0"/>
    <x v="9"/>
    <x v="9"/>
    <x v="4"/>
    <x v="4"/>
    <x v="19"/>
    <x v="0"/>
    <x v="6"/>
    <n v="223.94880000000001"/>
    <n v="0"/>
  </r>
  <r>
    <x v="0"/>
    <x v="9"/>
    <x v="9"/>
    <x v="4"/>
    <x v="4"/>
    <x v="19"/>
    <x v="0"/>
    <x v="7"/>
    <n v="268.73860000000002"/>
    <n v="0"/>
  </r>
  <r>
    <x v="0"/>
    <x v="9"/>
    <x v="9"/>
    <x v="4"/>
    <x v="4"/>
    <x v="19"/>
    <x v="0"/>
    <x v="8"/>
    <n v="322.48630000000003"/>
    <n v="0"/>
  </r>
  <r>
    <x v="0"/>
    <x v="9"/>
    <x v="9"/>
    <x v="4"/>
    <x v="4"/>
    <x v="19"/>
    <x v="0"/>
    <x v="9"/>
    <n v="386.98349999999999"/>
    <n v="0"/>
  </r>
  <r>
    <x v="0"/>
    <x v="9"/>
    <x v="9"/>
    <x v="4"/>
    <x v="4"/>
    <x v="19"/>
    <x v="0"/>
    <x v="10"/>
    <n v="464.3802"/>
    <n v="0"/>
  </r>
  <r>
    <x v="0"/>
    <x v="9"/>
    <x v="9"/>
    <x v="4"/>
    <x v="4"/>
    <x v="19"/>
    <x v="0"/>
    <x v="11"/>
    <n v="557.25630000000001"/>
    <n v="0"/>
  </r>
  <r>
    <x v="0"/>
    <x v="9"/>
    <x v="9"/>
    <x v="4"/>
    <x v="4"/>
    <x v="19"/>
    <x v="0"/>
    <x v="12"/>
    <n v="668.70749999999998"/>
    <n v="0"/>
  </r>
  <r>
    <x v="0"/>
    <x v="9"/>
    <x v="9"/>
    <x v="4"/>
    <x v="4"/>
    <x v="19"/>
    <x v="0"/>
    <x v="13"/>
    <n v="802.44899999999996"/>
    <n v="0"/>
  </r>
  <r>
    <x v="0"/>
    <x v="9"/>
    <x v="9"/>
    <x v="4"/>
    <x v="4"/>
    <x v="19"/>
    <x v="0"/>
    <x v="14"/>
    <n v="962.93880000000001"/>
    <n v="0"/>
  </r>
  <r>
    <x v="0"/>
    <x v="9"/>
    <x v="9"/>
    <x v="4"/>
    <x v="4"/>
    <x v="19"/>
    <x v="0"/>
    <x v="15"/>
    <n v="1155.5265999999999"/>
    <n v="0"/>
  </r>
  <r>
    <x v="0"/>
    <x v="9"/>
    <x v="9"/>
    <x v="4"/>
    <x v="4"/>
    <x v="19"/>
    <x v="0"/>
    <x v="16"/>
    <n v="1386.6319000000001"/>
    <n v="0"/>
  </r>
  <r>
    <x v="0"/>
    <x v="9"/>
    <x v="9"/>
    <x v="4"/>
    <x v="4"/>
    <x v="19"/>
    <x v="0"/>
    <x v="17"/>
    <n v="1663.9583"/>
    <n v="0"/>
  </r>
  <r>
    <x v="0"/>
    <x v="9"/>
    <x v="9"/>
    <x v="4"/>
    <x v="4"/>
    <x v="19"/>
    <x v="0"/>
    <x v="18"/>
    <n v="1996.75"/>
    <n v="0"/>
  </r>
  <r>
    <x v="0"/>
    <x v="9"/>
    <x v="9"/>
    <x v="4"/>
    <x v="4"/>
    <x v="19"/>
    <x v="0"/>
    <x v="19"/>
    <n v="2396.1"/>
    <n v="0"/>
  </r>
  <r>
    <x v="0"/>
    <x v="9"/>
    <x v="9"/>
    <x v="4"/>
    <x v="4"/>
    <x v="19"/>
    <x v="0"/>
    <x v="20"/>
    <n v="2875.32"/>
    <n v="0"/>
  </r>
  <r>
    <x v="0"/>
    <x v="9"/>
    <x v="9"/>
    <x v="4"/>
    <x v="4"/>
    <x v="20"/>
    <x v="0"/>
    <x v="0"/>
    <n v="75"/>
    <n v="0"/>
  </r>
  <r>
    <x v="0"/>
    <x v="9"/>
    <x v="9"/>
    <x v="4"/>
    <x v="4"/>
    <x v="20"/>
    <x v="0"/>
    <x v="1"/>
    <n v="90"/>
    <n v="0"/>
  </r>
  <r>
    <x v="0"/>
    <x v="9"/>
    <x v="9"/>
    <x v="4"/>
    <x v="4"/>
    <x v="20"/>
    <x v="0"/>
    <x v="2"/>
    <n v="108"/>
    <n v="0"/>
  </r>
  <r>
    <x v="0"/>
    <x v="9"/>
    <x v="9"/>
    <x v="4"/>
    <x v="4"/>
    <x v="20"/>
    <x v="0"/>
    <x v="3"/>
    <n v="129.6"/>
    <n v="0"/>
  </r>
  <r>
    <x v="0"/>
    <x v="9"/>
    <x v="9"/>
    <x v="4"/>
    <x v="4"/>
    <x v="20"/>
    <x v="0"/>
    <x v="4"/>
    <n v="155.52000000000001"/>
    <n v="0"/>
  </r>
  <r>
    <x v="0"/>
    <x v="9"/>
    <x v="9"/>
    <x v="4"/>
    <x v="4"/>
    <x v="20"/>
    <x v="0"/>
    <x v="5"/>
    <n v="186.624"/>
    <n v="0"/>
  </r>
  <r>
    <x v="0"/>
    <x v="9"/>
    <x v="9"/>
    <x v="4"/>
    <x v="4"/>
    <x v="20"/>
    <x v="0"/>
    <x v="6"/>
    <n v="223.94880000000001"/>
    <n v="0"/>
  </r>
  <r>
    <x v="0"/>
    <x v="9"/>
    <x v="9"/>
    <x v="4"/>
    <x v="4"/>
    <x v="20"/>
    <x v="0"/>
    <x v="7"/>
    <n v="268.73860000000002"/>
    <n v="0"/>
  </r>
  <r>
    <x v="0"/>
    <x v="9"/>
    <x v="9"/>
    <x v="4"/>
    <x v="4"/>
    <x v="20"/>
    <x v="0"/>
    <x v="8"/>
    <n v="322.48630000000003"/>
    <n v="0"/>
  </r>
  <r>
    <x v="0"/>
    <x v="9"/>
    <x v="9"/>
    <x v="4"/>
    <x v="4"/>
    <x v="20"/>
    <x v="0"/>
    <x v="9"/>
    <n v="386.98349999999999"/>
    <n v="0"/>
  </r>
  <r>
    <x v="0"/>
    <x v="9"/>
    <x v="9"/>
    <x v="4"/>
    <x v="4"/>
    <x v="20"/>
    <x v="0"/>
    <x v="10"/>
    <n v="464.3802"/>
    <n v="0"/>
  </r>
  <r>
    <x v="0"/>
    <x v="9"/>
    <x v="9"/>
    <x v="4"/>
    <x v="4"/>
    <x v="20"/>
    <x v="0"/>
    <x v="11"/>
    <n v="557.25630000000001"/>
    <n v="0"/>
  </r>
  <r>
    <x v="0"/>
    <x v="9"/>
    <x v="9"/>
    <x v="4"/>
    <x v="4"/>
    <x v="20"/>
    <x v="0"/>
    <x v="12"/>
    <n v="668.70749999999998"/>
    <n v="0"/>
  </r>
  <r>
    <x v="0"/>
    <x v="9"/>
    <x v="9"/>
    <x v="4"/>
    <x v="4"/>
    <x v="20"/>
    <x v="0"/>
    <x v="13"/>
    <n v="802.44899999999996"/>
    <n v="0"/>
  </r>
  <r>
    <x v="0"/>
    <x v="9"/>
    <x v="9"/>
    <x v="4"/>
    <x v="4"/>
    <x v="20"/>
    <x v="0"/>
    <x v="14"/>
    <n v="962.93880000000001"/>
    <n v="0"/>
  </r>
  <r>
    <x v="0"/>
    <x v="9"/>
    <x v="9"/>
    <x v="4"/>
    <x v="4"/>
    <x v="20"/>
    <x v="0"/>
    <x v="15"/>
    <n v="1155.5265999999999"/>
    <n v="0"/>
  </r>
  <r>
    <x v="0"/>
    <x v="9"/>
    <x v="9"/>
    <x v="4"/>
    <x v="4"/>
    <x v="20"/>
    <x v="0"/>
    <x v="16"/>
    <n v="1386.6319000000001"/>
    <n v="0"/>
  </r>
  <r>
    <x v="0"/>
    <x v="9"/>
    <x v="9"/>
    <x v="4"/>
    <x v="4"/>
    <x v="20"/>
    <x v="0"/>
    <x v="17"/>
    <n v="1663.9583"/>
    <n v="0"/>
  </r>
  <r>
    <x v="0"/>
    <x v="9"/>
    <x v="9"/>
    <x v="4"/>
    <x v="4"/>
    <x v="20"/>
    <x v="0"/>
    <x v="18"/>
    <n v="1996.75"/>
    <n v="0"/>
  </r>
  <r>
    <x v="0"/>
    <x v="9"/>
    <x v="9"/>
    <x v="4"/>
    <x v="4"/>
    <x v="20"/>
    <x v="0"/>
    <x v="19"/>
    <n v="2396.1"/>
    <n v="0"/>
  </r>
  <r>
    <x v="0"/>
    <x v="9"/>
    <x v="9"/>
    <x v="4"/>
    <x v="4"/>
    <x v="20"/>
    <x v="0"/>
    <x v="20"/>
    <n v="2875.32"/>
    <n v="0"/>
  </r>
  <r>
    <x v="0"/>
    <x v="10"/>
    <x v="10"/>
    <x v="1"/>
    <x v="0"/>
    <x v="0"/>
    <x v="0"/>
    <x v="0"/>
    <n v="2"/>
    <n v="0"/>
  </r>
  <r>
    <x v="0"/>
    <x v="10"/>
    <x v="10"/>
    <x v="1"/>
    <x v="0"/>
    <x v="0"/>
    <x v="0"/>
    <x v="1"/>
    <n v="2.4"/>
    <n v="0"/>
  </r>
  <r>
    <x v="0"/>
    <x v="10"/>
    <x v="10"/>
    <x v="1"/>
    <x v="0"/>
    <x v="0"/>
    <x v="0"/>
    <x v="2"/>
    <n v="2.88"/>
    <n v="0"/>
  </r>
  <r>
    <x v="0"/>
    <x v="10"/>
    <x v="10"/>
    <x v="1"/>
    <x v="0"/>
    <x v="0"/>
    <x v="0"/>
    <x v="3"/>
    <n v="3.456"/>
    <n v="0"/>
  </r>
  <r>
    <x v="0"/>
    <x v="10"/>
    <x v="10"/>
    <x v="1"/>
    <x v="0"/>
    <x v="0"/>
    <x v="0"/>
    <x v="4"/>
    <n v="4.1471999999999998"/>
    <n v="0"/>
  </r>
  <r>
    <x v="0"/>
    <x v="10"/>
    <x v="10"/>
    <x v="1"/>
    <x v="0"/>
    <x v="0"/>
    <x v="0"/>
    <x v="5"/>
    <n v="4.9766000000000004"/>
    <n v="0"/>
  </r>
  <r>
    <x v="0"/>
    <x v="10"/>
    <x v="10"/>
    <x v="1"/>
    <x v="0"/>
    <x v="0"/>
    <x v="0"/>
    <x v="6"/>
    <n v="5.9720000000000004"/>
    <n v="0"/>
  </r>
  <r>
    <x v="0"/>
    <x v="10"/>
    <x v="10"/>
    <x v="1"/>
    <x v="0"/>
    <x v="0"/>
    <x v="0"/>
    <x v="7"/>
    <n v="7.1664000000000003"/>
    <n v="0"/>
  </r>
  <r>
    <x v="0"/>
    <x v="10"/>
    <x v="10"/>
    <x v="1"/>
    <x v="0"/>
    <x v="0"/>
    <x v="0"/>
    <x v="8"/>
    <n v="8.5996000000000006"/>
    <n v="0"/>
  </r>
  <r>
    <x v="0"/>
    <x v="10"/>
    <x v="10"/>
    <x v="1"/>
    <x v="0"/>
    <x v="0"/>
    <x v="0"/>
    <x v="9"/>
    <n v="10.319599999999999"/>
    <n v="0"/>
  </r>
  <r>
    <x v="0"/>
    <x v="10"/>
    <x v="10"/>
    <x v="1"/>
    <x v="0"/>
    <x v="0"/>
    <x v="0"/>
    <x v="10"/>
    <n v="12.3835"/>
    <n v="0"/>
  </r>
  <r>
    <x v="0"/>
    <x v="10"/>
    <x v="10"/>
    <x v="1"/>
    <x v="0"/>
    <x v="0"/>
    <x v="0"/>
    <x v="11"/>
    <n v="14.860200000000001"/>
    <n v="0"/>
  </r>
  <r>
    <x v="0"/>
    <x v="10"/>
    <x v="10"/>
    <x v="1"/>
    <x v="0"/>
    <x v="0"/>
    <x v="0"/>
    <x v="12"/>
    <n v="17.8322"/>
    <n v="0"/>
  </r>
  <r>
    <x v="0"/>
    <x v="10"/>
    <x v="10"/>
    <x v="1"/>
    <x v="0"/>
    <x v="0"/>
    <x v="0"/>
    <x v="13"/>
    <n v="21.398599999999998"/>
    <n v="0"/>
  </r>
  <r>
    <x v="0"/>
    <x v="10"/>
    <x v="10"/>
    <x v="1"/>
    <x v="0"/>
    <x v="0"/>
    <x v="0"/>
    <x v="14"/>
    <n v="25.6784"/>
    <n v="0"/>
  </r>
  <r>
    <x v="0"/>
    <x v="10"/>
    <x v="10"/>
    <x v="1"/>
    <x v="0"/>
    <x v="0"/>
    <x v="0"/>
    <x v="15"/>
    <n v="30.814"/>
    <n v="0"/>
  </r>
  <r>
    <x v="0"/>
    <x v="10"/>
    <x v="10"/>
    <x v="1"/>
    <x v="0"/>
    <x v="0"/>
    <x v="0"/>
    <x v="16"/>
    <n v="36.976900000000001"/>
    <n v="0"/>
  </r>
  <r>
    <x v="0"/>
    <x v="10"/>
    <x v="10"/>
    <x v="1"/>
    <x v="0"/>
    <x v="0"/>
    <x v="0"/>
    <x v="17"/>
    <n v="44.372199999999999"/>
    <n v="0"/>
  </r>
  <r>
    <x v="0"/>
    <x v="10"/>
    <x v="10"/>
    <x v="1"/>
    <x v="0"/>
    <x v="0"/>
    <x v="0"/>
    <x v="18"/>
    <n v="53.246699999999997"/>
    <n v="0"/>
  </r>
  <r>
    <x v="0"/>
    <x v="10"/>
    <x v="10"/>
    <x v="1"/>
    <x v="0"/>
    <x v="0"/>
    <x v="0"/>
    <x v="19"/>
    <n v="63.896000000000001"/>
    <n v="0"/>
  </r>
  <r>
    <x v="0"/>
    <x v="10"/>
    <x v="10"/>
    <x v="1"/>
    <x v="0"/>
    <x v="0"/>
    <x v="0"/>
    <x v="20"/>
    <n v="76.675200000000004"/>
    <n v="0"/>
  </r>
  <r>
    <x v="0"/>
    <x v="10"/>
    <x v="10"/>
    <x v="1"/>
    <x v="0"/>
    <x v="1"/>
    <x v="18"/>
    <x v="0"/>
    <n v="2"/>
    <n v="10"/>
  </r>
  <r>
    <x v="0"/>
    <x v="10"/>
    <x v="10"/>
    <x v="1"/>
    <x v="0"/>
    <x v="1"/>
    <x v="18"/>
    <x v="1"/>
    <n v="2.4"/>
    <n v="12"/>
  </r>
  <r>
    <x v="0"/>
    <x v="10"/>
    <x v="10"/>
    <x v="1"/>
    <x v="0"/>
    <x v="1"/>
    <x v="18"/>
    <x v="2"/>
    <n v="2.88"/>
    <n v="14.399999999999999"/>
  </r>
  <r>
    <x v="0"/>
    <x v="10"/>
    <x v="10"/>
    <x v="1"/>
    <x v="0"/>
    <x v="1"/>
    <x v="18"/>
    <x v="3"/>
    <n v="3.456"/>
    <n v="17.28"/>
  </r>
  <r>
    <x v="0"/>
    <x v="10"/>
    <x v="10"/>
    <x v="1"/>
    <x v="0"/>
    <x v="1"/>
    <x v="18"/>
    <x v="4"/>
    <n v="4.1471999999999998"/>
    <n v="20.735999999999997"/>
  </r>
  <r>
    <x v="0"/>
    <x v="10"/>
    <x v="10"/>
    <x v="1"/>
    <x v="0"/>
    <x v="1"/>
    <x v="18"/>
    <x v="5"/>
    <n v="4.9766000000000004"/>
    <n v="24.883000000000003"/>
  </r>
  <r>
    <x v="0"/>
    <x v="10"/>
    <x v="10"/>
    <x v="1"/>
    <x v="0"/>
    <x v="1"/>
    <x v="18"/>
    <x v="6"/>
    <n v="5.9720000000000004"/>
    <n v="29.860000000000003"/>
  </r>
  <r>
    <x v="0"/>
    <x v="10"/>
    <x v="10"/>
    <x v="1"/>
    <x v="0"/>
    <x v="1"/>
    <x v="18"/>
    <x v="7"/>
    <n v="7.1664000000000003"/>
    <n v="35.832000000000001"/>
  </r>
  <r>
    <x v="0"/>
    <x v="10"/>
    <x v="10"/>
    <x v="1"/>
    <x v="0"/>
    <x v="1"/>
    <x v="18"/>
    <x v="8"/>
    <n v="8.5996000000000006"/>
    <n v="42.998000000000005"/>
  </r>
  <r>
    <x v="0"/>
    <x v="10"/>
    <x v="10"/>
    <x v="1"/>
    <x v="0"/>
    <x v="1"/>
    <x v="18"/>
    <x v="9"/>
    <n v="10.319599999999999"/>
    <n v="51.597999999999999"/>
  </r>
  <r>
    <x v="0"/>
    <x v="10"/>
    <x v="10"/>
    <x v="1"/>
    <x v="0"/>
    <x v="1"/>
    <x v="18"/>
    <x v="10"/>
    <n v="12.3835"/>
    <n v="61.917499999999997"/>
  </r>
  <r>
    <x v="0"/>
    <x v="10"/>
    <x v="10"/>
    <x v="1"/>
    <x v="0"/>
    <x v="1"/>
    <x v="18"/>
    <x v="11"/>
    <n v="14.860200000000001"/>
    <n v="74.301000000000002"/>
  </r>
  <r>
    <x v="0"/>
    <x v="10"/>
    <x v="10"/>
    <x v="1"/>
    <x v="0"/>
    <x v="1"/>
    <x v="18"/>
    <x v="12"/>
    <n v="17.8322"/>
    <n v="89.161000000000001"/>
  </r>
  <r>
    <x v="0"/>
    <x v="10"/>
    <x v="10"/>
    <x v="1"/>
    <x v="0"/>
    <x v="1"/>
    <x v="18"/>
    <x v="13"/>
    <n v="21.398599999999998"/>
    <n v="106.99299999999999"/>
  </r>
  <r>
    <x v="0"/>
    <x v="10"/>
    <x v="10"/>
    <x v="1"/>
    <x v="0"/>
    <x v="1"/>
    <x v="18"/>
    <x v="14"/>
    <n v="25.6784"/>
    <n v="128.392"/>
  </r>
  <r>
    <x v="0"/>
    <x v="10"/>
    <x v="10"/>
    <x v="1"/>
    <x v="0"/>
    <x v="1"/>
    <x v="18"/>
    <x v="15"/>
    <n v="30.814"/>
    <n v="154.07"/>
  </r>
  <r>
    <x v="0"/>
    <x v="10"/>
    <x v="10"/>
    <x v="1"/>
    <x v="0"/>
    <x v="1"/>
    <x v="18"/>
    <x v="16"/>
    <n v="36.976900000000001"/>
    <n v="184.8845"/>
  </r>
  <r>
    <x v="0"/>
    <x v="10"/>
    <x v="10"/>
    <x v="1"/>
    <x v="0"/>
    <x v="1"/>
    <x v="18"/>
    <x v="17"/>
    <n v="44.372199999999999"/>
    <n v="221.86099999999999"/>
  </r>
  <r>
    <x v="0"/>
    <x v="10"/>
    <x v="10"/>
    <x v="1"/>
    <x v="0"/>
    <x v="1"/>
    <x v="18"/>
    <x v="18"/>
    <n v="53.246699999999997"/>
    <n v="266.23349999999999"/>
  </r>
  <r>
    <x v="0"/>
    <x v="10"/>
    <x v="10"/>
    <x v="1"/>
    <x v="0"/>
    <x v="1"/>
    <x v="18"/>
    <x v="19"/>
    <n v="63.896000000000001"/>
    <n v="319.48"/>
  </r>
  <r>
    <x v="0"/>
    <x v="10"/>
    <x v="10"/>
    <x v="1"/>
    <x v="0"/>
    <x v="1"/>
    <x v="18"/>
    <x v="20"/>
    <n v="76.675200000000004"/>
    <n v="383.37600000000003"/>
  </r>
  <r>
    <x v="0"/>
    <x v="10"/>
    <x v="10"/>
    <x v="1"/>
    <x v="0"/>
    <x v="2"/>
    <x v="0"/>
    <x v="0"/>
    <n v="2"/>
    <n v="0"/>
  </r>
  <r>
    <x v="0"/>
    <x v="10"/>
    <x v="10"/>
    <x v="1"/>
    <x v="0"/>
    <x v="2"/>
    <x v="0"/>
    <x v="1"/>
    <n v="2.4"/>
    <n v="0"/>
  </r>
  <r>
    <x v="0"/>
    <x v="10"/>
    <x v="10"/>
    <x v="1"/>
    <x v="0"/>
    <x v="2"/>
    <x v="0"/>
    <x v="2"/>
    <n v="2.88"/>
    <n v="0"/>
  </r>
  <r>
    <x v="0"/>
    <x v="10"/>
    <x v="10"/>
    <x v="1"/>
    <x v="0"/>
    <x v="2"/>
    <x v="0"/>
    <x v="3"/>
    <n v="3.456"/>
    <n v="0"/>
  </r>
  <r>
    <x v="0"/>
    <x v="10"/>
    <x v="10"/>
    <x v="1"/>
    <x v="0"/>
    <x v="2"/>
    <x v="0"/>
    <x v="4"/>
    <n v="4.1471999999999998"/>
    <n v="0"/>
  </r>
  <r>
    <x v="0"/>
    <x v="10"/>
    <x v="10"/>
    <x v="1"/>
    <x v="0"/>
    <x v="2"/>
    <x v="0"/>
    <x v="5"/>
    <n v="4.9766000000000004"/>
    <n v="0"/>
  </r>
  <r>
    <x v="0"/>
    <x v="10"/>
    <x v="10"/>
    <x v="1"/>
    <x v="0"/>
    <x v="2"/>
    <x v="0"/>
    <x v="6"/>
    <n v="5.9720000000000004"/>
    <n v="0"/>
  </r>
  <r>
    <x v="0"/>
    <x v="10"/>
    <x v="10"/>
    <x v="1"/>
    <x v="0"/>
    <x v="2"/>
    <x v="0"/>
    <x v="7"/>
    <n v="7.1664000000000003"/>
    <n v="0"/>
  </r>
  <r>
    <x v="0"/>
    <x v="10"/>
    <x v="10"/>
    <x v="1"/>
    <x v="0"/>
    <x v="2"/>
    <x v="0"/>
    <x v="8"/>
    <n v="8.5996000000000006"/>
    <n v="0"/>
  </r>
  <r>
    <x v="0"/>
    <x v="10"/>
    <x v="10"/>
    <x v="1"/>
    <x v="0"/>
    <x v="2"/>
    <x v="0"/>
    <x v="9"/>
    <n v="10.319599999999999"/>
    <n v="0"/>
  </r>
  <r>
    <x v="0"/>
    <x v="10"/>
    <x v="10"/>
    <x v="1"/>
    <x v="0"/>
    <x v="2"/>
    <x v="0"/>
    <x v="10"/>
    <n v="12.3835"/>
    <n v="0"/>
  </r>
  <r>
    <x v="0"/>
    <x v="10"/>
    <x v="10"/>
    <x v="1"/>
    <x v="0"/>
    <x v="2"/>
    <x v="0"/>
    <x v="11"/>
    <n v="14.860200000000001"/>
    <n v="0"/>
  </r>
  <r>
    <x v="0"/>
    <x v="10"/>
    <x v="10"/>
    <x v="1"/>
    <x v="0"/>
    <x v="2"/>
    <x v="0"/>
    <x v="12"/>
    <n v="17.8322"/>
    <n v="0"/>
  </r>
  <r>
    <x v="0"/>
    <x v="10"/>
    <x v="10"/>
    <x v="1"/>
    <x v="0"/>
    <x v="2"/>
    <x v="0"/>
    <x v="13"/>
    <n v="21.398599999999998"/>
    <n v="0"/>
  </r>
  <r>
    <x v="0"/>
    <x v="10"/>
    <x v="10"/>
    <x v="1"/>
    <x v="0"/>
    <x v="2"/>
    <x v="0"/>
    <x v="14"/>
    <n v="25.6784"/>
    <n v="0"/>
  </r>
  <r>
    <x v="0"/>
    <x v="10"/>
    <x v="10"/>
    <x v="1"/>
    <x v="0"/>
    <x v="2"/>
    <x v="0"/>
    <x v="15"/>
    <n v="30.814"/>
    <n v="0"/>
  </r>
  <r>
    <x v="0"/>
    <x v="10"/>
    <x v="10"/>
    <x v="1"/>
    <x v="0"/>
    <x v="2"/>
    <x v="0"/>
    <x v="16"/>
    <n v="36.976900000000001"/>
    <n v="0"/>
  </r>
  <r>
    <x v="0"/>
    <x v="10"/>
    <x v="10"/>
    <x v="1"/>
    <x v="0"/>
    <x v="2"/>
    <x v="0"/>
    <x v="17"/>
    <n v="44.372199999999999"/>
    <n v="0"/>
  </r>
  <r>
    <x v="0"/>
    <x v="10"/>
    <x v="10"/>
    <x v="1"/>
    <x v="0"/>
    <x v="2"/>
    <x v="0"/>
    <x v="18"/>
    <n v="53.246699999999997"/>
    <n v="0"/>
  </r>
  <r>
    <x v="0"/>
    <x v="10"/>
    <x v="10"/>
    <x v="1"/>
    <x v="0"/>
    <x v="2"/>
    <x v="0"/>
    <x v="19"/>
    <n v="63.896000000000001"/>
    <n v="0"/>
  </r>
  <r>
    <x v="0"/>
    <x v="10"/>
    <x v="10"/>
    <x v="1"/>
    <x v="0"/>
    <x v="2"/>
    <x v="0"/>
    <x v="20"/>
    <n v="76.675200000000004"/>
    <n v="0"/>
  </r>
  <r>
    <x v="0"/>
    <x v="10"/>
    <x v="10"/>
    <x v="1"/>
    <x v="0"/>
    <x v="3"/>
    <x v="11"/>
    <x v="0"/>
    <n v="2"/>
    <n v="12"/>
  </r>
  <r>
    <x v="0"/>
    <x v="10"/>
    <x v="10"/>
    <x v="1"/>
    <x v="0"/>
    <x v="3"/>
    <x v="11"/>
    <x v="1"/>
    <n v="2.4"/>
    <n v="14.399999999999999"/>
  </r>
  <r>
    <x v="0"/>
    <x v="10"/>
    <x v="10"/>
    <x v="1"/>
    <x v="0"/>
    <x v="3"/>
    <x v="11"/>
    <x v="2"/>
    <n v="2.88"/>
    <n v="17.28"/>
  </r>
  <r>
    <x v="0"/>
    <x v="10"/>
    <x v="10"/>
    <x v="1"/>
    <x v="0"/>
    <x v="3"/>
    <x v="11"/>
    <x v="3"/>
    <n v="3.456"/>
    <n v="20.736000000000001"/>
  </r>
  <r>
    <x v="0"/>
    <x v="10"/>
    <x v="10"/>
    <x v="1"/>
    <x v="0"/>
    <x v="3"/>
    <x v="11"/>
    <x v="4"/>
    <n v="4.1471999999999998"/>
    <n v="24.883199999999999"/>
  </r>
  <r>
    <x v="0"/>
    <x v="10"/>
    <x v="10"/>
    <x v="1"/>
    <x v="0"/>
    <x v="3"/>
    <x v="11"/>
    <x v="5"/>
    <n v="4.9766000000000004"/>
    <n v="29.8596"/>
  </r>
  <r>
    <x v="0"/>
    <x v="10"/>
    <x v="10"/>
    <x v="1"/>
    <x v="0"/>
    <x v="3"/>
    <x v="11"/>
    <x v="6"/>
    <n v="5.9720000000000004"/>
    <n v="35.832000000000001"/>
  </r>
  <r>
    <x v="0"/>
    <x v="10"/>
    <x v="10"/>
    <x v="1"/>
    <x v="0"/>
    <x v="3"/>
    <x v="11"/>
    <x v="7"/>
    <n v="7.1664000000000003"/>
    <n v="42.998400000000004"/>
  </r>
  <r>
    <x v="0"/>
    <x v="10"/>
    <x v="10"/>
    <x v="1"/>
    <x v="0"/>
    <x v="3"/>
    <x v="11"/>
    <x v="8"/>
    <n v="8.5996000000000006"/>
    <n v="51.5976"/>
  </r>
  <r>
    <x v="0"/>
    <x v="10"/>
    <x v="10"/>
    <x v="1"/>
    <x v="0"/>
    <x v="3"/>
    <x v="11"/>
    <x v="9"/>
    <n v="10.319599999999999"/>
    <n v="61.917599999999993"/>
  </r>
  <r>
    <x v="0"/>
    <x v="10"/>
    <x v="10"/>
    <x v="1"/>
    <x v="0"/>
    <x v="3"/>
    <x v="11"/>
    <x v="10"/>
    <n v="12.3835"/>
    <n v="74.301000000000002"/>
  </r>
  <r>
    <x v="0"/>
    <x v="10"/>
    <x v="10"/>
    <x v="1"/>
    <x v="0"/>
    <x v="3"/>
    <x v="11"/>
    <x v="11"/>
    <n v="14.860200000000001"/>
    <n v="89.161200000000008"/>
  </r>
  <r>
    <x v="0"/>
    <x v="10"/>
    <x v="10"/>
    <x v="1"/>
    <x v="0"/>
    <x v="3"/>
    <x v="11"/>
    <x v="12"/>
    <n v="17.8322"/>
    <n v="106.9932"/>
  </r>
  <r>
    <x v="0"/>
    <x v="10"/>
    <x v="10"/>
    <x v="1"/>
    <x v="0"/>
    <x v="3"/>
    <x v="11"/>
    <x v="13"/>
    <n v="21.398599999999998"/>
    <n v="128.39159999999998"/>
  </r>
  <r>
    <x v="0"/>
    <x v="10"/>
    <x v="10"/>
    <x v="1"/>
    <x v="0"/>
    <x v="3"/>
    <x v="11"/>
    <x v="14"/>
    <n v="25.6784"/>
    <n v="154.07040000000001"/>
  </r>
  <r>
    <x v="0"/>
    <x v="10"/>
    <x v="10"/>
    <x v="1"/>
    <x v="0"/>
    <x v="3"/>
    <x v="11"/>
    <x v="15"/>
    <n v="30.814"/>
    <n v="184.88400000000001"/>
  </r>
  <r>
    <x v="0"/>
    <x v="10"/>
    <x v="10"/>
    <x v="1"/>
    <x v="0"/>
    <x v="3"/>
    <x v="11"/>
    <x v="16"/>
    <n v="36.976900000000001"/>
    <n v="221.8614"/>
  </r>
  <r>
    <x v="0"/>
    <x v="10"/>
    <x v="10"/>
    <x v="1"/>
    <x v="0"/>
    <x v="3"/>
    <x v="11"/>
    <x v="17"/>
    <n v="44.372199999999999"/>
    <n v="266.23320000000001"/>
  </r>
  <r>
    <x v="0"/>
    <x v="10"/>
    <x v="10"/>
    <x v="1"/>
    <x v="0"/>
    <x v="3"/>
    <x v="11"/>
    <x v="18"/>
    <n v="53.246699999999997"/>
    <n v="319.48019999999997"/>
  </r>
  <r>
    <x v="0"/>
    <x v="10"/>
    <x v="10"/>
    <x v="1"/>
    <x v="0"/>
    <x v="3"/>
    <x v="11"/>
    <x v="19"/>
    <n v="63.896000000000001"/>
    <n v="383.37599999999998"/>
  </r>
  <r>
    <x v="0"/>
    <x v="10"/>
    <x v="10"/>
    <x v="1"/>
    <x v="0"/>
    <x v="3"/>
    <x v="11"/>
    <x v="20"/>
    <n v="76.675200000000004"/>
    <n v="460.05119999999999"/>
  </r>
  <r>
    <x v="0"/>
    <x v="10"/>
    <x v="10"/>
    <x v="1"/>
    <x v="0"/>
    <x v="4"/>
    <x v="0"/>
    <x v="0"/>
    <n v="2"/>
    <n v="0"/>
  </r>
  <r>
    <x v="0"/>
    <x v="10"/>
    <x v="10"/>
    <x v="1"/>
    <x v="0"/>
    <x v="4"/>
    <x v="0"/>
    <x v="1"/>
    <n v="2.4"/>
    <n v="0"/>
  </r>
  <r>
    <x v="0"/>
    <x v="10"/>
    <x v="10"/>
    <x v="1"/>
    <x v="0"/>
    <x v="4"/>
    <x v="0"/>
    <x v="2"/>
    <n v="2.88"/>
    <n v="0"/>
  </r>
  <r>
    <x v="0"/>
    <x v="10"/>
    <x v="10"/>
    <x v="1"/>
    <x v="0"/>
    <x v="4"/>
    <x v="0"/>
    <x v="3"/>
    <n v="3.456"/>
    <n v="0"/>
  </r>
  <r>
    <x v="0"/>
    <x v="10"/>
    <x v="10"/>
    <x v="1"/>
    <x v="0"/>
    <x v="4"/>
    <x v="0"/>
    <x v="4"/>
    <n v="4.1471999999999998"/>
    <n v="0"/>
  </r>
  <r>
    <x v="0"/>
    <x v="10"/>
    <x v="10"/>
    <x v="1"/>
    <x v="0"/>
    <x v="4"/>
    <x v="0"/>
    <x v="5"/>
    <n v="4.9766000000000004"/>
    <n v="0"/>
  </r>
  <r>
    <x v="0"/>
    <x v="10"/>
    <x v="10"/>
    <x v="1"/>
    <x v="0"/>
    <x v="4"/>
    <x v="0"/>
    <x v="6"/>
    <n v="5.9720000000000004"/>
    <n v="0"/>
  </r>
  <r>
    <x v="0"/>
    <x v="10"/>
    <x v="10"/>
    <x v="1"/>
    <x v="0"/>
    <x v="4"/>
    <x v="0"/>
    <x v="7"/>
    <n v="7.1664000000000003"/>
    <n v="0"/>
  </r>
  <r>
    <x v="0"/>
    <x v="10"/>
    <x v="10"/>
    <x v="1"/>
    <x v="0"/>
    <x v="4"/>
    <x v="0"/>
    <x v="8"/>
    <n v="8.5996000000000006"/>
    <n v="0"/>
  </r>
  <r>
    <x v="0"/>
    <x v="10"/>
    <x v="10"/>
    <x v="1"/>
    <x v="0"/>
    <x v="4"/>
    <x v="0"/>
    <x v="9"/>
    <n v="10.319599999999999"/>
    <n v="0"/>
  </r>
  <r>
    <x v="0"/>
    <x v="10"/>
    <x v="10"/>
    <x v="1"/>
    <x v="0"/>
    <x v="4"/>
    <x v="0"/>
    <x v="10"/>
    <n v="12.3835"/>
    <n v="0"/>
  </r>
  <r>
    <x v="0"/>
    <x v="10"/>
    <x v="10"/>
    <x v="1"/>
    <x v="0"/>
    <x v="4"/>
    <x v="0"/>
    <x v="11"/>
    <n v="14.860200000000001"/>
    <n v="0"/>
  </r>
  <r>
    <x v="0"/>
    <x v="10"/>
    <x v="10"/>
    <x v="1"/>
    <x v="0"/>
    <x v="4"/>
    <x v="0"/>
    <x v="12"/>
    <n v="17.8322"/>
    <n v="0"/>
  </r>
  <r>
    <x v="0"/>
    <x v="10"/>
    <x v="10"/>
    <x v="1"/>
    <x v="0"/>
    <x v="4"/>
    <x v="0"/>
    <x v="13"/>
    <n v="21.398599999999998"/>
    <n v="0"/>
  </r>
  <r>
    <x v="0"/>
    <x v="10"/>
    <x v="10"/>
    <x v="1"/>
    <x v="0"/>
    <x v="4"/>
    <x v="0"/>
    <x v="14"/>
    <n v="25.6784"/>
    <n v="0"/>
  </r>
  <r>
    <x v="0"/>
    <x v="10"/>
    <x v="10"/>
    <x v="1"/>
    <x v="0"/>
    <x v="4"/>
    <x v="0"/>
    <x v="15"/>
    <n v="30.814"/>
    <n v="0"/>
  </r>
  <r>
    <x v="0"/>
    <x v="10"/>
    <x v="10"/>
    <x v="1"/>
    <x v="0"/>
    <x v="4"/>
    <x v="0"/>
    <x v="16"/>
    <n v="36.976900000000001"/>
    <n v="0"/>
  </r>
  <r>
    <x v="0"/>
    <x v="10"/>
    <x v="10"/>
    <x v="1"/>
    <x v="0"/>
    <x v="4"/>
    <x v="0"/>
    <x v="17"/>
    <n v="44.372199999999999"/>
    <n v="0"/>
  </r>
  <r>
    <x v="0"/>
    <x v="10"/>
    <x v="10"/>
    <x v="1"/>
    <x v="0"/>
    <x v="4"/>
    <x v="0"/>
    <x v="18"/>
    <n v="53.246699999999997"/>
    <n v="0"/>
  </r>
  <r>
    <x v="0"/>
    <x v="10"/>
    <x v="10"/>
    <x v="1"/>
    <x v="0"/>
    <x v="4"/>
    <x v="0"/>
    <x v="19"/>
    <n v="63.896000000000001"/>
    <n v="0"/>
  </r>
  <r>
    <x v="0"/>
    <x v="10"/>
    <x v="10"/>
    <x v="1"/>
    <x v="0"/>
    <x v="4"/>
    <x v="0"/>
    <x v="20"/>
    <n v="76.675200000000004"/>
    <n v="0"/>
  </r>
  <r>
    <x v="0"/>
    <x v="10"/>
    <x v="10"/>
    <x v="1"/>
    <x v="0"/>
    <x v="5"/>
    <x v="19"/>
    <x v="0"/>
    <n v="2"/>
    <n v="1000"/>
  </r>
  <r>
    <x v="0"/>
    <x v="10"/>
    <x v="10"/>
    <x v="1"/>
    <x v="0"/>
    <x v="5"/>
    <x v="19"/>
    <x v="1"/>
    <n v="2.4"/>
    <n v="1200"/>
  </r>
  <r>
    <x v="0"/>
    <x v="10"/>
    <x v="10"/>
    <x v="1"/>
    <x v="0"/>
    <x v="5"/>
    <x v="19"/>
    <x v="2"/>
    <n v="2.88"/>
    <n v="1440"/>
  </r>
  <r>
    <x v="0"/>
    <x v="10"/>
    <x v="10"/>
    <x v="1"/>
    <x v="0"/>
    <x v="5"/>
    <x v="19"/>
    <x v="3"/>
    <n v="3.456"/>
    <n v="1728"/>
  </r>
  <r>
    <x v="0"/>
    <x v="10"/>
    <x v="10"/>
    <x v="1"/>
    <x v="0"/>
    <x v="5"/>
    <x v="19"/>
    <x v="4"/>
    <n v="4.1471999999999998"/>
    <n v="2073.6"/>
  </r>
  <r>
    <x v="0"/>
    <x v="10"/>
    <x v="10"/>
    <x v="1"/>
    <x v="0"/>
    <x v="5"/>
    <x v="19"/>
    <x v="5"/>
    <n v="4.9766000000000004"/>
    <n v="2488.3000000000002"/>
  </r>
  <r>
    <x v="0"/>
    <x v="10"/>
    <x v="10"/>
    <x v="1"/>
    <x v="0"/>
    <x v="5"/>
    <x v="19"/>
    <x v="6"/>
    <n v="5.9720000000000004"/>
    <n v="2986"/>
  </r>
  <r>
    <x v="0"/>
    <x v="10"/>
    <x v="10"/>
    <x v="1"/>
    <x v="0"/>
    <x v="5"/>
    <x v="19"/>
    <x v="7"/>
    <n v="7.1664000000000003"/>
    <n v="3583.2000000000003"/>
  </r>
  <r>
    <x v="0"/>
    <x v="10"/>
    <x v="10"/>
    <x v="1"/>
    <x v="0"/>
    <x v="5"/>
    <x v="19"/>
    <x v="8"/>
    <n v="8.5996000000000006"/>
    <n v="4299.8"/>
  </r>
  <r>
    <x v="0"/>
    <x v="10"/>
    <x v="10"/>
    <x v="1"/>
    <x v="0"/>
    <x v="5"/>
    <x v="19"/>
    <x v="9"/>
    <n v="10.319599999999999"/>
    <n v="5159.7999999999993"/>
  </r>
  <r>
    <x v="0"/>
    <x v="10"/>
    <x v="10"/>
    <x v="1"/>
    <x v="0"/>
    <x v="5"/>
    <x v="19"/>
    <x v="10"/>
    <n v="12.3835"/>
    <n v="6191.75"/>
  </r>
  <r>
    <x v="0"/>
    <x v="10"/>
    <x v="10"/>
    <x v="1"/>
    <x v="0"/>
    <x v="5"/>
    <x v="19"/>
    <x v="11"/>
    <n v="14.860200000000001"/>
    <n v="7430.1"/>
  </r>
  <r>
    <x v="0"/>
    <x v="10"/>
    <x v="10"/>
    <x v="1"/>
    <x v="0"/>
    <x v="5"/>
    <x v="19"/>
    <x v="12"/>
    <n v="17.8322"/>
    <n v="8916.1"/>
  </r>
  <r>
    <x v="0"/>
    <x v="10"/>
    <x v="10"/>
    <x v="1"/>
    <x v="0"/>
    <x v="5"/>
    <x v="19"/>
    <x v="13"/>
    <n v="21.398599999999998"/>
    <n v="10699.3"/>
  </r>
  <r>
    <x v="0"/>
    <x v="10"/>
    <x v="10"/>
    <x v="1"/>
    <x v="0"/>
    <x v="5"/>
    <x v="19"/>
    <x v="14"/>
    <n v="25.6784"/>
    <n v="12839.2"/>
  </r>
  <r>
    <x v="0"/>
    <x v="10"/>
    <x v="10"/>
    <x v="1"/>
    <x v="0"/>
    <x v="5"/>
    <x v="19"/>
    <x v="15"/>
    <n v="30.814"/>
    <n v="15407"/>
  </r>
  <r>
    <x v="0"/>
    <x v="10"/>
    <x v="10"/>
    <x v="1"/>
    <x v="0"/>
    <x v="5"/>
    <x v="19"/>
    <x v="16"/>
    <n v="36.976900000000001"/>
    <n v="18488.45"/>
  </r>
  <r>
    <x v="0"/>
    <x v="10"/>
    <x v="10"/>
    <x v="1"/>
    <x v="0"/>
    <x v="5"/>
    <x v="19"/>
    <x v="17"/>
    <n v="44.372199999999999"/>
    <n v="22186.1"/>
  </r>
  <r>
    <x v="0"/>
    <x v="10"/>
    <x v="10"/>
    <x v="1"/>
    <x v="0"/>
    <x v="5"/>
    <x v="19"/>
    <x v="18"/>
    <n v="53.246699999999997"/>
    <n v="26623.35"/>
  </r>
  <r>
    <x v="0"/>
    <x v="10"/>
    <x v="10"/>
    <x v="1"/>
    <x v="0"/>
    <x v="5"/>
    <x v="19"/>
    <x v="19"/>
    <n v="63.896000000000001"/>
    <n v="31948"/>
  </r>
  <r>
    <x v="0"/>
    <x v="10"/>
    <x v="10"/>
    <x v="1"/>
    <x v="0"/>
    <x v="5"/>
    <x v="19"/>
    <x v="20"/>
    <n v="76.675200000000004"/>
    <n v="38337.599999999999"/>
  </r>
  <r>
    <x v="0"/>
    <x v="10"/>
    <x v="10"/>
    <x v="1"/>
    <x v="0"/>
    <x v="6"/>
    <x v="0"/>
    <x v="0"/>
    <n v="2"/>
    <n v="0"/>
  </r>
  <r>
    <x v="0"/>
    <x v="10"/>
    <x v="10"/>
    <x v="1"/>
    <x v="0"/>
    <x v="6"/>
    <x v="0"/>
    <x v="1"/>
    <n v="2.4"/>
    <n v="0"/>
  </r>
  <r>
    <x v="0"/>
    <x v="10"/>
    <x v="10"/>
    <x v="1"/>
    <x v="0"/>
    <x v="6"/>
    <x v="0"/>
    <x v="2"/>
    <n v="2.88"/>
    <n v="0"/>
  </r>
  <r>
    <x v="0"/>
    <x v="10"/>
    <x v="10"/>
    <x v="1"/>
    <x v="0"/>
    <x v="6"/>
    <x v="0"/>
    <x v="3"/>
    <n v="3.456"/>
    <n v="0"/>
  </r>
  <r>
    <x v="0"/>
    <x v="10"/>
    <x v="10"/>
    <x v="1"/>
    <x v="0"/>
    <x v="6"/>
    <x v="0"/>
    <x v="4"/>
    <n v="4.1471999999999998"/>
    <n v="0"/>
  </r>
  <r>
    <x v="0"/>
    <x v="10"/>
    <x v="10"/>
    <x v="1"/>
    <x v="0"/>
    <x v="6"/>
    <x v="0"/>
    <x v="5"/>
    <n v="4.9766000000000004"/>
    <n v="0"/>
  </r>
  <r>
    <x v="0"/>
    <x v="10"/>
    <x v="10"/>
    <x v="1"/>
    <x v="0"/>
    <x v="6"/>
    <x v="0"/>
    <x v="6"/>
    <n v="5.9720000000000004"/>
    <n v="0"/>
  </r>
  <r>
    <x v="0"/>
    <x v="10"/>
    <x v="10"/>
    <x v="1"/>
    <x v="0"/>
    <x v="6"/>
    <x v="0"/>
    <x v="7"/>
    <n v="7.1664000000000003"/>
    <n v="0"/>
  </r>
  <r>
    <x v="0"/>
    <x v="10"/>
    <x v="10"/>
    <x v="1"/>
    <x v="0"/>
    <x v="6"/>
    <x v="0"/>
    <x v="8"/>
    <n v="8.5996000000000006"/>
    <n v="0"/>
  </r>
  <r>
    <x v="0"/>
    <x v="10"/>
    <x v="10"/>
    <x v="1"/>
    <x v="0"/>
    <x v="6"/>
    <x v="0"/>
    <x v="9"/>
    <n v="10.319599999999999"/>
    <n v="0"/>
  </r>
  <r>
    <x v="0"/>
    <x v="10"/>
    <x v="10"/>
    <x v="1"/>
    <x v="0"/>
    <x v="6"/>
    <x v="0"/>
    <x v="10"/>
    <n v="12.3835"/>
    <n v="0"/>
  </r>
  <r>
    <x v="0"/>
    <x v="10"/>
    <x v="10"/>
    <x v="1"/>
    <x v="0"/>
    <x v="6"/>
    <x v="0"/>
    <x v="11"/>
    <n v="14.860200000000001"/>
    <n v="0"/>
  </r>
  <r>
    <x v="0"/>
    <x v="10"/>
    <x v="10"/>
    <x v="1"/>
    <x v="0"/>
    <x v="6"/>
    <x v="0"/>
    <x v="12"/>
    <n v="17.8322"/>
    <n v="0"/>
  </r>
  <r>
    <x v="0"/>
    <x v="10"/>
    <x v="10"/>
    <x v="1"/>
    <x v="0"/>
    <x v="6"/>
    <x v="0"/>
    <x v="13"/>
    <n v="21.398599999999998"/>
    <n v="0"/>
  </r>
  <r>
    <x v="0"/>
    <x v="10"/>
    <x v="10"/>
    <x v="1"/>
    <x v="0"/>
    <x v="6"/>
    <x v="0"/>
    <x v="14"/>
    <n v="25.6784"/>
    <n v="0"/>
  </r>
  <r>
    <x v="0"/>
    <x v="10"/>
    <x v="10"/>
    <x v="1"/>
    <x v="0"/>
    <x v="6"/>
    <x v="0"/>
    <x v="15"/>
    <n v="30.814"/>
    <n v="0"/>
  </r>
  <r>
    <x v="0"/>
    <x v="10"/>
    <x v="10"/>
    <x v="1"/>
    <x v="0"/>
    <x v="6"/>
    <x v="0"/>
    <x v="16"/>
    <n v="36.976900000000001"/>
    <n v="0"/>
  </r>
  <r>
    <x v="0"/>
    <x v="10"/>
    <x v="10"/>
    <x v="1"/>
    <x v="0"/>
    <x v="6"/>
    <x v="0"/>
    <x v="17"/>
    <n v="44.372199999999999"/>
    <n v="0"/>
  </r>
  <r>
    <x v="0"/>
    <x v="10"/>
    <x v="10"/>
    <x v="1"/>
    <x v="0"/>
    <x v="6"/>
    <x v="0"/>
    <x v="18"/>
    <n v="53.246699999999997"/>
    <n v="0"/>
  </r>
  <r>
    <x v="0"/>
    <x v="10"/>
    <x v="10"/>
    <x v="1"/>
    <x v="0"/>
    <x v="6"/>
    <x v="0"/>
    <x v="19"/>
    <n v="63.896000000000001"/>
    <n v="0"/>
  </r>
  <r>
    <x v="0"/>
    <x v="10"/>
    <x v="10"/>
    <x v="1"/>
    <x v="0"/>
    <x v="6"/>
    <x v="0"/>
    <x v="20"/>
    <n v="76.675200000000004"/>
    <n v="0"/>
  </r>
  <r>
    <x v="0"/>
    <x v="10"/>
    <x v="10"/>
    <x v="1"/>
    <x v="0"/>
    <x v="7"/>
    <x v="0"/>
    <x v="0"/>
    <n v="2"/>
    <n v="0"/>
  </r>
  <r>
    <x v="0"/>
    <x v="10"/>
    <x v="10"/>
    <x v="1"/>
    <x v="0"/>
    <x v="7"/>
    <x v="0"/>
    <x v="1"/>
    <n v="2.4"/>
    <n v="0"/>
  </r>
  <r>
    <x v="0"/>
    <x v="10"/>
    <x v="10"/>
    <x v="1"/>
    <x v="0"/>
    <x v="7"/>
    <x v="0"/>
    <x v="2"/>
    <n v="2.88"/>
    <n v="0"/>
  </r>
  <r>
    <x v="0"/>
    <x v="10"/>
    <x v="10"/>
    <x v="1"/>
    <x v="0"/>
    <x v="7"/>
    <x v="0"/>
    <x v="3"/>
    <n v="3.456"/>
    <n v="0"/>
  </r>
  <r>
    <x v="0"/>
    <x v="10"/>
    <x v="10"/>
    <x v="1"/>
    <x v="0"/>
    <x v="7"/>
    <x v="0"/>
    <x v="4"/>
    <n v="4.1471999999999998"/>
    <n v="0"/>
  </r>
  <r>
    <x v="0"/>
    <x v="10"/>
    <x v="10"/>
    <x v="1"/>
    <x v="0"/>
    <x v="7"/>
    <x v="0"/>
    <x v="5"/>
    <n v="4.9766000000000004"/>
    <n v="0"/>
  </r>
  <r>
    <x v="0"/>
    <x v="10"/>
    <x v="10"/>
    <x v="1"/>
    <x v="0"/>
    <x v="7"/>
    <x v="0"/>
    <x v="6"/>
    <n v="5.9720000000000004"/>
    <n v="0"/>
  </r>
  <r>
    <x v="0"/>
    <x v="10"/>
    <x v="10"/>
    <x v="1"/>
    <x v="0"/>
    <x v="7"/>
    <x v="0"/>
    <x v="7"/>
    <n v="7.1664000000000003"/>
    <n v="0"/>
  </r>
  <r>
    <x v="0"/>
    <x v="10"/>
    <x v="10"/>
    <x v="1"/>
    <x v="0"/>
    <x v="7"/>
    <x v="0"/>
    <x v="8"/>
    <n v="8.5996000000000006"/>
    <n v="0"/>
  </r>
  <r>
    <x v="0"/>
    <x v="10"/>
    <x v="10"/>
    <x v="1"/>
    <x v="0"/>
    <x v="7"/>
    <x v="0"/>
    <x v="9"/>
    <n v="10.319599999999999"/>
    <n v="0"/>
  </r>
  <r>
    <x v="0"/>
    <x v="10"/>
    <x v="10"/>
    <x v="1"/>
    <x v="0"/>
    <x v="7"/>
    <x v="0"/>
    <x v="10"/>
    <n v="12.3835"/>
    <n v="0"/>
  </r>
  <r>
    <x v="0"/>
    <x v="10"/>
    <x v="10"/>
    <x v="1"/>
    <x v="0"/>
    <x v="7"/>
    <x v="0"/>
    <x v="11"/>
    <n v="14.860200000000001"/>
    <n v="0"/>
  </r>
  <r>
    <x v="0"/>
    <x v="10"/>
    <x v="10"/>
    <x v="1"/>
    <x v="0"/>
    <x v="7"/>
    <x v="0"/>
    <x v="12"/>
    <n v="17.8322"/>
    <n v="0"/>
  </r>
  <r>
    <x v="0"/>
    <x v="10"/>
    <x v="10"/>
    <x v="1"/>
    <x v="0"/>
    <x v="7"/>
    <x v="0"/>
    <x v="13"/>
    <n v="21.398599999999998"/>
    <n v="0"/>
  </r>
  <r>
    <x v="0"/>
    <x v="10"/>
    <x v="10"/>
    <x v="1"/>
    <x v="0"/>
    <x v="7"/>
    <x v="0"/>
    <x v="14"/>
    <n v="25.6784"/>
    <n v="0"/>
  </r>
  <r>
    <x v="0"/>
    <x v="10"/>
    <x v="10"/>
    <x v="1"/>
    <x v="0"/>
    <x v="7"/>
    <x v="0"/>
    <x v="15"/>
    <n v="30.814"/>
    <n v="0"/>
  </r>
  <r>
    <x v="0"/>
    <x v="10"/>
    <x v="10"/>
    <x v="1"/>
    <x v="0"/>
    <x v="7"/>
    <x v="0"/>
    <x v="16"/>
    <n v="36.976900000000001"/>
    <n v="0"/>
  </r>
  <r>
    <x v="0"/>
    <x v="10"/>
    <x v="10"/>
    <x v="1"/>
    <x v="0"/>
    <x v="7"/>
    <x v="0"/>
    <x v="17"/>
    <n v="44.372199999999999"/>
    <n v="0"/>
  </r>
  <r>
    <x v="0"/>
    <x v="10"/>
    <x v="10"/>
    <x v="1"/>
    <x v="0"/>
    <x v="7"/>
    <x v="0"/>
    <x v="18"/>
    <n v="53.246699999999997"/>
    <n v="0"/>
  </r>
  <r>
    <x v="0"/>
    <x v="10"/>
    <x v="10"/>
    <x v="1"/>
    <x v="0"/>
    <x v="7"/>
    <x v="0"/>
    <x v="19"/>
    <n v="63.896000000000001"/>
    <n v="0"/>
  </r>
  <r>
    <x v="0"/>
    <x v="10"/>
    <x v="10"/>
    <x v="1"/>
    <x v="0"/>
    <x v="7"/>
    <x v="0"/>
    <x v="20"/>
    <n v="76.675200000000004"/>
    <n v="0"/>
  </r>
  <r>
    <x v="0"/>
    <x v="10"/>
    <x v="10"/>
    <x v="1"/>
    <x v="0"/>
    <x v="8"/>
    <x v="0"/>
    <x v="0"/>
    <n v="2"/>
    <n v="0"/>
  </r>
  <r>
    <x v="0"/>
    <x v="10"/>
    <x v="10"/>
    <x v="1"/>
    <x v="0"/>
    <x v="8"/>
    <x v="0"/>
    <x v="1"/>
    <n v="2.4"/>
    <n v="0"/>
  </r>
  <r>
    <x v="0"/>
    <x v="10"/>
    <x v="10"/>
    <x v="1"/>
    <x v="0"/>
    <x v="8"/>
    <x v="0"/>
    <x v="2"/>
    <n v="2.88"/>
    <n v="0"/>
  </r>
  <r>
    <x v="0"/>
    <x v="10"/>
    <x v="10"/>
    <x v="1"/>
    <x v="0"/>
    <x v="8"/>
    <x v="0"/>
    <x v="3"/>
    <n v="3.456"/>
    <n v="0"/>
  </r>
  <r>
    <x v="0"/>
    <x v="10"/>
    <x v="10"/>
    <x v="1"/>
    <x v="0"/>
    <x v="8"/>
    <x v="0"/>
    <x v="4"/>
    <n v="4.1471999999999998"/>
    <n v="0"/>
  </r>
  <r>
    <x v="0"/>
    <x v="10"/>
    <x v="10"/>
    <x v="1"/>
    <x v="0"/>
    <x v="8"/>
    <x v="0"/>
    <x v="5"/>
    <n v="4.9766000000000004"/>
    <n v="0"/>
  </r>
  <r>
    <x v="0"/>
    <x v="10"/>
    <x v="10"/>
    <x v="1"/>
    <x v="0"/>
    <x v="8"/>
    <x v="0"/>
    <x v="6"/>
    <n v="5.9720000000000004"/>
    <n v="0"/>
  </r>
  <r>
    <x v="0"/>
    <x v="10"/>
    <x v="10"/>
    <x v="1"/>
    <x v="0"/>
    <x v="8"/>
    <x v="0"/>
    <x v="7"/>
    <n v="7.1664000000000003"/>
    <n v="0"/>
  </r>
  <r>
    <x v="0"/>
    <x v="10"/>
    <x v="10"/>
    <x v="1"/>
    <x v="0"/>
    <x v="8"/>
    <x v="0"/>
    <x v="8"/>
    <n v="8.5996000000000006"/>
    <n v="0"/>
  </r>
  <r>
    <x v="0"/>
    <x v="10"/>
    <x v="10"/>
    <x v="1"/>
    <x v="0"/>
    <x v="8"/>
    <x v="0"/>
    <x v="9"/>
    <n v="10.319599999999999"/>
    <n v="0"/>
  </r>
  <r>
    <x v="0"/>
    <x v="10"/>
    <x v="10"/>
    <x v="1"/>
    <x v="0"/>
    <x v="8"/>
    <x v="0"/>
    <x v="10"/>
    <n v="12.3835"/>
    <n v="0"/>
  </r>
  <r>
    <x v="0"/>
    <x v="10"/>
    <x v="10"/>
    <x v="1"/>
    <x v="0"/>
    <x v="8"/>
    <x v="0"/>
    <x v="11"/>
    <n v="14.860200000000001"/>
    <n v="0"/>
  </r>
  <r>
    <x v="0"/>
    <x v="10"/>
    <x v="10"/>
    <x v="1"/>
    <x v="0"/>
    <x v="8"/>
    <x v="0"/>
    <x v="12"/>
    <n v="17.8322"/>
    <n v="0"/>
  </r>
  <r>
    <x v="0"/>
    <x v="10"/>
    <x v="10"/>
    <x v="1"/>
    <x v="0"/>
    <x v="8"/>
    <x v="0"/>
    <x v="13"/>
    <n v="21.398599999999998"/>
    <n v="0"/>
  </r>
  <r>
    <x v="0"/>
    <x v="10"/>
    <x v="10"/>
    <x v="1"/>
    <x v="0"/>
    <x v="8"/>
    <x v="0"/>
    <x v="14"/>
    <n v="25.6784"/>
    <n v="0"/>
  </r>
  <r>
    <x v="0"/>
    <x v="10"/>
    <x v="10"/>
    <x v="1"/>
    <x v="0"/>
    <x v="8"/>
    <x v="0"/>
    <x v="15"/>
    <n v="30.814"/>
    <n v="0"/>
  </r>
  <r>
    <x v="0"/>
    <x v="10"/>
    <x v="10"/>
    <x v="1"/>
    <x v="0"/>
    <x v="8"/>
    <x v="0"/>
    <x v="16"/>
    <n v="36.976900000000001"/>
    <n v="0"/>
  </r>
  <r>
    <x v="0"/>
    <x v="10"/>
    <x v="10"/>
    <x v="1"/>
    <x v="0"/>
    <x v="8"/>
    <x v="0"/>
    <x v="17"/>
    <n v="44.372199999999999"/>
    <n v="0"/>
  </r>
  <r>
    <x v="0"/>
    <x v="10"/>
    <x v="10"/>
    <x v="1"/>
    <x v="0"/>
    <x v="8"/>
    <x v="0"/>
    <x v="18"/>
    <n v="53.246699999999997"/>
    <n v="0"/>
  </r>
  <r>
    <x v="0"/>
    <x v="10"/>
    <x v="10"/>
    <x v="1"/>
    <x v="0"/>
    <x v="8"/>
    <x v="0"/>
    <x v="19"/>
    <n v="63.896000000000001"/>
    <n v="0"/>
  </r>
  <r>
    <x v="0"/>
    <x v="10"/>
    <x v="10"/>
    <x v="1"/>
    <x v="0"/>
    <x v="8"/>
    <x v="0"/>
    <x v="20"/>
    <n v="76.675200000000004"/>
    <n v="0"/>
  </r>
  <r>
    <x v="0"/>
    <x v="10"/>
    <x v="10"/>
    <x v="1"/>
    <x v="0"/>
    <x v="9"/>
    <x v="0"/>
    <x v="0"/>
    <n v="2"/>
    <n v="0"/>
  </r>
  <r>
    <x v="0"/>
    <x v="10"/>
    <x v="10"/>
    <x v="1"/>
    <x v="0"/>
    <x v="9"/>
    <x v="0"/>
    <x v="1"/>
    <n v="2.4"/>
    <n v="0"/>
  </r>
  <r>
    <x v="0"/>
    <x v="10"/>
    <x v="10"/>
    <x v="1"/>
    <x v="0"/>
    <x v="9"/>
    <x v="0"/>
    <x v="2"/>
    <n v="2.88"/>
    <n v="0"/>
  </r>
  <r>
    <x v="0"/>
    <x v="10"/>
    <x v="10"/>
    <x v="1"/>
    <x v="0"/>
    <x v="9"/>
    <x v="0"/>
    <x v="3"/>
    <n v="3.456"/>
    <n v="0"/>
  </r>
  <r>
    <x v="0"/>
    <x v="10"/>
    <x v="10"/>
    <x v="1"/>
    <x v="0"/>
    <x v="9"/>
    <x v="0"/>
    <x v="4"/>
    <n v="4.1471999999999998"/>
    <n v="0"/>
  </r>
  <r>
    <x v="0"/>
    <x v="10"/>
    <x v="10"/>
    <x v="1"/>
    <x v="0"/>
    <x v="9"/>
    <x v="0"/>
    <x v="5"/>
    <n v="4.9766000000000004"/>
    <n v="0"/>
  </r>
  <r>
    <x v="0"/>
    <x v="10"/>
    <x v="10"/>
    <x v="1"/>
    <x v="0"/>
    <x v="9"/>
    <x v="0"/>
    <x v="6"/>
    <n v="5.9720000000000004"/>
    <n v="0"/>
  </r>
  <r>
    <x v="0"/>
    <x v="10"/>
    <x v="10"/>
    <x v="1"/>
    <x v="0"/>
    <x v="9"/>
    <x v="0"/>
    <x v="7"/>
    <n v="7.1664000000000003"/>
    <n v="0"/>
  </r>
  <r>
    <x v="0"/>
    <x v="10"/>
    <x v="10"/>
    <x v="1"/>
    <x v="0"/>
    <x v="9"/>
    <x v="0"/>
    <x v="8"/>
    <n v="8.5996000000000006"/>
    <n v="0"/>
  </r>
  <r>
    <x v="0"/>
    <x v="10"/>
    <x v="10"/>
    <x v="1"/>
    <x v="0"/>
    <x v="9"/>
    <x v="0"/>
    <x v="9"/>
    <n v="10.319599999999999"/>
    <n v="0"/>
  </r>
  <r>
    <x v="0"/>
    <x v="10"/>
    <x v="10"/>
    <x v="1"/>
    <x v="0"/>
    <x v="9"/>
    <x v="0"/>
    <x v="10"/>
    <n v="12.3835"/>
    <n v="0"/>
  </r>
  <r>
    <x v="0"/>
    <x v="10"/>
    <x v="10"/>
    <x v="1"/>
    <x v="0"/>
    <x v="9"/>
    <x v="0"/>
    <x v="11"/>
    <n v="14.860200000000001"/>
    <n v="0"/>
  </r>
  <r>
    <x v="0"/>
    <x v="10"/>
    <x v="10"/>
    <x v="1"/>
    <x v="0"/>
    <x v="9"/>
    <x v="0"/>
    <x v="12"/>
    <n v="17.8322"/>
    <n v="0"/>
  </r>
  <r>
    <x v="0"/>
    <x v="10"/>
    <x v="10"/>
    <x v="1"/>
    <x v="0"/>
    <x v="9"/>
    <x v="0"/>
    <x v="13"/>
    <n v="21.398599999999998"/>
    <n v="0"/>
  </r>
  <r>
    <x v="0"/>
    <x v="10"/>
    <x v="10"/>
    <x v="1"/>
    <x v="0"/>
    <x v="9"/>
    <x v="0"/>
    <x v="14"/>
    <n v="25.6784"/>
    <n v="0"/>
  </r>
  <r>
    <x v="0"/>
    <x v="10"/>
    <x v="10"/>
    <x v="1"/>
    <x v="0"/>
    <x v="9"/>
    <x v="0"/>
    <x v="15"/>
    <n v="30.814"/>
    <n v="0"/>
  </r>
  <r>
    <x v="0"/>
    <x v="10"/>
    <x v="10"/>
    <x v="1"/>
    <x v="0"/>
    <x v="9"/>
    <x v="0"/>
    <x v="16"/>
    <n v="36.976900000000001"/>
    <n v="0"/>
  </r>
  <r>
    <x v="0"/>
    <x v="10"/>
    <x v="10"/>
    <x v="1"/>
    <x v="0"/>
    <x v="9"/>
    <x v="0"/>
    <x v="17"/>
    <n v="44.372199999999999"/>
    <n v="0"/>
  </r>
  <r>
    <x v="0"/>
    <x v="10"/>
    <x v="10"/>
    <x v="1"/>
    <x v="0"/>
    <x v="9"/>
    <x v="0"/>
    <x v="18"/>
    <n v="53.246699999999997"/>
    <n v="0"/>
  </r>
  <r>
    <x v="0"/>
    <x v="10"/>
    <x v="10"/>
    <x v="1"/>
    <x v="0"/>
    <x v="9"/>
    <x v="0"/>
    <x v="19"/>
    <n v="63.896000000000001"/>
    <n v="0"/>
  </r>
  <r>
    <x v="0"/>
    <x v="10"/>
    <x v="10"/>
    <x v="1"/>
    <x v="0"/>
    <x v="9"/>
    <x v="0"/>
    <x v="20"/>
    <n v="76.675200000000004"/>
    <n v="0"/>
  </r>
  <r>
    <x v="0"/>
    <x v="10"/>
    <x v="10"/>
    <x v="1"/>
    <x v="0"/>
    <x v="10"/>
    <x v="0"/>
    <x v="0"/>
    <n v="2"/>
    <n v="0"/>
  </r>
  <r>
    <x v="0"/>
    <x v="10"/>
    <x v="10"/>
    <x v="1"/>
    <x v="0"/>
    <x v="10"/>
    <x v="0"/>
    <x v="1"/>
    <n v="2.4"/>
    <n v="0"/>
  </r>
  <r>
    <x v="0"/>
    <x v="10"/>
    <x v="10"/>
    <x v="1"/>
    <x v="0"/>
    <x v="10"/>
    <x v="0"/>
    <x v="2"/>
    <n v="2.88"/>
    <n v="0"/>
  </r>
  <r>
    <x v="0"/>
    <x v="10"/>
    <x v="10"/>
    <x v="1"/>
    <x v="0"/>
    <x v="10"/>
    <x v="0"/>
    <x v="3"/>
    <n v="3.456"/>
    <n v="0"/>
  </r>
  <r>
    <x v="0"/>
    <x v="10"/>
    <x v="10"/>
    <x v="1"/>
    <x v="0"/>
    <x v="10"/>
    <x v="0"/>
    <x v="4"/>
    <n v="4.1471999999999998"/>
    <n v="0"/>
  </r>
  <r>
    <x v="0"/>
    <x v="10"/>
    <x v="10"/>
    <x v="1"/>
    <x v="0"/>
    <x v="10"/>
    <x v="0"/>
    <x v="5"/>
    <n v="4.9766000000000004"/>
    <n v="0"/>
  </r>
  <r>
    <x v="0"/>
    <x v="10"/>
    <x v="10"/>
    <x v="1"/>
    <x v="0"/>
    <x v="10"/>
    <x v="0"/>
    <x v="6"/>
    <n v="5.9720000000000004"/>
    <n v="0"/>
  </r>
  <r>
    <x v="0"/>
    <x v="10"/>
    <x v="10"/>
    <x v="1"/>
    <x v="0"/>
    <x v="10"/>
    <x v="0"/>
    <x v="7"/>
    <n v="7.1664000000000003"/>
    <n v="0"/>
  </r>
  <r>
    <x v="0"/>
    <x v="10"/>
    <x v="10"/>
    <x v="1"/>
    <x v="0"/>
    <x v="10"/>
    <x v="0"/>
    <x v="8"/>
    <n v="8.5996000000000006"/>
    <n v="0"/>
  </r>
  <r>
    <x v="0"/>
    <x v="10"/>
    <x v="10"/>
    <x v="1"/>
    <x v="0"/>
    <x v="10"/>
    <x v="0"/>
    <x v="9"/>
    <n v="10.319599999999999"/>
    <n v="0"/>
  </r>
  <r>
    <x v="0"/>
    <x v="10"/>
    <x v="10"/>
    <x v="1"/>
    <x v="0"/>
    <x v="10"/>
    <x v="0"/>
    <x v="10"/>
    <n v="12.3835"/>
    <n v="0"/>
  </r>
  <r>
    <x v="0"/>
    <x v="10"/>
    <x v="10"/>
    <x v="1"/>
    <x v="0"/>
    <x v="10"/>
    <x v="0"/>
    <x v="11"/>
    <n v="14.860200000000001"/>
    <n v="0"/>
  </r>
  <r>
    <x v="0"/>
    <x v="10"/>
    <x v="10"/>
    <x v="1"/>
    <x v="0"/>
    <x v="10"/>
    <x v="0"/>
    <x v="12"/>
    <n v="17.8322"/>
    <n v="0"/>
  </r>
  <r>
    <x v="0"/>
    <x v="10"/>
    <x v="10"/>
    <x v="1"/>
    <x v="0"/>
    <x v="10"/>
    <x v="0"/>
    <x v="13"/>
    <n v="21.398599999999998"/>
    <n v="0"/>
  </r>
  <r>
    <x v="0"/>
    <x v="10"/>
    <x v="10"/>
    <x v="1"/>
    <x v="0"/>
    <x v="10"/>
    <x v="0"/>
    <x v="14"/>
    <n v="25.6784"/>
    <n v="0"/>
  </r>
  <r>
    <x v="0"/>
    <x v="10"/>
    <x v="10"/>
    <x v="1"/>
    <x v="0"/>
    <x v="10"/>
    <x v="0"/>
    <x v="15"/>
    <n v="30.814"/>
    <n v="0"/>
  </r>
  <r>
    <x v="0"/>
    <x v="10"/>
    <x v="10"/>
    <x v="1"/>
    <x v="0"/>
    <x v="10"/>
    <x v="0"/>
    <x v="16"/>
    <n v="36.976900000000001"/>
    <n v="0"/>
  </r>
  <r>
    <x v="0"/>
    <x v="10"/>
    <x v="10"/>
    <x v="1"/>
    <x v="0"/>
    <x v="10"/>
    <x v="0"/>
    <x v="17"/>
    <n v="44.372199999999999"/>
    <n v="0"/>
  </r>
  <r>
    <x v="0"/>
    <x v="10"/>
    <x v="10"/>
    <x v="1"/>
    <x v="0"/>
    <x v="10"/>
    <x v="0"/>
    <x v="18"/>
    <n v="53.246699999999997"/>
    <n v="0"/>
  </r>
  <r>
    <x v="0"/>
    <x v="10"/>
    <x v="10"/>
    <x v="1"/>
    <x v="0"/>
    <x v="10"/>
    <x v="0"/>
    <x v="19"/>
    <n v="63.896000000000001"/>
    <n v="0"/>
  </r>
  <r>
    <x v="0"/>
    <x v="10"/>
    <x v="10"/>
    <x v="1"/>
    <x v="0"/>
    <x v="10"/>
    <x v="0"/>
    <x v="20"/>
    <n v="76.675200000000004"/>
    <n v="0"/>
  </r>
  <r>
    <x v="0"/>
    <x v="10"/>
    <x v="10"/>
    <x v="1"/>
    <x v="0"/>
    <x v="11"/>
    <x v="2"/>
    <x v="0"/>
    <n v="2"/>
    <n v="8"/>
  </r>
  <r>
    <x v="0"/>
    <x v="10"/>
    <x v="10"/>
    <x v="1"/>
    <x v="0"/>
    <x v="11"/>
    <x v="2"/>
    <x v="1"/>
    <n v="2.4"/>
    <n v="9.6"/>
  </r>
  <r>
    <x v="0"/>
    <x v="10"/>
    <x v="10"/>
    <x v="1"/>
    <x v="0"/>
    <x v="11"/>
    <x v="2"/>
    <x v="2"/>
    <n v="2.88"/>
    <n v="11.52"/>
  </r>
  <r>
    <x v="0"/>
    <x v="10"/>
    <x v="10"/>
    <x v="1"/>
    <x v="0"/>
    <x v="11"/>
    <x v="2"/>
    <x v="3"/>
    <n v="3.456"/>
    <n v="13.824"/>
  </r>
  <r>
    <x v="0"/>
    <x v="10"/>
    <x v="10"/>
    <x v="1"/>
    <x v="0"/>
    <x v="11"/>
    <x v="2"/>
    <x v="4"/>
    <n v="4.1471999999999998"/>
    <n v="16.588799999999999"/>
  </r>
  <r>
    <x v="0"/>
    <x v="10"/>
    <x v="10"/>
    <x v="1"/>
    <x v="0"/>
    <x v="11"/>
    <x v="2"/>
    <x v="5"/>
    <n v="4.9766000000000004"/>
    <n v="19.906400000000001"/>
  </r>
  <r>
    <x v="0"/>
    <x v="10"/>
    <x v="10"/>
    <x v="1"/>
    <x v="0"/>
    <x v="11"/>
    <x v="2"/>
    <x v="6"/>
    <n v="5.9720000000000004"/>
    <n v="23.888000000000002"/>
  </r>
  <r>
    <x v="0"/>
    <x v="10"/>
    <x v="10"/>
    <x v="1"/>
    <x v="0"/>
    <x v="11"/>
    <x v="2"/>
    <x v="7"/>
    <n v="7.1664000000000003"/>
    <n v="28.665600000000001"/>
  </r>
  <r>
    <x v="0"/>
    <x v="10"/>
    <x v="10"/>
    <x v="1"/>
    <x v="0"/>
    <x v="11"/>
    <x v="2"/>
    <x v="8"/>
    <n v="8.5996000000000006"/>
    <n v="34.398400000000002"/>
  </r>
  <r>
    <x v="0"/>
    <x v="10"/>
    <x v="10"/>
    <x v="1"/>
    <x v="0"/>
    <x v="11"/>
    <x v="2"/>
    <x v="9"/>
    <n v="10.319599999999999"/>
    <n v="41.278399999999998"/>
  </r>
  <r>
    <x v="0"/>
    <x v="10"/>
    <x v="10"/>
    <x v="1"/>
    <x v="0"/>
    <x v="11"/>
    <x v="2"/>
    <x v="10"/>
    <n v="12.3835"/>
    <n v="49.533999999999999"/>
  </r>
  <r>
    <x v="0"/>
    <x v="10"/>
    <x v="10"/>
    <x v="1"/>
    <x v="0"/>
    <x v="11"/>
    <x v="2"/>
    <x v="11"/>
    <n v="14.860200000000001"/>
    <n v="59.440800000000003"/>
  </r>
  <r>
    <x v="0"/>
    <x v="10"/>
    <x v="10"/>
    <x v="1"/>
    <x v="0"/>
    <x v="11"/>
    <x v="2"/>
    <x v="12"/>
    <n v="17.8322"/>
    <n v="71.328800000000001"/>
  </r>
  <r>
    <x v="0"/>
    <x v="10"/>
    <x v="10"/>
    <x v="1"/>
    <x v="0"/>
    <x v="11"/>
    <x v="2"/>
    <x v="13"/>
    <n v="21.398599999999998"/>
    <n v="85.594399999999993"/>
  </r>
  <r>
    <x v="0"/>
    <x v="10"/>
    <x v="10"/>
    <x v="1"/>
    <x v="0"/>
    <x v="11"/>
    <x v="2"/>
    <x v="14"/>
    <n v="25.6784"/>
    <n v="102.7136"/>
  </r>
  <r>
    <x v="0"/>
    <x v="10"/>
    <x v="10"/>
    <x v="1"/>
    <x v="0"/>
    <x v="11"/>
    <x v="2"/>
    <x v="15"/>
    <n v="30.814"/>
    <n v="123.256"/>
  </r>
  <r>
    <x v="0"/>
    <x v="10"/>
    <x v="10"/>
    <x v="1"/>
    <x v="0"/>
    <x v="11"/>
    <x v="2"/>
    <x v="16"/>
    <n v="36.976900000000001"/>
    <n v="147.9076"/>
  </r>
  <r>
    <x v="0"/>
    <x v="10"/>
    <x v="10"/>
    <x v="1"/>
    <x v="0"/>
    <x v="11"/>
    <x v="2"/>
    <x v="17"/>
    <n v="44.372199999999999"/>
    <n v="177.4888"/>
  </r>
  <r>
    <x v="0"/>
    <x v="10"/>
    <x v="10"/>
    <x v="1"/>
    <x v="0"/>
    <x v="11"/>
    <x v="2"/>
    <x v="18"/>
    <n v="53.246699999999997"/>
    <n v="212.98679999999999"/>
  </r>
  <r>
    <x v="0"/>
    <x v="10"/>
    <x v="10"/>
    <x v="1"/>
    <x v="0"/>
    <x v="11"/>
    <x v="2"/>
    <x v="19"/>
    <n v="63.896000000000001"/>
    <n v="255.584"/>
  </r>
  <r>
    <x v="0"/>
    <x v="10"/>
    <x v="10"/>
    <x v="1"/>
    <x v="0"/>
    <x v="11"/>
    <x v="2"/>
    <x v="20"/>
    <n v="76.675200000000004"/>
    <n v="306.70080000000002"/>
  </r>
  <r>
    <x v="0"/>
    <x v="10"/>
    <x v="10"/>
    <x v="1"/>
    <x v="0"/>
    <x v="12"/>
    <x v="0"/>
    <x v="0"/>
    <n v="2"/>
    <n v="0"/>
  </r>
  <r>
    <x v="0"/>
    <x v="10"/>
    <x v="10"/>
    <x v="1"/>
    <x v="0"/>
    <x v="12"/>
    <x v="0"/>
    <x v="1"/>
    <n v="2.4"/>
    <n v="0"/>
  </r>
  <r>
    <x v="0"/>
    <x v="10"/>
    <x v="10"/>
    <x v="1"/>
    <x v="0"/>
    <x v="12"/>
    <x v="0"/>
    <x v="2"/>
    <n v="2.88"/>
    <n v="0"/>
  </r>
  <r>
    <x v="0"/>
    <x v="10"/>
    <x v="10"/>
    <x v="1"/>
    <x v="0"/>
    <x v="12"/>
    <x v="0"/>
    <x v="3"/>
    <n v="3.456"/>
    <n v="0"/>
  </r>
  <r>
    <x v="0"/>
    <x v="10"/>
    <x v="10"/>
    <x v="1"/>
    <x v="0"/>
    <x v="12"/>
    <x v="0"/>
    <x v="4"/>
    <n v="4.1471999999999998"/>
    <n v="0"/>
  </r>
  <r>
    <x v="0"/>
    <x v="10"/>
    <x v="10"/>
    <x v="1"/>
    <x v="0"/>
    <x v="12"/>
    <x v="0"/>
    <x v="5"/>
    <n v="4.9766000000000004"/>
    <n v="0"/>
  </r>
  <r>
    <x v="0"/>
    <x v="10"/>
    <x v="10"/>
    <x v="1"/>
    <x v="0"/>
    <x v="12"/>
    <x v="0"/>
    <x v="6"/>
    <n v="5.9720000000000004"/>
    <n v="0"/>
  </r>
  <r>
    <x v="0"/>
    <x v="10"/>
    <x v="10"/>
    <x v="1"/>
    <x v="0"/>
    <x v="12"/>
    <x v="0"/>
    <x v="7"/>
    <n v="7.1664000000000003"/>
    <n v="0"/>
  </r>
  <r>
    <x v="0"/>
    <x v="10"/>
    <x v="10"/>
    <x v="1"/>
    <x v="0"/>
    <x v="12"/>
    <x v="0"/>
    <x v="8"/>
    <n v="8.5996000000000006"/>
    <n v="0"/>
  </r>
  <r>
    <x v="0"/>
    <x v="10"/>
    <x v="10"/>
    <x v="1"/>
    <x v="0"/>
    <x v="12"/>
    <x v="0"/>
    <x v="9"/>
    <n v="10.319599999999999"/>
    <n v="0"/>
  </r>
  <r>
    <x v="0"/>
    <x v="10"/>
    <x v="10"/>
    <x v="1"/>
    <x v="0"/>
    <x v="12"/>
    <x v="0"/>
    <x v="10"/>
    <n v="12.3835"/>
    <n v="0"/>
  </r>
  <r>
    <x v="0"/>
    <x v="10"/>
    <x v="10"/>
    <x v="1"/>
    <x v="0"/>
    <x v="12"/>
    <x v="0"/>
    <x v="11"/>
    <n v="14.860200000000001"/>
    <n v="0"/>
  </r>
  <r>
    <x v="0"/>
    <x v="10"/>
    <x v="10"/>
    <x v="1"/>
    <x v="0"/>
    <x v="12"/>
    <x v="0"/>
    <x v="12"/>
    <n v="17.8322"/>
    <n v="0"/>
  </r>
  <r>
    <x v="0"/>
    <x v="10"/>
    <x v="10"/>
    <x v="1"/>
    <x v="0"/>
    <x v="12"/>
    <x v="0"/>
    <x v="13"/>
    <n v="21.398599999999998"/>
    <n v="0"/>
  </r>
  <r>
    <x v="0"/>
    <x v="10"/>
    <x v="10"/>
    <x v="1"/>
    <x v="0"/>
    <x v="12"/>
    <x v="0"/>
    <x v="14"/>
    <n v="25.6784"/>
    <n v="0"/>
  </r>
  <r>
    <x v="0"/>
    <x v="10"/>
    <x v="10"/>
    <x v="1"/>
    <x v="0"/>
    <x v="12"/>
    <x v="0"/>
    <x v="15"/>
    <n v="30.814"/>
    <n v="0"/>
  </r>
  <r>
    <x v="0"/>
    <x v="10"/>
    <x v="10"/>
    <x v="1"/>
    <x v="0"/>
    <x v="12"/>
    <x v="0"/>
    <x v="16"/>
    <n v="36.976900000000001"/>
    <n v="0"/>
  </r>
  <r>
    <x v="0"/>
    <x v="10"/>
    <x v="10"/>
    <x v="1"/>
    <x v="0"/>
    <x v="12"/>
    <x v="0"/>
    <x v="17"/>
    <n v="44.372199999999999"/>
    <n v="0"/>
  </r>
  <r>
    <x v="0"/>
    <x v="10"/>
    <x v="10"/>
    <x v="1"/>
    <x v="0"/>
    <x v="12"/>
    <x v="0"/>
    <x v="18"/>
    <n v="53.246699999999997"/>
    <n v="0"/>
  </r>
  <r>
    <x v="0"/>
    <x v="10"/>
    <x v="10"/>
    <x v="1"/>
    <x v="0"/>
    <x v="12"/>
    <x v="0"/>
    <x v="19"/>
    <n v="63.896000000000001"/>
    <n v="0"/>
  </r>
  <r>
    <x v="0"/>
    <x v="10"/>
    <x v="10"/>
    <x v="1"/>
    <x v="0"/>
    <x v="12"/>
    <x v="0"/>
    <x v="20"/>
    <n v="76.675200000000004"/>
    <n v="0"/>
  </r>
  <r>
    <x v="0"/>
    <x v="10"/>
    <x v="10"/>
    <x v="1"/>
    <x v="0"/>
    <x v="13"/>
    <x v="0"/>
    <x v="0"/>
    <n v="2"/>
    <n v="0"/>
  </r>
  <r>
    <x v="0"/>
    <x v="10"/>
    <x v="10"/>
    <x v="1"/>
    <x v="0"/>
    <x v="13"/>
    <x v="0"/>
    <x v="1"/>
    <n v="2.4"/>
    <n v="0"/>
  </r>
  <r>
    <x v="0"/>
    <x v="10"/>
    <x v="10"/>
    <x v="1"/>
    <x v="0"/>
    <x v="13"/>
    <x v="0"/>
    <x v="2"/>
    <n v="2.88"/>
    <n v="0"/>
  </r>
  <r>
    <x v="0"/>
    <x v="10"/>
    <x v="10"/>
    <x v="1"/>
    <x v="0"/>
    <x v="13"/>
    <x v="0"/>
    <x v="3"/>
    <n v="3.456"/>
    <n v="0"/>
  </r>
  <r>
    <x v="0"/>
    <x v="10"/>
    <x v="10"/>
    <x v="1"/>
    <x v="0"/>
    <x v="13"/>
    <x v="0"/>
    <x v="4"/>
    <n v="4.1471999999999998"/>
    <n v="0"/>
  </r>
  <r>
    <x v="0"/>
    <x v="10"/>
    <x v="10"/>
    <x v="1"/>
    <x v="0"/>
    <x v="13"/>
    <x v="0"/>
    <x v="5"/>
    <n v="4.9766000000000004"/>
    <n v="0"/>
  </r>
  <r>
    <x v="0"/>
    <x v="10"/>
    <x v="10"/>
    <x v="1"/>
    <x v="0"/>
    <x v="13"/>
    <x v="0"/>
    <x v="6"/>
    <n v="5.9720000000000004"/>
    <n v="0"/>
  </r>
  <r>
    <x v="0"/>
    <x v="10"/>
    <x v="10"/>
    <x v="1"/>
    <x v="0"/>
    <x v="13"/>
    <x v="0"/>
    <x v="7"/>
    <n v="7.1664000000000003"/>
    <n v="0"/>
  </r>
  <r>
    <x v="0"/>
    <x v="10"/>
    <x v="10"/>
    <x v="1"/>
    <x v="0"/>
    <x v="13"/>
    <x v="0"/>
    <x v="8"/>
    <n v="8.5996000000000006"/>
    <n v="0"/>
  </r>
  <r>
    <x v="0"/>
    <x v="10"/>
    <x v="10"/>
    <x v="1"/>
    <x v="0"/>
    <x v="13"/>
    <x v="0"/>
    <x v="9"/>
    <n v="10.319599999999999"/>
    <n v="0"/>
  </r>
  <r>
    <x v="0"/>
    <x v="10"/>
    <x v="10"/>
    <x v="1"/>
    <x v="0"/>
    <x v="13"/>
    <x v="0"/>
    <x v="10"/>
    <n v="12.3835"/>
    <n v="0"/>
  </r>
  <r>
    <x v="0"/>
    <x v="10"/>
    <x v="10"/>
    <x v="1"/>
    <x v="0"/>
    <x v="13"/>
    <x v="0"/>
    <x v="11"/>
    <n v="14.860200000000001"/>
    <n v="0"/>
  </r>
  <r>
    <x v="0"/>
    <x v="10"/>
    <x v="10"/>
    <x v="1"/>
    <x v="0"/>
    <x v="13"/>
    <x v="0"/>
    <x v="12"/>
    <n v="17.8322"/>
    <n v="0"/>
  </r>
  <r>
    <x v="0"/>
    <x v="10"/>
    <x v="10"/>
    <x v="1"/>
    <x v="0"/>
    <x v="13"/>
    <x v="0"/>
    <x v="13"/>
    <n v="21.398599999999998"/>
    <n v="0"/>
  </r>
  <r>
    <x v="0"/>
    <x v="10"/>
    <x v="10"/>
    <x v="1"/>
    <x v="0"/>
    <x v="13"/>
    <x v="0"/>
    <x v="14"/>
    <n v="25.6784"/>
    <n v="0"/>
  </r>
  <r>
    <x v="0"/>
    <x v="10"/>
    <x v="10"/>
    <x v="1"/>
    <x v="0"/>
    <x v="13"/>
    <x v="0"/>
    <x v="15"/>
    <n v="30.814"/>
    <n v="0"/>
  </r>
  <r>
    <x v="0"/>
    <x v="10"/>
    <x v="10"/>
    <x v="1"/>
    <x v="0"/>
    <x v="13"/>
    <x v="0"/>
    <x v="16"/>
    <n v="36.976900000000001"/>
    <n v="0"/>
  </r>
  <r>
    <x v="0"/>
    <x v="10"/>
    <x v="10"/>
    <x v="1"/>
    <x v="0"/>
    <x v="13"/>
    <x v="0"/>
    <x v="17"/>
    <n v="44.372199999999999"/>
    <n v="0"/>
  </r>
  <r>
    <x v="0"/>
    <x v="10"/>
    <x v="10"/>
    <x v="1"/>
    <x v="0"/>
    <x v="13"/>
    <x v="0"/>
    <x v="18"/>
    <n v="53.246699999999997"/>
    <n v="0"/>
  </r>
  <r>
    <x v="0"/>
    <x v="10"/>
    <x v="10"/>
    <x v="1"/>
    <x v="0"/>
    <x v="13"/>
    <x v="0"/>
    <x v="19"/>
    <n v="63.896000000000001"/>
    <n v="0"/>
  </r>
  <r>
    <x v="0"/>
    <x v="10"/>
    <x v="10"/>
    <x v="1"/>
    <x v="0"/>
    <x v="13"/>
    <x v="0"/>
    <x v="20"/>
    <n v="76.675200000000004"/>
    <n v="0"/>
  </r>
  <r>
    <x v="0"/>
    <x v="10"/>
    <x v="10"/>
    <x v="1"/>
    <x v="0"/>
    <x v="14"/>
    <x v="0"/>
    <x v="0"/>
    <n v="2"/>
    <n v="0"/>
  </r>
  <r>
    <x v="0"/>
    <x v="10"/>
    <x v="10"/>
    <x v="1"/>
    <x v="0"/>
    <x v="14"/>
    <x v="0"/>
    <x v="1"/>
    <n v="2.4"/>
    <n v="0"/>
  </r>
  <r>
    <x v="0"/>
    <x v="10"/>
    <x v="10"/>
    <x v="1"/>
    <x v="0"/>
    <x v="14"/>
    <x v="0"/>
    <x v="2"/>
    <n v="2.88"/>
    <n v="0"/>
  </r>
  <r>
    <x v="0"/>
    <x v="10"/>
    <x v="10"/>
    <x v="1"/>
    <x v="0"/>
    <x v="14"/>
    <x v="0"/>
    <x v="3"/>
    <n v="3.456"/>
    <n v="0"/>
  </r>
  <r>
    <x v="0"/>
    <x v="10"/>
    <x v="10"/>
    <x v="1"/>
    <x v="0"/>
    <x v="14"/>
    <x v="0"/>
    <x v="4"/>
    <n v="4.1471999999999998"/>
    <n v="0"/>
  </r>
  <r>
    <x v="0"/>
    <x v="10"/>
    <x v="10"/>
    <x v="1"/>
    <x v="0"/>
    <x v="14"/>
    <x v="0"/>
    <x v="5"/>
    <n v="4.9766000000000004"/>
    <n v="0"/>
  </r>
  <r>
    <x v="0"/>
    <x v="10"/>
    <x v="10"/>
    <x v="1"/>
    <x v="0"/>
    <x v="14"/>
    <x v="0"/>
    <x v="6"/>
    <n v="5.9720000000000004"/>
    <n v="0"/>
  </r>
  <r>
    <x v="0"/>
    <x v="10"/>
    <x v="10"/>
    <x v="1"/>
    <x v="0"/>
    <x v="14"/>
    <x v="0"/>
    <x v="7"/>
    <n v="7.1664000000000003"/>
    <n v="0"/>
  </r>
  <r>
    <x v="0"/>
    <x v="10"/>
    <x v="10"/>
    <x v="1"/>
    <x v="0"/>
    <x v="14"/>
    <x v="0"/>
    <x v="8"/>
    <n v="8.5996000000000006"/>
    <n v="0"/>
  </r>
  <r>
    <x v="0"/>
    <x v="10"/>
    <x v="10"/>
    <x v="1"/>
    <x v="0"/>
    <x v="14"/>
    <x v="0"/>
    <x v="9"/>
    <n v="10.319599999999999"/>
    <n v="0"/>
  </r>
  <r>
    <x v="0"/>
    <x v="10"/>
    <x v="10"/>
    <x v="1"/>
    <x v="0"/>
    <x v="14"/>
    <x v="0"/>
    <x v="10"/>
    <n v="12.3835"/>
    <n v="0"/>
  </r>
  <r>
    <x v="0"/>
    <x v="10"/>
    <x v="10"/>
    <x v="1"/>
    <x v="0"/>
    <x v="14"/>
    <x v="0"/>
    <x v="11"/>
    <n v="14.860200000000001"/>
    <n v="0"/>
  </r>
  <r>
    <x v="0"/>
    <x v="10"/>
    <x v="10"/>
    <x v="1"/>
    <x v="0"/>
    <x v="14"/>
    <x v="0"/>
    <x v="12"/>
    <n v="17.8322"/>
    <n v="0"/>
  </r>
  <r>
    <x v="0"/>
    <x v="10"/>
    <x v="10"/>
    <x v="1"/>
    <x v="0"/>
    <x v="14"/>
    <x v="0"/>
    <x v="13"/>
    <n v="21.398599999999998"/>
    <n v="0"/>
  </r>
  <r>
    <x v="0"/>
    <x v="10"/>
    <x v="10"/>
    <x v="1"/>
    <x v="0"/>
    <x v="14"/>
    <x v="0"/>
    <x v="14"/>
    <n v="25.6784"/>
    <n v="0"/>
  </r>
  <r>
    <x v="0"/>
    <x v="10"/>
    <x v="10"/>
    <x v="1"/>
    <x v="0"/>
    <x v="14"/>
    <x v="0"/>
    <x v="15"/>
    <n v="30.814"/>
    <n v="0"/>
  </r>
  <r>
    <x v="0"/>
    <x v="10"/>
    <x v="10"/>
    <x v="1"/>
    <x v="0"/>
    <x v="14"/>
    <x v="0"/>
    <x v="16"/>
    <n v="36.976900000000001"/>
    <n v="0"/>
  </r>
  <r>
    <x v="0"/>
    <x v="10"/>
    <x v="10"/>
    <x v="1"/>
    <x v="0"/>
    <x v="14"/>
    <x v="0"/>
    <x v="17"/>
    <n v="44.372199999999999"/>
    <n v="0"/>
  </r>
  <r>
    <x v="0"/>
    <x v="10"/>
    <x v="10"/>
    <x v="1"/>
    <x v="0"/>
    <x v="14"/>
    <x v="0"/>
    <x v="18"/>
    <n v="53.246699999999997"/>
    <n v="0"/>
  </r>
  <r>
    <x v="0"/>
    <x v="10"/>
    <x v="10"/>
    <x v="1"/>
    <x v="0"/>
    <x v="14"/>
    <x v="0"/>
    <x v="19"/>
    <n v="63.896000000000001"/>
    <n v="0"/>
  </r>
  <r>
    <x v="0"/>
    <x v="10"/>
    <x v="10"/>
    <x v="1"/>
    <x v="0"/>
    <x v="14"/>
    <x v="0"/>
    <x v="20"/>
    <n v="76.675200000000004"/>
    <n v="0"/>
  </r>
  <r>
    <x v="0"/>
    <x v="10"/>
    <x v="10"/>
    <x v="1"/>
    <x v="0"/>
    <x v="15"/>
    <x v="0"/>
    <x v="0"/>
    <n v="2"/>
    <n v="0"/>
  </r>
  <r>
    <x v="0"/>
    <x v="10"/>
    <x v="10"/>
    <x v="1"/>
    <x v="0"/>
    <x v="15"/>
    <x v="0"/>
    <x v="1"/>
    <n v="2.4"/>
    <n v="0"/>
  </r>
  <r>
    <x v="0"/>
    <x v="10"/>
    <x v="10"/>
    <x v="1"/>
    <x v="0"/>
    <x v="15"/>
    <x v="0"/>
    <x v="2"/>
    <n v="2.88"/>
    <n v="0"/>
  </r>
  <r>
    <x v="0"/>
    <x v="10"/>
    <x v="10"/>
    <x v="1"/>
    <x v="0"/>
    <x v="15"/>
    <x v="0"/>
    <x v="3"/>
    <n v="3.456"/>
    <n v="0"/>
  </r>
  <r>
    <x v="0"/>
    <x v="10"/>
    <x v="10"/>
    <x v="1"/>
    <x v="0"/>
    <x v="15"/>
    <x v="0"/>
    <x v="4"/>
    <n v="4.1471999999999998"/>
    <n v="0"/>
  </r>
  <r>
    <x v="0"/>
    <x v="10"/>
    <x v="10"/>
    <x v="1"/>
    <x v="0"/>
    <x v="15"/>
    <x v="0"/>
    <x v="5"/>
    <n v="4.9766000000000004"/>
    <n v="0"/>
  </r>
  <r>
    <x v="0"/>
    <x v="10"/>
    <x v="10"/>
    <x v="1"/>
    <x v="0"/>
    <x v="15"/>
    <x v="0"/>
    <x v="6"/>
    <n v="5.9720000000000004"/>
    <n v="0"/>
  </r>
  <r>
    <x v="0"/>
    <x v="10"/>
    <x v="10"/>
    <x v="1"/>
    <x v="0"/>
    <x v="15"/>
    <x v="0"/>
    <x v="7"/>
    <n v="7.1664000000000003"/>
    <n v="0"/>
  </r>
  <r>
    <x v="0"/>
    <x v="10"/>
    <x v="10"/>
    <x v="1"/>
    <x v="0"/>
    <x v="15"/>
    <x v="0"/>
    <x v="8"/>
    <n v="8.5996000000000006"/>
    <n v="0"/>
  </r>
  <r>
    <x v="0"/>
    <x v="10"/>
    <x v="10"/>
    <x v="1"/>
    <x v="0"/>
    <x v="15"/>
    <x v="0"/>
    <x v="9"/>
    <n v="10.319599999999999"/>
    <n v="0"/>
  </r>
  <r>
    <x v="0"/>
    <x v="10"/>
    <x v="10"/>
    <x v="1"/>
    <x v="0"/>
    <x v="15"/>
    <x v="0"/>
    <x v="10"/>
    <n v="12.3835"/>
    <n v="0"/>
  </r>
  <r>
    <x v="0"/>
    <x v="10"/>
    <x v="10"/>
    <x v="1"/>
    <x v="0"/>
    <x v="15"/>
    <x v="0"/>
    <x v="11"/>
    <n v="14.860200000000001"/>
    <n v="0"/>
  </r>
  <r>
    <x v="0"/>
    <x v="10"/>
    <x v="10"/>
    <x v="1"/>
    <x v="0"/>
    <x v="15"/>
    <x v="0"/>
    <x v="12"/>
    <n v="17.8322"/>
    <n v="0"/>
  </r>
  <r>
    <x v="0"/>
    <x v="10"/>
    <x v="10"/>
    <x v="1"/>
    <x v="0"/>
    <x v="15"/>
    <x v="0"/>
    <x v="13"/>
    <n v="21.398599999999998"/>
    <n v="0"/>
  </r>
  <r>
    <x v="0"/>
    <x v="10"/>
    <x v="10"/>
    <x v="1"/>
    <x v="0"/>
    <x v="15"/>
    <x v="0"/>
    <x v="14"/>
    <n v="25.6784"/>
    <n v="0"/>
  </r>
  <r>
    <x v="0"/>
    <x v="10"/>
    <x v="10"/>
    <x v="1"/>
    <x v="0"/>
    <x v="15"/>
    <x v="0"/>
    <x v="15"/>
    <n v="30.814"/>
    <n v="0"/>
  </r>
  <r>
    <x v="0"/>
    <x v="10"/>
    <x v="10"/>
    <x v="1"/>
    <x v="0"/>
    <x v="15"/>
    <x v="0"/>
    <x v="16"/>
    <n v="36.976900000000001"/>
    <n v="0"/>
  </r>
  <r>
    <x v="0"/>
    <x v="10"/>
    <x v="10"/>
    <x v="1"/>
    <x v="0"/>
    <x v="15"/>
    <x v="0"/>
    <x v="17"/>
    <n v="44.372199999999999"/>
    <n v="0"/>
  </r>
  <r>
    <x v="0"/>
    <x v="10"/>
    <x v="10"/>
    <x v="1"/>
    <x v="0"/>
    <x v="15"/>
    <x v="0"/>
    <x v="18"/>
    <n v="53.246699999999997"/>
    <n v="0"/>
  </r>
  <r>
    <x v="0"/>
    <x v="10"/>
    <x v="10"/>
    <x v="1"/>
    <x v="0"/>
    <x v="15"/>
    <x v="0"/>
    <x v="19"/>
    <n v="63.896000000000001"/>
    <n v="0"/>
  </r>
  <r>
    <x v="0"/>
    <x v="10"/>
    <x v="10"/>
    <x v="1"/>
    <x v="0"/>
    <x v="15"/>
    <x v="0"/>
    <x v="20"/>
    <n v="76.675200000000004"/>
    <n v="0"/>
  </r>
  <r>
    <x v="0"/>
    <x v="10"/>
    <x v="10"/>
    <x v="1"/>
    <x v="0"/>
    <x v="16"/>
    <x v="0"/>
    <x v="0"/>
    <n v="2"/>
    <n v="0"/>
  </r>
  <r>
    <x v="0"/>
    <x v="10"/>
    <x v="10"/>
    <x v="1"/>
    <x v="0"/>
    <x v="16"/>
    <x v="0"/>
    <x v="1"/>
    <n v="2.4"/>
    <n v="0"/>
  </r>
  <r>
    <x v="0"/>
    <x v="10"/>
    <x v="10"/>
    <x v="1"/>
    <x v="0"/>
    <x v="16"/>
    <x v="0"/>
    <x v="2"/>
    <n v="2.88"/>
    <n v="0"/>
  </r>
  <r>
    <x v="0"/>
    <x v="10"/>
    <x v="10"/>
    <x v="1"/>
    <x v="0"/>
    <x v="16"/>
    <x v="0"/>
    <x v="3"/>
    <n v="3.456"/>
    <n v="0"/>
  </r>
  <r>
    <x v="0"/>
    <x v="10"/>
    <x v="10"/>
    <x v="1"/>
    <x v="0"/>
    <x v="16"/>
    <x v="0"/>
    <x v="4"/>
    <n v="4.1471999999999998"/>
    <n v="0"/>
  </r>
  <r>
    <x v="0"/>
    <x v="10"/>
    <x v="10"/>
    <x v="1"/>
    <x v="0"/>
    <x v="16"/>
    <x v="0"/>
    <x v="5"/>
    <n v="4.9766000000000004"/>
    <n v="0"/>
  </r>
  <r>
    <x v="0"/>
    <x v="10"/>
    <x v="10"/>
    <x v="1"/>
    <x v="0"/>
    <x v="16"/>
    <x v="0"/>
    <x v="6"/>
    <n v="5.9720000000000004"/>
    <n v="0"/>
  </r>
  <r>
    <x v="0"/>
    <x v="10"/>
    <x v="10"/>
    <x v="1"/>
    <x v="0"/>
    <x v="16"/>
    <x v="0"/>
    <x v="7"/>
    <n v="7.1664000000000003"/>
    <n v="0"/>
  </r>
  <r>
    <x v="0"/>
    <x v="10"/>
    <x v="10"/>
    <x v="1"/>
    <x v="0"/>
    <x v="16"/>
    <x v="0"/>
    <x v="8"/>
    <n v="8.5996000000000006"/>
    <n v="0"/>
  </r>
  <r>
    <x v="0"/>
    <x v="10"/>
    <x v="10"/>
    <x v="1"/>
    <x v="0"/>
    <x v="16"/>
    <x v="0"/>
    <x v="9"/>
    <n v="10.319599999999999"/>
    <n v="0"/>
  </r>
  <r>
    <x v="0"/>
    <x v="10"/>
    <x v="10"/>
    <x v="1"/>
    <x v="0"/>
    <x v="16"/>
    <x v="0"/>
    <x v="10"/>
    <n v="12.3835"/>
    <n v="0"/>
  </r>
  <r>
    <x v="0"/>
    <x v="10"/>
    <x v="10"/>
    <x v="1"/>
    <x v="0"/>
    <x v="16"/>
    <x v="0"/>
    <x v="11"/>
    <n v="14.860200000000001"/>
    <n v="0"/>
  </r>
  <r>
    <x v="0"/>
    <x v="10"/>
    <x v="10"/>
    <x v="1"/>
    <x v="0"/>
    <x v="16"/>
    <x v="0"/>
    <x v="12"/>
    <n v="17.8322"/>
    <n v="0"/>
  </r>
  <r>
    <x v="0"/>
    <x v="10"/>
    <x v="10"/>
    <x v="1"/>
    <x v="0"/>
    <x v="16"/>
    <x v="0"/>
    <x v="13"/>
    <n v="21.398599999999998"/>
    <n v="0"/>
  </r>
  <r>
    <x v="0"/>
    <x v="10"/>
    <x v="10"/>
    <x v="1"/>
    <x v="0"/>
    <x v="16"/>
    <x v="0"/>
    <x v="14"/>
    <n v="25.6784"/>
    <n v="0"/>
  </r>
  <r>
    <x v="0"/>
    <x v="10"/>
    <x v="10"/>
    <x v="1"/>
    <x v="0"/>
    <x v="16"/>
    <x v="0"/>
    <x v="15"/>
    <n v="30.814"/>
    <n v="0"/>
  </r>
  <r>
    <x v="0"/>
    <x v="10"/>
    <x v="10"/>
    <x v="1"/>
    <x v="0"/>
    <x v="16"/>
    <x v="0"/>
    <x v="16"/>
    <n v="36.976900000000001"/>
    <n v="0"/>
  </r>
  <r>
    <x v="0"/>
    <x v="10"/>
    <x v="10"/>
    <x v="1"/>
    <x v="0"/>
    <x v="16"/>
    <x v="0"/>
    <x v="17"/>
    <n v="44.372199999999999"/>
    <n v="0"/>
  </r>
  <r>
    <x v="0"/>
    <x v="10"/>
    <x v="10"/>
    <x v="1"/>
    <x v="0"/>
    <x v="16"/>
    <x v="0"/>
    <x v="18"/>
    <n v="53.246699999999997"/>
    <n v="0"/>
  </r>
  <r>
    <x v="0"/>
    <x v="10"/>
    <x v="10"/>
    <x v="1"/>
    <x v="0"/>
    <x v="16"/>
    <x v="0"/>
    <x v="19"/>
    <n v="63.896000000000001"/>
    <n v="0"/>
  </r>
  <r>
    <x v="0"/>
    <x v="10"/>
    <x v="10"/>
    <x v="1"/>
    <x v="0"/>
    <x v="16"/>
    <x v="0"/>
    <x v="20"/>
    <n v="76.675200000000004"/>
    <n v="0"/>
  </r>
  <r>
    <x v="0"/>
    <x v="10"/>
    <x v="10"/>
    <x v="1"/>
    <x v="0"/>
    <x v="17"/>
    <x v="20"/>
    <x v="0"/>
    <n v="2"/>
    <n v="32"/>
  </r>
  <r>
    <x v="0"/>
    <x v="10"/>
    <x v="10"/>
    <x v="1"/>
    <x v="0"/>
    <x v="17"/>
    <x v="20"/>
    <x v="1"/>
    <n v="2.4"/>
    <n v="38.4"/>
  </r>
  <r>
    <x v="0"/>
    <x v="10"/>
    <x v="10"/>
    <x v="1"/>
    <x v="0"/>
    <x v="17"/>
    <x v="20"/>
    <x v="2"/>
    <n v="2.88"/>
    <n v="46.08"/>
  </r>
  <r>
    <x v="0"/>
    <x v="10"/>
    <x v="10"/>
    <x v="1"/>
    <x v="0"/>
    <x v="17"/>
    <x v="20"/>
    <x v="3"/>
    <n v="3.456"/>
    <n v="55.295999999999999"/>
  </r>
  <r>
    <x v="0"/>
    <x v="10"/>
    <x v="10"/>
    <x v="1"/>
    <x v="0"/>
    <x v="17"/>
    <x v="20"/>
    <x v="4"/>
    <n v="4.1471999999999998"/>
    <n v="66.355199999999996"/>
  </r>
  <r>
    <x v="0"/>
    <x v="10"/>
    <x v="10"/>
    <x v="1"/>
    <x v="0"/>
    <x v="17"/>
    <x v="20"/>
    <x v="5"/>
    <n v="4.9766000000000004"/>
    <n v="79.625600000000006"/>
  </r>
  <r>
    <x v="0"/>
    <x v="10"/>
    <x v="10"/>
    <x v="1"/>
    <x v="0"/>
    <x v="17"/>
    <x v="20"/>
    <x v="6"/>
    <n v="5.9720000000000004"/>
    <n v="95.552000000000007"/>
  </r>
  <r>
    <x v="0"/>
    <x v="10"/>
    <x v="10"/>
    <x v="1"/>
    <x v="0"/>
    <x v="17"/>
    <x v="20"/>
    <x v="7"/>
    <n v="7.1664000000000003"/>
    <n v="114.66240000000001"/>
  </r>
  <r>
    <x v="0"/>
    <x v="10"/>
    <x v="10"/>
    <x v="1"/>
    <x v="0"/>
    <x v="17"/>
    <x v="20"/>
    <x v="8"/>
    <n v="8.5996000000000006"/>
    <n v="137.59360000000001"/>
  </r>
  <r>
    <x v="0"/>
    <x v="10"/>
    <x v="10"/>
    <x v="1"/>
    <x v="0"/>
    <x v="17"/>
    <x v="20"/>
    <x v="9"/>
    <n v="10.319599999999999"/>
    <n v="165.11359999999999"/>
  </r>
  <r>
    <x v="0"/>
    <x v="10"/>
    <x v="10"/>
    <x v="1"/>
    <x v="0"/>
    <x v="17"/>
    <x v="20"/>
    <x v="10"/>
    <n v="12.3835"/>
    <n v="198.136"/>
  </r>
  <r>
    <x v="0"/>
    <x v="10"/>
    <x v="10"/>
    <x v="1"/>
    <x v="0"/>
    <x v="17"/>
    <x v="20"/>
    <x v="11"/>
    <n v="14.860200000000001"/>
    <n v="237.76320000000001"/>
  </r>
  <r>
    <x v="0"/>
    <x v="10"/>
    <x v="10"/>
    <x v="1"/>
    <x v="0"/>
    <x v="17"/>
    <x v="20"/>
    <x v="12"/>
    <n v="17.8322"/>
    <n v="285.3152"/>
  </r>
  <r>
    <x v="0"/>
    <x v="10"/>
    <x v="10"/>
    <x v="1"/>
    <x v="0"/>
    <x v="17"/>
    <x v="20"/>
    <x v="13"/>
    <n v="21.398599999999998"/>
    <n v="342.37759999999997"/>
  </r>
  <r>
    <x v="0"/>
    <x v="10"/>
    <x v="10"/>
    <x v="1"/>
    <x v="0"/>
    <x v="17"/>
    <x v="20"/>
    <x v="14"/>
    <n v="25.6784"/>
    <n v="410.8544"/>
  </r>
  <r>
    <x v="0"/>
    <x v="10"/>
    <x v="10"/>
    <x v="1"/>
    <x v="0"/>
    <x v="17"/>
    <x v="20"/>
    <x v="15"/>
    <n v="30.814"/>
    <n v="493.024"/>
  </r>
  <r>
    <x v="0"/>
    <x v="10"/>
    <x v="10"/>
    <x v="1"/>
    <x v="0"/>
    <x v="17"/>
    <x v="20"/>
    <x v="16"/>
    <n v="36.976900000000001"/>
    <n v="591.63040000000001"/>
  </r>
  <r>
    <x v="0"/>
    <x v="10"/>
    <x v="10"/>
    <x v="1"/>
    <x v="0"/>
    <x v="17"/>
    <x v="20"/>
    <x v="17"/>
    <n v="44.372199999999999"/>
    <n v="709.95519999999999"/>
  </r>
  <r>
    <x v="0"/>
    <x v="10"/>
    <x v="10"/>
    <x v="1"/>
    <x v="0"/>
    <x v="17"/>
    <x v="20"/>
    <x v="18"/>
    <n v="53.246699999999997"/>
    <n v="851.94719999999995"/>
  </r>
  <r>
    <x v="0"/>
    <x v="10"/>
    <x v="10"/>
    <x v="1"/>
    <x v="0"/>
    <x v="17"/>
    <x v="20"/>
    <x v="19"/>
    <n v="63.896000000000001"/>
    <n v="1022.336"/>
  </r>
  <r>
    <x v="0"/>
    <x v="10"/>
    <x v="10"/>
    <x v="1"/>
    <x v="0"/>
    <x v="17"/>
    <x v="20"/>
    <x v="20"/>
    <n v="76.675200000000004"/>
    <n v="1226.8032000000001"/>
  </r>
  <r>
    <x v="0"/>
    <x v="10"/>
    <x v="10"/>
    <x v="1"/>
    <x v="0"/>
    <x v="18"/>
    <x v="0"/>
    <x v="0"/>
    <n v="2"/>
    <n v="0"/>
  </r>
  <r>
    <x v="0"/>
    <x v="10"/>
    <x v="10"/>
    <x v="1"/>
    <x v="0"/>
    <x v="18"/>
    <x v="0"/>
    <x v="1"/>
    <n v="2.4"/>
    <n v="0"/>
  </r>
  <r>
    <x v="0"/>
    <x v="10"/>
    <x v="10"/>
    <x v="1"/>
    <x v="0"/>
    <x v="18"/>
    <x v="0"/>
    <x v="2"/>
    <n v="2.88"/>
    <n v="0"/>
  </r>
  <r>
    <x v="0"/>
    <x v="10"/>
    <x v="10"/>
    <x v="1"/>
    <x v="0"/>
    <x v="18"/>
    <x v="0"/>
    <x v="3"/>
    <n v="3.456"/>
    <n v="0"/>
  </r>
  <r>
    <x v="0"/>
    <x v="10"/>
    <x v="10"/>
    <x v="1"/>
    <x v="0"/>
    <x v="18"/>
    <x v="0"/>
    <x v="4"/>
    <n v="4.1471999999999998"/>
    <n v="0"/>
  </r>
  <r>
    <x v="0"/>
    <x v="10"/>
    <x v="10"/>
    <x v="1"/>
    <x v="0"/>
    <x v="18"/>
    <x v="0"/>
    <x v="5"/>
    <n v="4.9766000000000004"/>
    <n v="0"/>
  </r>
  <r>
    <x v="0"/>
    <x v="10"/>
    <x v="10"/>
    <x v="1"/>
    <x v="0"/>
    <x v="18"/>
    <x v="0"/>
    <x v="6"/>
    <n v="5.9720000000000004"/>
    <n v="0"/>
  </r>
  <r>
    <x v="0"/>
    <x v="10"/>
    <x v="10"/>
    <x v="1"/>
    <x v="0"/>
    <x v="18"/>
    <x v="0"/>
    <x v="7"/>
    <n v="7.1664000000000003"/>
    <n v="0"/>
  </r>
  <r>
    <x v="0"/>
    <x v="10"/>
    <x v="10"/>
    <x v="1"/>
    <x v="0"/>
    <x v="18"/>
    <x v="0"/>
    <x v="8"/>
    <n v="8.5996000000000006"/>
    <n v="0"/>
  </r>
  <r>
    <x v="0"/>
    <x v="10"/>
    <x v="10"/>
    <x v="1"/>
    <x v="0"/>
    <x v="18"/>
    <x v="0"/>
    <x v="9"/>
    <n v="10.319599999999999"/>
    <n v="0"/>
  </r>
  <r>
    <x v="0"/>
    <x v="10"/>
    <x v="10"/>
    <x v="1"/>
    <x v="0"/>
    <x v="18"/>
    <x v="0"/>
    <x v="10"/>
    <n v="12.3835"/>
    <n v="0"/>
  </r>
  <r>
    <x v="0"/>
    <x v="10"/>
    <x v="10"/>
    <x v="1"/>
    <x v="0"/>
    <x v="18"/>
    <x v="0"/>
    <x v="11"/>
    <n v="14.860200000000001"/>
    <n v="0"/>
  </r>
  <r>
    <x v="0"/>
    <x v="10"/>
    <x v="10"/>
    <x v="1"/>
    <x v="0"/>
    <x v="18"/>
    <x v="0"/>
    <x v="12"/>
    <n v="17.8322"/>
    <n v="0"/>
  </r>
  <r>
    <x v="0"/>
    <x v="10"/>
    <x v="10"/>
    <x v="1"/>
    <x v="0"/>
    <x v="18"/>
    <x v="0"/>
    <x v="13"/>
    <n v="21.398599999999998"/>
    <n v="0"/>
  </r>
  <r>
    <x v="0"/>
    <x v="10"/>
    <x v="10"/>
    <x v="1"/>
    <x v="0"/>
    <x v="18"/>
    <x v="0"/>
    <x v="14"/>
    <n v="25.6784"/>
    <n v="0"/>
  </r>
  <r>
    <x v="0"/>
    <x v="10"/>
    <x v="10"/>
    <x v="1"/>
    <x v="0"/>
    <x v="18"/>
    <x v="0"/>
    <x v="15"/>
    <n v="30.814"/>
    <n v="0"/>
  </r>
  <r>
    <x v="0"/>
    <x v="10"/>
    <x v="10"/>
    <x v="1"/>
    <x v="0"/>
    <x v="18"/>
    <x v="0"/>
    <x v="16"/>
    <n v="36.976900000000001"/>
    <n v="0"/>
  </r>
  <r>
    <x v="0"/>
    <x v="10"/>
    <x v="10"/>
    <x v="1"/>
    <x v="0"/>
    <x v="18"/>
    <x v="0"/>
    <x v="17"/>
    <n v="44.372199999999999"/>
    <n v="0"/>
  </r>
  <r>
    <x v="0"/>
    <x v="10"/>
    <x v="10"/>
    <x v="1"/>
    <x v="0"/>
    <x v="18"/>
    <x v="0"/>
    <x v="18"/>
    <n v="53.246699999999997"/>
    <n v="0"/>
  </r>
  <r>
    <x v="0"/>
    <x v="10"/>
    <x v="10"/>
    <x v="1"/>
    <x v="0"/>
    <x v="18"/>
    <x v="0"/>
    <x v="19"/>
    <n v="63.896000000000001"/>
    <n v="0"/>
  </r>
  <r>
    <x v="0"/>
    <x v="10"/>
    <x v="10"/>
    <x v="1"/>
    <x v="0"/>
    <x v="18"/>
    <x v="0"/>
    <x v="20"/>
    <n v="76.675200000000004"/>
    <n v="0"/>
  </r>
  <r>
    <x v="0"/>
    <x v="10"/>
    <x v="10"/>
    <x v="1"/>
    <x v="0"/>
    <x v="19"/>
    <x v="0"/>
    <x v="0"/>
    <n v="2"/>
    <n v="0"/>
  </r>
  <r>
    <x v="0"/>
    <x v="10"/>
    <x v="10"/>
    <x v="1"/>
    <x v="0"/>
    <x v="19"/>
    <x v="0"/>
    <x v="1"/>
    <n v="2.4"/>
    <n v="0"/>
  </r>
  <r>
    <x v="0"/>
    <x v="10"/>
    <x v="10"/>
    <x v="1"/>
    <x v="0"/>
    <x v="19"/>
    <x v="0"/>
    <x v="2"/>
    <n v="2.88"/>
    <n v="0"/>
  </r>
  <r>
    <x v="0"/>
    <x v="10"/>
    <x v="10"/>
    <x v="1"/>
    <x v="0"/>
    <x v="19"/>
    <x v="0"/>
    <x v="3"/>
    <n v="3.456"/>
    <n v="0"/>
  </r>
  <r>
    <x v="0"/>
    <x v="10"/>
    <x v="10"/>
    <x v="1"/>
    <x v="0"/>
    <x v="19"/>
    <x v="0"/>
    <x v="4"/>
    <n v="4.1471999999999998"/>
    <n v="0"/>
  </r>
  <r>
    <x v="0"/>
    <x v="10"/>
    <x v="10"/>
    <x v="1"/>
    <x v="0"/>
    <x v="19"/>
    <x v="0"/>
    <x v="5"/>
    <n v="4.9766000000000004"/>
    <n v="0"/>
  </r>
  <r>
    <x v="0"/>
    <x v="10"/>
    <x v="10"/>
    <x v="1"/>
    <x v="0"/>
    <x v="19"/>
    <x v="0"/>
    <x v="6"/>
    <n v="5.9720000000000004"/>
    <n v="0"/>
  </r>
  <r>
    <x v="0"/>
    <x v="10"/>
    <x v="10"/>
    <x v="1"/>
    <x v="0"/>
    <x v="19"/>
    <x v="0"/>
    <x v="7"/>
    <n v="7.1664000000000003"/>
    <n v="0"/>
  </r>
  <r>
    <x v="0"/>
    <x v="10"/>
    <x v="10"/>
    <x v="1"/>
    <x v="0"/>
    <x v="19"/>
    <x v="0"/>
    <x v="8"/>
    <n v="8.5996000000000006"/>
    <n v="0"/>
  </r>
  <r>
    <x v="0"/>
    <x v="10"/>
    <x v="10"/>
    <x v="1"/>
    <x v="0"/>
    <x v="19"/>
    <x v="0"/>
    <x v="9"/>
    <n v="10.319599999999999"/>
    <n v="0"/>
  </r>
  <r>
    <x v="0"/>
    <x v="10"/>
    <x v="10"/>
    <x v="1"/>
    <x v="0"/>
    <x v="19"/>
    <x v="0"/>
    <x v="10"/>
    <n v="12.3835"/>
    <n v="0"/>
  </r>
  <r>
    <x v="0"/>
    <x v="10"/>
    <x v="10"/>
    <x v="1"/>
    <x v="0"/>
    <x v="19"/>
    <x v="0"/>
    <x v="11"/>
    <n v="14.860200000000001"/>
    <n v="0"/>
  </r>
  <r>
    <x v="0"/>
    <x v="10"/>
    <x v="10"/>
    <x v="1"/>
    <x v="0"/>
    <x v="19"/>
    <x v="0"/>
    <x v="12"/>
    <n v="17.8322"/>
    <n v="0"/>
  </r>
  <r>
    <x v="0"/>
    <x v="10"/>
    <x v="10"/>
    <x v="1"/>
    <x v="0"/>
    <x v="19"/>
    <x v="0"/>
    <x v="13"/>
    <n v="21.398599999999998"/>
    <n v="0"/>
  </r>
  <r>
    <x v="0"/>
    <x v="10"/>
    <x v="10"/>
    <x v="1"/>
    <x v="0"/>
    <x v="19"/>
    <x v="0"/>
    <x v="14"/>
    <n v="25.6784"/>
    <n v="0"/>
  </r>
  <r>
    <x v="0"/>
    <x v="10"/>
    <x v="10"/>
    <x v="1"/>
    <x v="0"/>
    <x v="19"/>
    <x v="0"/>
    <x v="15"/>
    <n v="30.814"/>
    <n v="0"/>
  </r>
  <r>
    <x v="0"/>
    <x v="10"/>
    <x v="10"/>
    <x v="1"/>
    <x v="0"/>
    <x v="19"/>
    <x v="0"/>
    <x v="16"/>
    <n v="36.976900000000001"/>
    <n v="0"/>
  </r>
  <r>
    <x v="0"/>
    <x v="10"/>
    <x v="10"/>
    <x v="1"/>
    <x v="0"/>
    <x v="19"/>
    <x v="0"/>
    <x v="17"/>
    <n v="44.372199999999999"/>
    <n v="0"/>
  </r>
  <r>
    <x v="0"/>
    <x v="10"/>
    <x v="10"/>
    <x v="1"/>
    <x v="0"/>
    <x v="19"/>
    <x v="0"/>
    <x v="18"/>
    <n v="53.246699999999997"/>
    <n v="0"/>
  </r>
  <r>
    <x v="0"/>
    <x v="10"/>
    <x v="10"/>
    <x v="1"/>
    <x v="0"/>
    <x v="19"/>
    <x v="0"/>
    <x v="19"/>
    <n v="63.896000000000001"/>
    <n v="0"/>
  </r>
  <r>
    <x v="0"/>
    <x v="10"/>
    <x v="10"/>
    <x v="1"/>
    <x v="0"/>
    <x v="19"/>
    <x v="0"/>
    <x v="20"/>
    <n v="76.675200000000004"/>
    <n v="0"/>
  </r>
  <r>
    <x v="0"/>
    <x v="10"/>
    <x v="10"/>
    <x v="1"/>
    <x v="0"/>
    <x v="20"/>
    <x v="0"/>
    <x v="0"/>
    <n v="2"/>
    <n v="0"/>
  </r>
  <r>
    <x v="0"/>
    <x v="10"/>
    <x v="10"/>
    <x v="1"/>
    <x v="0"/>
    <x v="20"/>
    <x v="0"/>
    <x v="1"/>
    <n v="2.4"/>
    <n v="0"/>
  </r>
  <r>
    <x v="0"/>
    <x v="10"/>
    <x v="10"/>
    <x v="1"/>
    <x v="0"/>
    <x v="20"/>
    <x v="0"/>
    <x v="2"/>
    <n v="2.88"/>
    <n v="0"/>
  </r>
  <r>
    <x v="0"/>
    <x v="10"/>
    <x v="10"/>
    <x v="1"/>
    <x v="0"/>
    <x v="20"/>
    <x v="0"/>
    <x v="3"/>
    <n v="3.456"/>
    <n v="0"/>
  </r>
  <r>
    <x v="0"/>
    <x v="10"/>
    <x v="10"/>
    <x v="1"/>
    <x v="0"/>
    <x v="20"/>
    <x v="0"/>
    <x v="4"/>
    <n v="4.1471999999999998"/>
    <n v="0"/>
  </r>
  <r>
    <x v="0"/>
    <x v="10"/>
    <x v="10"/>
    <x v="1"/>
    <x v="0"/>
    <x v="20"/>
    <x v="0"/>
    <x v="5"/>
    <n v="4.9766000000000004"/>
    <n v="0"/>
  </r>
  <r>
    <x v="0"/>
    <x v="10"/>
    <x v="10"/>
    <x v="1"/>
    <x v="0"/>
    <x v="20"/>
    <x v="0"/>
    <x v="6"/>
    <n v="5.9720000000000004"/>
    <n v="0"/>
  </r>
  <r>
    <x v="0"/>
    <x v="10"/>
    <x v="10"/>
    <x v="1"/>
    <x v="0"/>
    <x v="20"/>
    <x v="0"/>
    <x v="7"/>
    <n v="7.1664000000000003"/>
    <n v="0"/>
  </r>
  <r>
    <x v="0"/>
    <x v="10"/>
    <x v="10"/>
    <x v="1"/>
    <x v="0"/>
    <x v="20"/>
    <x v="0"/>
    <x v="8"/>
    <n v="8.5996000000000006"/>
    <n v="0"/>
  </r>
  <r>
    <x v="0"/>
    <x v="10"/>
    <x v="10"/>
    <x v="1"/>
    <x v="0"/>
    <x v="20"/>
    <x v="0"/>
    <x v="9"/>
    <n v="10.319599999999999"/>
    <n v="0"/>
  </r>
  <r>
    <x v="0"/>
    <x v="10"/>
    <x v="10"/>
    <x v="1"/>
    <x v="0"/>
    <x v="20"/>
    <x v="0"/>
    <x v="10"/>
    <n v="12.3835"/>
    <n v="0"/>
  </r>
  <r>
    <x v="0"/>
    <x v="10"/>
    <x v="10"/>
    <x v="1"/>
    <x v="0"/>
    <x v="20"/>
    <x v="0"/>
    <x v="11"/>
    <n v="14.860200000000001"/>
    <n v="0"/>
  </r>
  <r>
    <x v="0"/>
    <x v="10"/>
    <x v="10"/>
    <x v="1"/>
    <x v="0"/>
    <x v="20"/>
    <x v="0"/>
    <x v="12"/>
    <n v="17.8322"/>
    <n v="0"/>
  </r>
  <r>
    <x v="0"/>
    <x v="10"/>
    <x v="10"/>
    <x v="1"/>
    <x v="0"/>
    <x v="20"/>
    <x v="0"/>
    <x v="13"/>
    <n v="21.398599999999998"/>
    <n v="0"/>
  </r>
  <r>
    <x v="0"/>
    <x v="10"/>
    <x v="10"/>
    <x v="1"/>
    <x v="0"/>
    <x v="20"/>
    <x v="0"/>
    <x v="14"/>
    <n v="25.6784"/>
    <n v="0"/>
  </r>
  <r>
    <x v="0"/>
    <x v="10"/>
    <x v="10"/>
    <x v="1"/>
    <x v="0"/>
    <x v="20"/>
    <x v="0"/>
    <x v="15"/>
    <n v="30.814"/>
    <n v="0"/>
  </r>
  <r>
    <x v="0"/>
    <x v="10"/>
    <x v="10"/>
    <x v="1"/>
    <x v="0"/>
    <x v="20"/>
    <x v="0"/>
    <x v="16"/>
    <n v="36.976900000000001"/>
    <n v="0"/>
  </r>
  <r>
    <x v="0"/>
    <x v="10"/>
    <x v="10"/>
    <x v="1"/>
    <x v="0"/>
    <x v="20"/>
    <x v="0"/>
    <x v="17"/>
    <n v="44.372199999999999"/>
    <n v="0"/>
  </r>
  <r>
    <x v="0"/>
    <x v="10"/>
    <x v="10"/>
    <x v="1"/>
    <x v="0"/>
    <x v="20"/>
    <x v="0"/>
    <x v="18"/>
    <n v="53.246699999999997"/>
    <n v="0"/>
  </r>
  <r>
    <x v="0"/>
    <x v="10"/>
    <x v="10"/>
    <x v="1"/>
    <x v="0"/>
    <x v="20"/>
    <x v="0"/>
    <x v="19"/>
    <n v="63.896000000000001"/>
    <n v="0"/>
  </r>
  <r>
    <x v="0"/>
    <x v="10"/>
    <x v="10"/>
    <x v="1"/>
    <x v="0"/>
    <x v="20"/>
    <x v="0"/>
    <x v="20"/>
    <n v="76.675200000000004"/>
    <n v="0"/>
  </r>
  <r>
    <x v="0"/>
    <x v="11"/>
    <x v="11"/>
    <x v="5"/>
    <x v="1"/>
    <x v="0"/>
    <x v="0"/>
    <x v="0"/>
    <n v="345"/>
    <n v="0"/>
  </r>
  <r>
    <x v="0"/>
    <x v="11"/>
    <x v="11"/>
    <x v="5"/>
    <x v="1"/>
    <x v="0"/>
    <x v="0"/>
    <x v="1"/>
    <n v="414"/>
    <n v="0"/>
  </r>
  <r>
    <x v="0"/>
    <x v="11"/>
    <x v="11"/>
    <x v="5"/>
    <x v="1"/>
    <x v="0"/>
    <x v="0"/>
    <x v="2"/>
    <n v="496.8"/>
    <n v="0"/>
  </r>
  <r>
    <x v="0"/>
    <x v="11"/>
    <x v="11"/>
    <x v="5"/>
    <x v="1"/>
    <x v="0"/>
    <x v="0"/>
    <x v="3"/>
    <n v="596.16"/>
    <n v="0"/>
  </r>
  <r>
    <x v="0"/>
    <x v="11"/>
    <x v="11"/>
    <x v="5"/>
    <x v="1"/>
    <x v="0"/>
    <x v="0"/>
    <x v="4"/>
    <n v="715.39200000000005"/>
    <n v="0"/>
  </r>
  <r>
    <x v="0"/>
    <x v="11"/>
    <x v="11"/>
    <x v="5"/>
    <x v="1"/>
    <x v="0"/>
    <x v="0"/>
    <x v="5"/>
    <n v="858.47040000000004"/>
    <n v="0"/>
  </r>
  <r>
    <x v="0"/>
    <x v="11"/>
    <x v="11"/>
    <x v="5"/>
    <x v="1"/>
    <x v="0"/>
    <x v="0"/>
    <x v="6"/>
    <n v="1030.1645000000001"/>
    <n v="0"/>
  </r>
  <r>
    <x v="0"/>
    <x v="11"/>
    <x v="11"/>
    <x v="5"/>
    <x v="1"/>
    <x v="0"/>
    <x v="0"/>
    <x v="7"/>
    <n v="1236.1974"/>
    <n v="0"/>
  </r>
  <r>
    <x v="0"/>
    <x v="11"/>
    <x v="11"/>
    <x v="5"/>
    <x v="1"/>
    <x v="0"/>
    <x v="0"/>
    <x v="8"/>
    <n v="1483.4368999999999"/>
    <n v="0"/>
  </r>
  <r>
    <x v="0"/>
    <x v="11"/>
    <x v="11"/>
    <x v="5"/>
    <x v="1"/>
    <x v="0"/>
    <x v="0"/>
    <x v="9"/>
    <n v="1780.1242"/>
    <n v="0"/>
  </r>
  <r>
    <x v="0"/>
    <x v="11"/>
    <x v="11"/>
    <x v="5"/>
    <x v="1"/>
    <x v="0"/>
    <x v="0"/>
    <x v="10"/>
    <n v="2136.1491000000001"/>
    <n v="0"/>
  </r>
  <r>
    <x v="0"/>
    <x v="11"/>
    <x v="11"/>
    <x v="5"/>
    <x v="1"/>
    <x v="0"/>
    <x v="0"/>
    <x v="11"/>
    <n v="2563.3789000000002"/>
    <n v="0"/>
  </r>
  <r>
    <x v="0"/>
    <x v="11"/>
    <x v="11"/>
    <x v="5"/>
    <x v="1"/>
    <x v="0"/>
    <x v="0"/>
    <x v="12"/>
    <n v="3076.0547000000001"/>
    <n v="0"/>
  </r>
  <r>
    <x v="0"/>
    <x v="11"/>
    <x v="11"/>
    <x v="5"/>
    <x v="1"/>
    <x v="0"/>
    <x v="0"/>
    <x v="13"/>
    <n v="3691.2656000000002"/>
    <n v="0"/>
  </r>
  <r>
    <x v="0"/>
    <x v="11"/>
    <x v="11"/>
    <x v="5"/>
    <x v="1"/>
    <x v="0"/>
    <x v="0"/>
    <x v="14"/>
    <n v="4429.5186999999996"/>
    <n v="0"/>
  </r>
  <r>
    <x v="0"/>
    <x v="11"/>
    <x v="11"/>
    <x v="5"/>
    <x v="1"/>
    <x v="0"/>
    <x v="0"/>
    <x v="15"/>
    <n v="5315.4224000000004"/>
    <n v="0"/>
  </r>
  <r>
    <x v="0"/>
    <x v="11"/>
    <x v="11"/>
    <x v="5"/>
    <x v="1"/>
    <x v="0"/>
    <x v="0"/>
    <x v="16"/>
    <n v="6378.5069000000003"/>
    <n v="0"/>
  </r>
  <r>
    <x v="0"/>
    <x v="11"/>
    <x v="11"/>
    <x v="5"/>
    <x v="1"/>
    <x v="0"/>
    <x v="0"/>
    <x v="17"/>
    <n v="7654.2083000000002"/>
    <n v="0"/>
  </r>
  <r>
    <x v="0"/>
    <x v="11"/>
    <x v="11"/>
    <x v="5"/>
    <x v="1"/>
    <x v="0"/>
    <x v="0"/>
    <x v="18"/>
    <n v="9185.0499999999993"/>
    <n v="0"/>
  </r>
  <r>
    <x v="0"/>
    <x v="11"/>
    <x v="11"/>
    <x v="5"/>
    <x v="1"/>
    <x v="0"/>
    <x v="0"/>
    <x v="19"/>
    <n v="11022.06"/>
    <n v="0"/>
  </r>
  <r>
    <x v="0"/>
    <x v="11"/>
    <x v="11"/>
    <x v="5"/>
    <x v="1"/>
    <x v="0"/>
    <x v="0"/>
    <x v="20"/>
    <n v="13226.472"/>
    <n v="0"/>
  </r>
  <r>
    <x v="0"/>
    <x v="11"/>
    <x v="11"/>
    <x v="5"/>
    <x v="1"/>
    <x v="1"/>
    <x v="0"/>
    <x v="0"/>
    <n v="345"/>
    <n v="0"/>
  </r>
  <r>
    <x v="0"/>
    <x v="11"/>
    <x v="11"/>
    <x v="5"/>
    <x v="1"/>
    <x v="1"/>
    <x v="0"/>
    <x v="1"/>
    <n v="414"/>
    <n v="0"/>
  </r>
  <r>
    <x v="0"/>
    <x v="11"/>
    <x v="11"/>
    <x v="5"/>
    <x v="1"/>
    <x v="1"/>
    <x v="0"/>
    <x v="2"/>
    <n v="496.8"/>
    <n v="0"/>
  </r>
  <r>
    <x v="0"/>
    <x v="11"/>
    <x v="11"/>
    <x v="5"/>
    <x v="1"/>
    <x v="1"/>
    <x v="0"/>
    <x v="3"/>
    <n v="596.16"/>
    <n v="0"/>
  </r>
  <r>
    <x v="0"/>
    <x v="11"/>
    <x v="11"/>
    <x v="5"/>
    <x v="1"/>
    <x v="1"/>
    <x v="0"/>
    <x v="4"/>
    <n v="715.39200000000005"/>
    <n v="0"/>
  </r>
  <r>
    <x v="0"/>
    <x v="11"/>
    <x v="11"/>
    <x v="5"/>
    <x v="1"/>
    <x v="1"/>
    <x v="0"/>
    <x v="5"/>
    <n v="858.47040000000004"/>
    <n v="0"/>
  </r>
  <r>
    <x v="0"/>
    <x v="11"/>
    <x v="11"/>
    <x v="5"/>
    <x v="1"/>
    <x v="1"/>
    <x v="0"/>
    <x v="6"/>
    <n v="1030.1645000000001"/>
    <n v="0"/>
  </r>
  <r>
    <x v="0"/>
    <x v="11"/>
    <x v="11"/>
    <x v="5"/>
    <x v="1"/>
    <x v="1"/>
    <x v="0"/>
    <x v="7"/>
    <n v="1236.1974"/>
    <n v="0"/>
  </r>
  <r>
    <x v="0"/>
    <x v="11"/>
    <x v="11"/>
    <x v="5"/>
    <x v="1"/>
    <x v="1"/>
    <x v="0"/>
    <x v="8"/>
    <n v="1483.4368999999999"/>
    <n v="0"/>
  </r>
  <r>
    <x v="0"/>
    <x v="11"/>
    <x v="11"/>
    <x v="5"/>
    <x v="1"/>
    <x v="1"/>
    <x v="0"/>
    <x v="9"/>
    <n v="1780.1242"/>
    <n v="0"/>
  </r>
  <r>
    <x v="0"/>
    <x v="11"/>
    <x v="11"/>
    <x v="5"/>
    <x v="1"/>
    <x v="1"/>
    <x v="0"/>
    <x v="10"/>
    <n v="2136.1491000000001"/>
    <n v="0"/>
  </r>
  <r>
    <x v="0"/>
    <x v="11"/>
    <x v="11"/>
    <x v="5"/>
    <x v="1"/>
    <x v="1"/>
    <x v="0"/>
    <x v="11"/>
    <n v="2563.3789000000002"/>
    <n v="0"/>
  </r>
  <r>
    <x v="0"/>
    <x v="11"/>
    <x v="11"/>
    <x v="5"/>
    <x v="1"/>
    <x v="1"/>
    <x v="0"/>
    <x v="12"/>
    <n v="3076.0547000000001"/>
    <n v="0"/>
  </r>
  <r>
    <x v="0"/>
    <x v="11"/>
    <x v="11"/>
    <x v="5"/>
    <x v="1"/>
    <x v="1"/>
    <x v="0"/>
    <x v="13"/>
    <n v="3691.2656000000002"/>
    <n v="0"/>
  </r>
  <r>
    <x v="0"/>
    <x v="11"/>
    <x v="11"/>
    <x v="5"/>
    <x v="1"/>
    <x v="1"/>
    <x v="0"/>
    <x v="14"/>
    <n v="4429.5186999999996"/>
    <n v="0"/>
  </r>
  <r>
    <x v="0"/>
    <x v="11"/>
    <x v="11"/>
    <x v="5"/>
    <x v="1"/>
    <x v="1"/>
    <x v="0"/>
    <x v="15"/>
    <n v="5315.4224000000004"/>
    <n v="0"/>
  </r>
  <r>
    <x v="0"/>
    <x v="11"/>
    <x v="11"/>
    <x v="5"/>
    <x v="1"/>
    <x v="1"/>
    <x v="0"/>
    <x v="16"/>
    <n v="6378.5069000000003"/>
    <n v="0"/>
  </r>
  <r>
    <x v="0"/>
    <x v="11"/>
    <x v="11"/>
    <x v="5"/>
    <x v="1"/>
    <x v="1"/>
    <x v="0"/>
    <x v="17"/>
    <n v="7654.2083000000002"/>
    <n v="0"/>
  </r>
  <r>
    <x v="0"/>
    <x v="11"/>
    <x v="11"/>
    <x v="5"/>
    <x v="1"/>
    <x v="1"/>
    <x v="0"/>
    <x v="18"/>
    <n v="9185.0499999999993"/>
    <n v="0"/>
  </r>
  <r>
    <x v="0"/>
    <x v="11"/>
    <x v="11"/>
    <x v="5"/>
    <x v="1"/>
    <x v="1"/>
    <x v="0"/>
    <x v="19"/>
    <n v="11022.06"/>
    <n v="0"/>
  </r>
  <r>
    <x v="0"/>
    <x v="11"/>
    <x v="11"/>
    <x v="5"/>
    <x v="1"/>
    <x v="1"/>
    <x v="0"/>
    <x v="20"/>
    <n v="13226.472"/>
    <n v="0"/>
  </r>
  <r>
    <x v="0"/>
    <x v="11"/>
    <x v="11"/>
    <x v="5"/>
    <x v="1"/>
    <x v="2"/>
    <x v="0"/>
    <x v="0"/>
    <n v="345"/>
    <n v="0"/>
  </r>
  <r>
    <x v="0"/>
    <x v="11"/>
    <x v="11"/>
    <x v="5"/>
    <x v="1"/>
    <x v="2"/>
    <x v="0"/>
    <x v="1"/>
    <n v="414"/>
    <n v="0"/>
  </r>
  <r>
    <x v="0"/>
    <x v="11"/>
    <x v="11"/>
    <x v="5"/>
    <x v="1"/>
    <x v="2"/>
    <x v="0"/>
    <x v="2"/>
    <n v="496.8"/>
    <n v="0"/>
  </r>
  <r>
    <x v="0"/>
    <x v="11"/>
    <x v="11"/>
    <x v="5"/>
    <x v="1"/>
    <x v="2"/>
    <x v="0"/>
    <x v="3"/>
    <n v="596.16"/>
    <n v="0"/>
  </r>
  <r>
    <x v="0"/>
    <x v="11"/>
    <x v="11"/>
    <x v="5"/>
    <x v="1"/>
    <x v="2"/>
    <x v="0"/>
    <x v="4"/>
    <n v="715.39200000000005"/>
    <n v="0"/>
  </r>
  <r>
    <x v="0"/>
    <x v="11"/>
    <x v="11"/>
    <x v="5"/>
    <x v="1"/>
    <x v="2"/>
    <x v="0"/>
    <x v="5"/>
    <n v="858.47040000000004"/>
    <n v="0"/>
  </r>
  <r>
    <x v="0"/>
    <x v="11"/>
    <x v="11"/>
    <x v="5"/>
    <x v="1"/>
    <x v="2"/>
    <x v="0"/>
    <x v="6"/>
    <n v="1030.1645000000001"/>
    <n v="0"/>
  </r>
  <r>
    <x v="0"/>
    <x v="11"/>
    <x v="11"/>
    <x v="5"/>
    <x v="1"/>
    <x v="2"/>
    <x v="0"/>
    <x v="7"/>
    <n v="1236.1974"/>
    <n v="0"/>
  </r>
  <r>
    <x v="0"/>
    <x v="11"/>
    <x v="11"/>
    <x v="5"/>
    <x v="1"/>
    <x v="2"/>
    <x v="0"/>
    <x v="8"/>
    <n v="1483.4368999999999"/>
    <n v="0"/>
  </r>
  <r>
    <x v="0"/>
    <x v="11"/>
    <x v="11"/>
    <x v="5"/>
    <x v="1"/>
    <x v="2"/>
    <x v="0"/>
    <x v="9"/>
    <n v="1780.1242"/>
    <n v="0"/>
  </r>
  <r>
    <x v="0"/>
    <x v="11"/>
    <x v="11"/>
    <x v="5"/>
    <x v="1"/>
    <x v="2"/>
    <x v="0"/>
    <x v="10"/>
    <n v="2136.1491000000001"/>
    <n v="0"/>
  </r>
  <r>
    <x v="0"/>
    <x v="11"/>
    <x v="11"/>
    <x v="5"/>
    <x v="1"/>
    <x v="2"/>
    <x v="0"/>
    <x v="11"/>
    <n v="2563.3789000000002"/>
    <n v="0"/>
  </r>
  <r>
    <x v="0"/>
    <x v="11"/>
    <x v="11"/>
    <x v="5"/>
    <x v="1"/>
    <x v="2"/>
    <x v="0"/>
    <x v="12"/>
    <n v="3076.0547000000001"/>
    <n v="0"/>
  </r>
  <r>
    <x v="0"/>
    <x v="11"/>
    <x v="11"/>
    <x v="5"/>
    <x v="1"/>
    <x v="2"/>
    <x v="0"/>
    <x v="13"/>
    <n v="3691.2656000000002"/>
    <n v="0"/>
  </r>
  <r>
    <x v="0"/>
    <x v="11"/>
    <x v="11"/>
    <x v="5"/>
    <x v="1"/>
    <x v="2"/>
    <x v="0"/>
    <x v="14"/>
    <n v="4429.5186999999996"/>
    <n v="0"/>
  </r>
  <r>
    <x v="0"/>
    <x v="11"/>
    <x v="11"/>
    <x v="5"/>
    <x v="1"/>
    <x v="2"/>
    <x v="0"/>
    <x v="15"/>
    <n v="5315.4224000000004"/>
    <n v="0"/>
  </r>
  <r>
    <x v="0"/>
    <x v="11"/>
    <x v="11"/>
    <x v="5"/>
    <x v="1"/>
    <x v="2"/>
    <x v="0"/>
    <x v="16"/>
    <n v="6378.5069000000003"/>
    <n v="0"/>
  </r>
  <r>
    <x v="0"/>
    <x v="11"/>
    <x v="11"/>
    <x v="5"/>
    <x v="1"/>
    <x v="2"/>
    <x v="0"/>
    <x v="17"/>
    <n v="7654.2083000000002"/>
    <n v="0"/>
  </r>
  <r>
    <x v="0"/>
    <x v="11"/>
    <x v="11"/>
    <x v="5"/>
    <x v="1"/>
    <x v="2"/>
    <x v="0"/>
    <x v="18"/>
    <n v="9185.0499999999993"/>
    <n v="0"/>
  </r>
  <r>
    <x v="0"/>
    <x v="11"/>
    <x v="11"/>
    <x v="5"/>
    <x v="1"/>
    <x v="2"/>
    <x v="0"/>
    <x v="19"/>
    <n v="11022.06"/>
    <n v="0"/>
  </r>
  <r>
    <x v="0"/>
    <x v="11"/>
    <x v="11"/>
    <x v="5"/>
    <x v="1"/>
    <x v="2"/>
    <x v="0"/>
    <x v="20"/>
    <n v="13226.472"/>
    <n v="0"/>
  </r>
  <r>
    <x v="0"/>
    <x v="11"/>
    <x v="11"/>
    <x v="5"/>
    <x v="1"/>
    <x v="3"/>
    <x v="0"/>
    <x v="0"/>
    <n v="345"/>
    <n v="0"/>
  </r>
  <r>
    <x v="0"/>
    <x v="11"/>
    <x v="11"/>
    <x v="5"/>
    <x v="1"/>
    <x v="3"/>
    <x v="0"/>
    <x v="1"/>
    <n v="414"/>
    <n v="0"/>
  </r>
  <r>
    <x v="0"/>
    <x v="11"/>
    <x v="11"/>
    <x v="5"/>
    <x v="1"/>
    <x v="3"/>
    <x v="0"/>
    <x v="2"/>
    <n v="496.8"/>
    <n v="0"/>
  </r>
  <r>
    <x v="0"/>
    <x v="11"/>
    <x v="11"/>
    <x v="5"/>
    <x v="1"/>
    <x v="3"/>
    <x v="0"/>
    <x v="3"/>
    <n v="596.16"/>
    <n v="0"/>
  </r>
  <r>
    <x v="0"/>
    <x v="11"/>
    <x v="11"/>
    <x v="5"/>
    <x v="1"/>
    <x v="3"/>
    <x v="0"/>
    <x v="4"/>
    <n v="715.39200000000005"/>
    <n v="0"/>
  </r>
  <r>
    <x v="0"/>
    <x v="11"/>
    <x v="11"/>
    <x v="5"/>
    <x v="1"/>
    <x v="3"/>
    <x v="0"/>
    <x v="5"/>
    <n v="858.47040000000004"/>
    <n v="0"/>
  </r>
  <r>
    <x v="0"/>
    <x v="11"/>
    <x v="11"/>
    <x v="5"/>
    <x v="1"/>
    <x v="3"/>
    <x v="0"/>
    <x v="6"/>
    <n v="1030.1645000000001"/>
    <n v="0"/>
  </r>
  <r>
    <x v="0"/>
    <x v="11"/>
    <x v="11"/>
    <x v="5"/>
    <x v="1"/>
    <x v="3"/>
    <x v="0"/>
    <x v="7"/>
    <n v="1236.1974"/>
    <n v="0"/>
  </r>
  <r>
    <x v="0"/>
    <x v="11"/>
    <x v="11"/>
    <x v="5"/>
    <x v="1"/>
    <x v="3"/>
    <x v="0"/>
    <x v="8"/>
    <n v="1483.4368999999999"/>
    <n v="0"/>
  </r>
  <r>
    <x v="0"/>
    <x v="11"/>
    <x v="11"/>
    <x v="5"/>
    <x v="1"/>
    <x v="3"/>
    <x v="0"/>
    <x v="9"/>
    <n v="1780.1242"/>
    <n v="0"/>
  </r>
  <r>
    <x v="0"/>
    <x v="11"/>
    <x v="11"/>
    <x v="5"/>
    <x v="1"/>
    <x v="3"/>
    <x v="0"/>
    <x v="10"/>
    <n v="2136.1491000000001"/>
    <n v="0"/>
  </r>
  <r>
    <x v="0"/>
    <x v="11"/>
    <x v="11"/>
    <x v="5"/>
    <x v="1"/>
    <x v="3"/>
    <x v="0"/>
    <x v="11"/>
    <n v="2563.3789000000002"/>
    <n v="0"/>
  </r>
  <r>
    <x v="0"/>
    <x v="11"/>
    <x v="11"/>
    <x v="5"/>
    <x v="1"/>
    <x v="3"/>
    <x v="0"/>
    <x v="12"/>
    <n v="3076.0547000000001"/>
    <n v="0"/>
  </r>
  <r>
    <x v="0"/>
    <x v="11"/>
    <x v="11"/>
    <x v="5"/>
    <x v="1"/>
    <x v="3"/>
    <x v="0"/>
    <x v="13"/>
    <n v="3691.2656000000002"/>
    <n v="0"/>
  </r>
  <r>
    <x v="0"/>
    <x v="11"/>
    <x v="11"/>
    <x v="5"/>
    <x v="1"/>
    <x v="3"/>
    <x v="0"/>
    <x v="14"/>
    <n v="4429.5186999999996"/>
    <n v="0"/>
  </r>
  <r>
    <x v="0"/>
    <x v="11"/>
    <x v="11"/>
    <x v="5"/>
    <x v="1"/>
    <x v="3"/>
    <x v="0"/>
    <x v="15"/>
    <n v="5315.4224000000004"/>
    <n v="0"/>
  </r>
  <r>
    <x v="0"/>
    <x v="11"/>
    <x v="11"/>
    <x v="5"/>
    <x v="1"/>
    <x v="3"/>
    <x v="0"/>
    <x v="16"/>
    <n v="6378.5069000000003"/>
    <n v="0"/>
  </r>
  <r>
    <x v="0"/>
    <x v="11"/>
    <x v="11"/>
    <x v="5"/>
    <x v="1"/>
    <x v="3"/>
    <x v="0"/>
    <x v="17"/>
    <n v="7654.2083000000002"/>
    <n v="0"/>
  </r>
  <r>
    <x v="0"/>
    <x v="11"/>
    <x v="11"/>
    <x v="5"/>
    <x v="1"/>
    <x v="3"/>
    <x v="0"/>
    <x v="18"/>
    <n v="9185.0499999999993"/>
    <n v="0"/>
  </r>
  <r>
    <x v="0"/>
    <x v="11"/>
    <x v="11"/>
    <x v="5"/>
    <x v="1"/>
    <x v="3"/>
    <x v="0"/>
    <x v="19"/>
    <n v="11022.06"/>
    <n v="0"/>
  </r>
  <r>
    <x v="0"/>
    <x v="11"/>
    <x v="11"/>
    <x v="5"/>
    <x v="1"/>
    <x v="3"/>
    <x v="0"/>
    <x v="20"/>
    <n v="13226.472"/>
    <n v="0"/>
  </r>
  <r>
    <x v="0"/>
    <x v="11"/>
    <x v="11"/>
    <x v="5"/>
    <x v="1"/>
    <x v="4"/>
    <x v="0"/>
    <x v="0"/>
    <n v="345"/>
    <n v="0"/>
  </r>
  <r>
    <x v="0"/>
    <x v="11"/>
    <x v="11"/>
    <x v="5"/>
    <x v="1"/>
    <x v="4"/>
    <x v="0"/>
    <x v="1"/>
    <n v="414"/>
    <n v="0"/>
  </r>
  <r>
    <x v="0"/>
    <x v="11"/>
    <x v="11"/>
    <x v="5"/>
    <x v="1"/>
    <x v="4"/>
    <x v="0"/>
    <x v="2"/>
    <n v="496.8"/>
    <n v="0"/>
  </r>
  <r>
    <x v="0"/>
    <x v="11"/>
    <x v="11"/>
    <x v="5"/>
    <x v="1"/>
    <x v="4"/>
    <x v="0"/>
    <x v="3"/>
    <n v="596.16"/>
    <n v="0"/>
  </r>
  <r>
    <x v="0"/>
    <x v="11"/>
    <x v="11"/>
    <x v="5"/>
    <x v="1"/>
    <x v="4"/>
    <x v="0"/>
    <x v="4"/>
    <n v="715.39200000000005"/>
    <n v="0"/>
  </r>
  <r>
    <x v="0"/>
    <x v="11"/>
    <x v="11"/>
    <x v="5"/>
    <x v="1"/>
    <x v="4"/>
    <x v="0"/>
    <x v="5"/>
    <n v="858.47040000000004"/>
    <n v="0"/>
  </r>
  <r>
    <x v="0"/>
    <x v="11"/>
    <x v="11"/>
    <x v="5"/>
    <x v="1"/>
    <x v="4"/>
    <x v="0"/>
    <x v="6"/>
    <n v="1030.1645000000001"/>
    <n v="0"/>
  </r>
  <r>
    <x v="0"/>
    <x v="11"/>
    <x v="11"/>
    <x v="5"/>
    <x v="1"/>
    <x v="4"/>
    <x v="0"/>
    <x v="7"/>
    <n v="1236.1974"/>
    <n v="0"/>
  </r>
  <r>
    <x v="0"/>
    <x v="11"/>
    <x v="11"/>
    <x v="5"/>
    <x v="1"/>
    <x v="4"/>
    <x v="0"/>
    <x v="8"/>
    <n v="1483.4368999999999"/>
    <n v="0"/>
  </r>
  <r>
    <x v="0"/>
    <x v="11"/>
    <x v="11"/>
    <x v="5"/>
    <x v="1"/>
    <x v="4"/>
    <x v="0"/>
    <x v="9"/>
    <n v="1780.1242"/>
    <n v="0"/>
  </r>
  <r>
    <x v="0"/>
    <x v="11"/>
    <x v="11"/>
    <x v="5"/>
    <x v="1"/>
    <x v="4"/>
    <x v="0"/>
    <x v="10"/>
    <n v="2136.1491000000001"/>
    <n v="0"/>
  </r>
  <r>
    <x v="0"/>
    <x v="11"/>
    <x v="11"/>
    <x v="5"/>
    <x v="1"/>
    <x v="4"/>
    <x v="0"/>
    <x v="11"/>
    <n v="2563.3789000000002"/>
    <n v="0"/>
  </r>
  <r>
    <x v="0"/>
    <x v="11"/>
    <x v="11"/>
    <x v="5"/>
    <x v="1"/>
    <x v="4"/>
    <x v="0"/>
    <x v="12"/>
    <n v="3076.0547000000001"/>
    <n v="0"/>
  </r>
  <r>
    <x v="0"/>
    <x v="11"/>
    <x v="11"/>
    <x v="5"/>
    <x v="1"/>
    <x v="4"/>
    <x v="0"/>
    <x v="13"/>
    <n v="3691.2656000000002"/>
    <n v="0"/>
  </r>
  <r>
    <x v="0"/>
    <x v="11"/>
    <x v="11"/>
    <x v="5"/>
    <x v="1"/>
    <x v="4"/>
    <x v="0"/>
    <x v="14"/>
    <n v="4429.5186999999996"/>
    <n v="0"/>
  </r>
  <r>
    <x v="0"/>
    <x v="11"/>
    <x v="11"/>
    <x v="5"/>
    <x v="1"/>
    <x v="4"/>
    <x v="0"/>
    <x v="15"/>
    <n v="5315.4224000000004"/>
    <n v="0"/>
  </r>
  <r>
    <x v="0"/>
    <x v="11"/>
    <x v="11"/>
    <x v="5"/>
    <x v="1"/>
    <x v="4"/>
    <x v="0"/>
    <x v="16"/>
    <n v="6378.5069000000003"/>
    <n v="0"/>
  </r>
  <r>
    <x v="0"/>
    <x v="11"/>
    <x v="11"/>
    <x v="5"/>
    <x v="1"/>
    <x v="4"/>
    <x v="0"/>
    <x v="17"/>
    <n v="7654.2083000000002"/>
    <n v="0"/>
  </r>
  <r>
    <x v="0"/>
    <x v="11"/>
    <x v="11"/>
    <x v="5"/>
    <x v="1"/>
    <x v="4"/>
    <x v="0"/>
    <x v="18"/>
    <n v="9185.0499999999993"/>
    <n v="0"/>
  </r>
  <r>
    <x v="0"/>
    <x v="11"/>
    <x v="11"/>
    <x v="5"/>
    <x v="1"/>
    <x v="4"/>
    <x v="0"/>
    <x v="19"/>
    <n v="11022.06"/>
    <n v="0"/>
  </r>
  <r>
    <x v="0"/>
    <x v="11"/>
    <x v="11"/>
    <x v="5"/>
    <x v="1"/>
    <x v="4"/>
    <x v="0"/>
    <x v="20"/>
    <n v="13226.472"/>
    <n v="0"/>
  </r>
  <r>
    <x v="0"/>
    <x v="11"/>
    <x v="11"/>
    <x v="5"/>
    <x v="1"/>
    <x v="5"/>
    <x v="0"/>
    <x v="0"/>
    <n v="345"/>
    <n v="0"/>
  </r>
  <r>
    <x v="0"/>
    <x v="11"/>
    <x v="11"/>
    <x v="5"/>
    <x v="1"/>
    <x v="5"/>
    <x v="0"/>
    <x v="1"/>
    <n v="414"/>
    <n v="0"/>
  </r>
  <r>
    <x v="0"/>
    <x v="11"/>
    <x v="11"/>
    <x v="5"/>
    <x v="1"/>
    <x v="5"/>
    <x v="0"/>
    <x v="2"/>
    <n v="496.8"/>
    <n v="0"/>
  </r>
  <r>
    <x v="0"/>
    <x v="11"/>
    <x v="11"/>
    <x v="5"/>
    <x v="1"/>
    <x v="5"/>
    <x v="0"/>
    <x v="3"/>
    <n v="596.16"/>
    <n v="0"/>
  </r>
  <r>
    <x v="0"/>
    <x v="11"/>
    <x v="11"/>
    <x v="5"/>
    <x v="1"/>
    <x v="5"/>
    <x v="0"/>
    <x v="4"/>
    <n v="715.39200000000005"/>
    <n v="0"/>
  </r>
  <r>
    <x v="0"/>
    <x v="11"/>
    <x v="11"/>
    <x v="5"/>
    <x v="1"/>
    <x v="5"/>
    <x v="0"/>
    <x v="5"/>
    <n v="858.47040000000004"/>
    <n v="0"/>
  </r>
  <r>
    <x v="0"/>
    <x v="11"/>
    <x v="11"/>
    <x v="5"/>
    <x v="1"/>
    <x v="5"/>
    <x v="0"/>
    <x v="6"/>
    <n v="1030.1645000000001"/>
    <n v="0"/>
  </r>
  <r>
    <x v="0"/>
    <x v="11"/>
    <x v="11"/>
    <x v="5"/>
    <x v="1"/>
    <x v="5"/>
    <x v="0"/>
    <x v="7"/>
    <n v="1236.1974"/>
    <n v="0"/>
  </r>
  <r>
    <x v="0"/>
    <x v="11"/>
    <x v="11"/>
    <x v="5"/>
    <x v="1"/>
    <x v="5"/>
    <x v="0"/>
    <x v="8"/>
    <n v="1483.4368999999999"/>
    <n v="0"/>
  </r>
  <r>
    <x v="0"/>
    <x v="11"/>
    <x v="11"/>
    <x v="5"/>
    <x v="1"/>
    <x v="5"/>
    <x v="0"/>
    <x v="9"/>
    <n v="1780.1242"/>
    <n v="0"/>
  </r>
  <r>
    <x v="0"/>
    <x v="11"/>
    <x v="11"/>
    <x v="5"/>
    <x v="1"/>
    <x v="5"/>
    <x v="0"/>
    <x v="10"/>
    <n v="2136.1491000000001"/>
    <n v="0"/>
  </r>
  <r>
    <x v="0"/>
    <x v="11"/>
    <x v="11"/>
    <x v="5"/>
    <x v="1"/>
    <x v="5"/>
    <x v="0"/>
    <x v="11"/>
    <n v="2563.3789000000002"/>
    <n v="0"/>
  </r>
  <r>
    <x v="0"/>
    <x v="11"/>
    <x v="11"/>
    <x v="5"/>
    <x v="1"/>
    <x v="5"/>
    <x v="0"/>
    <x v="12"/>
    <n v="3076.0547000000001"/>
    <n v="0"/>
  </r>
  <r>
    <x v="0"/>
    <x v="11"/>
    <x v="11"/>
    <x v="5"/>
    <x v="1"/>
    <x v="5"/>
    <x v="0"/>
    <x v="13"/>
    <n v="3691.2656000000002"/>
    <n v="0"/>
  </r>
  <r>
    <x v="0"/>
    <x v="11"/>
    <x v="11"/>
    <x v="5"/>
    <x v="1"/>
    <x v="5"/>
    <x v="0"/>
    <x v="14"/>
    <n v="4429.5186999999996"/>
    <n v="0"/>
  </r>
  <r>
    <x v="0"/>
    <x v="11"/>
    <x v="11"/>
    <x v="5"/>
    <x v="1"/>
    <x v="5"/>
    <x v="0"/>
    <x v="15"/>
    <n v="5315.4224000000004"/>
    <n v="0"/>
  </r>
  <r>
    <x v="0"/>
    <x v="11"/>
    <x v="11"/>
    <x v="5"/>
    <x v="1"/>
    <x v="5"/>
    <x v="0"/>
    <x v="16"/>
    <n v="6378.5069000000003"/>
    <n v="0"/>
  </r>
  <r>
    <x v="0"/>
    <x v="11"/>
    <x v="11"/>
    <x v="5"/>
    <x v="1"/>
    <x v="5"/>
    <x v="0"/>
    <x v="17"/>
    <n v="7654.2083000000002"/>
    <n v="0"/>
  </r>
  <r>
    <x v="0"/>
    <x v="11"/>
    <x v="11"/>
    <x v="5"/>
    <x v="1"/>
    <x v="5"/>
    <x v="0"/>
    <x v="18"/>
    <n v="9185.0499999999993"/>
    <n v="0"/>
  </r>
  <r>
    <x v="0"/>
    <x v="11"/>
    <x v="11"/>
    <x v="5"/>
    <x v="1"/>
    <x v="5"/>
    <x v="0"/>
    <x v="19"/>
    <n v="11022.06"/>
    <n v="0"/>
  </r>
  <r>
    <x v="0"/>
    <x v="11"/>
    <x v="11"/>
    <x v="5"/>
    <x v="1"/>
    <x v="5"/>
    <x v="0"/>
    <x v="20"/>
    <n v="13226.472"/>
    <n v="0"/>
  </r>
  <r>
    <x v="0"/>
    <x v="11"/>
    <x v="11"/>
    <x v="5"/>
    <x v="1"/>
    <x v="6"/>
    <x v="0"/>
    <x v="0"/>
    <n v="345"/>
    <n v="0"/>
  </r>
  <r>
    <x v="0"/>
    <x v="11"/>
    <x v="11"/>
    <x v="5"/>
    <x v="1"/>
    <x v="6"/>
    <x v="0"/>
    <x v="1"/>
    <n v="414"/>
    <n v="0"/>
  </r>
  <r>
    <x v="0"/>
    <x v="11"/>
    <x v="11"/>
    <x v="5"/>
    <x v="1"/>
    <x v="6"/>
    <x v="0"/>
    <x v="2"/>
    <n v="496.8"/>
    <n v="0"/>
  </r>
  <r>
    <x v="0"/>
    <x v="11"/>
    <x v="11"/>
    <x v="5"/>
    <x v="1"/>
    <x v="6"/>
    <x v="0"/>
    <x v="3"/>
    <n v="596.16"/>
    <n v="0"/>
  </r>
  <r>
    <x v="0"/>
    <x v="11"/>
    <x v="11"/>
    <x v="5"/>
    <x v="1"/>
    <x v="6"/>
    <x v="0"/>
    <x v="4"/>
    <n v="715.39200000000005"/>
    <n v="0"/>
  </r>
  <r>
    <x v="0"/>
    <x v="11"/>
    <x v="11"/>
    <x v="5"/>
    <x v="1"/>
    <x v="6"/>
    <x v="0"/>
    <x v="5"/>
    <n v="858.47040000000004"/>
    <n v="0"/>
  </r>
  <r>
    <x v="0"/>
    <x v="11"/>
    <x v="11"/>
    <x v="5"/>
    <x v="1"/>
    <x v="6"/>
    <x v="0"/>
    <x v="6"/>
    <n v="1030.1645000000001"/>
    <n v="0"/>
  </r>
  <r>
    <x v="0"/>
    <x v="11"/>
    <x v="11"/>
    <x v="5"/>
    <x v="1"/>
    <x v="6"/>
    <x v="0"/>
    <x v="7"/>
    <n v="1236.1974"/>
    <n v="0"/>
  </r>
  <r>
    <x v="0"/>
    <x v="11"/>
    <x v="11"/>
    <x v="5"/>
    <x v="1"/>
    <x v="6"/>
    <x v="0"/>
    <x v="8"/>
    <n v="1483.4368999999999"/>
    <n v="0"/>
  </r>
  <r>
    <x v="0"/>
    <x v="11"/>
    <x v="11"/>
    <x v="5"/>
    <x v="1"/>
    <x v="6"/>
    <x v="0"/>
    <x v="9"/>
    <n v="1780.1242"/>
    <n v="0"/>
  </r>
  <r>
    <x v="0"/>
    <x v="11"/>
    <x v="11"/>
    <x v="5"/>
    <x v="1"/>
    <x v="6"/>
    <x v="0"/>
    <x v="10"/>
    <n v="2136.1491000000001"/>
    <n v="0"/>
  </r>
  <r>
    <x v="0"/>
    <x v="11"/>
    <x v="11"/>
    <x v="5"/>
    <x v="1"/>
    <x v="6"/>
    <x v="0"/>
    <x v="11"/>
    <n v="2563.3789000000002"/>
    <n v="0"/>
  </r>
  <r>
    <x v="0"/>
    <x v="11"/>
    <x v="11"/>
    <x v="5"/>
    <x v="1"/>
    <x v="6"/>
    <x v="0"/>
    <x v="12"/>
    <n v="3076.0547000000001"/>
    <n v="0"/>
  </r>
  <r>
    <x v="0"/>
    <x v="11"/>
    <x v="11"/>
    <x v="5"/>
    <x v="1"/>
    <x v="6"/>
    <x v="0"/>
    <x v="13"/>
    <n v="3691.2656000000002"/>
    <n v="0"/>
  </r>
  <r>
    <x v="0"/>
    <x v="11"/>
    <x v="11"/>
    <x v="5"/>
    <x v="1"/>
    <x v="6"/>
    <x v="0"/>
    <x v="14"/>
    <n v="4429.5186999999996"/>
    <n v="0"/>
  </r>
  <r>
    <x v="0"/>
    <x v="11"/>
    <x v="11"/>
    <x v="5"/>
    <x v="1"/>
    <x v="6"/>
    <x v="0"/>
    <x v="15"/>
    <n v="5315.4224000000004"/>
    <n v="0"/>
  </r>
  <r>
    <x v="0"/>
    <x v="11"/>
    <x v="11"/>
    <x v="5"/>
    <x v="1"/>
    <x v="6"/>
    <x v="0"/>
    <x v="16"/>
    <n v="6378.5069000000003"/>
    <n v="0"/>
  </r>
  <r>
    <x v="0"/>
    <x v="11"/>
    <x v="11"/>
    <x v="5"/>
    <x v="1"/>
    <x v="6"/>
    <x v="0"/>
    <x v="17"/>
    <n v="7654.2083000000002"/>
    <n v="0"/>
  </r>
  <r>
    <x v="0"/>
    <x v="11"/>
    <x v="11"/>
    <x v="5"/>
    <x v="1"/>
    <x v="6"/>
    <x v="0"/>
    <x v="18"/>
    <n v="9185.0499999999993"/>
    <n v="0"/>
  </r>
  <r>
    <x v="0"/>
    <x v="11"/>
    <x v="11"/>
    <x v="5"/>
    <x v="1"/>
    <x v="6"/>
    <x v="0"/>
    <x v="19"/>
    <n v="11022.06"/>
    <n v="0"/>
  </r>
  <r>
    <x v="0"/>
    <x v="11"/>
    <x v="11"/>
    <x v="5"/>
    <x v="1"/>
    <x v="6"/>
    <x v="0"/>
    <x v="20"/>
    <n v="13226.472"/>
    <n v="0"/>
  </r>
  <r>
    <x v="0"/>
    <x v="11"/>
    <x v="11"/>
    <x v="5"/>
    <x v="1"/>
    <x v="7"/>
    <x v="0"/>
    <x v="0"/>
    <n v="345"/>
    <n v="0"/>
  </r>
  <r>
    <x v="0"/>
    <x v="11"/>
    <x v="11"/>
    <x v="5"/>
    <x v="1"/>
    <x v="7"/>
    <x v="0"/>
    <x v="1"/>
    <n v="414"/>
    <n v="0"/>
  </r>
  <r>
    <x v="0"/>
    <x v="11"/>
    <x v="11"/>
    <x v="5"/>
    <x v="1"/>
    <x v="7"/>
    <x v="0"/>
    <x v="2"/>
    <n v="496.8"/>
    <n v="0"/>
  </r>
  <r>
    <x v="0"/>
    <x v="11"/>
    <x v="11"/>
    <x v="5"/>
    <x v="1"/>
    <x v="7"/>
    <x v="0"/>
    <x v="3"/>
    <n v="596.16"/>
    <n v="0"/>
  </r>
  <r>
    <x v="0"/>
    <x v="11"/>
    <x v="11"/>
    <x v="5"/>
    <x v="1"/>
    <x v="7"/>
    <x v="0"/>
    <x v="4"/>
    <n v="715.39200000000005"/>
    <n v="0"/>
  </r>
  <r>
    <x v="0"/>
    <x v="11"/>
    <x v="11"/>
    <x v="5"/>
    <x v="1"/>
    <x v="7"/>
    <x v="0"/>
    <x v="5"/>
    <n v="858.47040000000004"/>
    <n v="0"/>
  </r>
  <r>
    <x v="0"/>
    <x v="11"/>
    <x v="11"/>
    <x v="5"/>
    <x v="1"/>
    <x v="7"/>
    <x v="0"/>
    <x v="6"/>
    <n v="1030.1645000000001"/>
    <n v="0"/>
  </r>
  <r>
    <x v="0"/>
    <x v="11"/>
    <x v="11"/>
    <x v="5"/>
    <x v="1"/>
    <x v="7"/>
    <x v="0"/>
    <x v="7"/>
    <n v="1236.1974"/>
    <n v="0"/>
  </r>
  <r>
    <x v="0"/>
    <x v="11"/>
    <x v="11"/>
    <x v="5"/>
    <x v="1"/>
    <x v="7"/>
    <x v="0"/>
    <x v="8"/>
    <n v="1483.4368999999999"/>
    <n v="0"/>
  </r>
  <r>
    <x v="0"/>
    <x v="11"/>
    <x v="11"/>
    <x v="5"/>
    <x v="1"/>
    <x v="7"/>
    <x v="0"/>
    <x v="9"/>
    <n v="1780.1242"/>
    <n v="0"/>
  </r>
  <r>
    <x v="0"/>
    <x v="11"/>
    <x v="11"/>
    <x v="5"/>
    <x v="1"/>
    <x v="7"/>
    <x v="0"/>
    <x v="10"/>
    <n v="2136.1491000000001"/>
    <n v="0"/>
  </r>
  <r>
    <x v="0"/>
    <x v="11"/>
    <x v="11"/>
    <x v="5"/>
    <x v="1"/>
    <x v="7"/>
    <x v="0"/>
    <x v="11"/>
    <n v="2563.3789000000002"/>
    <n v="0"/>
  </r>
  <r>
    <x v="0"/>
    <x v="11"/>
    <x v="11"/>
    <x v="5"/>
    <x v="1"/>
    <x v="7"/>
    <x v="0"/>
    <x v="12"/>
    <n v="3076.0547000000001"/>
    <n v="0"/>
  </r>
  <r>
    <x v="0"/>
    <x v="11"/>
    <x v="11"/>
    <x v="5"/>
    <x v="1"/>
    <x v="7"/>
    <x v="0"/>
    <x v="13"/>
    <n v="3691.2656000000002"/>
    <n v="0"/>
  </r>
  <r>
    <x v="0"/>
    <x v="11"/>
    <x v="11"/>
    <x v="5"/>
    <x v="1"/>
    <x v="7"/>
    <x v="0"/>
    <x v="14"/>
    <n v="4429.5186999999996"/>
    <n v="0"/>
  </r>
  <r>
    <x v="0"/>
    <x v="11"/>
    <x v="11"/>
    <x v="5"/>
    <x v="1"/>
    <x v="7"/>
    <x v="0"/>
    <x v="15"/>
    <n v="5315.4224000000004"/>
    <n v="0"/>
  </r>
  <r>
    <x v="0"/>
    <x v="11"/>
    <x v="11"/>
    <x v="5"/>
    <x v="1"/>
    <x v="7"/>
    <x v="0"/>
    <x v="16"/>
    <n v="6378.5069000000003"/>
    <n v="0"/>
  </r>
  <r>
    <x v="0"/>
    <x v="11"/>
    <x v="11"/>
    <x v="5"/>
    <x v="1"/>
    <x v="7"/>
    <x v="0"/>
    <x v="17"/>
    <n v="7654.2083000000002"/>
    <n v="0"/>
  </r>
  <r>
    <x v="0"/>
    <x v="11"/>
    <x v="11"/>
    <x v="5"/>
    <x v="1"/>
    <x v="7"/>
    <x v="0"/>
    <x v="18"/>
    <n v="9185.0499999999993"/>
    <n v="0"/>
  </r>
  <r>
    <x v="0"/>
    <x v="11"/>
    <x v="11"/>
    <x v="5"/>
    <x v="1"/>
    <x v="7"/>
    <x v="0"/>
    <x v="19"/>
    <n v="11022.06"/>
    <n v="0"/>
  </r>
  <r>
    <x v="0"/>
    <x v="11"/>
    <x v="11"/>
    <x v="5"/>
    <x v="1"/>
    <x v="7"/>
    <x v="0"/>
    <x v="20"/>
    <n v="13226.472"/>
    <n v="0"/>
  </r>
  <r>
    <x v="0"/>
    <x v="11"/>
    <x v="11"/>
    <x v="5"/>
    <x v="1"/>
    <x v="8"/>
    <x v="0"/>
    <x v="0"/>
    <n v="345"/>
    <n v="0"/>
  </r>
  <r>
    <x v="0"/>
    <x v="11"/>
    <x v="11"/>
    <x v="5"/>
    <x v="1"/>
    <x v="8"/>
    <x v="0"/>
    <x v="1"/>
    <n v="414"/>
    <n v="0"/>
  </r>
  <r>
    <x v="0"/>
    <x v="11"/>
    <x v="11"/>
    <x v="5"/>
    <x v="1"/>
    <x v="8"/>
    <x v="0"/>
    <x v="2"/>
    <n v="496.8"/>
    <n v="0"/>
  </r>
  <r>
    <x v="0"/>
    <x v="11"/>
    <x v="11"/>
    <x v="5"/>
    <x v="1"/>
    <x v="8"/>
    <x v="0"/>
    <x v="3"/>
    <n v="596.16"/>
    <n v="0"/>
  </r>
  <r>
    <x v="0"/>
    <x v="11"/>
    <x v="11"/>
    <x v="5"/>
    <x v="1"/>
    <x v="8"/>
    <x v="0"/>
    <x v="4"/>
    <n v="715.39200000000005"/>
    <n v="0"/>
  </r>
  <r>
    <x v="0"/>
    <x v="11"/>
    <x v="11"/>
    <x v="5"/>
    <x v="1"/>
    <x v="8"/>
    <x v="0"/>
    <x v="5"/>
    <n v="858.47040000000004"/>
    <n v="0"/>
  </r>
  <r>
    <x v="0"/>
    <x v="11"/>
    <x v="11"/>
    <x v="5"/>
    <x v="1"/>
    <x v="8"/>
    <x v="0"/>
    <x v="6"/>
    <n v="1030.1645000000001"/>
    <n v="0"/>
  </r>
  <r>
    <x v="0"/>
    <x v="11"/>
    <x v="11"/>
    <x v="5"/>
    <x v="1"/>
    <x v="8"/>
    <x v="0"/>
    <x v="7"/>
    <n v="1236.1974"/>
    <n v="0"/>
  </r>
  <r>
    <x v="0"/>
    <x v="11"/>
    <x v="11"/>
    <x v="5"/>
    <x v="1"/>
    <x v="8"/>
    <x v="0"/>
    <x v="8"/>
    <n v="1483.4368999999999"/>
    <n v="0"/>
  </r>
  <r>
    <x v="0"/>
    <x v="11"/>
    <x v="11"/>
    <x v="5"/>
    <x v="1"/>
    <x v="8"/>
    <x v="0"/>
    <x v="9"/>
    <n v="1780.1242"/>
    <n v="0"/>
  </r>
  <r>
    <x v="0"/>
    <x v="11"/>
    <x v="11"/>
    <x v="5"/>
    <x v="1"/>
    <x v="8"/>
    <x v="0"/>
    <x v="10"/>
    <n v="2136.1491000000001"/>
    <n v="0"/>
  </r>
  <r>
    <x v="0"/>
    <x v="11"/>
    <x v="11"/>
    <x v="5"/>
    <x v="1"/>
    <x v="8"/>
    <x v="0"/>
    <x v="11"/>
    <n v="2563.3789000000002"/>
    <n v="0"/>
  </r>
  <r>
    <x v="0"/>
    <x v="11"/>
    <x v="11"/>
    <x v="5"/>
    <x v="1"/>
    <x v="8"/>
    <x v="0"/>
    <x v="12"/>
    <n v="3076.0547000000001"/>
    <n v="0"/>
  </r>
  <r>
    <x v="0"/>
    <x v="11"/>
    <x v="11"/>
    <x v="5"/>
    <x v="1"/>
    <x v="8"/>
    <x v="0"/>
    <x v="13"/>
    <n v="3691.2656000000002"/>
    <n v="0"/>
  </r>
  <r>
    <x v="0"/>
    <x v="11"/>
    <x v="11"/>
    <x v="5"/>
    <x v="1"/>
    <x v="8"/>
    <x v="0"/>
    <x v="14"/>
    <n v="4429.5186999999996"/>
    <n v="0"/>
  </r>
  <r>
    <x v="0"/>
    <x v="11"/>
    <x v="11"/>
    <x v="5"/>
    <x v="1"/>
    <x v="8"/>
    <x v="0"/>
    <x v="15"/>
    <n v="5315.4224000000004"/>
    <n v="0"/>
  </r>
  <r>
    <x v="0"/>
    <x v="11"/>
    <x v="11"/>
    <x v="5"/>
    <x v="1"/>
    <x v="8"/>
    <x v="0"/>
    <x v="16"/>
    <n v="6378.5069000000003"/>
    <n v="0"/>
  </r>
  <r>
    <x v="0"/>
    <x v="11"/>
    <x v="11"/>
    <x v="5"/>
    <x v="1"/>
    <x v="8"/>
    <x v="0"/>
    <x v="17"/>
    <n v="7654.2083000000002"/>
    <n v="0"/>
  </r>
  <r>
    <x v="0"/>
    <x v="11"/>
    <x v="11"/>
    <x v="5"/>
    <x v="1"/>
    <x v="8"/>
    <x v="0"/>
    <x v="18"/>
    <n v="9185.0499999999993"/>
    <n v="0"/>
  </r>
  <r>
    <x v="0"/>
    <x v="11"/>
    <x v="11"/>
    <x v="5"/>
    <x v="1"/>
    <x v="8"/>
    <x v="0"/>
    <x v="19"/>
    <n v="11022.06"/>
    <n v="0"/>
  </r>
  <r>
    <x v="0"/>
    <x v="11"/>
    <x v="11"/>
    <x v="5"/>
    <x v="1"/>
    <x v="8"/>
    <x v="0"/>
    <x v="20"/>
    <n v="13226.472"/>
    <n v="0"/>
  </r>
  <r>
    <x v="0"/>
    <x v="11"/>
    <x v="11"/>
    <x v="5"/>
    <x v="1"/>
    <x v="9"/>
    <x v="0"/>
    <x v="0"/>
    <n v="345"/>
    <n v="0"/>
  </r>
  <r>
    <x v="0"/>
    <x v="11"/>
    <x v="11"/>
    <x v="5"/>
    <x v="1"/>
    <x v="9"/>
    <x v="0"/>
    <x v="1"/>
    <n v="414"/>
    <n v="0"/>
  </r>
  <r>
    <x v="0"/>
    <x v="11"/>
    <x v="11"/>
    <x v="5"/>
    <x v="1"/>
    <x v="9"/>
    <x v="0"/>
    <x v="2"/>
    <n v="496.8"/>
    <n v="0"/>
  </r>
  <r>
    <x v="0"/>
    <x v="11"/>
    <x v="11"/>
    <x v="5"/>
    <x v="1"/>
    <x v="9"/>
    <x v="0"/>
    <x v="3"/>
    <n v="596.16"/>
    <n v="0"/>
  </r>
  <r>
    <x v="0"/>
    <x v="11"/>
    <x v="11"/>
    <x v="5"/>
    <x v="1"/>
    <x v="9"/>
    <x v="0"/>
    <x v="4"/>
    <n v="715.39200000000005"/>
    <n v="0"/>
  </r>
  <r>
    <x v="0"/>
    <x v="11"/>
    <x v="11"/>
    <x v="5"/>
    <x v="1"/>
    <x v="9"/>
    <x v="0"/>
    <x v="5"/>
    <n v="858.47040000000004"/>
    <n v="0"/>
  </r>
  <r>
    <x v="0"/>
    <x v="11"/>
    <x v="11"/>
    <x v="5"/>
    <x v="1"/>
    <x v="9"/>
    <x v="0"/>
    <x v="6"/>
    <n v="1030.1645000000001"/>
    <n v="0"/>
  </r>
  <r>
    <x v="0"/>
    <x v="11"/>
    <x v="11"/>
    <x v="5"/>
    <x v="1"/>
    <x v="9"/>
    <x v="0"/>
    <x v="7"/>
    <n v="1236.1974"/>
    <n v="0"/>
  </r>
  <r>
    <x v="0"/>
    <x v="11"/>
    <x v="11"/>
    <x v="5"/>
    <x v="1"/>
    <x v="9"/>
    <x v="0"/>
    <x v="8"/>
    <n v="1483.4368999999999"/>
    <n v="0"/>
  </r>
  <r>
    <x v="0"/>
    <x v="11"/>
    <x v="11"/>
    <x v="5"/>
    <x v="1"/>
    <x v="9"/>
    <x v="0"/>
    <x v="9"/>
    <n v="1780.1242"/>
    <n v="0"/>
  </r>
  <r>
    <x v="0"/>
    <x v="11"/>
    <x v="11"/>
    <x v="5"/>
    <x v="1"/>
    <x v="9"/>
    <x v="0"/>
    <x v="10"/>
    <n v="2136.1491000000001"/>
    <n v="0"/>
  </r>
  <r>
    <x v="0"/>
    <x v="11"/>
    <x v="11"/>
    <x v="5"/>
    <x v="1"/>
    <x v="9"/>
    <x v="0"/>
    <x v="11"/>
    <n v="2563.3789000000002"/>
    <n v="0"/>
  </r>
  <r>
    <x v="0"/>
    <x v="11"/>
    <x v="11"/>
    <x v="5"/>
    <x v="1"/>
    <x v="9"/>
    <x v="0"/>
    <x v="12"/>
    <n v="3076.0547000000001"/>
    <n v="0"/>
  </r>
  <r>
    <x v="0"/>
    <x v="11"/>
    <x v="11"/>
    <x v="5"/>
    <x v="1"/>
    <x v="9"/>
    <x v="0"/>
    <x v="13"/>
    <n v="3691.2656000000002"/>
    <n v="0"/>
  </r>
  <r>
    <x v="0"/>
    <x v="11"/>
    <x v="11"/>
    <x v="5"/>
    <x v="1"/>
    <x v="9"/>
    <x v="0"/>
    <x v="14"/>
    <n v="4429.5186999999996"/>
    <n v="0"/>
  </r>
  <r>
    <x v="0"/>
    <x v="11"/>
    <x v="11"/>
    <x v="5"/>
    <x v="1"/>
    <x v="9"/>
    <x v="0"/>
    <x v="15"/>
    <n v="5315.4224000000004"/>
    <n v="0"/>
  </r>
  <r>
    <x v="0"/>
    <x v="11"/>
    <x v="11"/>
    <x v="5"/>
    <x v="1"/>
    <x v="9"/>
    <x v="0"/>
    <x v="16"/>
    <n v="6378.5069000000003"/>
    <n v="0"/>
  </r>
  <r>
    <x v="0"/>
    <x v="11"/>
    <x v="11"/>
    <x v="5"/>
    <x v="1"/>
    <x v="9"/>
    <x v="0"/>
    <x v="17"/>
    <n v="7654.2083000000002"/>
    <n v="0"/>
  </r>
  <r>
    <x v="0"/>
    <x v="11"/>
    <x v="11"/>
    <x v="5"/>
    <x v="1"/>
    <x v="9"/>
    <x v="0"/>
    <x v="18"/>
    <n v="9185.0499999999993"/>
    <n v="0"/>
  </r>
  <r>
    <x v="0"/>
    <x v="11"/>
    <x v="11"/>
    <x v="5"/>
    <x v="1"/>
    <x v="9"/>
    <x v="0"/>
    <x v="19"/>
    <n v="11022.06"/>
    <n v="0"/>
  </r>
  <r>
    <x v="0"/>
    <x v="11"/>
    <x v="11"/>
    <x v="5"/>
    <x v="1"/>
    <x v="9"/>
    <x v="0"/>
    <x v="20"/>
    <n v="13226.472"/>
    <n v="0"/>
  </r>
  <r>
    <x v="0"/>
    <x v="11"/>
    <x v="11"/>
    <x v="5"/>
    <x v="1"/>
    <x v="10"/>
    <x v="0"/>
    <x v="0"/>
    <n v="345"/>
    <n v="0"/>
  </r>
  <r>
    <x v="0"/>
    <x v="11"/>
    <x v="11"/>
    <x v="5"/>
    <x v="1"/>
    <x v="10"/>
    <x v="0"/>
    <x v="1"/>
    <n v="414"/>
    <n v="0"/>
  </r>
  <r>
    <x v="0"/>
    <x v="11"/>
    <x v="11"/>
    <x v="5"/>
    <x v="1"/>
    <x v="10"/>
    <x v="0"/>
    <x v="2"/>
    <n v="496.8"/>
    <n v="0"/>
  </r>
  <r>
    <x v="0"/>
    <x v="11"/>
    <x v="11"/>
    <x v="5"/>
    <x v="1"/>
    <x v="10"/>
    <x v="0"/>
    <x v="3"/>
    <n v="596.16"/>
    <n v="0"/>
  </r>
  <r>
    <x v="0"/>
    <x v="11"/>
    <x v="11"/>
    <x v="5"/>
    <x v="1"/>
    <x v="10"/>
    <x v="0"/>
    <x v="4"/>
    <n v="715.39200000000005"/>
    <n v="0"/>
  </r>
  <r>
    <x v="0"/>
    <x v="11"/>
    <x v="11"/>
    <x v="5"/>
    <x v="1"/>
    <x v="10"/>
    <x v="0"/>
    <x v="5"/>
    <n v="858.47040000000004"/>
    <n v="0"/>
  </r>
  <r>
    <x v="0"/>
    <x v="11"/>
    <x v="11"/>
    <x v="5"/>
    <x v="1"/>
    <x v="10"/>
    <x v="0"/>
    <x v="6"/>
    <n v="1030.1645000000001"/>
    <n v="0"/>
  </r>
  <r>
    <x v="0"/>
    <x v="11"/>
    <x v="11"/>
    <x v="5"/>
    <x v="1"/>
    <x v="10"/>
    <x v="0"/>
    <x v="7"/>
    <n v="1236.1974"/>
    <n v="0"/>
  </r>
  <r>
    <x v="0"/>
    <x v="11"/>
    <x v="11"/>
    <x v="5"/>
    <x v="1"/>
    <x v="10"/>
    <x v="0"/>
    <x v="8"/>
    <n v="1483.4368999999999"/>
    <n v="0"/>
  </r>
  <r>
    <x v="0"/>
    <x v="11"/>
    <x v="11"/>
    <x v="5"/>
    <x v="1"/>
    <x v="10"/>
    <x v="0"/>
    <x v="9"/>
    <n v="1780.1242"/>
    <n v="0"/>
  </r>
  <r>
    <x v="0"/>
    <x v="11"/>
    <x v="11"/>
    <x v="5"/>
    <x v="1"/>
    <x v="10"/>
    <x v="0"/>
    <x v="10"/>
    <n v="2136.1491000000001"/>
    <n v="0"/>
  </r>
  <r>
    <x v="0"/>
    <x v="11"/>
    <x v="11"/>
    <x v="5"/>
    <x v="1"/>
    <x v="10"/>
    <x v="0"/>
    <x v="11"/>
    <n v="2563.3789000000002"/>
    <n v="0"/>
  </r>
  <r>
    <x v="0"/>
    <x v="11"/>
    <x v="11"/>
    <x v="5"/>
    <x v="1"/>
    <x v="10"/>
    <x v="0"/>
    <x v="12"/>
    <n v="3076.0547000000001"/>
    <n v="0"/>
  </r>
  <r>
    <x v="0"/>
    <x v="11"/>
    <x v="11"/>
    <x v="5"/>
    <x v="1"/>
    <x v="10"/>
    <x v="0"/>
    <x v="13"/>
    <n v="3691.2656000000002"/>
    <n v="0"/>
  </r>
  <r>
    <x v="0"/>
    <x v="11"/>
    <x v="11"/>
    <x v="5"/>
    <x v="1"/>
    <x v="10"/>
    <x v="0"/>
    <x v="14"/>
    <n v="4429.5186999999996"/>
    <n v="0"/>
  </r>
  <r>
    <x v="0"/>
    <x v="11"/>
    <x v="11"/>
    <x v="5"/>
    <x v="1"/>
    <x v="10"/>
    <x v="0"/>
    <x v="15"/>
    <n v="5315.4224000000004"/>
    <n v="0"/>
  </r>
  <r>
    <x v="0"/>
    <x v="11"/>
    <x v="11"/>
    <x v="5"/>
    <x v="1"/>
    <x v="10"/>
    <x v="0"/>
    <x v="16"/>
    <n v="6378.5069000000003"/>
    <n v="0"/>
  </r>
  <r>
    <x v="0"/>
    <x v="11"/>
    <x v="11"/>
    <x v="5"/>
    <x v="1"/>
    <x v="10"/>
    <x v="0"/>
    <x v="17"/>
    <n v="7654.2083000000002"/>
    <n v="0"/>
  </r>
  <r>
    <x v="0"/>
    <x v="11"/>
    <x v="11"/>
    <x v="5"/>
    <x v="1"/>
    <x v="10"/>
    <x v="0"/>
    <x v="18"/>
    <n v="9185.0499999999993"/>
    <n v="0"/>
  </r>
  <r>
    <x v="0"/>
    <x v="11"/>
    <x v="11"/>
    <x v="5"/>
    <x v="1"/>
    <x v="10"/>
    <x v="0"/>
    <x v="19"/>
    <n v="11022.06"/>
    <n v="0"/>
  </r>
  <r>
    <x v="0"/>
    <x v="11"/>
    <x v="11"/>
    <x v="5"/>
    <x v="1"/>
    <x v="10"/>
    <x v="0"/>
    <x v="20"/>
    <n v="13226.472"/>
    <n v="0"/>
  </r>
  <r>
    <x v="0"/>
    <x v="11"/>
    <x v="11"/>
    <x v="5"/>
    <x v="1"/>
    <x v="11"/>
    <x v="0"/>
    <x v="0"/>
    <n v="345"/>
    <n v="0"/>
  </r>
  <r>
    <x v="0"/>
    <x v="11"/>
    <x v="11"/>
    <x v="5"/>
    <x v="1"/>
    <x v="11"/>
    <x v="0"/>
    <x v="1"/>
    <n v="414"/>
    <n v="0"/>
  </r>
  <r>
    <x v="0"/>
    <x v="11"/>
    <x v="11"/>
    <x v="5"/>
    <x v="1"/>
    <x v="11"/>
    <x v="0"/>
    <x v="2"/>
    <n v="496.8"/>
    <n v="0"/>
  </r>
  <r>
    <x v="0"/>
    <x v="11"/>
    <x v="11"/>
    <x v="5"/>
    <x v="1"/>
    <x v="11"/>
    <x v="0"/>
    <x v="3"/>
    <n v="596.16"/>
    <n v="0"/>
  </r>
  <r>
    <x v="0"/>
    <x v="11"/>
    <x v="11"/>
    <x v="5"/>
    <x v="1"/>
    <x v="11"/>
    <x v="0"/>
    <x v="4"/>
    <n v="715.39200000000005"/>
    <n v="0"/>
  </r>
  <r>
    <x v="0"/>
    <x v="11"/>
    <x v="11"/>
    <x v="5"/>
    <x v="1"/>
    <x v="11"/>
    <x v="0"/>
    <x v="5"/>
    <n v="858.47040000000004"/>
    <n v="0"/>
  </r>
  <r>
    <x v="0"/>
    <x v="11"/>
    <x v="11"/>
    <x v="5"/>
    <x v="1"/>
    <x v="11"/>
    <x v="0"/>
    <x v="6"/>
    <n v="1030.1645000000001"/>
    <n v="0"/>
  </r>
  <r>
    <x v="0"/>
    <x v="11"/>
    <x v="11"/>
    <x v="5"/>
    <x v="1"/>
    <x v="11"/>
    <x v="0"/>
    <x v="7"/>
    <n v="1236.1974"/>
    <n v="0"/>
  </r>
  <r>
    <x v="0"/>
    <x v="11"/>
    <x v="11"/>
    <x v="5"/>
    <x v="1"/>
    <x v="11"/>
    <x v="0"/>
    <x v="8"/>
    <n v="1483.4368999999999"/>
    <n v="0"/>
  </r>
  <r>
    <x v="0"/>
    <x v="11"/>
    <x v="11"/>
    <x v="5"/>
    <x v="1"/>
    <x v="11"/>
    <x v="0"/>
    <x v="9"/>
    <n v="1780.1242"/>
    <n v="0"/>
  </r>
  <r>
    <x v="0"/>
    <x v="11"/>
    <x v="11"/>
    <x v="5"/>
    <x v="1"/>
    <x v="11"/>
    <x v="0"/>
    <x v="10"/>
    <n v="2136.1491000000001"/>
    <n v="0"/>
  </r>
  <r>
    <x v="0"/>
    <x v="11"/>
    <x v="11"/>
    <x v="5"/>
    <x v="1"/>
    <x v="11"/>
    <x v="0"/>
    <x v="11"/>
    <n v="2563.3789000000002"/>
    <n v="0"/>
  </r>
  <r>
    <x v="0"/>
    <x v="11"/>
    <x v="11"/>
    <x v="5"/>
    <x v="1"/>
    <x v="11"/>
    <x v="0"/>
    <x v="12"/>
    <n v="3076.0547000000001"/>
    <n v="0"/>
  </r>
  <r>
    <x v="0"/>
    <x v="11"/>
    <x v="11"/>
    <x v="5"/>
    <x v="1"/>
    <x v="11"/>
    <x v="0"/>
    <x v="13"/>
    <n v="3691.2656000000002"/>
    <n v="0"/>
  </r>
  <r>
    <x v="0"/>
    <x v="11"/>
    <x v="11"/>
    <x v="5"/>
    <x v="1"/>
    <x v="11"/>
    <x v="0"/>
    <x v="14"/>
    <n v="4429.5186999999996"/>
    <n v="0"/>
  </r>
  <r>
    <x v="0"/>
    <x v="11"/>
    <x v="11"/>
    <x v="5"/>
    <x v="1"/>
    <x v="11"/>
    <x v="0"/>
    <x v="15"/>
    <n v="5315.4224000000004"/>
    <n v="0"/>
  </r>
  <r>
    <x v="0"/>
    <x v="11"/>
    <x v="11"/>
    <x v="5"/>
    <x v="1"/>
    <x v="11"/>
    <x v="0"/>
    <x v="16"/>
    <n v="6378.5069000000003"/>
    <n v="0"/>
  </r>
  <r>
    <x v="0"/>
    <x v="11"/>
    <x v="11"/>
    <x v="5"/>
    <x v="1"/>
    <x v="11"/>
    <x v="0"/>
    <x v="17"/>
    <n v="7654.2083000000002"/>
    <n v="0"/>
  </r>
  <r>
    <x v="0"/>
    <x v="11"/>
    <x v="11"/>
    <x v="5"/>
    <x v="1"/>
    <x v="11"/>
    <x v="0"/>
    <x v="18"/>
    <n v="9185.0499999999993"/>
    <n v="0"/>
  </r>
  <r>
    <x v="0"/>
    <x v="11"/>
    <x v="11"/>
    <x v="5"/>
    <x v="1"/>
    <x v="11"/>
    <x v="0"/>
    <x v="19"/>
    <n v="11022.06"/>
    <n v="0"/>
  </r>
  <r>
    <x v="0"/>
    <x v="11"/>
    <x v="11"/>
    <x v="5"/>
    <x v="1"/>
    <x v="11"/>
    <x v="0"/>
    <x v="20"/>
    <n v="13226.472"/>
    <n v="0"/>
  </r>
  <r>
    <x v="0"/>
    <x v="11"/>
    <x v="11"/>
    <x v="5"/>
    <x v="1"/>
    <x v="12"/>
    <x v="21"/>
    <x v="0"/>
    <n v="345"/>
    <n v="2760"/>
  </r>
  <r>
    <x v="0"/>
    <x v="11"/>
    <x v="11"/>
    <x v="5"/>
    <x v="1"/>
    <x v="12"/>
    <x v="21"/>
    <x v="1"/>
    <n v="414"/>
    <n v="3312"/>
  </r>
  <r>
    <x v="0"/>
    <x v="11"/>
    <x v="11"/>
    <x v="5"/>
    <x v="1"/>
    <x v="12"/>
    <x v="21"/>
    <x v="2"/>
    <n v="496.8"/>
    <n v="3974.4"/>
  </r>
  <r>
    <x v="0"/>
    <x v="11"/>
    <x v="11"/>
    <x v="5"/>
    <x v="1"/>
    <x v="12"/>
    <x v="21"/>
    <x v="3"/>
    <n v="596.16"/>
    <n v="4769.28"/>
  </r>
  <r>
    <x v="0"/>
    <x v="11"/>
    <x v="11"/>
    <x v="5"/>
    <x v="1"/>
    <x v="12"/>
    <x v="21"/>
    <x v="4"/>
    <n v="715.39200000000005"/>
    <n v="5723.1360000000004"/>
  </r>
  <r>
    <x v="0"/>
    <x v="11"/>
    <x v="11"/>
    <x v="5"/>
    <x v="1"/>
    <x v="12"/>
    <x v="21"/>
    <x v="5"/>
    <n v="858.47040000000004"/>
    <n v="6867.7632000000003"/>
  </r>
  <r>
    <x v="0"/>
    <x v="11"/>
    <x v="11"/>
    <x v="5"/>
    <x v="1"/>
    <x v="12"/>
    <x v="21"/>
    <x v="6"/>
    <n v="1030.1645000000001"/>
    <n v="8241.3160000000007"/>
  </r>
  <r>
    <x v="0"/>
    <x v="11"/>
    <x v="11"/>
    <x v="5"/>
    <x v="1"/>
    <x v="12"/>
    <x v="21"/>
    <x v="7"/>
    <n v="1236.1974"/>
    <n v="9889.5792000000001"/>
  </r>
  <r>
    <x v="0"/>
    <x v="11"/>
    <x v="11"/>
    <x v="5"/>
    <x v="1"/>
    <x v="12"/>
    <x v="21"/>
    <x v="8"/>
    <n v="1483.4368999999999"/>
    <n v="11867.495199999999"/>
  </r>
  <r>
    <x v="0"/>
    <x v="11"/>
    <x v="11"/>
    <x v="5"/>
    <x v="1"/>
    <x v="12"/>
    <x v="21"/>
    <x v="9"/>
    <n v="1780.1242"/>
    <n v="14240.9936"/>
  </r>
  <r>
    <x v="0"/>
    <x v="11"/>
    <x v="11"/>
    <x v="5"/>
    <x v="1"/>
    <x v="12"/>
    <x v="21"/>
    <x v="10"/>
    <n v="2136.1491000000001"/>
    <n v="17089.192800000001"/>
  </r>
  <r>
    <x v="0"/>
    <x v="11"/>
    <x v="11"/>
    <x v="5"/>
    <x v="1"/>
    <x v="12"/>
    <x v="21"/>
    <x v="11"/>
    <n v="2563.3789000000002"/>
    <n v="20507.031200000001"/>
  </r>
  <r>
    <x v="0"/>
    <x v="11"/>
    <x v="11"/>
    <x v="5"/>
    <x v="1"/>
    <x v="12"/>
    <x v="21"/>
    <x v="12"/>
    <n v="3076.0547000000001"/>
    <n v="24608.437600000001"/>
  </r>
  <r>
    <x v="0"/>
    <x v="11"/>
    <x v="11"/>
    <x v="5"/>
    <x v="1"/>
    <x v="12"/>
    <x v="21"/>
    <x v="13"/>
    <n v="3691.2656000000002"/>
    <n v="29530.124800000001"/>
  </r>
  <r>
    <x v="0"/>
    <x v="11"/>
    <x v="11"/>
    <x v="5"/>
    <x v="1"/>
    <x v="12"/>
    <x v="21"/>
    <x v="14"/>
    <n v="4429.5186999999996"/>
    <n v="35436.149599999997"/>
  </r>
  <r>
    <x v="0"/>
    <x v="11"/>
    <x v="11"/>
    <x v="5"/>
    <x v="1"/>
    <x v="12"/>
    <x v="21"/>
    <x v="15"/>
    <n v="5315.4224000000004"/>
    <n v="42523.379200000003"/>
  </r>
  <r>
    <x v="0"/>
    <x v="11"/>
    <x v="11"/>
    <x v="5"/>
    <x v="1"/>
    <x v="12"/>
    <x v="21"/>
    <x v="16"/>
    <n v="6378.5069000000003"/>
    <n v="51028.055200000003"/>
  </r>
  <r>
    <x v="0"/>
    <x v="11"/>
    <x v="11"/>
    <x v="5"/>
    <x v="1"/>
    <x v="12"/>
    <x v="21"/>
    <x v="17"/>
    <n v="7654.2083000000002"/>
    <n v="61233.666400000002"/>
  </r>
  <r>
    <x v="0"/>
    <x v="11"/>
    <x v="11"/>
    <x v="5"/>
    <x v="1"/>
    <x v="12"/>
    <x v="21"/>
    <x v="18"/>
    <n v="9185.0499999999993"/>
    <n v="73480.399999999994"/>
  </r>
  <r>
    <x v="0"/>
    <x v="11"/>
    <x v="11"/>
    <x v="5"/>
    <x v="1"/>
    <x v="12"/>
    <x v="21"/>
    <x v="19"/>
    <n v="11022.06"/>
    <n v="88176.48"/>
  </r>
  <r>
    <x v="0"/>
    <x v="11"/>
    <x v="11"/>
    <x v="5"/>
    <x v="1"/>
    <x v="12"/>
    <x v="21"/>
    <x v="20"/>
    <n v="13226.472"/>
    <n v="105811.776"/>
  </r>
  <r>
    <x v="0"/>
    <x v="11"/>
    <x v="11"/>
    <x v="5"/>
    <x v="1"/>
    <x v="13"/>
    <x v="0"/>
    <x v="0"/>
    <n v="345"/>
    <n v="0"/>
  </r>
  <r>
    <x v="0"/>
    <x v="11"/>
    <x v="11"/>
    <x v="5"/>
    <x v="1"/>
    <x v="13"/>
    <x v="0"/>
    <x v="1"/>
    <n v="414"/>
    <n v="0"/>
  </r>
  <r>
    <x v="0"/>
    <x v="11"/>
    <x v="11"/>
    <x v="5"/>
    <x v="1"/>
    <x v="13"/>
    <x v="0"/>
    <x v="2"/>
    <n v="496.8"/>
    <n v="0"/>
  </r>
  <r>
    <x v="0"/>
    <x v="11"/>
    <x v="11"/>
    <x v="5"/>
    <x v="1"/>
    <x v="13"/>
    <x v="0"/>
    <x v="3"/>
    <n v="596.16"/>
    <n v="0"/>
  </r>
  <r>
    <x v="0"/>
    <x v="11"/>
    <x v="11"/>
    <x v="5"/>
    <x v="1"/>
    <x v="13"/>
    <x v="0"/>
    <x v="4"/>
    <n v="715.39200000000005"/>
    <n v="0"/>
  </r>
  <r>
    <x v="0"/>
    <x v="11"/>
    <x v="11"/>
    <x v="5"/>
    <x v="1"/>
    <x v="13"/>
    <x v="0"/>
    <x v="5"/>
    <n v="858.47040000000004"/>
    <n v="0"/>
  </r>
  <r>
    <x v="0"/>
    <x v="11"/>
    <x v="11"/>
    <x v="5"/>
    <x v="1"/>
    <x v="13"/>
    <x v="0"/>
    <x v="6"/>
    <n v="1030.1645000000001"/>
    <n v="0"/>
  </r>
  <r>
    <x v="0"/>
    <x v="11"/>
    <x v="11"/>
    <x v="5"/>
    <x v="1"/>
    <x v="13"/>
    <x v="0"/>
    <x v="7"/>
    <n v="1236.1974"/>
    <n v="0"/>
  </r>
  <r>
    <x v="0"/>
    <x v="11"/>
    <x v="11"/>
    <x v="5"/>
    <x v="1"/>
    <x v="13"/>
    <x v="0"/>
    <x v="8"/>
    <n v="1483.4368999999999"/>
    <n v="0"/>
  </r>
  <r>
    <x v="0"/>
    <x v="11"/>
    <x v="11"/>
    <x v="5"/>
    <x v="1"/>
    <x v="13"/>
    <x v="0"/>
    <x v="9"/>
    <n v="1780.1242"/>
    <n v="0"/>
  </r>
  <r>
    <x v="0"/>
    <x v="11"/>
    <x v="11"/>
    <x v="5"/>
    <x v="1"/>
    <x v="13"/>
    <x v="0"/>
    <x v="10"/>
    <n v="2136.1491000000001"/>
    <n v="0"/>
  </r>
  <r>
    <x v="0"/>
    <x v="11"/>
    <x v="11"/>
    <x v="5"/>
    <x v="1"/>
    <x v="13"/>
    <x v="0"/>
    <x v="11"/>
    <n v="2563.3789000000002"/>
    <n v="0"/>
  </r>
  <r>
    <x v="0"/>
    <x v="11"/>
    <x v="11"/>
    <x v="5"/>
    <x v="1"/>
    <x v="13"/>
    <x v="0"/>
    <x v="12"/>
    <n v="3076.0547000000001"/>
    <n v="0"/>
  </r>
  <r>
    <x v="0"/>
    <x v="11"/>
    <x v="11"/>
    <x v="5"/>
    <x v="1"/>
    <x v="13"/>
    <x v="0"/>
    <x v="13"/>
    <n v="3691.2656000000002"/>
    <n v="0"/>
  </r>
  <r>
    <x v="0"/>
    <x v="11"/>
    <x v="11"/>
    <x v="5"/>
    <x v="1"/>
    <x v="13"/>
    <x v="0"/>
    <x v="14"/>
    <n v="4429.5186999999996"/>
    <n v="0"/>
  </r>
  <r>
    <x v="0"/>
    <x v="11"/>
    <x v="11"/>
    <x v="5"/>
    <x v="1"/>
    <x v="13"/>
    <x v="0"/>
    <x v="15"/>
    <n v="5315.4224000000004"/>
    <n v="0"/>
  </r>
  <r>
    <x v="0"/>
    <x v="11"/>
    <x v="11"/>
    <x v="5"/>
    <x v="1"/>
    <x v="13"/>
    <x v="0"/>
    <x v="16"/>
    <n v="6378.5069000000003"/>
    <n v="0"/>
  </r>
  <r>
    <x v="0"/>
    <x v="11"/>
    <x v="11"/>
    <x v="5"/>
    <x v="1"/>
    <x v="13"/>
    <x v="0"/>
    <x v="17"/>
    <n v="7654.2083000000002"/>
    <n v="0"/>
  </r>
  <r>
    <x v="0"/>
    <x v="11"/>
    <x v="11"/>
    <x v="5"/>
    <x v="1"/>
    <x v="13"/>
    <x v="0"/>
    <x v="18"/>
    <n v="9185.0499999999993"/>
    <n v="0"/>
  </r>
  <r>
    <x v="0"/>
    <x v="11"/>
    <x v="11"/>
    <x v="5"/>
    <x v="1"/>
    <x v="13"/>
    <x v="0"/>
    <x v="19"/>
    <n v="11022.06"/>
    <n v="0"/>
  </r>
  <r>
    <x v="0"/>
    <x v="11"/>
    <x v="11"/>
    <x v="5"/>
    <x v="1"/>
    <x v="13"/>
    <x v="0"/>
    <x v="20"/>
    <n v="13226.472"/>
    <n v="0"/>
  </r>
  <r>
    <x v="0"/>
    <x v="11"/>
    <x v="11"/>
    <x v="5"/>
    <x v="1"/>
    <x v="14"/>
    <x v="0"/>
    <x v="0"/>
    <n v="345"/>
    <n v="0"/>
  </r>
  <r>
    <x v="0"/>
    <x v="11"/>
    <x v="11"/>
    <x v="5"/>
    <x v="1"/>
    <x v="14"/>
    <x v="0"/>
    <x v="1"/>
    <n v="414"/>
    <n v="0"/>
  </r>
  <r>
    <x v="0"/>
    <x v="11"/>
    <x v="11"/>
    <x v="5"/>
    <x v="1"/>
    <x v="14"/>
    <x v="0"/>
    <x v="2"/>
    <n v="496.8"/>
    <n v="0"/>
  </r>
  <r>
    <x v="0"/>
    <x v="11"/>
    <x v="11"/>
    <x v="5"/>
    <x v="1"/>
    <x v="14"/>
    <x v="0"/>
    <x v="3"/>
    <n v="596.16"/>
    <n v="0"/>
  </r>
  <r>
    <x v="0"/>
    <x v="11"/>
    <x v="11"/>
    <x v="5"/>
    <x v="1"/>
    <x v="14"/>
    <x v="0"/>
    <x v="4"/>
    <n v="715.39200000000005"/>
    <n v="0"/>
  </r>
  <r>
    <x v="0"/>
    <x v="11"/>
    <x v="11"/>
    <x v="5"/>
    <x v="1"/>
    <x v="14"/>
    <x v="0"/>
    <x v="5"/>
    <n v="858.47040000000004"/>
    <n v="0"/>
  </r>
  <r>
    <x v="0"/>
    <x v="11"/>
    <x v="11"/>
    <x v="5"/>
    <x v="1"/>
    <x v="14"/>
    <x v="0"/>
    <x v="6"/>
    <n v="1030.1645000000001"/>
    <n v="0"/>
  </r>
  <r>
    <x v="0"/>
    <x v="11"/>
    <x v="11"/>
    <x v="5"/>
    <x v="1"/>
    <x v="14"/>
    <x v="0"/>
    <x v="7"/>
    <n v="1236.1974"/>
    <n v="0"/>
  </r>
  <r>
    <x v="0"/>
    <x v="11"/>
    <x v="11"/>
    <x v="5"/>
    <x v="1"/>
    <x v="14"/>
    <x v="0"/>
    <x v="8"/>
    <n v="1483.4368999999999"/>
    <n v="0"/>
  </r>
  <r>
    <x v="0"/>
    <x v="11"/>
    <x v="11"/>
    <x v="5"/>
    <x v="1"/>
    <x v="14"/>
    <x v="0"/>
    <x v="9"/>
    <n v="1780.1242"/>
    <n v="0"/>
  </r>
  <r>
    <x v="0"/>
    <x v="11"/>
    <x v="11"/>
    <x v="5"/>
    <x v="1"/>
    <x v="14"/>
    <x v="0"/>
    <x v="10"/>
    <n v="2136.1491000000001"/>
    <n v="0"/>
  </r>
  <r>
    <x v="0"/>
    <x v="11"/>
    <x v="11"/>
    <x v="5"/>
    <x v="1"/>
    <x v="14"/>
    <x v="0"/>
    <x v="11"/>
    <n v="2563.3789000000002"/>
    <n v="0"/>
  </r>
  <r>
    <x v="0"/>
    <x v="11"/>
    <x v="11"/>
    <x v="5"/>
    <x v="1"/>
    <x v="14"/>
    <x v="0"/>
    <x v="12"/>
    <n v="3076.0547000000001"/>
    <n v="0"/>
  </r>
  <r>
    <x v="0"/>
    <x v="11"/>
    <x v="11"/>
    <x v="5"/>
    <x v="1"/>
    <x v="14"/>
    <x v="0"/>
    <x v="13"/>
    <n v="3691.2656000000002"/>
    <n v="0"/>
  </r>
  <r>
    <x v="0"/>
    <x v="11"/>
    <x v="11"/>
    <x v="5"/>
    <x v="1"/>
    <x v="14"/>
    <x v="0"/>
    <x v="14"/>
    <n v="4429.5186999999996"/>
    <n v="0"/>
  </r>
  <r>
    <x v="0"/>
    <x v="11"/>
    <x v="11"/>
    <x v="5"/>
    <x v="1"/>
    <x v="14"/>
    <x v="0"/>
    <x v="15"/>
    <n v="5315.4224000000004"/>
    <n v="0"/>
  </r>
  <r>
    <x v="0"/>
    <x v="11"/>
    <x v="11"/>
    <x v="5"/>
    <x v="1"/>
    <x v="14"/>
    <x v="0"/>
    <x v="16"/>
    <n v="6378.5069000000003"/>
    <n v="0"/>
  </r>
  <r>
    <x v="0"/>
    <x v="11"/>
    <x v="11"/>
    <x v="5"/>
    <x v="1"/>
    <x v="14"/>
    <x v="0"/>
    <x v="17"/>
    <n v="7654.2083000000002"/>
    <n v="0"/>
  </r>
  <r>
    <x v="0"/>
    <x v="11"/>
    <x v="11"/>
    <x v="5"/>
    <x v="1"/>
    <x v="14"/>
    <x v="0"/>
    <x v="18"/>
    <n v="9185.0499999999993"/>
    <n v="0"/>
  </r>
  <r>
    <x v="0"/>
    <x v="11"/>
    <x v="11"/>
    <x v="5"/>
    <x v="1"/>
    <x v="14"/>
    <x v="0"/>
    <x v="19"/>
    <n v="11022.06"/>
    <n v="0"/>
  </r>
  <r>
    <x v="0"/>
    <x v="11"/>
    <x v="11"/>
    <x v="5"/>
    <x v="1"/>
    <x v="14"/>
    <x v="0"/>
    <x v="20"/>
    <n v="13226.472"/>
    <n v="0"/>
  </r>
  <r>
    <x v="0"/>
    <x v="11"/>
    <x v="11"/>
    <x v="5"/>
    <x v="1"/>
    <x v="15"/>
    <x v="0"/>
    <x v="0"/>
    <n v="345"/>
    <n v="0"/>
  </r>
  <r>
    <x v="0"/>
    <x v="11"/>
    <x v="11"/>
    <x v="5"/>
    <x v="1"/>
    <x v="15"/>
    <x v="0"/>
    <x v="1"/>
    <n v="414"/>
    <n v="0"/>
  </r>
  <r>
    <x v="0"/>
    <x v="11"/>
    <x v="11"/>
    <x v="5"/>
    <x v="1"/>
    <x v="15"/>
    <x v="0"/>
    <x v="2"/>
    <n v="496.8"/>
    <n v="0"/>
  </r>
  <r>
    <x v="0"/>
    <x v="11"/>
    <x v="11"/>
    <x v="5"/>
    <x v="1"/>
    <x v="15"/>
    <x v="0"/>
    <x v="3"/>
    <n v="596.16"/>
    <n v="0"/>
  </r>
  <r>
    <x v="0"/>
    <x v="11"/>
    <x v="11"/>
    <x v="5"/>
    <x v="1"/>
    <x v="15"/>
    <x v="0"/>
    <x v="4"/>
    <n v="715.39200000000005"/>
    <n v="0"/>
  </r>
  <r>
    <x v="0"/>
    <x v="11"/>
    <x v="11"/>
    <x v="5"/>
    <x v="1"/>
    <x v="15"/>
    <x v="0"/>
    <x v="5"/>
    <n v="858.47040000000004"/>
    <n v="0"/>
  </r>
  <r>
    <x v="0"/>
    <x v="11"/>
    <x v="11"/>
    <x v="5"/>
    <x v="1"/>
    <x v="15"/>
    <x v="0"/>
    <x v="6"/>
    <n v="1030.1645000000001"/>
    <n v="0"/>
  </r>
  <r>
    <x v="0"/>
    <x v="11"/>
    <x v="11"/>
    <x v="5"/>
    <x v="1"/>
    <x v="15"/>
    <x v="0"/>
    <x v="7"/>
    <n v="1236.1974"/>
    <n v="0"/>
  </r>
  <r>
    <x v="0"/>
    <x v="11"/>
    <x v="11"/>
    <x v="5"/>
    <x v="1"/>
    <x v="15"/>
    <x v="0"/>
    <x v="8"/>
    <n v="1483.4368999999999"/>
    <n v="0"/>
  </r>
  <r>
    <x v="0"/>
    <x v="11"/>
    <x v="11"/>
    <x v="5"/>
    <x v="1"/>
    <x v="15"/>
    <x v="0"/>
    <x v="9"/>
    <n v="1780.1242"/>
    <n v="0"/>
  </r>
  <r>
    <x v="0"/>
    <x v="11"/>
    <x v="11"/>
    <x v="5"/>
    <x v="1"/>
    <x v="15"/>
    <x v="0"/>
    <x v="10"/>
    <n v="2136.1491000000001"/>
    <n v="0"/>
  </r>
  <r>
    <x v="0"/>
    <x v="11"/>
    <x v="11"/>
    <x v="5"/>
    <x v="1"/>
    <x v="15"/>
    <x v="0"/>
    <x v="11"/>
    <n v="2563.3789000000002"/>
    <n v="0"/>
  </r>
  <r>
    <x v="0"/>
    <x v="11"/>
    <x v="11"/>
    <x v="5"/>
    <x v="1"/>
    <x v="15"/>
    <x v="0"/>
    <x v="12"/>
    <n v="3076.0547000000001"/>
    <n v="0"/>
  </r>
  <r>
    <x v="0"/>
    <x v="11"/>
    <x v="11"/>
    <x v="5"/>
    <x v="1"/>
    <x v="15"/>
    <x v="0"/>
    <x v="13"/>
    <n v="3691.2656000000002"/>
    <n v="0"/>
  </r>
  <r>
    <x v="0"/>
    <x v="11"/>
    <x v="11"/>
    <x v="5"/>
    <x v="1"/>
    <x v="15"/>
    <x v="0"/>
    <x v="14"/>
    <n v="4429.5186999999996"/>
    <n v="0"/>
  </r>
  <r>
    <x v="0"/>
    <x v="11"/>
    <x v="11"/>
    <x v="5"/>
    <x v="1"/>
    <x v="15"/>
    <x v="0"/>
    <x v="15"/>
    <n v="5315.4224000000004"/>
    <n v="0"/>
  </r>
  <r>
    <x v="0"/>
    <x v="11"/>
    <x v="11"/>
    <x v="5"/>
    <x v="1"/>
    <x v="15"/>
    <x v="0"/>
    <x v="16"/>
    <n v="6378.5069000000003"/>
    <n v="0"/>
  </r>
  <r>
    <x v="0"/>
    <x v="11"/>
    <x v="11"/>
    <x v="5"/>
    <x v="1"/>
    <x v="15"/>
    <x v="0"/>
    <x v="17"/>
    <n v="7654.2083000000002"/>
    <n v="0"/>
  </r>
  <r>
    <x v="0"/>
    <x v="11"/>
    <x v="11"/>
    <x v="5"/>
    <x v="1"/>
    <x v="15"/>
    <x v="0"/>
    <x v="18"/>
    <n v="9185.0499999999993"/>
    <n v="0"/>
  </r>
  <r>
    <x v="0"/>
    <x v="11"/>
    <x v="11"/>
    <x v="5"/>
    <x v="1"/>
    <x v="15"/>
    <x v="0"/>
    <x v="19"/>
    <n v="11022.06"/>
    <n v="0"/>
  </r>
  <r>
    <x v="0"/>
    <x v="11"/>
    <x v="11"/>
    <x v="5"/>
    <x v="1"/>
    <x v="15"/>
    <x v="0"/>
    <x v="20"/>
    <n v="13226.472"/>
    <n v="0"/>
  </r>
  <r>
    <x v="0"/>
    <x v="11"/>
    <x v="11"/>
    <x v="5"/>
    <x v="1"/>
    <x v="16"/>
    <x v="0"/>
    <x v="0"/>
    <n v="345"/>
    <n v="0"/>
  </r>
  <r>
    <x v="0"/>
    <x v="11"/>
    <x v="11"/>
    <x v="5"/>
    <x v="1"/>
    <x v="16"/>
    <x v="0"/>
    <x v="1"/>
    <n v="414"/>
    <n v="0"/>
  </r>
  <r>
    <x v="0"/>
    <x v="11"/>
    <x v="11"/>
    <x v="5"/>
    <x v="1"/>
    <x v="16"/>
    <x v="0"/>
    <x v="2"/>
    <n v="496.8"/>
    <n v="0"/>
  </r>
  <r>
    <x v="0"/>
    <x v="11"/>
    <x v="11"/>
    <x v="5"/>
    <x v="1"/>
    <x v="16"/>
    <x v="0"/>
    <x v="3"/>
    <n v="596.16"/>
    <n v="0"/>
  </r>
  <r>
    <x v="0"/>
    <x v="11"/>
    <x v="11"/>
    <x v="5"/>
    <x v="1"/>
    <x v="16"/>
    <x v="0"/>
    <x v="4"/>
    <n v="715.39200000000005"/>
    <n v="0"/>
  </r>
  <r>
    <x v="0"/>
    <x v="11"/>
    <x v="11"/>
    <x v="5"/>
    <x v="1"/>
    <x v="16"/>
    <x v="0"/>
    <x v="5"/>
    <n v="858.47040000000004"/>
    <n v="0"/>
  </r>
  <r>
    <x v="0"/>
    <x v="11"/>
    <x v="11"/>
    <x v="5"/>
    <x v="1"/>
    <x v="16"/>
    <x v="0"/>
    <x v="6"/>
    <n v="1030.1645000000001"/>
    <n v="0"/>
  </r>
  <r>
    <x v="0"/>
    <x v="11"/>
    <x v="11"/>
    <x v="5"/>
    <x v="1"/>
    <x v="16"/>
    <x v="0"/>
    <x v="7"/>
    <n v="1236.1974"/>
    <n v="0"/>
  </r>
  <r>
    <x v="0"/>
    <x v="11"/>
    <x v="11"/>
    <x v="5"/>
    <x v="1"/>
    <x v="16"/>
    <x v="0"/>
    <x v="8"/>
    <n v="1483.4368999999999"/>
    <n v="0"/>
  </r>
  <r>
    <x v="0"/>
    <x v="11"/>
    <x v="11"/>
    <x v="5"/>
    <x v="1"/>
    <x v="16"/>
    <x v="0"/>
    <x v="9"/>
    <n v="1780.1242"/>
    <n v="0"/>
  </r>
  <r>
    <x v="0"/>
    <x v="11"/>
    <x v="11"/>
    <x v="5"/>
    <x v="1"/>
    <x v="16"/>
    <x v="0"/>
    <x v="10"/>
    <n v="2136.1491000000001"/>
    <n v="0"/>
  </r>
  <r>
    <x v="0"/>
    <x v="11"/>
    <x v="11"/>
    <x v="5"/>
    <x v="1"/>
    <x v="16"/>
    <x v="0"/>
    <x v="11"/>
    <n v="2563.3789000000002"/>
    <n v="0"/>
  </r>
  <r>
    <x v="0"/>
    <x v="11"/>
    <x v="11"/>
    <x v="5"/>
    <x v="1"/>
    <x v="16"/>
    <x v="0"/>
    <x v="12"/>
    <n v="3076.0547000000001"/>
    <n v="0"/>
  </r>
  <r>
    <x v="0"/>
    <x v="11"/>
    <x v="11"/>
    <x v="5"/>
    <x v="1"/>
    <x v="16"/>
    <x v="0"/>
    <x v="13"/>
    <n v="3691.2656000000002"/>
    <n v="0"/>
  </r>
  <r>
    <x v="0"/>
    <x v="11"/>
    <x v="11"/>
    <x v="5"/>
    <x v="1"/>
    <x v="16"/>
    <x v="0"/>
    <x v="14"/>
    <n v="4429.5186999999996"/>
    <n v="0"/>
  </r>
  <r>
    <x v="0"/>
    <x v="11"/>
    <x v="11"/>
    <x v="5"/>
    <x v="1"/>
    <x v="16"/>
    <x v="0"/>
    <x v="15"/>
    <n v="5315.4224000000004"/>
    <n v="0"/>
  </r>
  <r>
    <x v="0"/>
    <x v="11"/>
    <x v="11"/>
    <x v="5"/>
    <x v="1"/>
    <x v="16"/>
    <x v="0"/>
    <x v="16"/>
    <n v="6378.5069000000003"/>
    <n v="0"/>
  </r>
  <r>
    <x v="0"/>
    <x v="11"/>
    <x v="11"/>
    <x v="5"/>
    <x v="1"/>
    <x v="16"/>
    <x v="0"/>
    <x v="17"/>
    <n v="7654.2083000000002"/>
    <n v="0"/>
  </r>
  <r>
    <x v="0"/>
    <x v="11"/>
    <x v="11"/>
    <x v="5"/>
    <x v="1"/>
    <x v="16"/>
    <x v="0"/>
    <x v="18"/>
    <n v="9185.0499999999993"/>
    <n v="0"/>
  </r>
  <r>
    <x v="0"/>
    <x v="11"/>
    <x v="11"/>
    <x v="5"/>
    <x v="1"/>
    <x v="16"/>
    <x v="0"/>
    <x v="19"/>
    <n v="11022.06"/>
    <n v="0"/>
  </r>
  <r>
    <x v="0"/>
    <x v="11"/>
    <x v="11"/>
    <x v="5"/>
    <x v="1"/>
    <x v="16"/>
    <x v="0"/>
    <x v="20"/>
    <n v="13226.472"/>
    <n v="0"/>
  </r>
  <r>
    <x v="0"/>
    <x v="11"/>
    <x v="11"/>
    <x v="5"/>
    <x v="1"/>
    <x v="17"/>
    <x v="0"/>
    <x v="0"/>
    <n v="345"/>
    <n v="0"/>
  </r>
  <r>
    <x v="0"/>
    <x v="11"/>
    <x v="11"/>
    <x v="5"/>
    <x v="1"/>
    <x v="17"/>
    <x v="0"/>
    <x v="1"/>
    <n v="414"/>
    <n v="0"/>
  </r>
  <r>
    <x v="0"/>
    <x v="11"/>
    <x v="11"/>
    <x v="5"/>
    <x v="1"/>
    <x v="17"/>
    <x v="0"/>
    <x v="2"/>
    <n v="496.8"/>
    <n v="0"/>
  </r>
  <r>
    <x v="0"/>
    <x v="11"/>
    <x v="11"/>
    <x v="5"/>
    <x v="1"/>
    <x v="17"/>
    <x v="0"/>
    <x v="3"/>
    <n v="596.16"/>
    <n v="0"/>
  </r>
  <r>
    <x v="0"/>
    <x v="11"/>
    <x v="11"/>
    <x v="5"/>
    <x v="1"/>
    <x v="17"/>
    <x v="0"/>
    <x v="4"/>
    <n v="715.39200000000005"/>
    <n v="0"/>
  </r>
  <r>
    <x v="0"/>
    <x v="11"/>
    <x v="11"/>
    <x v="5"/>
    <x v="1"/>
    <x v="17"/>
    <x v="0"/>
    <x v="5"/>
    <n v="858.47040000000004"/>
    <n v="0"/>
  </r>
  <r>
    <x v="0"/>
    <x v="11"/>
    <x v="11"/>
    <x v="5"/>
    <x v="1"/>
    <x v="17"/>
    <x v="0"/>
    <x v="6"/>
    <n v="1030.1645000000001"/>
    <n v="0"/>
  </r>
  <r>
    <x v="0"/>
    <x v="11"/>
    <x v="11"/>
    <x v="5"/>
    <x v="1"/>
    <x v="17"/>
    <x v="0"/>
    <x v="7"/>
    <n v="1236.1974"/>
    <n v="0"/>
  </r>
  <r>
    <x v="0"/>
    <x v="11"/>
    <x v="11"/>
    <x v="5"/>
    <x v="1"/>
    <x v="17"/>
    <x v="0"/>
    <x v="8"/>
    <n v="1483.4368999999999"/>
    <n v="0"/>
  </r>
  <r>
    <x v="0"/>
    <x v="11"/>
    <x v="11"/>
    <x v="5"/>
    <x v="1"/>
    <x v="17"/>
    <x v="0"/>
    <x v="9"/>
    <n v="1780.1242"/>
    <n v="0"/>
  </r>
  <r>
    <x v="0"/>
    <x v="11"/>
    <x v="11"/>
    <x v="5"/>
    <x v="1"/>
    <x v="17"/>
    <x v="0"/>
    <x v="10"/>
    <n v="2136.1491000000001"/>
    <n v="0"/>
  </r>
  <r>
    <x v="0"/>
    <x v="11"/>
    <x v="11"/>
    <x v="5"/>
    <x v="1"/>
    <x v="17"/>
    <x v="0"/>
    <x v="11"/>
    <n v="2563.3789000000002"/>
    <n v="0"/>
  </r>
  <r>
    <x v="0"/>
    <x v="11"/>
    <x v="11"/>
    <x v="5"/>
    <x v="1"/>
    <x v="17"/>
    <x v="0"/>
    <x v="12"/>
    <n v="3076.0547000000001"/>
    <n v="0"/>
  </r>
  <r>
    <x v="0"/>
    <x v="11"/>
    <x v="11"/>
    <x v="5"/>
    <x v="1"/>
    <x v="17"/>
    <x v="0"/>
    <x v="13"/>
    <n v="3691.2656000000002"/>
    <n v="0"/>
  </r>
  <r>
    <x v="0"/>
    <x v="11"/>
    <x v="11"/>
    <x v="5"/>
    <x v="1"/>
    <x v="17"/>
    <x v="0"/>
    <x v="14"/>
    <n v="4429.5186999999996"/>
    <n v="0"/>
  </r>
  <r>
    <x v="0"/>
    <x v="11"/>
    <x v="11"/>
    <x v="5"/>
    <x v="1"/>
    <x v="17"/>
    <x v="0"/>
    <x v="15"/>
    <n v="5315.4224000000004"/>
    <n v="0"/>
  </r>
  <r>
    <x v="0"/>
    <x v="11"/>
    <x v="11"/>
    <x v="5"/>
    <x v="1"/>
    <x v="17"/>
    <x v="0"/>
    <x v="16"/>
    <n v="6378.5069000000003"/>
    <n v="0"/>
  </r>
  <r>
    <x v="0"/>
    <x v="11"/>
    <x v="11"/>
    <x v="5"/>
    <x v="1"/>
    <x v="17"/>
    <x v="0"/>
    <x v="17"/>
    <n v="7654.2083000000002"/>
    <n v="0"/>
  </r>
  <r>
    <x v="0"/>
    <x v="11"/>
    <x v="11"/>
    <x v="5"/>
    <x v="1"/>
    <x v="17"/>
    <x v="0"/>
    <x v="18"/>
    <n v="9185.0499999999993"/>
    <n v="0"/>
  </r>
  <r>
    <x v="0"/>
    <x v="11"/>
    <x v="11"/>
    <x v="5"/>
    <x v="1"/>
    <x v="17"/>
    <x v="0"/>
    <x v="19"/>
    <n v="11022.06"/>
    <n v="0"/>
  </r>
  <r>
    <x v="0"/>
    <x v="11"/>
    <x v="11"/>
    <x v="5"/>
    <x v="1"/>
    <x v="17"/>
    <x v="0"/>
    <x v="20"/>
    <n v="13226.472"/>
    <n v="0"/>
  </r>
  <r>
    <x v="0"/>
    <x v="11"/>
    <x v="11"/>
    <x v="5"/>
    <x v="1"/>
    <x v="18"/>
    <x v="0"/>
    <x v="0"/>
    <n v="345"/>
    <n v="0"/>
  </r>
  <r>
    <x v="0"/>
    <x v="11"/>
    <x v="11"/>
    <x v="5"/>
    <x v="1"/>
    <x v="18"/>
    <x v="0"/>
    <x v="1"/>
    <n v="414"/>
    <n v="0"/>
  </r>
  <r>
    <x v="0"/>
    <x v="11"/>
    <x v="11"/>
    <x v="5"/>
    <x v="1"/>
    <x v="18"/>
    <x v="0"/>
    <x v="2"/>
    <n v="496.8"/>
    <n v="0"/>
  </r>
  <r>
    <x v="0"/>
    <x v="11"/>
    <x v="11"/>
    <x v="5"/>
    <x v="1"/>
    <x v="18"/>
    <x v="0"/>
    <x v="3"/>
    <n v="596.16"/>
    <n v="0"/>
  </r>
  <r>
    <x v="0"/>
    <x v="11"/>
    <x v="11"/>
    <x v="5"/>
    <x v="1"/>
    <x v="18"/>
    <x v="0"/>
    <x v="4"/>
    <n v="715.39200000000005"/>
    <n v="0"/>
  </r>
  <r>
    <x v="0"/>
    <x v="11"/>
    <x v="11"/>
    <x v="5"/>
    <x v="1"/>
    <x v="18"/>
    <x v="0"/>
    <x v="5"/>
    <n v="858.47040000000004"/>
    <n v="0"/>
  </r>
  <r>
    <x v="0"/>
    <x v="11"/>
    <x v="11"/>
    <x v="5"/>
    <x v="1"/>
    <x v="18"/>
    <x v="0"/>
    <x v="6"/>
    <n v="1030.1645000000001"/>
    <n v="0"/>
  </r>
  <r>
    <x v="0"/>
    <x v="11"/>
    <x v="11"/>
    <x v="5"/>
    <x v="1"/>
    <x v="18"/>
    <x v="0"/>
    <x v="7"/>
    <n v="1236.1974"/>
    <n v="0"/>
  </r>
  <r>
    <x v="0"/>
    <x v="11"/>
    <x v="11"/>
    <x v="5"/>
    <x v="1"/>
    <x v="18"/>
    <x v="0"/>
    <x v="8"/>
    <n v="1483.4368999999999"/>
    <n v="0"/>
  </r>
  <r>
    <x v="0"/>
    <x v="11"/>
    <x v="11"/>
    <x v="5"/>
    <x v="1"/>
    <x v="18"/>
    <x v="0"/>
    <x v="9"/>
    <n v="1780.1242"/>
    <n v="0"/>
  </r>
  <r>
    <x v="0"/>
    <x v="11"/>
    <x v="11"/>
    <x v="5"/>
    <x v="1"/>
    <x v="18"/>
    <x v="0"/>
    <x v="10"/>
    <n v="2136.1491000000001"/>
    <n v="0"/>
  </r>
  <r>
    <x v="0"/>
    <x v="11"/>
    <x v="11"/>
    <x v="5"/>
    <x v="1"/>
    <x v="18"/>
    <x v="0"/>
    <x v="11"/>
    <n v="2563.3789000000002"/>
    <n v="0"/>
  </r>
  <r>
    <x v="0"/>
    <x v="11"/>
    <x v="11"/>
    <x v="5"/>
    <x v="1"/>
    <x v="18"/>
    <x v="0"/>
    <x v="12"/>
    <n v="3076.0547000000001"/>
    <n v="0"/>
  </r>
  <r>
    <x v="0"/>
    <x v="11"/>
    <x v="11"/>
    <x v="5"/>
    <x v="1"/>
    <x v="18"/>
    <x v="0"/>
    <x v="13"/>
    <n v="3691.2656000000002"/>
    <n v="0"/>
  </r>
  <r>
    <x v="0"/>
    <x v="11"/>
    <x v="11"/>
    <x v="5"/>
    <x v="1"/>
    <x v="18"/>
    <x v="0"/>
    <x v="14"/>
    <n v="4429.5186999999996"/>
    <n v="0"/>
  </r>
  <r>
    <x v="0"/>
    <x v="11"/>
    <x v="11"/>
    <x v="5"/>
    <x v="1"/>
    <x v="18"/>
    <x v="0"/>
    <x v="15"/>
    <n v="5315.4224000000004"/>
    <n v="0"/>
  </r>
  <r>
    <x v="0"/>
    <x v="11"/>
    <x v="11"/>
    <x v="5"/>
    <x v="1"/>
    <x v="18"/>
    <x v="0"/>
    <x v="16"/>
    <n v="6378.5069000000003"/>
    <n v="0"/>
  </r>
  <r>
    <x v="0"/>
    <x v="11"/>
    <x v="11"/>
    <x v="5"/>
    <x v="1"/>
    <x v="18"/>
    <x v="0"/>
    <x v="17"/>
    <n v="7654.2083000000002"/>
    <n v="0"/>
  </r>
  <r>
    <x v="0"/>
    <x v="11"/>
    <x v="11"/>
    <x v="5"/>
    <x v="1"/>
    <x v="18"/>
    <x v="0"/>
    <x v="18"/>
    <n v="9185.0499999999993"/>
    <n v="0"/>
  </r>
  <r>
    <x v="0"/>
    <x v="11"/>
    <x v="11"/>
    <x v="5"/>
    <x v="1"/>
    <x v="18"/>
    <x v="0"/>
    <x v="19"/>
    <n v="11022.06"/>
    <n v="0"/>
  </r>
  <r>
    <x v="0"/>
    <x v="11"/>
    <x v="11"/>
    <x v="5"/>
    <x v="1"/>
    <x v="18"/>
    <x v="0"/>
    <x v="20"/>
    <n v="13226.472"/>
    <n v="0"/>
  </r>
  <r>
    <x v="0"/>
    <x v="11"/>
    <x v="11"/>
    <x v="5"/>
    <x v="1"/>
    <x v="19"/>
    <x v="0"/>
    <x v="0"/>
    <n v="345"/>
    <n v="0"/>
  </r>
  <r>
    <x v="0"/>
    <x v="11"/>
    <x v="11"/>
    <x v="5"/>
    <x v="1"/>
    <x v="19"/>
    <x v="0"/>
    <x v="1"/>
    <n v="414"/>
    <n v="0"/>
  </r>
  <r>
    <x v="0"/>
    <x v="11"/>
    <x v="11"/>
    <x v="5"/>
    <x v="1"/>
    <x v="19"/>
    <x v="0"/>
    <x v="2"/>
    <n v="496.8"/>
    <n v="0"/>
  </r>
  <r>
    <x v="0"/>
    <x v="11"/>
    <x v="11"/>
    <x v="5"/>
    <x v="1"/>
    <x v="19"/>
    <x v="0"/>
    <x v="3"/>
    <n v="596.16"/>
    <n v="0"/>
  </r>
  <r>
    <x v="0"/>
    <x v="11"/>
    <x v="11"/>
    <x v="5"/>
    <x v="1"/>
    <x v="19"/>
    <x v="0"/>
    <x v="4"/>
    <n v="715.39200000000005"/>
    <n v="0"/>
  </r>
  <r>
    <x v="0"/>
    <x v="11"/>
    <x v="11"/>
    <x v="5"/>
    <x v="1"/>
    <x v="19"/>
    <x v="0"/>
    <x v="5"/>
    <n v="858.47040000000004"/>
    <n v="0"/>
  </r>
  <r>
    <x v="0"/>
    <x v="11"/>
    <x v="11"/>
    <x v="5"/>
    <x v="1"/>
    <x v="19"/>
    <x v="0"/>
    <x v="6"/>
    <n v="1030.1645000000001"/>
    <n v="0"/>
  </r>
  <r>
    <x v="0"/>
    <x v="11"/>
    <x v="11"/>
    <x v="5"/>
    <x v="1"/>
    <x v="19"/>
    <x v="0"/>
    <x v="7"/>
    <n v="1236.1974"/>
    <n v="0"/>
  </r>
  <r>
    <x v="0"/>
    <x v="11"/>
    <x v="11"/>
    <x v="5"/>
    <x v="1"/>
    <x v="19"/>
    <x v="0"/>
    <x v="8"/>
    <n v="1483.4368999999999"/>
    <n v="0"/>
  </r>
  <r>
    <x v="0"/>
    <x v="11"/>
    <x v="11"/>
    <x v="5"/>
    <x v="1"/>
    <x v="19"/>
    <x v="0"/>
    <x v="9"/>
    <n v="1780.1242"/>
    <n v="0"/>
  </r>
  <r>
    <x v="0"/>
    <x v="11"/>
    <x v="11"/>
    <x v="5"/>
    <x v="1"/>
    <x v="19"/>
    <x v="0"/>
    <x v="10"/>
    <n v="2136.1491000000001"/>
    <n v="0"/>
  </r>
  <r>
    <x v="0"/>
    <x v="11"/>
    <x v="11"/>
    <x v="5"/>
    <x v="1"/>
    <x v="19"/>
    <x v="0"/>
    <x v="11"/>
    <n v="2563.3789000000002"/>
    <n v="0"/>
  </r>
  <r>
    <x v="0"/>
    <x v="11"/>
    <x v="11"/>
    <x v="5"/>
    <x v="1"/>
    <x v="19"/>
    <x v="0"/>
    <x v="12"/>
    <n v="3076.0547000000001"/>
    <n v="0"/>
  </r>
  <r>
    <x v="0"/>
    <x v="11"/>
    <x v="11"/>
    <x v="5"/>
    <x v="1"/>
    <x v="19"/>
    <x v="0"/>
    <x v="13"/>
    <n v="3691.2656000000002"/>
    <n v="0"/>
  </r>
  <r>
    <x v="0"/>
    <x v="11"/>
    <x v="11"/>
    <x v="5"/>
    <x v="1"/>
    <x v="19"/>
    <x v="0"/>
    <x v="14"/>
    <n v="4429.5186999999996"/>
    <n v="0"/>
  </r>
  <r>
    <x v="0"/>
    <x v="11"/>
    <x v="11"/>
    <x v="5"/>
    <x v="1"/>
    <x v="19"/>
    <x v="0"/>
    <x v="15"/>
    <n v="5315.4224000000004"/>
    <n v="0"/>
  </r>
  <r>
    <x v="0"/>
    <x v="11"/>
    <x v="11"/>
    <x v="5"/>
    <x v="1"/>
    <x v="19"/>
    <x v="0"/>
    <x v="16"/>
    <n v="6378.5069000000003"/>
    <n v="0"/>
  </r>
  <r>
    <x v="0"/>
    <x v="11"/>
    <x v="11"/>
    <x v="5"/>
    <x v="1"/>
    <x v="19"/>
    <x v="0"/>
    <x v="17"/>
    <n v="7654.2083000000002"/>
    <n v="0"/>
  </r>
  <r>
    <x v="0"/>
    <x v="11"/>
    <x v="11"/>
    <x v="5"/>
    <x v="1"/>
    <x v="19"/>
    <x v="0"/>
    <x v="18"/>
    <n v="9185.0499999999993"/>
    <n v="0"/>
  </r>
  <r>
    <x v="0"/>
    <x v="11"/>
    <x v="11"/>
    <x v="5"/>
    <x v="1"/>
    <x v="19"/>
    <x v="0"/>
    <x v="19"/>
    <n v="11022.06"/>
    <n v="0"/>
  </r>
  <r>
    <x v="0"/>
    <x v="11"/>
    <x v="11"/>
    <x v="5"/>
    <x v="1"/>
    <x v="19"/>
    <x v="0"/>
    <x v="20"/>
    <n v="13226.472"/>
    <n v="0"/>
  </r>
  <r>
    <x v="0"/>
    <x v="11"/>
    <x v="11"/>
    <x v="5"/>
    <x v="1"/>
    <x v="20"/>
    <x v="0"/>
    <x v="0"/>
    <n v="345"/>
    <n v="0"/>
  </r>
  <r>
    <x v="0"/>
    <x v="11"/>
    <x v="11"/>
    <x v="5"/>
    <x v="1"/>
    <x v="20"/>
    <x v="0"/>
    <x v="1"/>
    <n v="414"/>
    <n v="0"/>
  </r>
  <r>
    <x v="0"/>
    <x v="11"/>
    <x v="11"/>
    <x v="5"/>
    <x v="1"/>
    <x v="20"/>
    <x v="0"/>
    <x v="2"/>
    <n v="496.8"/>
    <n v="0"/>
  </r>
  <r>
    <x v="0"/>
    <x v="11"/>
    <x v="11"/>
    <x v="5"/>
    <x v="1"/>
    <x v="20"/>
    <x v="0"/>
    <x v="3"/>
    <n v="596.16"/>
    <n v="0"/>
  </r>
  <r>
    <x v="0"/>
    <x v="11"/>
    <x v="11"/>
    <x v="5"/>
    <x v="1"/>
    <x v="20"/>
    <x v="0"/>
    <x v="4"/>
    <n v="715.39200000000005"/>
    <n v="0"/>
  </r>
  <r>
    <x v="0"/>
    <x v="11"/>
    <x v="11"/>
    <x v="5"/>
    <x v="1"/>
    <x v="20"/>
    <x v="0"/>
    <x v="5"/>
    <n v="858.47040000000004"/>
    <n v="0"/>
  </r>
  <r>
    <x v="0"/>
    <x v="11"/>
    <x v="11"/>
    <x v="5"/>
    <x v="1"/>
    <x v="20"/>
    <x v="0"/>
    <x v="6"/>
    <n v="1030.1645000000001"/>
    <n v="0"/>
  </r>
  <r>
    <x v="0"/>
    <x v="11"/>
    <x v="11"/>
    <x v="5"/>
    <x v="1"/>
    <x v="20"/>
    <x v="0"/>
    <x v="7"/>
    <n v="1236.1974"/>
    <n v="0"/>
  </r>
  <r>
    <x v="0"/>
    <x v="11"/>
    <x v="11"/>
    <x v="5"/>
    <x v="1"/>
    <x v="20"/>
    <x v="0"/>
    <x v="8"/>
    <n v="1483.4368999999999"/>
    <n v="0"/>
  </r>
  <r>
    <x v="0"/>
    <x v="11"/>
    <x v="11"/>
    <x v="5"/>
    <x v="1"/>
    <x v="20"/>
    <x v="0"/>
    <x v="9"/>
    <n v="1780.1242"/>
    <n v="0"/>
  </r>
  <r>
    <x v="0"/>
    <x v="11"/>
    <x v="11"/>
    <x v="5"/>
    <x v="1"/>
    <x v="20"/>
    <x v="0"/>
    <x v="10"/>
    <n v="2136.1491000000001"/>
    <n v="0"/>
  </r>
  <r>
    <x v="0"/>
    <x v="11"/>
    <x v="11"/>
    <x v="5"/>
    <x v="1"/>
    <x v="20"/>
    <x v="0"/>
    <x v="11"/>
    <n v="2563.3789000000002"/>
    <n v="0"/>
  </r>
  <r>
    <x v="0"/>
    <x v="11"/>
    <x v="11"/>
    <x v="5"/>
    <x v="1"/>
    <x v="20"/>
    <x v="0"/>
    <x v="12"/>
    <n v="3076.0547000000001"/>
    <n v="0"/>
  </r>
  <r>
    <x v="0"/>
    <x v="11"/>
    <x v="11"/>
    <x v="5"/>
    <x v="1"/>
    <x v="20"/>
    <x v="0"/>
    <x v="13"/>
    <n v="3691.2656000000002"/>
    <n v="0"/>
  </r>
  <r>
    <x v="0"/>
    <x v="11"/>
    <x v="11"/>
    <x v="5"/>
    <x v="1"/>
    <x v="20"/>
    <x v="0"/>
    <x v="14"/>
    <n v="4429.5186999999996"/>
    <n v="0"/>
  </r>
  <r>
    <x v="0"/>
    <x v="11"/>
    <x v="11"/>
    <x v="5"/>
    <x v="1"/>
    <x v="20"/>
    <x v="0"/>
    <x v="15"/>
    <n v="5315.4224000000004"/>
    <n v="0"/>
  </r>
  <r>
    <x v="0"/>
    <x v="11"/>
    <x v="11"/>
    <x v="5"/>
    <x v="1"/>
    <x v="20"/>
    <x v="0"/>
    <x v="16"/>
    <n v="6378.5069000000003"/>
    <n v="0"/>
  </r>
  <r>
    <x v="0"/>
    <x v="11"/>
    <x v="11"/>
    <x v="5"/>
    <x v="1"/>
    <x v="20"/>
    <x v="0"/>
    <x v="17"/>
    <n v="7654.2083000000002"/>
    <n v="0"/>
  </r>
  <r>
    <x v="0"/>
    <x v="11"/>
    <x v="11"/>
    <x v="5"/>
    <x v="1"/>
    <x v="20"/>
    <x v="0"/>
    <x v="18"/>
    <n v="9185.0499999999993"/>
    <n v="0"/>
  </r>
  <r>
    <x v="0"/>
    <x v="11"/>
    <x v="11"/>
    <x v="5"/>
    <x v="1"/>
    <x v="20"/>
    <x v="0"/>
    <x v="19"/>
    <n v="11022.06"/>
    <n v="0"/>
  </r>
  <r>
    <x v="0"/>
    <x v="11"/>
    <x v="11"/>
    <x v="5"/>
    <x v="1"/>
    <x v="20"/>
    <x v="0"/>
    <x v="20"/>
    <n v="13226.472"/>
    <n v="0"/>
  </r>
  <r>
    <x v="0"/>
    <x v="12"/>
    <x v="12"/>
    <x v="5"/>
    <x v="2"/>
    <x v="0"/>
    <x v="0"/>
    <x v="0"/>
    <n v="54.39"/>
    <n v="0"/>
  </r>
  <r>
    <x v="0"/>
    <x v="12"/>
    <x v="12"/>
    <x v="5"/>
    <x v="2"/>
    <x v="0"/>
    <x v="0"/>
    <x v="1"/>
    <n v="65.268000000000001"/>
    <n v="0"/>
  </r>
  <r>
    <x v="0"/>
    <x v="12"/>
    <x v="12"/>
    <x v="5"/>
    <x v="2"/>
    <x v="0"/>
    <x v="0"/>
    <x v="2"/>
    <n v="78.321600000000004"/>
    <n v="0"/>
  </r>
  <r>
    <x v="0"/>
    <x v="12"/>
    <x v="12"/>
    <x v="5"/>
    <x v="2"/>
    <x v="0"/>
    <x v="0"/>
    <x v="3"/>
    <n v="93.985900000000001"/>
    <n v="0"/>
  </r>
  <r>
    <x v="0"/>
    <x v="12"/>
    <x v="12"/>
    <x v="5"/>
    <x v="2"/>
    <x v="0"/>
    <x v="0"/>
    <x v="4"/>
    <n v="112.7831"/>
    <n v="0"/>
  </r>
  <r>
    <x v="0"/>
    <x v="12"/>
    <x v="12"/>
    <x v="5"/>
    <x v="2"/>
    <x v="0"/>
    <x v="0"/>
    <x v="5"/>
    <n v="135.33969999999999"/>
    <n v="0"/>
  </r>
  <r>
    <x v="0"/>
    <x v="12"/>
    <x v="12"/>
    <x v="5"/>
    <x v="2"/>
    <x v="0"/>
    <x v="0"/>
    <x v="6"/>
    <n v="162.40770000000001"/>
    <n v="0"/>
  </r>
  <r>
    <x v="0"/>
    <x v="12"/>
    <x v="12"/>
    <x v="5"/>
    <x v="2"/>
    <x v="0"/>
    <x v="0"/>
    <x v="7"/>
    <n v="194.88919999999999"/>
    <n v="0"/>
  </r>
  <r>
    <x v="0"/>
    <x v="12"/>
    <x v="12"/>
    <x v="5"/>
    <x v="2"/>
    <x v="0"/>
    <x v="0"/>
    <x v="8"/>
    <n v="233.86699999999999"/>
    <n v="0"/>
  </r>
  <r>
    <x v="0"/>
    <x v="12"/>
    <x v="12"/>
    <x v="5"/>
    <x v="2"/>
    <x v="0"/>
    <x v="0"/>
    <x v="9"/>
    <n v="280.64049999999997"/>
    <n v="0"/>
  </r>
  <r>
    <x v="0"/>
    <x v="12"/>
    <x v="12"/>
    <x v="5"/>
    <x v="2"/>
    <x v="0"/>
    <x v="0"/>
    <x v="10"/>
    <n v="336.76850000000002"/>
    <n v="0"/>
  </r>
  <r>
    <x v="0"/>
    <x v="12"/>
    <x v="12"/>
    <x v="5"/>
    <x v="2"/>
    <x v="0"/>
    <x v="0"/>
    <x v="11"/>
    <n v="404.1223"/>
    <n v="0"/>
  </r>
  <r>
    <x v="0"/>
    <x v="12"/>
    <x v="12"/>
    <x v="5"/>
    <x v="2"/>
    <x v="0"/>
    <x v="0"/>
    <x v="12"/>
    <n v="484.94670000000002"/>
    <n v="0"/>
  </r>
  <r>
    <x v="0"/>
    <x v="12"/>
    <x v="12"/>
    <x v="5"/>
    <x v="2"/>
    <x v="0"/>
    <x v="0"/>
    <x v="13"/>
    <n v="581.93600000000004"/>
    <n v="0"/>
  </r>
  <r>
    <x v="0"/>
    <x v="12"/>
    <x v="12"/>
    <x v="5"/>
    <x v="2"/>
    <x v="0"/>
    <x v="0"/>
    <x v="14"/>
    <n v="698.32330000000002"/>
    <n v="0"/>
  </r>
  <r>
    <x v="0"/>
    <x v="12"/>
    <x v="12"/>
    <x v="5"/>
    <x v="2"/>
    <x v="0"/>
    <x v="0"/>
    <x v="15"/>
    <n v="837.98789999999997"/>
    <n v="0"/>
  </r>
  <r>
    <x v="0"/>
    <x v="12"/>
    <x v="12"/>
    <x v="5"/>
    <x v="2"/>
    <x v="0"/>
    <x v="0"/>
    <x v="16"/>
    <n v="1005.5855"/>
    <n v="0"/>
  </r>
  <r>
    <x v="0"/>
    <x v="12"/>
    <x v="12"/>
    <x v="5"/>
    <x v="2"/>
    <x v="0"/>
    <x v="0"/>
    <x v="17"/>
    <n v="1206.7026000000001"/>
    <n v="0"/>
  </r>
  <r>
    <x v="0"/>
    <x v="12"/>
    <x v="12"/>
    <x v="5"/>
    <x v="2"/>
    <x v="0"/>
    <x v="0"/>
    <x v="18"/>
    <n v="1448.0431000000001"/>
    <n v="0"/>
  </r>
  <r>
    <x v="0"/>
    <x v="12"/>
    <x v="12"/>
    <x v="5"/>
    <x v="2"/>
    <x v="0"/>
    <x v="0"/>
    <x v="19"/>
    <n v="1737.6516999999999"/>
    <n v="0"/>
  </r>
  <r>
    <x v="0"/>
    <x v="12"/>
    <x v="12"/>
    <x v="5"/>
    <x v="2"/>
    <x v="0"/>
    <x v="0"/>
    <x v="20"/>
    <n v="2085.1821"/>
    <n v="0"/>
  </r>
  <r>
    <x v="0"/>
    <x v="12"/>
    <x v="12"/>
    <x v="5"/>
    <x v="2"/>
    <x v="1"/>
    <x v="0"/>
    <x v="0"/>
    <n v="54.39"/>
    <n v="0"/>
  </r>
  <r>
    <x v="0"/>
    <x v="12"/>
    <x v="12"/>
    <x v="5"/>
    <x v="2"/>
    <x v="1"/>
    <x v="0"/>
    <x v="1"/>
    <n v="65.268000000000001"/>
    <n v="0"/>
  </r>
  <r>
    <x v="0"/>
    <x v="12"/>
    <x v="12"/>
    <x v="5"/>
    <x v="2"/>
    <x v="1"/>
    <x v="0"/>
    <x v="2"/>
    <n v="78.321600000000004"/>
    <n v="0"/>
  </r>
  <r>
    <x v="0"/>
    <x v="12"/>
    <x v="12"/>
    <x v="5"/>
    <x v="2"/>
    <x v="1"/>
    <x v="0"/>
    <x v="3"/>
    <n v="93.985900000000001"/>
    <n v="0"/>
  </r>
  <r>
    <x v="0"/>
    <x v="12"/>
    <x v="12"/>
    <x v="5"/>
    <x v="2"/>
    <x v="1"/>
    <x v="0"/>
    <x v="4"/>
    <n v="112.7831"/>
    <n v="0"/>
  </r>
  <r>
    <x v="0"/>
    <x v="12"/>
    <x v="12"/>
    <x v="5"/>
    <x v="2"/>
    <x v="1"/>
    <x v="0"/>
    <x v="5"/>
    <n v="135.33969999999999"/>
    <n v="0"/>
  </r>
  <r>
    <x v="0"/>
    <x v="12"/>
    <x v="12"/>
    <x v="5"/>
    <x v="2"/>
    <x v="1"/>
    <x v="0"/>
    <x v="6"/>
    <n v="162.40770000000001"/>
    <n v="0"/>
  </r>
  <r>
    <x v="0"/>
    <x v="12"/>
    <x v="12"/>
    <x v="5"/>
    <x v="2"/>
    <x v="1"/>
    <x v="0"/>
    <x v="7"/>
    <n v="194.88919999999999"/>
    <n v="0"/>
  </r>
  <r>
    <x v="0"/>
    <x v="12"/>
    <x v="12"/>
    <x v="5"/>
    <x v="2"/>
    <x v="1"/>
    <x v="0"/>
    <x v="8"/>
    <n v="233.86699999999999"/>
    <n v="0"/>
  </r>
  <r>
    <x v="0"/>
    <x v="12"/>
    <x v="12"/>
    <x v="5"/>
    <x v="2"/>
    <x v="1"/>
    <x v="0"/>
    <x v="9"/>
    <n v="280.64049999999997"/>
    <n v="0"/>
  </r>
  <r>
    <x v="0"/>
    <x v="12"/>
    <x v="12"/>
    <x v="5"/>
    <x v="2"/>
    <x v="1"/>
    <x v="0"/>
    <x v="10"/>
    <n v="336.76850000000002"/>
    <n v="0"/>
  </r>
  <r>
    <x v="0"/>
    <x v="12"/>
    <x v="12"/>
    <x v="5"/>
    <x v="2"/>
    <x v="1"/>
    <x v="0"/>
    <x v="11"/>
    <n v="404.1223"/>
    <n v="0"/>
  </r>
  <r>
    <x v="0"/>
    <x v="12"/>
    <x v="12"/>
    <x v="5"/>
    <x v="2"/>
    <x v="1"/>
    <x v="0"/>
    <x v="12"/>
    <n v="484.94670000000002"/>
    <n v="0"/>
  </r>
  <r>
    <x v="0"/>
    <x v="12"/>
    <x v="12"/>
    <x v="5"/>
    <x v="2"/>
    <x v="1"/>
    <x v="0"/>
    <x v="13"/>
    <n v="581.93600000000004"/>
    <n v="0"/>
  </r>
  <r>
    <x v="0"/>
    <x v="12"/>
    <x v="12"/>
    <x v="5"/>
    <x v="2"/>
    <x v="1"/>
    <x v="0"/>
    <x v="14"/>
    <n v="698.32330000000002"/>
    <n v="0"/>
  </r>
  <r>
    <x v="0"/>
    <x v="12"/>
    <x v="12"/>
    <x v="5"/>
    <x v="2"/>
    <x v="1"/>
    <x v="0"/>
    <x v="15"/>
    <n v="837.98789999999997"/>
    <n v="0"/>
  </r>
  <r>
    <x v="0"/>
    <x v="12"/>
    <x v="12"/>
    <x v="5"/>
    <x v="2"/>
    <x v="1"/>
    <x v="0"/>
    <x v="16"/>
    <n v="1005.5855"/>
    <n v="0"/>
  </r>
  <r>
    <x v="0"/>
    <x v="12"/>
    <x v="12"/>
    <x v="5"/>
    <x v="2"/>
    <x v="1"/>
    <x v="0"/>
    <x v="17"/>
    <n v="1206.7026000000001"/>
    <n v="0"/>
  </r>
  <r>
    <x v="0"/>
    <x v="12"/>
    <x v="12"/>
    <x v="5"/>
    <x v="2"/>
    <x v="1"/>
    <x v="0"/>
    <x v="18"/>
    <n v="1448.0431000000001"/>
    <n v="0"/>
  </r>
  <r>
    <x v="0"/>
    <x v="12"/>
    <x v="12"/>
    <x v="5"/>
    <x v="2"/>
    <x v="1"/>
    <x v="0"/>
    <x v="19"/>
    <n v="1737.6516999999999"/>
    <n v="0"/>
  </r>
  <r>
    <x v="0"/>
    <x v="12"/>
    <x v="12"/>
    <x v="5"/>
    <x v="2"/>
    <x v="1"/>
    <x v="0"/>
    <x v="20"/>
    <n v="2085.1821"/>
    <n v="0"/>
  </r>
  <r>
    <x v="0"/>
    <x v="12"/>
    <x v="12"/>
    <x v="5"/>
    <x v="2"/>
    <x v="2"/>
    <x v="5"/>
    <x v="0"/>
    <n v="54.39"/>
    <n v="652.68000000000006"/>
  </r>
  <r>
    <x v="0"/>
    <x v="12"/>
    <x v="12"/>
    <x v="5"/>
    <x v="2"/>
    <x v="2"/>
    <x v="5"/>
    <x v="1"/>
    <n v="65.268000000000001"/>
    <n v="783.21600000000001"/>
  </r>
  <r>
    <x v="0"/>
    <x v="12"/>
    <x v="12"/>
    <x v="5"/>
    <x v="2"/>
    <x v="2"/>
    <x v="5"/>
    <x v="2"/>
    <n v="78.321600000000004"/>
    <n v="939.8592000000001"/>
  </r>
  <r>
    <x v="0"/>
    <x v="12"/>
    <x v="12"/>
    <x v="5"/>
    <x v="2"/>
    <x v="2"/>
    <x v="5"/>
    <x v="3"/>
    <n v="93.985900000000001"/>
    <n v="1127.8308"/>
  </r>
  <r>
    <x v="0"/>
    <x v="12"/>
    <x v="12"/>
    <x v="5"/>
    <x v="2"/>
    <x v="2"/>
    <x v="5"/>
    <x v="4"/>
    <n v="112.7831"/>
    <n v="1353.3972000000001"/>
  </r>
  <r>
    <x v="0"/>
    <x v="12"/>
    <x v="12"/>
    <x v="5"/>
    <x v="2"/>
    <x v="2"/>
    <x v="5"/>
    <x v="5"/>
    <n v="135.33969999999999"/>
    <n v="1624.0763999999999"/>
  </r>
  <r>
    <x v="0"/>
    <x v="12"/>
    <x v="12"/>
    <x v="5"/>
    <x v="2"/>
    <x v="2"/>
    <x v="5"/>
    <x v="6"/>
    <n v="162.40770000000001"/>
    <n v="1948.8924000000002"/>
  </r>
  <r>
    <x v="0"/>
    <x v="12"/>
    <x v="12"/>
    <x v="5"/>
    <x v="2"/>
    <x v="2"/>
    <x v="5"/>
    <x v="7"/>
    <n v="194.88919999999999"/>
    <n v="2338.6704"/>
  </r>
  <r>
    <x v="0"/>
    <x v="12"/>
    <x v="12"/>
    <x v="5"/>
    <x v="2"/>
    <x v="2"/>
    <x v="5"/>
    <x v="8"/>
    <n v="233.86699999999999"/>
    <n v="2806.404"/>
  </r>
  <r>
    <x v="0"/>
    <x v="12"/>
    <x v="12"/>
    <x v="5"/>
    <x v="2"/>
    <x v="2"/>
    <x v="5"/>
    <x v="9"/>
    <n v="280.64049999999997"/>
    <n v="3367.6859999999997"/>
  </r>
  <r>
    <x v="0"/>
    <x v="12"/>
    <x v="12"/>
    <x v="5"/>
    <x v="2"/>
    <x v="2"/>
    <x v="5"/>
    <x v="10"/>
    <n v="336.76850000000002"/>
    <n v="4041.2220000000002"/>
  </r>
  <r>
    <x v="0"/>
    <x v="12"/>
    <x v="12"/>
    <x v="5"/>
    <x v="2"/>
    <x v="2"/>
    <x v="5"/>
    <x v="11"/>
    <n v="404.1223"/>
    <n v="4849.4675999999999"/>
  </r>
  <r>
    <x v="0"/>
    <x v="12"/>
    <x v="12"/>
    <x v="5"/>
    <x v="2"/>
    <x v="2"/>
    <x v="5"/>
    <x v="12"/>
    <n v="484.94670000000002"/>
    <n v="5819.3604000000005"/>
  </r>
  <r>
    <x v="0"/>
    <x v="12"/>
    <x v="12"/>
    <x v="5"/>
    <x v="2"/>
    <x v="2"/>
    <x v="5"/>
    <x v="13"/>
    <n v="581.93600000000004"/>
    <n v="6983.232"/>
  </r>
  <r>
    <x v="0"/>
    <x v="12"/>
    <x v="12"/>
    <x v="5"/>
    <x v="2"/>
    <x v="2"/>
    <x v="5"/>
    <x v="14"/>
    <n v="698.32330000000002"/>
    <n v="8379.8796000000002"/>
  </r>
  <r>
    <x v="0"/>
    <x v="12"/>
    <x v="12"/>
    <x v="5"/>
    <x v="2"/>
    <x v="2"/>
    <x v="5"/>
    <x v="15"/>
    <n v="837.98789999999997"/>
    <n v="10055.854799999999"/>
  </r>
  <r>
    <x v="0"/>
    <x v="12"/>
    <x v="12"/>
    <x v="5"/>
    <x v="2"/>
    <x v="2"/>
    <x v="5"/>
    <x v="16"/>
    <n v="1005.5855"/>
    <n v="12067.026"/>
  </r>
  <r>
    <x v="0"/>
    <x v="12"/>
    <x v="12"/>
    <x v="5"/>
    <x v="2"/>
    <x v="2"/>
    <x v="5"/>
    <x v="17"/>
    <n v="1206.7026000000001"/>
    <n v="14480.431200000001"/>
  </r>
  <r>
    <x v="0"/>
    <x v="12"/>
    <x v="12"/>
    <x v="5"/>
    <x v="2"/>
    <x v="2"/>
    <x v="5"/>
    <x v="18"/>
    <n v="1448.0431000000001"/>
    <n v="17376.517200000002"/>
  </r>
  <r>
    <x v="0"/>
    <x v="12"/>
    <x v="12"/>
    <x v="5"/>
    <x v="2"/>
    <x v="2"/>
    <x v="5"/>
    <x v="19"/>
    <n v="1737.6516999999999"/>
    <n v="20851.820399999997"/>
  </r>
  <r>
    <x v="0"/>
    <x v="12"/>
    <x v="12"/>
    <x v="5"/>
    <x v="2"/>
    <x v="2"/>
    <x v="5"/>
    <x v="20"/>
    <n v="2085.1821"/>
    <n v="25022.1852"/>
  </r>
  <r>
    <x v="0"/>
    <x v="12"/>
    <x v="12"/>
    <x v="5"/>
    <x v="2"/>
    <x v="3"/>
    <x v="0"/>
    <x v="0"/>
    <n v="54.39"/>
    <n v="0"/>
  </r>
  <r>
    <x v="0"/>
    <x v="12"/>
    <x v="12"/>
    <x v="5"/>
    <x v="2"/>
    <x v="3"/>
    <x v="0"/>
    <x v="1"/>
    <n v="65.268000000000001"/>
    <n v="0"/>
  </r>
  <r>
    <x v="0"/>
    <x v="12"/>
    <x v="12"/>
    <x v="5"/>
    <x v="2"/>
    <x v="3"/>
    <x v="0"/>
    <x v="2"/>
    <n v="78.321600000000004"/>
    <n v="0"/>
  </r>
  <r>
    <x v="0"/>
    <x v="12"/>
    <x v="12"/>
    <x v="5"/>
    <x v="2"/>
    <x v="3"/>
    <x v="0"/>
    <x v="3"/>
    <n v="93.985900000000001"/>
    <n v="0"/>
  </r>
  <r>
    <x v="0"/>
    <x v="12"/>
    <x v="12"/>
    <x v="5"/>
    <x v="2"/>
    <x v="3"/>
    <x v="0"/>
    <x v="4"/>
    <n v="112.7831"/>
    <n v="0"/>
  </r>
  <r>
    <x v="0"/>
    <x v="12"/>
    <x v="12"/>
    <x v="5"/>
    <x v="2"/>
    <x v="3"/>
    <x v="0"/>
    <x v="5"/>
    <n v="135.33969999999999"/>
    <n v="0"/>
  </r>
  <r>
    <x v="0"/>
    <x v="12"/>
    <x v="12"/>
    <x v="5"/>
    <x v="2"/>
    <x v="3"/>
    <x v="0"/>
    <x v="6"/>
    <n v="162.40770000000001"/>
    <n v="0"/>
  </r>
  <r>
    <x v="0"/>
    <x v="12"/>
    <x v="12"/>
    <x v="5"/>
    <x v="2"/>
    <x v="3"/>
    <x v="0"/>
    <x v="7"/>
    <n v="194.88919999999999"/>
    <n v="0"/>
  </r>
  <r>
    <x v="0"/>
    <x v="12"/>
    <x v="12"/>
    <x v="5"/>
    <x v="2"/>
    <x v="3"/>
    <x v="0"/>
    <x v="8"/>
    <n v="233.86699999999999"/>
    <n v="0"/>
  </r>
  <r>
    <x v="0"/>
    <x v="12"/>
    <x v="12"/>
    <x v="5"/>
    <x v="2"/>
    <x v="3"/>
    <x v="0"/>
    <x v="9"/>
    <n v="280.64049999999997"/>
    <n v="0"/>
  </r>
  <r>
    <x v="0"/>
    <x v="12"/>
    <x v="12"/>
    <x v="5"/>
    <x v="2"/>
    <x v="3"/>
    <x v="0"/>
    <x v="10"/>
    <n v="336.76850000000002"/>
    <n v="0"/>
  </r>
  <r>
    <x v="0"/>
    <x v="12"/>
    <x v="12"/>
    <x v="5"/>
    <x v="2"/>
    <x v="3"/>
    <x v="0"/>
    <x v="11"/>
    <n v="404.1223"/>
    <n v="0"/>
  </r>
  <r>
    <x v="0"/>
    <x v="12"/>
    <x v="12"/>
    <x v="5"/>
    <x v="2"/>
    <x v="3"/>
    <x v="0"/>
    <x v="12"/>
    <n v="484.94670000000002"/>
    <n v="0"/>
  </r>
  <r>
    <x v="0"/>
    <x v="12"/>
    <x v="12"/>
    <x v="5"/>
    <x v="2"/>
    <x v="3"/>
    <x v="0"/>
    <x v="13"/>
    <n v="581.93600000000004"/>
    <n v="0"/>
  </r>
  <r>
    <x v="0"/>
    <x v="12"/>
    <x v="12"/>
    <x v="5"/>
    <x v="2"/>
    <x v="3"/>
    <x v="0"/>
    <x v="14"/>
    <n v="698.32330000000002"/>
    <n v="0"/>
  </r>
  <r>
    <x v="0"/>
    <x v="12"/>
    <x v="12"/>
    <x v="5"/>
    <x v="2"/>
    <x v="3"/>
    <x v="0"/>
    <x v="15"/>
    <n v="837.98789999999997"/>
    <n v="0"/>
  </r>
  <r>
    <x v="0"/>
    <x v="12"/>
    <x v="12"/>
    <x v="5"/>
    <x v="2"/>
    <x v="3"/>
    <x v="0"/>
    <x v="16"/>
    <n v="1005.5855"/>
    <n v="0"/>
  </r>
  <r>
    <x v="0"/>
    <x v="12"/>
    <x v="12"/>
    <x v="5"/>
    <x v="2"/>
    <x v="3"/>
    <x v="0"/>
    <x v="17"/>
    <n v="1206.7026000000001"/>
    <n v="0"/>
  </r>
  <r>
    <x v="0"/>
    <x v="12"/>
    <x v="12"/>
    <x v="5"/>
    <x v="2"/>
    <x v="3"/>
    <x v="0"/>
    <x v="18"/>
    <n v="1448.0431000000001"/>
    <n v="0"/>
  </r>
  <r>
    <x v="0"/>
    <x v="12"/>
    <x v="12"/>
    <x v="5"/>
    <x v="2"/>
    <x v="3"/>
    <x v="0"/>
    <x v="19"/>
    <n v="1737.6516999999999"/>
    <n v="0"/>
  </r>
  <r>
    <x v="0"/>
    <x v="12"/>
    <x v="12"/>
    <x v="5"/>
    <x v="2"/>
    <x v="3"/>
    <x v="0"/>
    <x v="20"/>
    <n v="2085.1821"/>
    <n v="0"/>
  </r>
  <r>
    <x v="0"/>
    <x v="12"/>
    <x v="12"/>
    <x v="5"/>
    <x v="2"/>
    <x v="4"/>
    <x v="0"/>
    <x v="0"/>
    <n v="54.39"/>
    <n v="0"/>
  </r>
  <r>
    <x v="0"/>
    <x v="12"/>
    <x v="12"/>
    <x v="5"/>
    <x v="2"/>
    <x v="4"/>
    <x v="0"/>
    <x v="1"/>
    <n v="65.268000000000001"/>
    <n v="0"/>
  </r>
  <r>
    <x v="0"/>
    <x v="12"/>
    <x v="12"/>
    <x v="5"/>
    <x v="2"/>
    <x v="4"/>
    <x v="0"/>
    <x v="2"/>
    <n v="78.321600000000004"/>
    <n v="0"/>
  </r>
  <r>
    <x v="0"/>
    <x v="12"/>
    <x v="12"/>
    <x v="5"/>
    <x v="2"/>
    <x v="4"/>
    <x v="0"/>
    <x v="3"/>
    <n v="93.985900000000001"/>
    <n v="0"/>
  </r>
  <r>
    <x v="0"/>
    <x v="12"/>
    <x v="12"/>
    <x v="5"/>
    <x v="2"/>
    <x v="4"/>
    <x v="0"/>
    <x v="4"/>
    <n v="112.7831"/>
    <n v="0"/>
  </r>
  <r>
    <x v="0"/>
    <x v="12"/>
    <x v="12"/>
    <x v="5"/>
    <x v="2"/>
    <x v="4"/>
    <x v="0"/>
    <x v="5"/>
    <n v="135.33969999999999"/>
    <n v="0"/>
  </r>
  <r>
    <x v="0"/>
    <x v="12"/>
    <x v="12"/>
    <x v="5"/>
    <x v="2"/>
    <x v="4"/>
    <x v="0"/>
    <x v="6"/>
    <n v="162.40770000000001"/>
    <n v="0"/>
  </r>
  <r>
    <x v="0"/>
    <x v="12"/>
    <x v="12"/>
    <x v="5"/>
    <x v="2"/>
    <x v="4"/>
    <x v="0"/>
    <x v="7"/>
    <n v="194.88919999999999"/>
    <n v="0"/>
  </r>
  <r>
    <x v="0"/>
    <x v="12"/>
    <x v="12"/>
    <x v="5"/>
    <x v="2"/>
    <x v="4"/>
    <x v="0"/>
    <x v="8"/>
    <n v="233.86699999999999"/>
    <n v="0"/>
  </r>
  <r>
    <x v="0"/>
    <x v="12"/>
    <x v="12"/>
    <x v="5"/>
    <x v="2"/>
    <x v="4"/>
    <x v="0"/>
    <x v="9"/>
    <n v="280.64049999999997"/>
    <n v="0"/>
  </r>
  <r>
    <x v="0"/>
    <x v="12"/>
    <x v="12"/>
    <x v="5"/>
    <x v="2"/>
    <x v="4"/>
    <x v="0"/>
    <x v="10"/>
    <n v="336.76850000000002"/>
    <n v="0"/>
  </r>
  <r>
    <x v="0"/>
    <x v="12"/>
    <x v="12"/>
    <x v="5"/>
    <x v="2"/>
    <x v="4"/>
    <x v="0"/>
    <x v="11"/>
    <n v="404.1223"/>
    <n v="0"/>
  </r>
  <r>
    <x v="0"/>
    <x v="12"/>
    <x v="12"/>
    <x v="5"/>
    <x v="2"/>
    <x v="4"/>
    <x v="0"/>
    <x v="12"/>
    <n v="484.94670000000002"/>
    <n v="0"/>
  </r>
  <r>
    <x v="0"/>
    <x v="12"/>
    <x v="12"/>
    <x v="5"/>
    <x v="2"/>
    <x v="4"/>
    <x v="0"/>
    <x v="13"/>
    <n v="581.93600000000004"/>
    <n v="0"/>
  </r>
  <r>
    <x v="0"/>
    <x v="12"/>
    <x v="12"/>
    <x v="5"/>
    <x v="2"/>
    <x v="4"/>
    <x v="0"/>
    <x v="14"/>
    <n v="698.32330000000002"/>
    <n v="0"/>
  </r>
  <r>
    <x v="0"/>
    <x v="12"/>
    <x v="12"/>
    <x v="5"/>
    <x v="2"/>
    <x v="4"/>
    <x v="0"/>
    <x v="15"/>
    <n v="837.98789999999997"/>
    <n v="0"/>
  </r>
  <r>
    <x v="0"/>
    <x v="12"/>
    <x v="12"/>
    <x v="5"/>
    <x v="2"/>
    <x v="4"/>
    <x v="0"/>
    <x v="16"/>
    <n v="1005.5855"/>
    <n v="0"/>
  </r>
  <r>
    <x v="0"/>
    <x v="12"/>
    <x v="12"/>
    <x v="5"/>
    <x v="2"/>
    <x v="4"/>
    <x v="0"/>
    <x v="17"/>
    <n v="1206.7026000000001"/>
    <n v="0"/>
  </r>
  <r>
    <x v="0"/>
    <x v="12"/>
    <x v="12"/>
    <x v="5"/>
    <x v="2"/>
    <x v="4"/>
    <x v="0"/>
    <x v="18"/>
    <n v="1448.0431000000001"/>
    <n v="0"/>
  </r>
  <r>
    <x v="0"/>
    <x v="12"/>
    <x v="12"/>
    <x v="5"/>
    <x v="2"/>
    <x v="4"/>
    <x v="0"/>
    <x v="19"/>
    <n v="1737.6516999999999"/>
    <n v="0"/>
  </r>
  <r>
    <x v="0"/>
    <x v="12"/>
    <x v="12"/>
    <x v="5"/>
    <x v="2"/>
    <x v="4"/>
    <x v="0"/>
    <x v="20"/>
    <n v="2085.1821"/>
    <n v="0"/>
  </r>
  <r>
    <x v="0"/>
    <x v="12"/>
    <x v="12"/>
    <x v="5"/>
    <x v="2"/>
    <x v="5"/>
    <x v="0"/>
    <x v="0"/>
    <n v="54.39"/>
    <n v="0"/>
  </r>
  <r>
    <x v="0"/>
    <x v="12"/>
    <x v="12"/>
    <x v="5"/>
    <x v="2"/>
    <x v="5"/>
    <x v="0"/>
    <x v="1"/>
    <n v="65.268000000000001"/>
    <n v="0"/>
  </r>
  <r>
    <x v="0"/>
    <x v="12"/>
    <x v="12"/>
    <x v="5"/>
    <x v="2"/>
    <x v="5"/>
    <x v="0"/>
    <x v="2"/>
    <n v="78.321600000000004"/>
    <n v="0"/>
  </r>
  <r>
    <x v="0"/>
    <x v="12"/>
    <x v="12"/>
    <x v="5"/>
    <x v="2"/>
    <x v="5"/>
    <x v="0"/>
    <x v="3"/>
    <n v="93.985900000000001"/>
    <n v="0"/>
  </r>
  <r>
    <x v="0"/>
    <x v="12"/>
    <x v="12"/>
    <x v="5"/>
    <x v="2"/>
    <x v="5"/>
    <x v="0"/>
    <x v="4"/>
    <n v="112.7831"/>
    <n v="0"/>
  </r>
  <r>
    <x v="0"/>
    <x v="12"/>
    <x v="12"/>
    <x v="5"/>
    <x v="2"/>
    <x v="5"/>
    <x v="0"/>
    <x v="5"/>
    <n v="135.33969999999999"/>
    <n v="0"/>
  </r>
  <r>
    <x v="0"/>
    <x v="12"/>
    <x v="12"/>
    <x v="5"/>
    <x v="2"/>
    <x v="5"/>
    <x v="0"/>
    <x v="6"/>
    <n v="162.40770000000001"/>
    <n v="0"/>
  </r>
  <r>
    <x v="0"/>
    <x v="12"/>
    <x v="12"/>
    <x v="5"/>
    <x v="2"/>
    <x v="5"/>
    <x v="0"/>
    <x v="7"/>
    <n v="194.88919999999999"/>
    <n v="0"/>
  </r>
  <r>
    <x v="0"/>
    <x v="12"/>
    <x v="12"/>
    <x v="5"/>
    <x v="2"/>
    <x v="5"/>
    <x v="0"/>
    <x v="8"/>
    <n v="233.86699999999999"/>
    <n v="0"/>
  </r>
  <r>
    <x v="0"/>
    <x v="12"/>
    <x v="12"/>
    <x v="5"/>
    <x v="2"/>
    <x v="5"/>
    <x v="0"/>
    <x v="9"/>
    <n v="280.64049999999997"/>
    <n v="0"/>
  </r>
  <r>
    <x v="0"/>
    <x v="12"/>
    <x v="12"/>
    <x v="5"/>
    <x v="2"/>
    <x v="5"/>
    <x v="0"/>
    <x v="10"/>
    <n v="336.76850000000002"/>
    <n v="0"/>
  </r>
  <r>
    <x v="0"/>
    <x v="12"/>
    <x v="12"/>
    <x v="5"/>
    <x v="2"/>
    <x v="5"/>
    <x v="0"/>
    <x v="11"/>
    <n v="404.1223"/>
    <n v="0"/>
  </r>
  <r>
    <x v="0"/>
    <x v="12"/>
    <x v="12"/>
    <x v="5"/>
    <x v="2"/>
    <x v="5"/>
    <x v="0"/>
    <x v="12"/>
    <n v="484.94670000000002"/>
    <n v="0"/>
  </r>
  <r>
    <x v="0"/>
    <x v="12"/>
    <x v="12"/>
    <x v="5"/>
    <x v="2"/>
    <x v="5"/>
    <x v="0"/>
    <x v="13"/>
    <n v="581.93600000000004"/>
    <n v="0"/>
  </r>
  <r>
    <x v="0"/>
    <x v="12"/>
    <x v="12"/>
    <x v="5"/>
    <x v="2"/>
    <x v="5"/>
    <x v="0"/>
    <x v="14"/>
    <n v="698.32330000000002"/>
    <n v="0"/>
  </r>
  <r>
    <x v="0"/>
    <x v="12"/>
    <x v="12"/>
    <x v="5"/>
    <x v="2"/>
    <x v="5"/>
    <x v="0"/>
    <x v="15"/>
    <n v="837.98789999999997"/>
    <n v="0"/>
  </r>
  <r>
    <x v="0"/>
    <x v="12"/>
    <x v="12"/>
    <x v="5"/>
    <x v="2"/>
    <x v="5"/>
    <x v="0"/>
    <x v="16"/>
    <n v="1005.5855"/>
    <n v="0"/>
  </r>
  <r>
    <x v="0"/>
    <x v="12"/>
    <x v="12"/>
    <x v="5"/>
    <x v="2"/>
    <x v="5"/>
    <x v="0"/>
    <x v="17"/>
    <n v="1206.7026000000001"/>
    <n v="0"/>
  </r>
  <r>
    <x v="0"/>
    <x v="12"/>
    <x v="12"/>
    <x v="5"/>
    <x v="2"/>
    <x v="5"/>
    <x v="0"/>
    <x v="18"/>
    <n v="1448.0431000000001"/>
    <n v="0"/>
  </r>
  <r>
    <x v="0"/>
    <x v="12"/>
    <x v="12"/>
    <x v="5"/>
    <x v="2"/>
    <x v="5"/>
    <x v="0"/>
    <x v="19"/>
    <n v="1737.6516999999999"/>
    <n v="0"/>
  </r>
  <r>
    <x v="0"/>
    <x v="12"/>
    <x v="12"/>
    <x v="5"/>
    <x v="2"/>
    <x v="5"/>
    <x v="0"/>
    <x v="20"/>
    <n v="2085.1821"/>
    <n v="0"/>
  </r>
  <r>
    <x v="0"/>
    <x v="12"/>
    <x v="12"/>
    <x v="5"/>
    <x v="2"/>
    <x v="6"/>
    <x v="0"/>
    <x v="0"/>
    <n v="54.39"/>
    <n v="0"/>
  </r>
  <r>
    <x v="0"/>
    <x v="12"/>
    <x v="12"/>
    <x v="5"/>
    <x v="2"/>
    <x v="6"/>
    <x v="0"/>
    <x v="1"/>
    <n v="65.268000000000001"/>
    <n v="0"/>
  </r>
  <r>
    <x v="0"/>
    <x v="12"/>
    <x v="12"/>
    <x v="5"/>
    <x v="2"/>
    <x v="6"/>
    <x v="0"/>
    <x v="2"/>
    <n v="78.321600000000004"/>
    <n v="0"/>
  </r>
  <r>
    <x v="0"/>
    <x v="12"/>
    <x v="12"/>
    <x v="5"/>
    <x v="2"/>
    <x v="6"/>
    <x v="0"/>
    <x v="3"/>
    <n v="93.985900000000001"/>
    <n v="0"/>
  </r>
  <r>
    <x v="0"/>
    <x v="12"/>
    <x v="12"/>
    <x v="5"/>
    <x v="2"/>
    <x v="6"/>
    <x v="0"/>
    <x v="4"/>
    <n v="112.7831"/>
    <n v="0"/>
  </r>
  <r>
    <x v="0"/>
    <x v="12"/>
    <x v="12"/>
    <x v="5"/>
    <x v="2"/>
    <x v="6"/>
    <x v="0"/>
    <x v="5"/>
    <n v="135.33969999999999"/>
    <n v="0"/>
  </r>
  <r>
    <x v="0"/>
    <x v="12"/>
    <x v="12"/>
    <x v="5"/>
    <x v="2"/>
    <x v="6"/>
    <x v="0"/>
    <x v="6"/>
    <n v="162.40770000000001"/>
    <n v="0"/>
  </r>
  <r>
    <x v="0"/>
    <x v="12"/>
    <x v="12"/>
    <x v="5"/>
    <x v="2"/>
    <x v="6"/>
    <x v="0"/>
    <x v="7"/>
    <n v="194.88919999999999"/>
    <n v="0"/>
  </r>
  <r>
    <x v="0"/>
    <x v="12"/>
    <x v="12"/>
    <x v="5"/>
    <x v="2"/>
    <x v="6"/>
    <x v="0"/>
    <x v="8"/>
    <n v="233.86699999999999"/>
    <n v="0"/>
  </r>
  <r>
    <x v="0"/>
    <x v="12"/>
    <x v="12"/>
    <x v="5"/>
    <x v="2"/>
    <x v="6"/>
    <x v="0"/>
    <x v="9"/>
    <n v="280.64049999999997"/>
    <n v="0"/>
  </r>
  <r>
    <x v="0"/>
    <x v="12"/>
    <x v="12"/>
    <x v="5"/>
    <x v="2"/>
    <x v="6"/>
    <x v="0"/>
    <x v="10"/>
    <n v="336.76850000000002"/>
    <n v="0"/>
  </r>
  <r>
    <x v="0"/>
    <x v="12"/>
    <x v="12"/>
    <x v="5"/>
    <x v="2"/>
    <x v="6"/>
    <x v="0"/>
    <x v="11"/>
    <n v="404.1223"/>
    <n v="0"/>
  </r>
  <r>
    <x v="0"/>
    <x v="12"/>
    <x v="12"/>
    <x v="5"/>
    <x v="2"/>
    <x v="6"/>
    <x v="0"/>
    <x v="12"/>
    <n v="484.94670000000002"/>
    <n v="0"/>
  </r>
  <r>
    <x v="0"/>
    <x v="12"/>
    <x v="12"/>
    <x v="5"/>
    <x v="2"/>
    <x v="6"/>
    <x v="0"/>
    <x v="13"/>
    <n v="581.93600000000004"/>
    <n v="0"/>
  </r>
  <r>
    <x v="0"/>
    <x v="12"/>
    <x v="12"/>
    <x v="5"/>
    <x v="2"/>
    <x v="6"/>
    <x v="0"/>
    <x v="14"/>
    <n v="698.32330000000002"/>
    <n v="0"/>
  </r>
  <r>
    <x v="0"/>
    <x v="12"/>
    <x v="12"/>
    <x v="5"/>
    <x v="2"/>
    <x v="6"/>
    <x v="0"/>
    <x v="15"/>
    <n v="837.98789999999997"/>
    <n v="0"/>
  </r>
  <r>
    <x v="0"/>
    <x v="12"/>
    <x v="12"/>
    <x v="5"/>
    <x v="2"/>
    <x v="6"/>
    <x v="0"/>
    <x v="16"/>
    <n v="1005.5855"/>
    <n v="0"/>
  </r>
  <r>
    <x v="0"/>
    <x v="12"/>
    <x v="12"/>
    <x v="5"/>
    <x v="2"/>
    <x v="6"/>
    <x v="0"/>
    <x v="17"/>
    <n v="1206.7026000000001"/>
    <n v="0"/>
  </r>
  <r>
    <x v="0"/>
    <x v="12"/>
    <x v="12"/>
    <x v="5"/>
    <x v="2"/>
    <x v="6"/>
    <x v="0"/>
    <x v="18"/>
    <n v="1448.0431000000001"/>
    <n v="0"/>
  </r>
  <r>
    <x v="0"/>
    <x v="12"/>
    <x v="12"/>
    <x v="5"/>
    <x v="2"/>
    <x v="6"/>
    <x v="0"/>
    <x v="19"/>
    <n v="1737.6516999999999"/>
    <n v="0"/>
  </r>
  <r>
    <x v="0"/>
    <x v="12"/>
    <x v="12"/>
    <x v="5"/>
    <x v="2"/>
    <x v="6"/>
    <x v="0"/>
    <x v="20"/>
    <n v="2085.1821"/>
    <n v="0"/>
  </r>
  <r>
    <x v="0"/>
    <x v="12"/>
    <x v="12"/>
    <x v="5"/>
    <x v="2"/>
    <x v="7"/>
    <x v="0"/>
    <x v="0"/>
    <n v="54.39"/>
    <n v="0"/>
  </r>
  <r>
    <x v="0"/>
    <x v="12"/>
    <x v="12"/>
    <x v="5"/>
    <x v="2"/>
    <x v="7"/>
    <x v="0"/>
    <x v="1"/>
    <n v="65.268000000000001"/>
    <n v="0"/>
  </r>
  <r>
    <x v="0"/>
    <x v="12"/>
    <x v="12"/>
    <x v="5"/>
    <x v="2"/>
    <x v="7"/>
    <x v="0"/>
    <x v="2"/>
    <n v="78.321600000000004"/>
    <n v="0"/>
  </r>
  <r>
    <x v="0"/>
    <x v="12"/>
    <x v="12"/>
    <x v="5"/>
    <x v="2"/>
    <x v="7"/>
    <x v="0"/>
    <x v="3"/>
    <n v="93.985900000000001"/>
    <n v="0"/>
  </r>
  <r>
    <x v="0"/>
    <x v="12"/>
    <x v="12"/>
    <x v="5"/>
    <x v="2"/>
    <x v="7"/>
    <x v="0"/>
    <x v="4"/>
    <n v="112.7831"/>
    <n v="0"/>
  </r>
  <r>
    <x v="0"/>
    <x v="12"/>
    <x v="12"/>
    <x v="5"/>
    <x v="2"/>
    <x v="7"/>
    <x v="0"/>
    <x v="5"/>
    <n v="135.33969999999999"/>
    <n v="0"/>
  </r>
  <r>
    <x v="0"/>
    <x v="12"/>
    <x v="12"/>
    <x v="5"/>
    <x v="2"/>
    <x v="7"/>
    <x v="0"/>
    <x v="6"/>
    <n v="162.40770000000001"/>
    <n v="0"/>
  </r>
  <r>
    <x v="0"/>
    <x v="12"/>
    <x v="12"/>
    <x v="5"/>
    <x v="2"/>
    <x v="7"/>
    <x v="0"/>
    <x v="7"/>
    <n v="194.88919999999999"/>
    <n v="0"/>
  </r>
  <r>
    <x v="0"/>
    <x v="12"/>
    <x v="12"/>
    <x v="5"/>
    <x v="2"/>
    <x v="7"/>
    <x v="0"/>
    <x v="8"/>
    <n v="233.86699999999999"/>
    <n v="0"/>
  </r>
  <r>
    <x v="0"/>
    <x v="12"/>
    <x v="12"/>
    <x v="5"/>
    <x v="2"/>
    <x v="7"/>
    <x v="0"/>
    <x v="9"/>
    <n v="280.64049999999997"/>
    <n v="0"/>
  </r>
  <r>
    <x v="0"/>
    <x v="12"/>
    <x v="12"/>
    <x v="5"/>
    <x v="2"/>
    <x v="7"/>
    <x v="0"/>
    <x v="10"/>
    <n v="336.76850000000002"/>
    <n v="0"/>
  </r>
  <r>
    <x v="0"/>
    <x v="12"/>
    <x v="12"/>
    <x v="5"/>
    <x v="2"/>
    <x v="7"/>
    <x v="0"/>
    <x v="11"/>
    <n v="404.1223"/>
    <n v="0"/>
  </r>
  <r>
    <x v="0"/>
    <x v="12"/>
    <x v="12"/>
    <x v="5"/>
    <x v="2"/>
    <x v="7"/>
    <x v="0"/>
    <x v="12"/>
    <n v="484.94670000000002"/>
    <n v="0"/>
  </r>
  <r>
    <x v="0"/>
    <x v="12"/>
    <x v="12"/>
    <x v="5"/>
    <x v="2"/>
    <x v="7"/>
    <x v="0"/>
    <x v="13"/>
    <n v="581.93600000000004"/>
    <n v="0"/>
  </r>
  <r>
    <x v="0"/>
    <x v="12"/>
    <x v="12"/>
    <x v="5"/>
    <x v="2"/>
    <x v="7"/>
    <x v="0"/>
    <x v="14"/>
    <n v="698.32330000000002"/>
    <n v="0"/>
  </r>
  <r>
    <x v="0"/>
    <x v="12"/>
    <x v="12"/>
    <x v="5"/>
    <x v="2"/>
    <x v="7"/>
    <x v="0"/>
    <x v="15"/>
    <n v="837.98789999999997"/>
    <n v="0"/>
  </r>
  <r>
    <x v="0"/>
    <x v="12"/>
    <x v="12"/>
    <x v="5"/>
    <x v="2"/>
    <x v="7"/>
    <x v="0"/>
    <x v="16"/>
    <n v="1005.5855"/>
    <n v="0"/>
  </r>
  <r>
    <x v="0"/>
    <x v="12"/>
    <x v="12"/>
    <x v="5"/>
    <x v="2"/>
    <x v="7"/>
    <x v="0"/>
    <x v="17"/>
    <n v="1206.7026000000001"/>
    <n v="0"/>
  </r>
  <r>
    <x v="0"/>
    <x v="12"/>
    <x v="12"/>
    <x v="5"/>
    <x v="2"/>
    <x v="7"/>
    <x v="0"/>
    <x v="18"/>
    <n v="1448.0431000000001"/>
    <n v="0"/>
  </r>
  <r>
    <x v="0"/>
    <x v="12"/>
    <x v="12"/>
    <x v="5"/>
    <x v="2"/>
    <x v="7"/>
    <x v="0"/>
    <x v="19"/>
    <n v="1737.6516999999999"/>
    <n v="0"/>
  </r>
  <r>
    <x v="0"/>
    <x v="12"/>
    <x v="12"/>
    <x v="5"/>
    <x v="2"/>
    <x v="7"/>
    <x v="0"/>
    <x v="20"/>
    <n v="2085.1821"/>
    <n v="0"/>
  </r>
  <r>
    <x v="0"/>
    <x v="12"/>
    <x v="12"/>
    <x v="5"/>
    <x v="2"/>
    <x v="8"/>
    <x v="0"/>
    <x v="0"/>
    <n v="54.39"/>
    <n v="0"/>
  </r>
  <r>
    <x v="0"/>
    <x v="12"/>
    <x v="12"/>
    <x v="5"/>
    <x v="2"/>
    <x v="8"/>
    <x v="0"/>
    <x v="1"/>
    <n v="65.268000000000001"/>
    <n v="0"/>
  </r>
  <r>
    <x v="0"/>
    <x v="12"/>
    <x v="12"/>
    <x v="5"/>
    <x v="2"/>
    <x v="8"/>
    <x v="0"/>
    <x v="2"/>
    <n v="78.321600000000004"/>
    <n v="0"/>
  </r>
  <r>
    <x v="0"/>
    <x v="12"/>
    <x v="12"/>
    <x v="5"/>
    <x v="2"/>
    <x v="8"/>
    <x v="0"/>
    <x v="3"/>
    <n v="93.985900000000001"/>
    <n v="0"/>
  </r>
  <r>
    <x v="0"/>
    <x v="12"/>
    <x v="12"/>
    <x v="5"/>
    <x v="2"/>
    <x v="8"/>
    <x v="0"/>
    <x v="4"/>
    <n v="112.7831"/>
    <n v="0"/>
  </r>
  <r>
    <x v="0"/>
    <x v="12"/>
    <x v="12"/>
    <x v="5"/>
    <x v="2"/>
    <x v="8"/>
    <x v="0"/>
    <x v="5"/>
    <n v="135.33969999999999"/>
    <n v="0"/>
  </r>
  <r>
    <x v="0"/>
    <x v="12"/>
    <x v="12"/>
    <x v="5"/>
    <x v="2"/>
    <x v="8"/>
    <x v="0"/>
    <x v="6"/>
    <n v="162.40770000000001"/>
    <n v="0"/>
  </r>
  <r>
    <x v="0"/>
    <x v="12"/>
    <x v="12"/>
    <x v="5"/>
    <x v="2"/>
    <x v="8"/>
    <x v="0"/>
    <x v="7"/>
    <n v="194.88919999999999"/>
    <n v="0"/>
  </r>
  <r>
    <x v="0"/>
    <x v="12"/>
    <x v="12"/>
    <x v="5"/>
    <x v="2"/>
    <x v="8"/>
    <x v="0"/>
    <x v="8"/>
    <n v="233.86699999999999"/>
    <n v="0"/>
  </r>
  <r>
    <x v="0"/>
    <x v="12"/>
    <x v="12"/>
    <x v="5"/>
    <x v="2"/>
    <x v="8"/>
    <x v="0"/>
    <x v="9"/>
    <n v="280.64049999999997"/>
    <n v="0"/>
  </r>
  <r>
    <x v="0"/>
    <x v="12"/>
    <x v="12"/>
    <x v="5"/>
    <x v="2"/>
    <x v="8"/>
    <x v="0"/>
    <x v="10"/>
    <n v="336.76850000000002"/>
    <n v="0"/>
  </r>
  <r>
    <x v="0"/>
    <x v="12"/>
    <x v="12"/>
    <x v="5"/>
    <x v="2"/>
    <x v="8"/>
    <x v="0"/>
    <x v="11"/>
    <n v="404.1223"/>
    <n v="0"/>
  </r>
  <r>
    <x v="0"/>
    <x v="12"/>
    <x v="12"/>
    <x v="5"/>
    <x v="2"/>
    <x v="8"/>
    <x v="0"/>
    <x v="12"/>
    <n v="484.94670000000002"/>
    <n v="0"/>
  </r>
  <r>
    <x v="0"/>
    <x v="12"/>
    <x v="12"/>
    <x v="5"/>
    <x v="2"/>
    <x v="8"/>
    <x v="0"/>
    <x v="13"/>
    <n v="581.93600000000004"/>
    <n v="0"/>
  </r>
  <r>
    <x v="0"/>
    <x v="12"/>
    <x v="12"/>
    <x v="5"/>
    <x v="2"/>
    <x v="8"/>
    <x v="0"/>
    <x v="14"/>
    <n v="698.32330000000002"/>
    <n v="0"/>
  </r>
  <r>
    <x v="0"/>
    <x v="12"/>
    <x v="12"/>
    <x v="5"/>
    <x v="2"/>
    <x v="8"/>
    <x v="0"/>
    <x v="15"/>
    <n v="837.98789999999997"/>
    <n v="0"/>
  </r>
  <r>
    <x v="0"/>
    <x v="12"/>
    <x v="12"/>
    <x v="5"/>
    <x v="2"/>
    <x v="8"/>
    <x v="0"/>
    <x v="16"/>
    <n v="1005.5855"/>
    <n v="0"/>
  </r>
  <r>
    <x v="0"/>
    <x v="12"/>
    <x v="12"/>
    <x v="5"/>
    <x v="2"/>
    <x v="8"/>
    <x v="0"/>
    <x v="17"/>
    <n v="1206.7026000000001"/>
    <n v="0"/>
  </r>
  <r>
    <x v="0"/>
    <x v="12"/>
    <x v="12"/>
    <x v="5"/>
    <x v="2"/>
    <x v="8"/>
    <x v="0"/>
    <x v="18"/>
    <n v="1448.0431000000001"/>
    <n v="0"/>
  </r>
  <r>
    <x v="0"/>
    <x v="12"/>
    <x v="12"/>
    <x v="5"/>
    <x v="2"/>
    <x v="8"/>
    <x v="0"/>
    <x v="19"/>
    <n v="1737.6516999999999"/>
    <n v="0"/>
  </r>
  <r>
    <x v="0"/>
    <x v="12"/>
    <x v="12"/>
    <x v="5"/>
    <x v="2"/>
    <x v="8"/>
    <x v="0"/>
    <x v="20"/>
    <n v="2085.1821"/>
    <n v="0"/>
  </r>
  <r>
    <x v="0"/>
    <x v="12"/>
    <x v="12"/>
    <x v="5"/>
    <x v="2"/>
    <x v="9"/>
    <x v="0"/>
    <x v="0"/>
    <n v="54.39"/>
    <n v="0"/>
  </r>
  <r>
    <x v="0"/>
    <x v="12"/>
    <x v="12"/>
    <x v="5"/>
    <x v="2"/>
    <x v="9"/>
    <x v="0"/>
    <x v="1"/>
    <n v="65.268000000000001"/>
    <n v="0"/>
  </r>
  <r>
    <x v="0"/>
    <x v="12"/>
    <x v="12"/>
    <x v="5"/>
    <x v="2"/>
    <x v="9"/>
    <x v="0"/>
    <x v="2"/>
    <n v="78.321600000000004"/>
    <n v="0"/>
  </r>
  <r>
    <x v="0"/>
    <x v="12"/>
    <x v="12"/>
    <x v="5"/>
    <x v="2"/>
    <x v="9"/>
    <x v="0"/>
    <x v="3"/>
    <n v="93.985900000000001"/>
    <n v="0"/>
  </r>
  <r>
    <x v="0"/>
    <x v="12"/>
    <x v="12"/>
    <x v="5"/>
    <x v="2"/>
    <x v="9"/>
    <x v="0"/>
    <x v="4"/>
    <n v="112.7831"/>
    <n v="0"/>
  </r>
  <r>
    <x v="0"/>
    <x v="12"/>
    <x v="12"/>
    <x v="5"/>
    <x v="2"/>
    <x v="9"/>
    <x v="0"/>
    <x v="5"/>
    <n v="135.33969999999999"/>
    <n v="0"/>
  </r>
  <r>
    <x v="0"/>
    <x v="12"/>
    <x v="12"/>
    <x v="5"/>
    <x v="2"/>
    <x v="9"/>
    <x v="0"/>
    <x v="6"/>
    <n v="162.40770000000001"/>
    <n v="0"/>
  </r>
  <r>
    <x v="0"/>
    <x v="12"/>
    <x v="12"/>
    <x v="5"/>
    <x v="2"/>
    <x v="9"/>
    <x v="0"/>
    <x v="7"/>
    <n v="194.88919999999999"/>
    <n v="0"/>
  </r>
  <r>
    <x v="0"/>
    <x v="12"/>
    <x v="12"/>
    <x v="5"/>
    <x v="2"/>
    <x v="9"/>
    <x v="0"/>
    <x v="8"/>
    <n v="233.86699999999999"/>
    <n v="0"/>
  </r>
  <r>
    <x v="0"/>
    <x v="12"/>
    <x v="12"/>
    <x v="5"/>
    <x v="2"/>
    <x v="9"/>
    <x v="0"/>
    <x v="9"/>
    <n v="280.64049999999997"/>
    <n v="0"/>
  </r>
  <r>
    <x v="0"/>
    <x v="12"/>
    <x v="12"/>
    <x v="5"/>
    <x v="2"/>
    <x v="9"/>
    <x v="0"/>
    <x v="10"/>
    <n v="336.76850000000002"/>
    <n v="0"/>
  </r>
  <r>
    <x v="0"/>
    <x v="12"/>
    <x v="12"/>
    <x v="5"/>
    <x v="2"/>
    <x v="9"/>
    <x v="0"/>
    <x v="11"/>
    <n v="404.1223"/>
    <n v="0"/>
  </r>
  <r>
    <x v="0"/>
    <x v="12"/>
    <x v="12"/>
    <x v="5"/>
    <x v="2"/>
    <x v="9"/>
    <x v="0"/>
    <x v="12"/>
    <n v="484.94670000000002"/>
    <n v="0"/>
  </r>
  <r>
    <x v="0"/>
    <x v="12"/>
    <x v="12"/>
    <x v="5"/>
    <x v="2"/>
    <x v="9"/>
    <x v="0"/>
    <x v="13"/>
    <n v="581.93600000000004"/>
    <n v="0"/>
  </r>
  <r>
    <x v="0"/>
    <x v="12"/>
    <x v="12"/>
    <x v="5"/>
    <x v="2"/>
    <x v="9"/>
    <x v="0"/>
    <x v="14"/>
    <n v="698.32330000000002"/>
    <n v="0"/>
  </r>
  <r>
    <x v="0"/>
    <x v="12"/>
    <x v="12"/>
    <x v="5"/>
    <x v="2"/>
    <x v="9"/>
    <x v="0"/>
    <x v="15"/>
    <n v="837.98789999999997"/>
    <n v="0"/>
  </r>
  <r>
    <x v="0"/>
    <x v="12"/>
    <x v="12"/>
    <x v="5"/>
    <x v="2"/>
    <x v="9"/>
    <x v="0"/>
    <x v="16"/>
    <n v="1005.5855"/>
    <n v="0"/>
  </r>
  <r>
    <x v="0"/>
    <x v="12"/>
    <x v="12"/>
    <x v="5"/>
    <x v="2"/>
    <x v="9"/>
    <x v="0"/>
    <x v="17"/>
    <n v="1206.7026000000001"/>
    <n v="0"/>
  </r>
  <r>
    <x v="0"/>
    <x v="12"/>
    <x v="12"/>
    <x v="5"/>
    <x v="2"/>
    <x v="9"/>
    <x v="0"/>
    <x v="18"/>
    <n v="1448.0431000000001"/>
    <n v="0"/>
  </r>
  <r>
    <x v="0"/>
    <x v="12"/>
    <x v="12"/>
    <x v="5"/>
    <x v="2"/>
    <x v="9"/>
    <x v="0"/>
    <x v="19"/>
    <n v="1737.6516999999999"/>
    <n v="0"/>
  </r>
  <r>
    <x v="0"/>
    <x v="12"/>
    <x v="12"/>
    <x v="5"/>
    <x v="2"/>
    <x v="9"/>
    <x v="0"/>
    <x v="20"/>
    <n v="2085.1821"/>
    <n v="0"/>
  </r>
  <r>
    <x v="0"/>
    <x v="12"/>
    <x v="12"/>
    <x v="5"/>
    <x v="2"/>
    <x v="10"/>
    <x v="0"/>
    <x v="0"/>
    <n v="54.39"/>
    <n v="0"/>
  </r>
  <r>
    <x v="0"/>
    <x v="12"/>
    <x v="12"/>
    <x v="5"/>
    <x v="2"/>
    <x v="10"/>
    <x v="0"/>
    <x v="1"/>
    <n v="65.268000000000001"/>
    <n v="0"/>
  </r>
  <r>
    <x v="0"/>
    <x v="12"/>
    <x v="12"/>
    <x v="5"/>
    <x v="2"/>
    <x v="10"/>
    <x v="0"/>
    <x v="2"/>
    <n v="78.321600000000004"/>
    <n v="0"/>
  </r>
  <r>
    <x v="0"/>
    <x v="12"/>
    <x v="12"/>
    <x v="5"/>
    <x v="2"/>
    <x v="10"/>
    <x v="0"/>
    <x v="3"/>
    <n v="93.985900000000001"/>
    <n v="0"/>
  </r>
  <r>
    <x v="0"/>
    <x v="12"/>
    <x v="12"/>
    <x v="5"/>
    <x v="2"/>
    <x v="10"/>
    <x v="0"/>
    <x v="4"/>
    <n v="112.7831"/>
    <n v="0"/>
  </r>
  <r>
    <x v="0"/>
    <x v="12"/>
    <x v="12"/>
    <x v="5"/>
    <x v="2"/>
    <x v="10"/>
    <x v="0"/>
    <x v="5"/>
    <n v="135.33969999999999"/>
    <n v="0"/>
  </r>
  <r>
    <x v="0"/>
    <x v="12"/>
    <x v="12"/>
    <x v="5"/>
    <x v="2"/>
    <x v="10"/>
    <x v="0"/>
    <x v="6"/>
    <n v="162.40770000000001"/>
    <n v="0"/>
  </r>
  <r>
    <x v="0"/>
    <x v="12"/>
    <x v="12"/>
    <x v="5"/>
    <x v="2"/>
    <x v="10"/>
    <x v="0"/>
    <x v="7"/>
    <n v="194.88919999999999"/>
    <n v="0"/>
  </r>
  <r>
    <x v="0"/>
    <x v="12"/>
    <x v="12"/>
    <x v="5"/>
    <x v="2"/>
    <x v="10"/>
    <x v="0"/>
    <x v="8"/>
    <n v="233.86699999999999"/>
    <n v="0"/>
  </r>
  <r>
    <x v="0"/>
    <x v="12"/>
    <x v="12"/>
    <x v="5"/>
    <x v="2"/>
    <x v="10"/>
    <x v="0"/>
    <x v="9"/>
    <n v="280.64049999999997"/>
    <n v="0"/>
  </r>
  <r>
    <x v="0"/>
    <x v="12"/>
    <x v="12"/>
    <x v="5"/>
    <x v="2"/>
    <x v="10"/>
    <x v="0"/>
    <x v="10"/>
    <n v="336.76850000000002"/>
    <n v="0"/>
  </r>
  <r>
    <x v="0"/>
    <x v="12"/>
    <x v="12"/>
    <x v="5"/>
    <x v="2"/>
    <x v="10"/>
    <x v="0"/>
    <x v="11"/>
    <n v="404.1223"/>
    <n v="0"/>
  </r>
  <r>
    <x v="0"/>
    <x v="12"/>
    <x v="12"/>
    <x v="5"/>
    <x v="2"/>
    <x v="10"/>
    <x v="0"/>
    <x v="12"/>
    <n v="484.94670000000002"/>
    <n v="0"/>
  </r>
  <r>
    <x v="0"/>
    <x v="12"/>
    <x v="12"/>
    <x v="5"/>
    <x v="2"/>
    <x v="10"/>
    <x v="0"/>
    <x v="13"/>
    <n v="581.93600000000004"/>
    <n v="0"/>
  </r>
  <r>
    <x v="0"/>
    <x v="12"/>
    <x v="12"/>
    <x v="5"/>
    <x v="2"/>
    <x v="10"/>
    <x v="0"/>
    <x v="14"/>
    <n v="698.32330000000002"/>
    <n v="0"/>
  </r>
  <r>
    <x v="0"/>
    <x v="12"/>
    <x v="12"/>
    <x v="5"/>
    <x v="2"/>
    <x v="10"/>
    <x v="0"/>
    <x v="15"/>
    <n v="837.98789999999997"/>
    <n v="0"/>
  </r>
  <r>
    <x v="0"/>
    <x v="12"/>
    <x v="12"/>
    <x v="5"/>
    <x v="2"/>
    <x v="10"/>
    <x v="0"/>
    <x v="16"/>
    <n v="1005.5855"/>
    <n v="0"/>
  </r>
  <r>
    <x v="0"/>
    <x v="12"/>
    <x v="12"/>
    <x v="5"/>
    <x v="2"/>
    <x v="10"/>
    <x v="0"/>
    <x v="17"/>
    <n v="1206.7026000000001"/>
    <n v="0"/>
  </r>
  <r>
    <x v="0"/>
    <x v="12"/>
    <x v="12"/>
    <x v="5"/>
    <x v="2"/>
    <x v="10"/>
    <x v="0"/>
    <x v="18"/>
    <n v="1448.0431000000001"/>
    <n v="0"/>
  </r>
  <r>
    <x v="0"/>
    <x v="12"/>
    <x v="12"/>
    <x v="5"/>
    <x v="2"/>
    <x v="10"/>
    <x v="0"/>
    <x v="19"/>
    <n v="1737.6516999999999"/>
    <n v="0"/>
  </r>
  <r>
    <x v="0"/>
    <x v="12"/>
    <x v="12"/>
    <x v="5"/>
    <x v="2"/>
    <x v="10"/>
    <x v="0"/>
    <x v="20"/>
    <n v="2085.1821"/>
    <n v="0"/>
  </r>
  <r>
    <x v="0"/>
    <x v="12"/>
    <x v="12"/>
    <x v="5"/>
    <x v="2"/>
    <x v="11"/>
    <x v="0"/>
    <x v="0"/>
    <n v="54.39"/>
    <n v="0"/>
  </r>
  <r>
    <x v="0"/>
    <x v="12"/>
    <x v="12"/>
    <x v="5"/>
    <x v="2"/>
    <x v="11"/>
    <x v="0"/>
    <x v="1"/>
    <n v="65.268000000000001"/>
    <n v="0"/>
  </r>
  <r>
    <x v="0"/>
    <x v="12"/>
    <x v="12"/>
    <x v="5"/>
    <x v="2"/>
    <x v="11"/>
    <x v="0"/>
    <x v="2"/>
    <n v="78.321600000000004"/>
    <n v="0"/>
  </r>
  <r>
    <x v="0"/>
    <x v="12"/>
    <x v="12"/>
    <x v="5"/>
    <x v="2"/>
    <x v="11"/>
    <x v="0"/>
    <x v="3"/>
    <n v="93.985900000000001"/>
    <n v="0"/>
  </r>
  <r>
    <x v="0"/>
    <x v="12"/>
    <x v="12"/>
    <x v="5"/>
    <x v="2"/>
    <x v="11"/>
    <x v="0"/>
    <x v="4"/>
    <n v="112.7831"/>
    <n v="0"/>
  </r>
  <r>
    <x v="0"/>
    <x v="12"/>
    <x v="12"/>
    <x v="5"/>
    <x v="2"/>
    <x v="11"/>
    <x v="0"/>
    <x v="5"/>
    <n v="135.33969999999999"/>
    <n v="0"/>
  </r>
  <r>
    <x v="0"/>
    <x v="12"/>
    <x v="12"/>
    <x v="5"/>
    <x v="2"/>
    <x v="11"/>
    <x v="0"/>
    <x v="6"/>
    <n v="162.40770000000001"/>
    <n v="0"/>
  </r>
  <r>
    <x v="0"/>
    <x v="12"/>
    <x v="12"/>
    <x v="5"/>
    <x v="2"/>
    <x v="11"/>
    <x v="0"/>
    <x v="7"/>
    <n v="194.88919999999999"/>
    <n v="0"/>
  </r>
  <r>
    <x v="0"/>
    <x v="12"/>
    <x v="12"/>
    <x v="5"/>
    <x v="2"/>
    <x v="11"/>
    <x v="0"/>
    <x v="8"/>
    <n v="233.86699999999999"/>
    <n v="0"/>
  </r>
  <r>
    <x v="0"/>
    <x v="12"/>
    <x v="12"/>
    <x v="5"/>
    <x v="2"/>
    <x v="11"/>
    <x v="0"/>
    <x v="9"/>
    <n v="280.64049999999997"/>
    <n v="0"/>
  </r>
  <r>
    <x v="0"/>
    <x v="12"/>
    <x v="12"/>
    <x v="5"/>
    <x v="2"/>
    <x v="11"/>
    <x v="0"/>
    <x v="10"/>
    <n v="336.76850000000002"/>
    <n v="0"/>
  </r>
  <r>
    <x v="0"/>
    <x v="12"/>
    <x v="12"/>
    <x v="5"/>
    <x v="2"/>
    <x v="11"/>
    <x v="0"/>
    <x v="11"/>
    <n v="404.1223"/>
    <n v="0"/>
  </r>
  <r>
    <x v="0"/>
    <x v="12"/>
    <x v="12"/>
    <x v="5"/>
    <x v="2"/>
    <x v="11"/>
    <x v="0"/>
    <x v="12"/>
    <n v="484.94670000000002"/>
    <n v="0"/>
  </r>
  <r>
    <x v="0"/>
    <x v="12"/>
    <x v="12"/>
    <x v="5"/>
    <x v="2"/>
    <x v="11"/>
    <x v="0"/>
    <x v="13"/>
    <n v="581.93600000000004"/>
    <n v="0"/>
  </r>
  <r>
    <x v="0"/>
    <x v="12"/>
    <x v="12"/>
    <x v="5"/>
    <x v="2"/>
    <x v="11"/>
    <x v="0"/>
    <x v="14"/>
    <n v="698.32330000000002"/>
    <n v="0"/>
  </r>
  <r>
    <x v="0"/>
    <x v="12"/>
    <x v="12"/>
    <x v="5"/>
    <x v="2"/>
    <x v="11"/>
    <x v="0"/>
    <x v="15"/>
    <n v="837.98789999999997"/>
    <n v="0"/>
  </r>
  <r>
    <x v="0"/>
    <x v="12"/>
    <x v="12"/>
    <x v="5"/>
    <x v="2"/>
    <x v="11"/>
    <x v="0"/>
    <x v="16"/>
    <n v="1005.5855"/>
    <n v="0"/>
  </r>
  <r>
    <x v="0"/>
    <x v="12"/>
    <x v="12"/>
    <x v="5"/>
    <x v="2"/>
    <x v="11"/>
    <x v="0"/>
    <x v="17"/>
    <n v="1206.7026000000001"/>
    <n v="0"/>
  </r>
  <r>
    <x v="0"/>
    <x v="12"/>
    <x v="12"/>
    <x v="5"/>
    <x v="2"/>
    <x v="11"/>
    <x v="0"/>
    <x v="18"/>
    <n v="1448.0431000000001"/>
    <n v="0"/>
  </r>
  <r>
    <x v="0"/>
    <x v="12"/>
    <x v="12"/>
    <x v="5"/>
    <x v="2"/>
    <x v="11"/>
    <x v="0"/>
    <x v="19"/>
    <n v="1737.6516999999999"/>
    <n v="0"/>
  </r>
  <r>
    <x v="0"/>
    <x v="12"/>
    <x v="12"/>
    <x v="5"/>
    <x v="2"/>
    <x v="11"/>
    <x v="0"/>
    <x v="20"/>
    <n v="2085.1821"/>
    <n v="0"/>
  </r>
  <r>
    <x v="0"/>
    <x v="12"/>
    <x v="12"/>
    <x v="5"/>
    <x v="2"/>
    <x v="12"/>
    <x v="0"/>
    <x v="0"/>
    <n v="54.39"/>
    <n v="0"/>
  </r>
  <r>
    <x v="0"/>
    <x v="12"/>
    <x v="12"/>
    <x v="5"/>
    <x v="2"/>
    <x v="12"/>
    <x v="0"/>
    <x v="1"/>
    <n v="65.268000000000001"/>
    <n v="0"/>
  </r>
  <r>
    <x v="0"/>
    <x v="12"/>
    <x v="12"/>
    <x v="5"/>
    <x v="2"/>
    <x v="12"/>
    <x v="0"/>
    <x v="2"/>
    <n v="78.321600000000004"/>
    <n v="0"/>
  </r>
  <r>
    <x v="0"/>
    <x v="12"/>
    <x v="12"/>
    <x v="5"/>
    <x v="2"/>
    <x v="12"/>
    <x v="0"/>
    <x v="3"/>
    <n v="93.985900000000001"/>
    <n v="0"/>
  </r>
  <r>
    <x v="0"/>
    <x v="12"/>
    <x v="12"/>
    <x v="5"/>
    <x v="2"/>
    <x v="12"/>
    <x v="0"/>
    <x v="4"/>
    <n v="112.7831"/>
    <n v="0"/>
  </r>
  <r>
    <x v="0"/>
    <x v="12"/>
    <x v="12"/>
    <x v="5"/>
    <x v="2"/>
    <x v="12"/>
    <x v="0"/>
    <x v="5"/>
    <n v="135.33969999999999"/>
    <n v="0"/>
  </r>
  <r>
    <x v="0"/>
    <x v="12"/>
    <x v="12"/>
    <x v="5"/>
    <x v="2"/>
    <x v="12"/>
    <x v="0"/>
    <x v="6"/>
    <n v="162.40770000000001"/>
    <n v="0"/>
  </r>
  <r>
    <x v="0"/>
    <x v="12"/>
    <x v="12"/>
    <x v="5"/>
    <x v="2"/>
    <x v="12"/>
    <x v="0"/>
    <x v="7"/>
    <n v="194.88919999999999"/>
    <n v="0"/>
  </r>
  <r>
    <x v="0"/>
    <x v="12"/>
    <x v="12"/>
    <x v="5"/>
    <x v="2"/>
    <x v="12"/>
    <x v="0"/>
    <x v="8"/>
    <n v="233.86699999999999"/>
    <n v="0"/>
  </r>
  <r>
    <x v="0"/>
    <x v="12"/>
    <x v="12"/>
    <x v="5"/>
    <x v="2"/>
    <x v="12"/>
    <x v="0"/>
    <x v="9"/>
    <n v="280.64049999999997"/>
    <n v="0"/>
  </r>
  <r>
    <x v="0"/>
    <x v="12"/>
    <x v="12"/>
    <x v="5"/>
    <x v="2"/>
    <x v="12"/>
    <x v="0"/>
    <x v="10"/>
    <n v="336.76850000000002"/>
    <n v="0"/>
  </r>
  <r>
    <x v="0"/>
    <x v="12"/>
    <x v="12"/>
    <x v="5"/>
    <x v="2"/>
    <x v="12"/>
    <x v="0"/>
    <x v="11"/>
    <n v="404.1223"/>
    <n v="0"/>
  </r>
  <r>
    <x v="0"/>
    <x v="12"/>
    <x v="12"/>
    <x v="5"/>
    <x v="2"/>
    <x v="12"/>
    <x v="0"/>
    <x v="12"/>
    <n v="484.94670000000002"/>
    <n v="0"/>
  </r>
  <r>
    <x v="0"/>
    <x v="12"/>
    <x v="12"/>
    <x v="5"/>
    <x v="2"/>
    <x v="12"/>
    <x v="0"/>
    <x v="13"/>
    <n v="581.93600000000004"/>
    <n v="0"/>
  </r>
  <r>
    <x v="0"/>
    <x v="12"/>
    <x v="12"/>
    <x v="5"/>
    <x v="2"/>
    <x v="12"/>
    <x v="0"/>
    <x v="14"/>
    <n v="698.32330000000002"/>
    <n v="0"/>
  </r>
  <r>
    <x v="0"/>
    <x v="12"/>
    <x v="12"/>
    <x v="5"/>
    <x v="2"/>
    <x v="12"/>
    <x v="0"/>
    <x v="15"/>
    <n v="837.98789999999997"/>
    <n v="0"/>
  </r>
  <r>
    <x v="0"/>
    <x v="12"/>
    <x v="12"/>
    <x v="5"/>
    <x v="2"/>
    <x v="12"/>
    <x v="0"/>
    <x v="16"/>
    <n v="1005.5855"/>
    <n v="0"/>
  </r>
  <r>
    <x v="0"/>
    <x v="12"/>
    <x v="12"/>
    <x v="5"/>
    <x v="2"/>
    <x v="12"/>
    <x v="0"/>
    <x v="17"/>
    <n v="1206.7026000000001"/>
    <n v="0"/>
  </r>
  <r>
    <x v="0"/>
    <x v="12"/>
    <x v="12"/>
    <x v="5"/>
    <x v="2"/>
    <x v="12"/>
    <x v="0"/>
    <x v="18"/>
    <n v="1448.0431000000001"/>
    <n v="0"/>
  </r>
  <r>
    <x v="0"/>
    <x v="12"/>
    <x v="12"/>
    <x v="5"/>
    <x v="2"/>
    <x v="12"/>
    <x v="0"/>
    <x v="19"/>
    <n v="1737.6516999999999"/>
    <n v="0"/>
  </r>
  <r>
    <x v="0"/>
    <x v="12"/>
    <x v="12"/>
    <x v="5"/>
    <x v="2"/>
    <x v="12"/>
    <x v="0"/>
    <x v="20"/>
    <n v="2085.1821"/>
    <n v="0"/>
  </r>
  <r>
    <x v="0"/>
    <x v="12"/>
    <x v="12"/>
    <x v="5"/>
    <x v="2"/>
    <x v="13"/>
    <x v="0"/>
    <x v="0"/>
    <n v="54.39"/>
    <n v="0"/>
  </r>
  <r>
    <x v="0"/>
    <x v="12"/>
    <x v="12"/>
    <x v="5"/>
    <x v="2"/>
    <x v="13"/>
    <x v="0"/>
    <x v="1"/>
    <n v="65.268000000000001"/>
    <n v="0"/>
  </r>
  <r>
    <x v="0"/>
    <x v="12"/>
    <x v="12"/>
    <x v="5"/>
    <x v="2"/>
    <x v="13"/>
    <x v="0"/>
    <x v="2"/>
    <n v="78.321600000000004"/>
    <n v="0"/>
  </r>
  <r>
    <x v="0"/>
    <x v="12"/>
    <x v="12"/>
    <x v="5"/>
    <x v="2"/>
    <x v="13"/>
    <x v="0"/>
    <x v="3"/>
    <n v="93.985900000000001"/>
    <n v="0"/>
  </r>
  <r>
    <x v="0"/>
    <x v="12"/>
    <x v="12"/>
    <x v="5"/>
    <x v="2"/>
    <x v="13"/>
    <x v="0"/>
    <x v="4"/>
    <n v="112.7831"/>
    <n v="0"/>
  </r>
  <r>
    <x v="0"/>
    <x v="12"/>
    <x v="12"/>
    <x v="5"/>
    <x v="2"/>
    <x v="13"/>
    <x v="0"/>
    <x v="5"/>
    <n v="135.33969999999999"/>
    <n v="0"/>
  </r>
  <r>
    <x v="0"/>
    <x v="12"/>
    <x v="12"/>
    <x v="5"/>
    <x v="2"/>
    <x v="13"/>
    <x v="0"/>
    <x v="6"/>
    <n v="162.40770000000001"/>
    <n v="0"/>
  </r>
  <r>
    <x v="0"/>
    <x v="12"/>
    <x v="12"/>
    <x v="5"/>
    <x v="2"/>
    <x v="13"/>
    <x v="0"/>
    <x v="7"/>
    <n v="194.88919999999999"/>
    <n v="0"/>
  </r>
  <r>
    <x v="0"/>
    <x v="12"/>
    <x v="12"/>
    <x v="5"/>
    <x v="2"/>
    <x v="13"/>
    <x v="0"/>
    <x v="8"/>
    <n v="233.86699999999999"/>
    <n v="0"/>
  </r>
  <r>
    <x v="0"/>
    <x v="12"/>
    <x v="12"/>
    <x v="5"/>
    <x v="2"/>
    <x v="13"/>
    <x v="0"/>
    <x v="9"/>
    <n v="280.64049999999997"/>
    <n v="0"/>
  </r>
  <r>
    <x v="0"/>
    <x v="12"/>
    <x v="12"/>
    <x v="5"/>
    <x v="2"/>
    <x v="13"/>
    <x v="0"/>
    <x v="10"/>
    <n v="336.76850000000002"/>
    <n v="0"/>
  </r>
  <r>
    <x v="0"/>
    <x v="12"/>
    <x v="12"/>
    <x v="5"/>
    <x v="2"/>
    <x v="13"/>
    <x v="0"/>
    <x v="11"/>
    <n v="404.1223"/>
    <n v="0"/>
  </r>
  <r>
    <x v="0"/>
    <x v="12"/>
    <x v="12"/>
    <x v="5"/>
    <x v="2"/>
    <x v="13"/>
    <x v="0"/>
    <x v="12"/>
    <n v="484.94670000000002"/>
    <n v="0"/>
  </r>
  <r>
    <x v="0"/>
    <x v="12"/>
    <x v="12"/>
    <x v="5"/>
    <x v="2"/>
    <x v="13"/>
    <x v="0"/>
    <x v="13"/>
    <n v="581.93600000000004"/>
    <n v="0"/>
  </r>
  <r>
    <x v="0"/>
    <x v="12"/>
    <x v="12"/>
    <x v="5"/>
    <x v="2"/>
    <x v="13"/>
    <x v="0"/>
    <x v="14"/>
    <n v="698.32330000000002"/>
    <n v="0"/>
  </r>
  <r>
    <x v="0"/>
    <x v="12"/>
    <x v="12"/>
    <x v="5"/>
    <x v="2"/>
    <x v="13"/>
    <x v="0"/>
    <x v="15"/>
    <n v="837.98789999999997"/>
    <n v="0"/>
  </r>
  <r>
    <x v="0"/>
    <x v="12"/>
    <x v="12"/>
    <x v="5"/>
    <x v="2"/>
    <x v="13"/>
    <x v="0"/>
    <x v="16"/>
    <n v="1005.5855"/>
    <n v="0"/>
  </r>
  <r>
    <x v="0"/>
    <x v="12"/>
    <x v="12"/>
    <x v="5"/>
    <x v="2"/>
    <x v="13"/>
    <x v="0"/>
    <x v="17"/>
    <n v="1206.7026000000001"/>
    <n v="0"/>
  </r>
  <r>
    <x v="0"/>
    <x v="12"/>
    <x v="12"/>
    <x v="5"/>
    <x v="2"/>
    <x v="13"/>
    <x v="0"/>
    <x v="18"/>
    <n v="1448.0431000000001"/>
    <n v="0"/>
  </r>
  <r>
    <x v="0"/>
    <x v="12"/>
    <x v="12"/>
    <x v="5"/>
    <x v="2"/>
    <x v="13"/>
    <x v="0"/>
    <x v="19"/>
    <n v="1737.6516999999999"/>
    <n v="0"/>
  </r>
  <r>
    <x v="0"/>
    <x v="12"/>
    <x v="12"/>
    <x v="5"/>
    <x v="2"/>
    <x v="13"/>
    <x v="0"/>
    <x v="20"/>
    <n v="2085.1821"/>
    <n v="0"/>
  </r>
  <r>
    <x v="0"/>
    <x v="12"/>
    <x v="12"/>
    <x v="5"/>
    <x v="2"/>
    <x v="14"/>
    <x v="0"/>
    <x v="0"/>
    <n v="54.39"/>
    <n v="0"/>
  </r>
  <r>
    <x v="0"/>
    <x v="12"/>
    <x v="12"/>
    <x v="5"/>
    <x v="2"/>
    <x v="14"/>
    <x v="0"/>
    <x v="1"/>
    <n v="65.268000000000001"/>
    <n v="0"/>
  </r>
  <r>
    <x v="0"/>
    <x v="12"/>
    <x v="12"/>
    <x v="5"/>
    <x v="2"/>
    <x v="14"/>
    <x v="0"/>
    <x v="2"/>
    <n v="78.321600000000004"/>
    <n v="0"/>
  </r>
  <r>
    <x v="0"/>
    <x v="12"/>
    <x v="12"/>
    <x v="5"/>
    <x v="2"/>
    <x v="14"/>
    <x v="0"/>
    <x v="3"/>
    <n v="93.985900000000001"/>
    <n v="0"/>
  </r>
  <r>
    <x v="0"/>
    <x v="12"/>
    <x v="12"/>
    <x v="5"/>
    <x v="2"/>
    <x v="14"/>
    <x v="0"/>
    <x v="4"/>
    <n v="112.7831"/>
    <n v="0"/>
  </r>
  <r>
    <x v="0"/>
    <x v="12"/>
    <x v="12"/>
    <x v="5"/>
    <x v="2"/>
    <x v="14"/>
    <x v="0"/>
    <x v="5"/>
    <n v="135.33969999999999"/>
    <n v="0"/>
  </r>
  <r>
    <x v="0"/>
    <x v="12"/>
    <x v="12"/>
    <x v="5"/>
    <x v="2"/>
    <x v="14"/>
    <x v="0"/>
    <x v="6"/>
    <n v="162.40770000000001"/>
    <n v="0"/>
  </r>
  <r>
    <x v="0"/>
    <x v="12"/>
    <x v="12"/>
    <x v="5"/>
    <x v="2"/>
    <x v="14"/>
    <x v="0"/>
    <x v="7"/>
    <n v="194.88919999999999"/>
    <n v="0"/>
  </r>
  <r>
    <x v="0"/>
    <x v="12"/>
    <x v="12"/>
    <x v="5"/>
    <x v="2"/>
    <x v="14"/>
    <x v="0"/>
    <x v="8"/>
    <n v="233.86699999999999"/>
    <n v="0"/>
  </r>
  <r>
    <x v="0"/>
    <x v="12"/>
    <x v="12"/>
    <x v="5"/>
    <x v="2"/>
    <x v="14"/>
    <x v="0"/>
    <x v="9"/>
    <n v="280.64049999999997"/>
    <n v="0"/>
  </r>
  <r>
    <x v="0"/>
    <x v="12"/>
    <x v="12"/>
    <x v="5"/>
    <x v="2"/>
    <x v="14"/>
    <x v="0"/>
    <x v="10"/>
    <n v="336.76850000000002"/>
    <n v="0"/>
  </r>
  <r>
    <x v="0"/>
    <x v="12"/>
    <x v="12"/>
    <x v="5"/>
    <x v="2"/>
    <x v="14"/>
    <x v="0"/>
    <x v="11"/>
    <n v="404.1223"/>
    <n v="0"/>
  </r>
  <r>
    <x v="0"/>
    <x v="12"/>
    <x v="12"/>
    <x v="5"/>
    <x v="2"/>
    <x v="14"/>
    <x v="0"/>
    <x v="12"/>
    <n v="484.94670000000002"/>
    <n v="0"/>
  </r>
  <r>
    <x v="0"/>
    <x v="12"/>
    <x v="12"/>
    <x v="5"/>
    <x v="2"/>
    <x v="14"/>
    <x v="0"/>
    <x v="13"/>
    <n v="581.93600000000004"/>
    <n v="0"/>
  </r>
  <r>
    <x v="0"/>
    <x v="12"/>
    <x v="12"/>
    <x v="5"/>
    <x v="2"/>
    <x v="14"/>
    <x v="0"/>
    <x v="14"/>
    <n v="698.32330000000002"/>
    <n v="0"/>
  </r>
  <r>
    <x v="0"/>
    <x v="12"/>
    <x v="12"/>
    <x v="5"/>
    <x v="2"/>
    <x v="14"/>
    <x v="0"/>
    <x v="15"/>
    <n v="837.98789999999997"/>
    <n v="0"/>
  </r>
  <r>
    <x v="0"/>
    <x v="12"/>
    <x v="12"/>
    <x v="5"/>
    <x v="2"/>
    <x v="14"/>
    <x v="0"/>
    <x v="16"/>
    <n v="1005.5855"/>
    <n v="0"/>
  </r>
  <r>
    <x v="0"/>
    <x v="12"/>
    <x v="12"/>
    <x v="5"/>
    <x v="2"/>
    <x v="14"/>
    <x v="0"/>
    <x v="17"/>
    <n v="1206.7026000000001"/>
    <n v="0"/>
  </r>
  <r>
    <x v="0"/>
    <x v="12"/>
    <x v="12"/>
    <x v="5"/>
    <x v="2"/>
    <x v="14"/>
    <x v="0"/>
    <x v="18"/>
    <n v="1448.0431000000001"/>
    <n v="0"/>
  </r>
  <r>
    <x v="0"/>
    <x v="12"/>
    <x v="12"/>
    <x v="5"/>
    <x v="2"/>
    <x v="14"/>
    <x v="0"/>
    <x v="19"/>
    <n v="1737.6516999999999"/>
    <n v="0"/>
  </r>
  <r>
    <x v="0"/>
    <x v="12"/>
    <x v="12"/>
    <x v="5"/>
    <x v="2"/>
    <x v="14"/>
    <x v="0"/>
    <x v="20"/>
    <n v="2085.1821"/>
    <n v="0"/>
  </r>
  <r>
    <x v="0"/>
    <x v="12"/>
    <x v="12"/>
    <x v="5"/>
    <x v="2"/>
    <x v="15"/>
    <x v="22"/>
    <x v="0"/>
    <n v="54.39"/>
    <n v="489.51"/>
  </r>
  <r>
    <x v="0"/>
    <x v="12"/>
    <x v="12"/>
    <x v="5"/>
    <x v="2"/>
    <x v="15"/>
    <x v="22"/>
    <x v="1"/>
    <n v="65.268000000000001"/>
    <n v="587.41200000000003"/>
  </r>
  <r>
    <x v="0"/>
    <x v="12"/>
    <x v="12"/>
    <x v="5"/>
    <x v="2"/>
    <x v="15"/>
    <x v="22"/>
    <x v="2"/>
    <n v="78.321600000000004"/>
    <n v="704.89440000000002"/>
  </r>
  <r>
    <x v="0"/>
    <x v="12"/>
    <x v="12"/>
    <x v="5"/>
    <x v="2"/>
    <x v="15"/>
    <x v="22"/>
    <x v="3"/>
    <n v="93.985900000000001"/>
    <n v="845.87310000000002"/>
  </r>
  <r>
    <x v="0"/>
    <x v="12"/>
    <x v="12"/>
    <x v="5"/>
    <x v="2"/>
    <x v="15"/>
    <x v="22"/>
    <x v="4"/>
    <n v="112.7831"/>
    <n v="1015.0479"/>
  </r>
  <r>
    <x v="0"/>
    <x v="12"/>
    <x v="12"/>
    <x v="5"/>
    <x v="2"/>
    <x v="15"/>
    <x v="22"/>
    <x v="5"/>
    <n v="135.33969999999999"/>
    <n v="1218.0572999999999"/>
  </r>
  <r>
    <x v="0"/>
    <x v="12"/>
    <x v="12"/>
    <x v="5"/>
    <x v="2"/>
    <x v="15"/>
    <x v="22"/>
    <x v="6"/>
    <n v="162.40770000000001"/>
    <n v="1461.6693"/>
  </r>
  <r>
    <x v="0"/>
    <x v="12"/>
    <x v="12"/>
    <x v="5"/>
    <x v="2"/>
    <x v="15"/>
    <x v="22"/>
    <x v="7"/>
    <n v="194.88919999999999"/>
    <n v="1754.0028"/>
  </r>
  <r>
    <x v="0"/>
    <x v="12"/>
    <x v="12"/>
    <x v="5"/>
    <x v="2"/>
    <x v="15"/>
    <x v="22"/>
    <x v="8"/>
    <n v="233.86699999999999"/>
    <n v="2104.8029999999999"/>
  </r>
  <r>
    <x v="0"/>
    <x v="12"/>
    <x v="12"/>
    <x v="5"/>
    <x v="2"/>
    <x v="15"/>
    <x v="22"/>
    <x v="9"/>
    <n v="280.64049999999997"/>
    <n v="2525.7644999999998"/>
  </r>
  <r>
    <x v="0"/>
    <x v="12"/>
    <x v="12"/>
    <x v="5"/>
    <x v="2"/>
    <x v="15"/>
    <x v="22"/>
    <x v="10"/>
    <n v="336.76850000000002"/>
    <n v="3030.9165000000003"/>
  </r>
  <r>
    <x v="0"/>
    <x v="12"/>
    <x v="12"/>
    <x v="5"/>
    <x v="2"/>
    <x v="15"/>
    <x v="22"/>
    <x v="11"/>
    <n v="404.1223"/>
    <n v="3637.1007"/>
  </r>
  <r>
    <x v="0"/>
    <x v="12"/>
    <x v="12"/>
    <x v="5"/>
    <x v="2"/>
    <x v="15"/>
    <x v="22"/>
    <x v="12"/>
    <n v="484.94670000000002"/>
    <n v="4364.5203000000001"/>
  </r>
  <r>
    <x v="0"/>
    <x v="12"/>
    <x v="12"/>
    <x v="5"/>
    <x v="2"/>
    <x v="15"/>
    <x v="22"/>
    <x v="13"/>
    <n v="581.93600000000004"/>
    <n v="5237.424"/>
  </r>
  <r>
    <x v="0"/>
    <x v="12"/>
    <x v="12"/>
    <x v="5"/>
    <x v="2"/>
    <x v="15"/>
    <x v="22"/>
    <x v="14"/>
    <n v="698.32330000000002"/>
    <n v="6284.9097000000002"/>
  </r>
  <r>
    <x v="0"/>
    <x v="12"/>
    <x v="12"/>
    <x v="5"/>
    <x v="2"/>
    <x v="15"/>
    <x v="22"/>
    <x v="15"/>
    <n v="837.98789999999997"/>
    <n v="7541.8910999999998"/>
  </r>
  <r>
    <x v="0"/>
    <x v="12"/>
    <x v="12"/>
    <x v="5"/>
    <x v="2"/>
    <x v="15"/>
    <x v="22"/>
    <x v="16"/>
    <n v="1005.5855"/>
    <n v="9050.2695000000003"/>
  </r>
  <r>
    <x v="0"/>
    <x v="12"/>
    <x v="12"/>
    <x v="5"/>
    <x v="2"/>
    <x v="15"/>
    <x v="22"/>
    <x v="17"/>
    <n v="1206.7026000000001"/>
    <n v="10860.323400000001"/>
  </r>
  <r>
    <x v="0"/>
    <x v="12"/>
    <x v="12"/>
    <x v="5"/>
    <x v="2"/>
    <x v="15"/>
    <x v="22"/>
    <x v="18"/>
    <n v="1448.0431000000001"/>
    <n v="13032.387900000002"/>
  </r>
  <r>
    <x v="0"/>
    <x v="12"/>
    <x v="12"/>
    <x v="5"/>
    <x v="2"/>
    <x v="15"/>
    <x v="22"/>
    <x v="19"/>
    <n v="1737.6516999999999"/>
    <n v="15638.865299999999"/>
  </r>
  <r>
    <x v="0"/>
    <x v="12"/>
    <x v="12"/>
    <x v="5"/>
    <x v="2"/>
    <x v="15"/>
    <x v="22"/>
    <x v="20"/>
    <n v="2085.1821"/>
    <n v="18766.638899999998"/>
  </r>
  <r>
    <x v="0"/>
    <x v="12"/>
    <x v="12"/>
    <x v="5"/>
    <x v="2"/>
    <x v="16"/>
    <x v="0"/>
    <x v="0"/>
    <n v="54.39"/>
    <n v="0"/>
  </r>
  <r>
    <x v="0"/>
    <x v="12"/>
    <x v="12"/>
    <x v="5"/>
    <x v="2"/>
    <x v="16"/>
    <x v="0"/>
    <x v="1"/>
    <n v="65.268000000000001"/>
    <n v="0"/>
  </r>
  <r>
    <x v="0"/>
    <x v="12"/>
    <x v="12"/>
    <x v="5"/>
    <x v="2"/>
    <x v="16"/>
    <x v="0"/>
    <x v="2"/>
    <n v="78.321600000000004"/>
    <n v="0"/>
  </r>
  <r>
    <x v="0"/>
    <x v="12"/>
    <x v="12"/>
    <x v="5"/>
    <x v="2"/>
    <x v="16"/>
    <x v="0"/>
    <x v="3"/>
    <n v="93.985900000000001"/>
    <n v="0"/>
  </r>
  <r>
    <x v="0"/>
    <x v="12"/>
    <x v="12"/>
    <x v="5"/>
    <x v="2"/>
    <x v="16"/>
    <x v="0"/>
    <x v="4"/>
    <n v="112.7831"/>
    <n v="0"/>
  </r>
  <r>
    <x v="0"/>
    <x v="12"/>
    <x v="12"/>
    <x v="5"/>
    <x v="2"/>
    <x v="16"/>
    <x v="0"/>
    <x v="5"/>
    <n v="135.33969999999999"/>
    <n v="0"/>
  </r>
  <r>
    <x v="0"/>
    <x v="12"/>
    <x v="12"/>
    <x v="5"/>
    <x v="2"/>
    <x v="16"/>
    <x v="0"/>
    <x v="6"/>
    <n v="162.40770000000001"/>
    <n v="0"/>
  </r>
  <r>
    <x v="0"/>
    <x v="12"/>
    <x v="12"/>
    <x v="5"/>
    <x v="2"/>
    <x v="16"/>
    <x v="0"/>
    <x v="7"/>
    <n v="194.88919999999999"/>
    <n v="0"/>
  </r>
  <r>
    <x v="0"/>
    <x v="12"/>
    <x v="12"/>
    <x v="5"/>
    <x v="2"/>
    <x v="16"/>
    <x v="0"/>
    <x v="8"/>
    <n v="233.86699999999999"/>
    <n v="0"/>
  </r>
  <r>
    <x v="0"/>
    <x v="12"/>
    <x v="12"/>
    <x v="5"/>
    <x v="2"/>
    <x v="16"/>
    <x v="0"/>
    <x v="9"/>
    <n v="280.64049999999997"/>
    <n v="0"/>
  </r>
  <r>
    <x v="0"/>
    <x v="12"/>
    <x v="12"/>
    <x v="5"/>
    <x v="2"/>
    <x v="16"/>
    <x v="0"/>
    <x v="10"/>
    <n v="336.76850000000002"/>
    <n v="0"/>
  </r>
  <r>
    <x v="0"/>
    <x v="12"/>
    <x v="12"/>
    <x v="5"/>
    <x v="2"/>
    <x v="16"/>
    <x v="0"/>
    <x v="11"/>
    <n v="404.1223"/>
    <n v="0"/>
  </r>
  <r>
    <x v="0"/>
    <x v="12"/>
    <x v="12"/>
    <x v="5"/>
    <x v="2"/>
    <x v="16"/>
    <x v="0"/>
    <x v="12"/>
    <n v="484.94670000000002"/>
    <n v="0"/>
  </r>
  <r>
    <x v="0"/>
    <x v="12"/>
    <x v="12"/>
    <x v="5"/>
    <x v="2"/>
    <x v="16"/>
    <x v="0"/>
    <x v="13"/>
    <n v="581.93600000000004"/>
    <n v="0"/>
  </r>
  <r>
    <x v="0"/>
    <x v="12"/>
    <x v="12"/>
    <x v="5"/>
    <x v="2"/>
    <x v="16"/>
    <x v="0"/>
    <x v="14"/>
    <n v="698.32330000000002"/>
    <n v="0"/>
  </r>
  <r>
    <x v="0"/>
    <x v="12"/>
    <x v="12"/>
    <x v="5"/>
    <x v="2"/>
    <x v="16"/>
    <x v="0"/>
    <x v="15"/>
    <n v="837.98789999999997"/>
    <n v="0"/>
  </r>
  <r>
    <x v="0"/>
    <x v="12"/>
    <x v="12"/>
    <x v="5"/>
    <x v="2"/>
    <x v="16"/>
    <x v="0"/>
    <x v="16"/>
    <n v="1005.5855"/>
    <n v="0"/>
  </r>
  <r>
    <x v="0"/>
    <x v="12"/>
    <x v="12"/>
    <x v="5"/>
    <x v="2"/>
    <x v="16"/>
    <x v="0"/>
    <x v="17"/>
    <n v="1206.7026000000001"/>
    <n v="0"/>
  </r>
  <r>
    <x v="0"/>
    <x v="12"/>
    <x v="12"/>
    <x v="5"/>
    <x v="2"/>
    <x v="16"/>
    <x v="0"/>
    <x v="18"/>
    <n v="1448.0431000000001"/>
    <n v="0"/>
  </r>
  <r>
    <x v="0"/>
    <x v="12"/>
    <x v="12"/>
    <x v="5"/>
    <x v="2"/>
    <x v="16"/>
    <x v="0"/>
    <x v="19"/>
    <n v="1737.6516999999999"/>
    <n v="0"/>
  </r>
  <r>
    <x v="0"/>
    <x v="12"/>
    <x v="12"/>
    <x v="5"/>
    <x v="2"/>
    <x v="16"/>
    <x v="0"/>
    <x v="20"/>
    <n v="2085.1821"/>
    <n v="0"/>
  </r>
  <r>
    <x v="0"/>
    <x v="12"/>
    <x v="12"/>
    <x v="5"/>
    <x v="2"/>
    <x v="17"/>
    <x v="0"/>
    <x v="0"/>
    <n v="54.39"/>
    <n v="0"/>
  </r>
  <r>
    <x v="0"/>
    <x v="12"/>
    <x v="12"/>
    <x v="5"/>
    <x v="2"/>
    <x v="17"/>
    <x v="0"/>
    <x v="1"/>
    <n v="65.268000000000001"/>
    <n v="0"/>
  </r>
  <r>
    <x v="0"/>
    <x v="12"/>
    <x v="12"/>
    <x v="5"/>
    <x v="2"/>
    <x v="17"/>
    <x v="0"/>
    <x v="2"/>
    <n v="78.321600000000004"/>
    <n v="0"/>
  </r>
  <r>
    <x v="0"/>
    <x v="12"/>
    <x v="12"/>
    <x v="5"/>
    <x v="2"/>
    <x v="17"/>
    <x v="0"/>
    <x v="3"/>
    <n v="93.985900000000001"/>
    <n v="0"/>
  </r>
  <r>
    <x v="0"/>
    <x v="12"/>
    <x v="12"/>
    <x v="5"/>
    <x v="2"/>
    <x v="17"/>
    <x v="0"/>
    <x v="4"/>
    <n v="112.7831"/>
    <n v="0"/>
  </r>
  <r>
    <x v="0"/>
    <x v="12"/>
    <x v="12"/>
    <x v="5"/>
    <x v="2"/>
    <x v="17"/>
    <x v="0"/>
    <x v="5"/>
    <n v="135.33969999999999"/>
    <n v="0"/>
  </r>
  <r>
    <x v="0"/>
    <x v="12"/>
    <x v="12"/>
    <x v="5"/>
    <x v="2"/>
    <x v="17"/>
    <x v="0"/>
    <x v="6"/>
    <n v="162.40770000000001"/>
    <n v="0"/>
  </r>
  <r>
    <x v="0"/>
    <x v="12"/>
    <x v="12"/>
    <x v="5"/>
    <x v="2"/>
    <x v="17"/>
    <x v="0"/>
    <x v="7"/>
    <n v="194.88919999999999"/>
    <n v="0"/>
  </r>
  <r>
    <x v="0"/>
    <x v="12"/>
    <x v="12"/>
    <x v="5"/>
    <x v="2"/>
    <x v="17"/>
    <x v="0"/>
    <x v="8"/>
    <n v="233.86699999999999"/>
    <n v="0"/>
  </r>
  <r>
    <x v="0"/>
    <x v="12"/>
    <x v="12"/>
    <x v="5"/>
    <x v="2"/>
    <x v="17"/>
    <x v="0"/>
    <x v="9"/>
    <n v="280.64049999999997"/>
    <n v="0"/>
  </r>
  <r>
    <x v="0"/>
    <x v="12"/>
    <x v="12"/>
    <x v="5"/>
    <x v="2"/>
    <x v="17"/>
    <x v="0"/>
    <x v="10"/>
    <n v="336.76850000000002"/>
    <n v="0"/>
  </r>
  <r>
    <x v="0"/>
    <x v="12"/>
    <x v="12"/>
    <x v="5"/>
    <x v="2"/>
    <x v="17"/>
    <x v="0"/>
    <x v="11"/>
    <n v="404.1223"/>
    <n v="0"/>
  </r>
  <r>
    <x v="0"/>
    <x v="12"/>
    <x v="12"/>
    <x v="5"/>
    <x v="2"/>
    <x v="17"/>
    <x v="0"/>
    <x v="12"/>
    <n v="484.94670000000002"/>
    <n v="0"/>
  </r>
  <r>
    <x v="0"/>
    <x v="12"/>
    <x v="12"/>
    <x v="5"/>
    <x v="2"/>
    <x v="17"/>
    <x v="0"/>
    <x v="13"/>
    <n v="581.93600000000004"/>
    <n v="0"/>
  </r>
  <r>
    <x v="0"/>
    <x v="12"/>
    <x v="12"/>
    <x v="5"/>
    <x v="2"/>
    <x v="17"/>
    <x v="0"/>
    <x v="14"/>
    <n v="698.32330000000002"/>
    <n v="0"/>
  </r>
  <r>
    <x v="0"/>
    <x v="12"/>
    <x v="12"/>
    <x v="5"/>
    <x v="2"/>
    <x v="17"/>
    <x v="0"/>
    <x v="15"/>
    <n v="837.98789999999997"/>
    <n v="0"/>
  </r>
  <r>
    <x v="0"/>
    <x v="12"/>
    <x v="12"/>
    <x v="5"/>
    <x v="2"/>
    <x v="17"/>
    <x v="0"/>
    <x v="16"/>
    <n v="1005.5855"/>
    <n v="0"/>
  </r>
  <r>
    <x v="0"/>
    <x v="12"/>
    <x v="12"/>
    <x v="5"/>
    <x v="2"/>
    <x v="17"/>
    <x v="0"/>
    <x v="17"/>
    <n v="1206.7026000000001"/>
    <n v="0"/>
  </r>
  <r>
    <x v="0"/>
    <x v="12"/>
    <x v="12"/>
    <x v="5"/>
    <x v="2"/>
    <x v="17"/>
    <x v="0"/>
    <x v="18"/>
    <n v="1448.0431000000001"/>
    <n v="0"/>
  </r>
  <r>
    <x v="0"/>
    <x v="12"/>
    <x v="12"/>
    <x v="5"/>
    <x v="2"/>
    <x v="17"/>
    <x v="0"/>
    <x v="19"/>
    <n v="1737.6516999999999"/>
    <n v="0"/>
  </r>
  <r>
    <x v="0"/>
    <x v="12"/>
    <x v="12"/>
    <x v="5"/>
    <x v="2"/>
    <x v="17"/>
    <x v="0"/>
    <x v="20"/>
    <n v="2085.1821"/>
    <n v="0"/>
  </r>
  <r>
    <x v="0"/>
    <x v="12"/>
    <x v="12"/>
    <x v="5"/>
    <x v="2"/>
    <x v="18"/>
    <x v="18"/>
    <x v="0"/>
    <n v="54.39"/>
    <n v="271.95"/>
  </r>
  <r>
    <x v="0"/>
    <x v="12"/>
    <x v="12"/>
    <x v="5"/>
    <x v="2"/>
    <x v="18"/>
    <x v="18"/>
    <x v="1"/>
    <n v="65.268000000000001"/>
    <n v="326.34000000000003"/>
  </r>
  <r>
    <x v="0"/>
    <x v="12"/>
    <x v="12"/>
    <x v="5"/>
    <x v="2"/>
    <x v="18"/>
    <x v="18"/>
    <x v="2"/>
    <n v="78.321600000000004"/>
    <n v="391.608"/>
  </r>
  <r>
    <x v="0"/>
    <x v="12"/>
    <x v="12"/>
    <x v="5"/>
    <x v="2"/>
    <x v="18"/>
    <x v="18"/>
    <x v="3"/>
    <n v="93.985900000000001"/>
    <n v="469.92950000000002"/>
  </r>
  <r>
    <x v="0"/>
    <x v="12"/>
    <x v="12"/>
    <x v="5"/>
    <x v="2"/>
    <x v="18"/>
    <x v="18"/>
    <x v="4"/>
    <n v="112.7831"/>
    <n v="563.91550000000007"/>
  </r>
  <r>
    <x v="0"/>
    <x v="12"/>
    <x v="12"/>
    <x v="5"/>
    <x v="2"/>
    <x v="18"/>
    <x v="18"/>
    <x v="5"/>
    <n v="135.33969999999999"/>
    <n v="676.69849999999997"/>
  </r>
  <r>
    <x v="0"/>
    <x v="12"/>
    <x v="12"/>
    <x v="5"/>
    <x v="2"/>
    <x v="18"/>
    <x v="18"/>
    <x v="6"/>
    <n v="162.40770000000001"/>
    <n v="812.0385"/>
  </r>
  <r>
    <x v="0"/>
    <x v="12"/>
    <x v="12"/>
    <x v="5"/>
    <x v="2"/>
    <x v="18"/>
    <x v="18"/>
    <x v="7"/>
    <n v="194.88919999999999"/>
    <n v="974.44599999999991"/>
  </r>
  <r>
    <x v="0"/>
    <x v="12"/>
    <x v="12"/>
    <x v="5"/>
    <x v="2"/>
    <x v="18"/>
    <x v="18"/>
    <x v="8"/>
    <n v="233.86699999999999"/>
    <n v="1169.335"/>
  </r>
  <r>
    <x v="0"/>
    <x v="12"/>
    <x v="12"/>
    <x v="5"/>
    <x v="2"/>
    <x v="18"/>
    <x v="18"/>
    <x v="9"/>
    <n v="280.64049999999997"/>
    <n v="1403.2024999999999"/>
  </r>
  <r>
    <x v="0"/>
    <x v="12"/>
    <x v="12"/>
    <x v="5"/>
    <x v="2"/>
    <x v="18"/>
    <x v="18"/>
    <x v="10"/>
    <n v="336.76850000000002"/>
    <n v="1683.8425000000002"/>
  </r>
  <r>
    <x v="0"/>
    <x v="12"/>
    <x v="12"/>
    <x v="5"/>
    <x v="2"/>
    <x v="18"/>
    <x v="18"/>
    <x v="11"/>
    <n v="404.1223"/>
    <n v="2020.6115"/>
  </r>
  <r>
    <x v="0"/>
    <x v="12"/>
    <x v="12"/>
    <x v="5"/>
    <x v="2"/>
    <x v="18"/>
    <x v="18"/>
    <x v="12"/>
    <n v="484.94670000000002"/>
    <n v="2424.7335000000003"/>
  </r>
  <r>
    <x v="0"/>
    <x v="12"/>
    <x v="12"/>
    <x v="5"/>
    <x v="2"/>
    <x v="18"/>
    <x v="18"/>
    <x v="13"/>
    <n v="581.93600000000004"/>
    <n v="2909.6800000000003"/>
  </r>
  <r>
    <x v="0"/>
    <x v="12"/>
    <x v="12"/>
    <x v="5"/>
    <x v="2"/>
    <x v="18"/>
    <x v="18"/>
    <x v="14"/>
    <n v="698.32330000000002"/>
    <n v="3491.6165000000001"/>
  </r>
  <r>
    <x v="0"/>
    <x v="12"/>
    <x v="12"/>
    <x v="5"/>
    <x v="2"/>
    <x v="18"/>
    <x v="18"/>
    <x v="15"/>
    <n v="837.98789999999997"/>
    <n v="4189.9394999999995"/>
  </r>
  <r>
    <x v="0"/>
    <x v="12"/>
    <x v="12"/>
    <x v="5"/>
    <x v="2"/>
    <x v="18"/>
    <x v="18"/>
    <x v="16"/>
    <n v="1005.5855"/>
    <n v="5027.9274999999998"/>
  </r>
  <r>
    <x v="0"/>
    <x v="12"/>
    <x v="12"/>
    <x v="5"/>
    <x v="2"/>
    <x v="18"/>
    <x v="18"/>
    <x v="17"/>
    <n v="1206.7026000000001"/>
    <n v="6033.5130000000008"/>
  </r>
  <r>
    <x v="0"/>
    <x v="12"/>
    <x v="12"/>
    <x v="5"/>
    <x v="2"/>
    <x v="18"/>
    <x v="18"/>
    <x v="18"/>
    <n v="1448.0431000000001"/>
    <n v="7240.2155000000002"/>
  </r>
  <r>
    <x v="0"/>
    <x v="12"/>
    <x v="12"/>
    <x v="5"/>
    <x v="2"/>
    <x v="18"/>
    <x v="18"/>
    <x v="19"/>
    <n v="1737.6516999999999"/>
    <n v="8688.2584999999999"/>
  </r>
  <r>
    <x v="0"/>
    <x v="12"/>
    <x v="12"/>
    <x v="5"/>
    <x v="2"/>
    <x v="18"/>
    <x v="18"/>
    <x v="20"/>
    <n v="2085.1821"/>
    <n v="10425.9105"/>
  </r>
  <r>
    <x v="0"/>
    <x v="12"/>
    <x v="12"/>
    <x v="5"/>
    <x v="2"/>
    <x v="19"/>
    <x v="0"/>
    <x v="0"/>
    <n v="54.39"/>
    <n v="0"/>
  </r>
  <r>
    <x v="0"/>
    <x v="12"/>
    <x v="12"/>
    <x v="5"/>
    <x v="2"/>
    <x v="19"/>
    <x v="0"/>
    <x v="1"/>
    <n v="65.268000000000001"/>
    <n v="0"/>
  </r>
  <r>
    <x v="0"/>
    <x v="12"/>
    <x v="12"/>
    <x v="5"/>
    <x v="2"/>
    <x v="19"/>
    <x v="0"/>
    <x v="2"/>
    <n v="78.321600000000004"/>
    <n v="0"/>
  </r>
  <r>
    <x v="0"/>
    <x v="12"/>
    <x v="12"/>
    <x v="5"/>
    <x v="2"/>
    <x v="19"/>
    <x v="0"/>
    <x v="3"/>
    <n v="93.985900000000001"/>
    <n v="0"/>
  </r>
  <r>
    <x v="0"/>
    <x v="12"/>
    <x v="12"/>
    <x v="5"/>
    <x v="2"/>
    <x v="19"/>
    <x v="0"/>
    <x v="4"/>
    <n v="112.7831"/>
    <n v="0"/>
  </r>
  <r>
    <x v="0"/>
    <x v="12"/>
    <x v="12"/>
    <x v="5"/>
    <x v="2"/>
    <x v="19"/>
    <x v="0"/>
    <x v="5"/>
    <n v="135.33969999999999"/>
    <n v="0"/>
  </r>
  <r>
    <x v="0"/>
    <x v="12"/>
    <x v="12"/>
    <x v="5"/>
    <x v="2"/>
    <x v="19"/>
    <x v="0"/>
    <x v="6"/>
    <n v="162.40770000000001"/>
    <n v="0"/>
  </r>
  <r>
    <x v="0"/>
    <x v="12"/>
    <x v="12"/>
    <x v="5"/>
    <x v="2"/>
    <x v="19"/>
    <x v="0"/>
    <x v="7"/>
    <n v="194.88919999999999"/>
    <n v="0"/>
  </r>
  <r>
    <x v="0"/>
    <x v="12"/>
    <x v="12"/>
    <x v="5"/>
    <x v="2"/>
    <x v="19"/>
    <x v="0"/>
    <x v="8"/>
    <n v="233.86699999999999"/>
    <n v="0"/>
  </r>
  <r>
    <x v="0"/>
    <x v="12"/>
    <x v="12"/>
    <x v="5"/>
    <x v="2"/>
    <x v="19"/>
    <x v="0"/>
    <x v="9"/>
    <n v="280.64049999999997"/>
    <n v="0"/>
  </r>
  <r>
    <x v="0"/>
    <x v="12"/>
    <x v="12"/>
    <x v="5"/>
    <x v="2"/>
    <x v="19"/>
    <x v="0"/>
    <x v="10"/>
    <n v="336.76850000000002"/>
    <n v="0"/>
  </r>
  <r>
    <x v="0"/>
    <x v="12"/>
    <x v="12"/>
    <x v="5"/>
    <x v="2"/>
    <x v="19"/>
    <x v="0"/>
    <x v="11"/>
    <n v="404.1223"/>
    <n v="0"/>
  </r>
  <r>
    <x v="0"/>
    <x v="12"/>
    <x v="12"/>
    <x v="5"/>
    <x v="2"/>
    <x v="19"/>
    <x v="0"/>
    <x v="12"/>
    <n v="484.94670000000002"/>
    <n v="0"/>
  </r>
  <r>
    <x v="0"/>
    <x v="12"/>
    <x v="12"/>
    <x v="5"/>
    <x v="2"/>
    <x v="19"/>
    <x v="0"/>
    <x v="13"/>
    <n v="581.93600000000004"/>
    <n v="0"/>
  </r>
  <r>
    <x v="0"/>
    <x v="12"/>
    <x v="12"/>
    <x v="5"/>
    <x v="2"/>
    <x v="19"/>
    <x v="0"/>
    <x v="14"/>
    <n v="698.32330000000002"/>
    <n v="0"/>
  </r>
  <r>
    <x v="0"/>
    <x v="12"/>
    <x v="12"/>
    <x v="5"/>
    <x v="2"/>
    <x v="19"/>
    <x v="0"/>
    <x v="15"/>
    <n v="837.98789999999997"/>
    <n v="0"/>
  </r>
  <r>
    <x v="0"/>
    <x v="12"/>
    <x v="12"/>
    <x v="5"/>
    <x v="2"/>
    <x v="19"/>
    <x v="0"/>
    <x v="16"/>
    <n v="1005.5855"/>
    <n v="0"/>
  </r>
  <r>
    <x v="0"/>
    <x v="12"/>
    <x v="12"/>
    <x v="5"/>
    <x v="2"/>
    <x v="19"/>
    <x v="0"/>
    <x v="17"/>
    <n v="1206.7026000000001"/>
    <n v="0"/>
  </r>
  <r>
    <x v="0"/>
    <x v="12"/>
    <x v="12"/>
    <x v="5"/>
    <x v="2"/>
    <x v="19"/>
    <x v="0"/>
    <x v="18"/>
    <n v="1448.0431000000001"/>
    <n v="0"/>
  </r>
  <r>
    <x v="0"/>
    <x v="12"/>
    <x v="12"/>
    <x v="5"/>
    <x v="2"/>
    <x v="19"/>
    <x v="0"/>
    <x v="19"/>
    <n v="1737.6516999999999"/>
    <n v="0"/>
  </r>
  <r>
    <x v="0"/>
    <x v="12"/>
    <x v="12"/>
    <x v="5"/>
    <x v="2"/>
    <x v="19"/>
    <x v="0"/>
    <x v="20"/>
    <n v="2085.1821"/>
    <n v="0"/>
  </r>
  <r>
    <x v="0"/>
    <x v="12"/>
    <x v="12"/>
    <x v="5"/>
    <x v="2"/>
    <x v="20"/>
    <x v="0"/>
    <x v="0"/>
    <n v="54.39"/>
    <n v="0"/>
  </r>
  <r>
    <x v="0"/>
    <x v="12"/>
    <x v="12"/>
    <x v="5"/>
    <x v="2"/>
    <x v="20"/>
    <x v="0"/>
    <x v="1"/>
    <n v="65.268000000000001"/>
    <n v="0"/>
  </r>
  <r>
    <x v="0"/>
    <x v="12"/>
    <x v="12"/>
    <x v="5"/>
    <x v="2"/>
    <x v="20"/>
    <x v="0"/>
    <x v="2"/>
    <n v="78.321600000000004"/>
    <n v="0"/>
  </r>
  <r>
    <x v="0"/>
    <x v="12"/>
    <x v="12"/>
    <x v="5"/>
    <x v="2"/>
    <x v="20"/>
    <x v="0"/>
    <x v="3"/>
    <n v="93.985900000000001"/>
    <n v="0"/>
  </r>
  <r>
    <x v="0"/>
    <x v="12"/>
    <x v="12"/>
    <x v="5"/>
    <x v="2"/>
    <x v="20"/>
    <x v="0"/>
    <x v="4"/>
    <n v="112.7831"/>
    <n v="0"/>
  </r>
  <r>
    <x v="0"/>
    <x v="12"/>
    <x v="12"/>
    <x v="5"/>
    <x v="2"/>
    <x v="20"/>
    <x v="0"/>
    <x v="5"/>
    <n v="135.33969999999999"/>
    <n v="0"/>
  </r>
  <r>
    <x v="0"/>
    <x v="12"/>
    <x v="12"/>
    <x v="5"/>
    <x v="2"/>
    <x v="20"/>
    <x v="0"/>
    <x v="6"/>
    <n v="162.40770000000001"/>
    <n v="0"/>
  </r>
  <r>
    <x v="0"/>
    <x v="12"/>
    <x v="12"/>
    <x v="5"/>
    <x v="2"/>
    <x v="20"/>
    <x v="0"/>
    <x v="7"/>
    <n v="194.88919999999999"/>
    <n v="0"/>
  </r>
  <r>
    <x v="0"/>
    <x v="12"/>
    <x v="12"/>
    <x v="5"/>
    <x v="2"/>
    <x v="20"/>
    <x v="0"/>
    <x v="8"/>
    <n v="233.86699999999999"/>
    <n v="0"/>
  </r>
  <r>
    <x v="0"/>
    <x v="12"/>
    <x v="12"/>
    <x v="5"/>
    <x v="2"/>
    <x v="20"/>
    <x v="0"/>
    <x v="9"/>
    <n v="280.64049999999997"/>
    <n v="0"/>
  </r>
  <r>
    <x v="0"/>
    <x v="12"/>
    <x v="12"/>
    <x v="5"/>
    <x v="2"/>
    <x v="20"/>
    <x v="0"/>
    <x v="10"/>
    <n v="336.76850000000002"/>
    <n v="0"/>
  </r>
  <r>
    <x v="0"/>
    <x v="12"/>
    <x v="12"/>
    <x v="5"/>
    <x v="2"/>
    <x v="20"/>
    <x v="0"/>
    <x v="11"/>
    <n v="404.1223"/>
    <n v="0"/>
  </r>
  <r>
    <x v="0"/>
    <x v="12"/>
    <x v="12"/>
    <x v="5"/>
    <x v="2"/>
    <x v="20"/>
    <x v="0"/>
    <x v="12"/>
    <n v="484.94670000000002"/>
    <n v="0"/>
  </r>
  <r>
    <x v="0"/>
    <x v="12"/>
    <x v="12"/>
    <x v="5"/>
    <x v="2"/>
    <x v="20"/>
    <x v="0"/>
    <x v="13"/>
    <n v="581.93600000000004"/>
    <n v="0"/>
  </r>
  <r>
    <x v="0"/>
    <x v="12"/>
    <x v="12"/>
    <x v="5"/>
    <x v="2"/>
    <x v="20"/>
    <x v="0"/>
    <x v="14"/>
    <n v="698.32330000000002"/>
    <n v="0"/>
  </r>
  <r>
    <x v="0"/>
    <x v="12"/>
    <x v="12"/>
    <x v="5"/>
    <x v="2"/>
    <x v="20"/>
    <x v="0"/>
    <x v="15"/>
    <n v="837.98789999999997"/>
    <n v="0"/>
  </r>
  <r>
    <x v="0"/>
    <x v="12"/>
    <x v="12"/>
    <x v="5"/>
    <x v="2"/>
    <x v="20"/>
    <x v="0"/>
    <x v="16"/>
    <n v="1005.5855"/>
    <n v="0"/>
  </r>
  <r>
    <x v="0"/>
    <x v="12"/>
    <x v="12"/>
    <x v="5"/>
    <x v="2"/>
    <x v="20"/>
    <x v="0"/>
    <x v="17"/>
    <n v="1206.7026000000001"/>
    <n v="0"/>
  </r>
  <r>
    <x v="0"/>
    <x v="12"/>
    <x v="12"/>
    <x v="5"/>
    <x v="2"/>
    <x v="20"/>
    <x v="0"/>
    <x v="18"/>
    <n v="1448.0431000000001"/>
    <n v="0"/>
  </r>
  <r>
    <x v="0"/>
    <x v="12"/>
    <x v="12"/>
    <x v="5"/>
    <x v="2"/>
    <x v="20"/>
    <x v="0"/>
    <x v="19"/>
    <n v="1737.6516999999999"/>
    <n v="0"/>
  </r>
  <r>
    <x v="0"/>
    <x v="12"/>
    <x v="12"/>
    <x v="5"/>
    <x v="2"/>
    <x v="20"/>
    <x v="0"/>
    <x v="20"/>
    <n v="2085.1821"/>
    <n v="0"/>
  </r>
  <r>
    <x v="0"/>
    <x v="13"/>
    <x v="13"/>
    <x v="1"/>
    <x v="3"/>
    <x v="0"/>
    <x v="1"/>
    <x v="0"/>
    <n v="6"/>
    <n v="6"/>
  </r>
  <r>
    <x v="0"/>
    <x v="13"/>
    <x v="13"/>
    <x v="1"/>
    <x v="3"/>
    <x v="0"/>
    <x v="1"/>
    <x v="1"/>
    <n v="7.2"/>
    <n v="7.2"/>
  </r>
  <r>
    <x v="0"/>
    <x v="13"/>
    <x v="13"/>
    <x v="1"/>
    <x v="3"/>
    <x v="0"/>
    <x v="1"/>
    <x v="2"/>
    <n v="8.64"/>
    <n v="8.64"/>
  </r>
  <r>
    <x v="0"/>
    <x v="13"/>
    <x v="13"/>
    <x v="1"/>
    <x v="3"/>
    <x v="0"/>
    <x v="1"/>
    <x v="3"/>
    <n v="10.368"/>
    <n v="10.368"/>
  </r>
  <r>
    <x v="0"/>
    <x v="13"/>
    <x v="13"/>
    <x v="1"/>
    <x v="3"/>
    <x v="0"/>
    <x v="1"/>
    <x v="4"/>
    <n v="12.441599999999999"/>
    <n v="12.441599999999999"/>
  </r>
  <r>
    <x v="0"/>
    <x v="13"/>
    <x v="13"/>
    <x v="1"/>
    <x v="3"/>
    <x v="0"/>
    <x v="1"/>
    <x v="5"/>
    <n v="14.9299"/>
    <n v="14.9299"/>
  </r>
  <r>
    <x v="0"/>
    <x v="13"/>
    <x v="13"/>
    <x v="1"/>
    <x v="3"/>
    <x v="0"/>
    <x v="1"/>
    <x v="6"/>
    <n v="17.915900000000001"/>
    <n v="17.915900000000001"/>
  </r>
  <r>
    <x v="0"/>
    <x v="13"/>
    <x v="13"/>
    <x v="1"/>
    <x v="3"/>
    <x v="0"/>
    <x v="1"/>
    <x v="7"/>
    <n v="21.499099999999999"/>
    <n v="21.499099999999999"/>
  </r>
  <r>
    <x v="0"/>
    <x v="13"/>
    <x v="13"/>
    <x v="1"/>
    <x v="3"/>
    <x v="0"/>
    <x v="1"/>
    <x v="8"/>
    <n v="25.7989"/>
    <n v="25.7989"/>
  </r>
  <r>
    <x v="0"/>
    <x v="13"/>
    <x v="13"/>
    <x v="1"/>
    <x v="3"/>
    <x v="0"/>
    <x v="1"/>
    <x v="9"/>
    <n v="30.9587"/>
    <n v="30.9587"/>
  </r>
  <r>
    <x v="0"/>
    <x v="13"/>
    <x v="13"/>
    <x v="1"/>
    <x v="3"/>
    <x v="0"/>
    <x v="1"/>
    <x v="10"/>
    <n v="37.150399999999998"/>
    <n v="37.150399999999998"/>
  </r>
  <r>
    <x v="0"/>
    <x v="13"/>
    <x v="13"/>
    <x v="1"/>
    <x v="3"/>
    <x v="0"/>
    <x v="1"/>
    <x v="11"/>
    <n v="44.580500000000001"/>
    <n v="44.580500000000001"/>
  </r>
  <r>
    <x v="0"/>
    <x v="13"/>
    <x v="13"/>
    <x v="1"/>
    <x v="3"/>
    <x v="0"/>
    <x v="1"/>
    <x v="12"/>
    <n v="53.496600000000001"/>
    <n v="53.496600000000001"/>
  </r>
  <r>
    <x v="0"/>
    <x v="13"/>
    <x v="13"/>
    <x v="1"/>
    <x v="3"/>
    <x v="0"/>
    <x v="1"/>
    <x v="13"/>
    <n v="64.195899999999995"/>
    <n v="64.195899999999995"/>
  </r>
  <r>
    <x v="0"/>
    <x v="13"/>
    <x v="13"/>
    <x v="1"/>
    <x v="3"/>
    <x v="0"/>
    <x v="1"/>
    <x v="14"/>
    <n v="77.0351"/>
    <n v="77.0351"/>
  </r>
  <r>
    <x v="0"/>
    <x v="13"/>
    <x v="13"/>
    <x v="1"/>
    <x v="3"/>
    <x v="0"/>
    <x v="1"/>
    <x v="15"/>
    <n v="92.442099999999996"/>
    <n v="92.442099999999996"/>
  </r>
  <r>
    <x v="0"/>
    <x v="13"/>
    <x v="13"/>
    <x v="1"/>
    <x v="3"/>
    <x v="0"/>
    <x v="1"/>
    <x v="16"/>
    <n v="110.9306"/>
    <n v="110.9306"/>
  </r>
  <r>
    <x v="0"/>
    <x v="13"/>
    <x v="13"/>
    <x v="1"/>
    <x v="3"/>
    <x v="0"/>
    <x v="1"/>
    <x v="17"/>
    <n v="133.11670000000001"/>
    <n v="133.11670000000001"/>
  </r>
  <r>
    <x v="0"/>
    <x v="13"/>
    <x v="13"/>
    <x v="1"/>
    <x v="3"/>
    <x v="0"/>
    <x v="1"/>
    <x v="18"/>
    <n v="159.74"/>
    <n v="159.74"/>
  </r>
  <r>
    <x v="0"/>
    <x v="13"/>
    <x v="13"/>
    <x v="1"/>
    <x v="3"/>
    <x v="0"/>
    <x v="1"/>
    <x v="19"/>
    <n v="191.68799999999999"/>
    <n v="191.68799999999999"/>
  </r>
  <r>
    <x v="0"/>
    <x v="13"/>
    <x v="13"/>
    <x v="1"/>
    <x v="3"/>
    <x v="0"/>
    <x v="1"/>
    <x v="20"/>
    <n v="230.0256"/>
    <n v="230.0256"/>
  </r>
  <r>
    <x v="0"/>
    <x v="13"/>
    <x v="13"/>
    <x v="1"/>
    <x v="3"/>
    <x v="1"/>
    <x v="0"/>
    <x v="0"/>
    <n v="6"/>
    <n v="0"/>
  </r>
  <r>
    <x v="0"/>
    <x v="13"/>
    <x v="13"/>
    <x v="1"/>
    <x v="3"/>
    <x v="1"/>
    <x v="0"/>
    <x v="1"/>
    <n v="7.2"/>
    <n v="0"/>
  </r>
  <r>
    <x v="0"/>
    <x v="13"/>
    <x v="13"/>
    <x v="1"/>
    <x v="3"/>
    <x v="1"/>
    <x v="0"/>
    <x v="2"/>
    <n v="8.64"/>
    <n v="0"/>
  </r>
  <r>
    <x v="0"/>
    <x v="13"/>
    <x v="13"/>
    <x v="1"/>
    <x v="3"/>
    <x v="1"/>
    <x v="0"/>
    <x v="3"/>
    <n v="10.368"/>
    <n v="0"/>
  </r>
  <r>
    <x v="0"/>
    <x v="13"/>
    <x v="13"/>
    <x v="1"/>
    <x v="3"/>
    <x v="1"/>
    <x v="0"/>
    <x v="4"/>
    <n v="12.441599999999999"/>
    <n v="0"/>
  </r>
  <r>
    <x v="0"/>
    <x v="13"/>
    <x v="13"/>
    <x v="1"/>
    <x v="3"/>
    <x v="1"/>
    <x v="0"/>
    <x v="5"/>
    <n v="14.9299"/>
    <n v="0"/>
  </r>
  <r>
    <x v="0"/>
    <x v="13"/>
    <x v="13"/>
    <x v="1"/>
    <x v="3"/>
    <x v="1"/>
    <x v="0"/>
    <x v="6"/>
    <n v="17.915900000000001"/>
    <n v="0"/>
  </r>
  <r>
    <x v="0"/>
    <x v="13"/>
    <x v="13"/>
    <x v="1"/>
    <x v="3"/>
    <x v="1"/>
    <x v="0"/>
    <x v="7"/>
    <n v="21.499099999999999"/>
    <n v="0"/>
  </r>
  <r>
    <x v="0"/>
    <x v="13"/>
    <x v="13"/>
    <x v="1"/>
    <x v="3"/>
    <x v="1"/>
    <x v="0"/>
    <x v="8"/>
    <n v="25.7989"/>
    <n v="0"/>
  </r>
  <r>
    <x v="0"/>
    <x v="13"/>
    <x v="13"/>
    <x v="1"/>
    <x v="3"/>
    <x v="1"/>
    <x v="0"/>
    <x v="9"/>
    <n v="30.9587"/>
    <n v="0"/>
  </r>
  <r>
    <x v="0"/>
    <x v="13"/>
    <x v="13"/>
    <x v="1"/>
    <x v="3"/>
    <x v="1"/>
    <x v="0"/>
    <x v="10"/>
    <n v="37.150399999999998"/>
    <n v="0"/>
  </r>
  <r>
    <x v="0"/>
    <x v="13"/>
    <x v="13"/>
    <x v="1"/>
    <x v="3"/>
    <x v="1"/>
    <x v="0"/>
    <x v="11"/>
    <n v="44.580500000000001"/>
    <n v="0"/>
  </r>
  <r>
    <x v="0"/>
    <x v="13"/>
    <x v="13"/>
    <x v="1"/>
    <x v="3"/>
    <x v="1"/>
    <x v="0"/>
    <x v="12"/>
    <n v="53.496600000000001"/>
    <n v="0"/>
  </r>
  <r>
    <x v="0"/>
    <x v="13"/>
    <x v="13"/>
    <x v="1"/>
    <x v="3"/>
    <x v="1"/>
    <x v="0"/>
    <x v="13"/>
    <n v="64.195899999999995"/>
    <n v="0"/>
  </r>
  <r>
    <x v="0"/>
    <x v="13"/>
    <x v="13"/>
    <x v="1"/>
    <x v="3"/>
    <x v="1"/>
    <x v="0"/>
    <x v="14"/>
    <n v="77.0351"/>
    <n v="0"/>
  </r>
  <r>
    <x v="0"/>
    <x v="13"/>
    <x v="13"/>
    <x v="1"/>
    <x v="3"/>
    <x v="1"/>
    <x v="0"/>
    <x v="15"/>
    <n v="92.442099999999996"/>
    <n v="0"/>
  </r>
  <r>
    <x v="0"/>
    <x v="13"/>
    <x v="13"/>
    <x v="1"/>
    <x v="3"/>
    <x v="1"/>
    <x v="0"/>
    <x v="16"/>
    <n v="110.9306"/>
    <n v="0"/>
  </r>
  <r>
    <x v="0"/>
    <x v="13"/>
    <x v="13"/>
    <x v="1"/>
    <x v="3"/>
    <x v="1"/>
    <x v="0"/>
    <x v="17"/>
    <n v="133.11670000000001"/>
    <n v="0"/>
  </r>
  <r>
    <x v="0"/>
    <x v="13"/>
    <x v="13"/>
    <x v="1"/>
    <x v="3"/>
    <x v="1"/>
    <x v="0"/>
    <x v="18"/>
    <n v="159.74"/>
    <n v="0"/>
  </r>
  <r>
    <x v="0"/>
    <x v="13"/>
    <x v="13"/>
    <x v="1"/>
    <x v="3"/>
    <x v="1"/>
    <x v="0"/>
    <x v="19"/>
    <n v="191.68799999999999"/>
    <n v="0"/>
  </r>
  <r>
    <x v="0"/>
    <x v="13"/>
    <x v="13"/>
    <x v="1"/>
    <x v="3"/>
    <x v="1"/>
    <x v="0"/>
    <x v="20"/>
    <n v="230.0256"/>
    <n v="0"/>
  </r>
  <r>
    <x v="0"/>
    <x v="13"/>
    <x v="13"/>
    <x v="1"/>
    <x v="3"/>
    <x v="2"/>
    <x v="0"/>
    <x v="0"/>
    <n v="6"/>
    <n v="0"/>
  </r>
  <r>
    <x v="0"/>
    <x v="13"/>
    <x v="13"/>
    <x v="1"/>
    <x v="3"/>
    <x v="2"/>
    <x v="0"/>
    <x v="1"/>
    <n v="7.2"/>
    <n v="0"/>
  </r>
  <r>
    <x v="0"/>
    <x v="13"/>
    <x v="13"/>
    <x v="1"/>
    <x v="3"/>
    <x v="2"/>
    <x v="0"/>
    <x v="2"/>
    <n v="8.64"/>
    <n v="0"/>
  </r>
  <r>
    <x v="0"/>
    <x v="13"/>
    <x v="13"/>
    <x v="1"/>
    <x v="3"/>
    <x v="2"/>
    <x v="0"/>
    <x v="3"/>
    <n v="10.368"/>
    <n v="0"/>
  </r>
  <r>
    <x v="0"/>
    <x v="13"/>
    <x v="13"/>
    <x v="1"/>
    <x v="3"/>
    <x v="2"/>
    <x v="0"/>
    <x v="4"/>
    <n v="12.441599999999999"/>
    <n v="0"/>
  </r>
  <r>
    <x v="0"/>
    <x v="13"/>
    <x v="13"/>
    <x v="1"/>
    <x v="3"/>
    <x v="2"/>
    <x v="0"/>
    <x v="5"/>
    <n v="14.9299"/>
    <n v="0"/>
  </r>
  <r>
    <x v="0"/>
    <x v="13"/>
    <x v="13"/>
    <x v="1"/>
    <x v="3"/>
    <x v="2"/>
    <x v="0"/>
    <x v="6"/>
    <n v="17.915900000000001"/>
    <n v="0"/>
  </r>
  <r>
    <x v="0"/>
    <x v="13"/>
    <x v="13"/>
    <x v="1"/>
    <x v="3"/>
    <x v="2"/>
    <x v="0"/>
    <x v="7"/>
    <n v="21.499099999999999"/>
    <n v="0"/>
  </r>
  <r>
    <x v="0"/>
    <x v="13"/>
    <x v="13"/>
    <x v="1"/>
    <x v="3"/>
    <x v="2"/>
    <x v="0"/>
    <x v="8"/>
    <n v="25.7989"/>
    <n v="0"/>
  </r>
  <r>
    <x v="0"/>
    <x v="13"/>
    <x v="13"/>
    <x v="1"/>
    <x v="3"/>
    <x v="2"/>
    <x v="0"/>
    <x v="9"/>
    <n v="30.9587"/>
    <n v="0"/>
  </r>
  <r>
    <x v="0"/>
    <x v="13"/>
    <x v="13"/>
    <x v="1"/>
    <x v="3"/>
    <x v="2"/>
    <x v="0"/>
    <x v="10"/>
    <n v="37.150399999999998"/>
    <n v="0"/>
  </r>
  <r>
    <x v="0"/>
    <x v="13"/>
    <x v="13"/>
    <x v="1"/>
    <x v="3"/>
    <x v="2"/>
    <x v="0"/>
    <x v="11"/>
    <n v="44.580500000000001"/>
    <n v="0"/>
  </r>
  <r>
    <x v="0"/>
    <x v="13"/>
    <x v="13"/>
    <x v="1"/>
    <x v="3"/>
    <x v="2"/>
    <x v="0"/>
    <x v="12"/>
    <n v="53.496600000000001"/>
    <n v="0"/>
  </r>
  <r>
    <x v="0"/>
    <x v="13"/>
    <x v="13"/>
    <x v="1"/>
    <x v="3"/>
    <x v="2"/>
    <x v="0"/>
    <x v="13"/>
    <n v="64.195899999999995"/>
    <n v="0"/>
  </r>
  <r>
    <x v="0"/>
    <x v="13"/>
    <x v="13"/>
    <x v="1"/>
    <x v="3"/>
    <x v="2"/>
    <x v="0"/>
    <x v="14"/>
    <n v="77.0351"/>
    <n v="0"/>
  </r>
  <r>
    <x v="0"/>
    <x v="13"/>
    <x v="13"/>
    <x v="1"/>
    <x v="3"/>
    <x v="2"/>
    <x v="0"/>
    <x v="15"/>
    <n v="92.442099999999996"/>
    <n v="0"/>
  </r>
  <r>
    <x v="0"/>
    <x v="13"/>
    <x v="13"/>
    <x v="1"/>
    <x v="3"/>
    <x v="2"/>
    <x v="0"/>
    <x v="16"/>
    <n v="110.9306"/>
    <n v="0"/>
  </r>
  <r>
    <x v="0"/>
    <x v="13"/>
    <x v="13"/>
    <x v="1"/>
    <x v="3"/>
    <x v="2"/>
    <x v="0"/>
    <x v="17"/>
    <n v="133.11670000000001"/>
    <n v="0"/>
  </r>
  <r>
    <x v="0"/>
    <x v="13"/>
    <x v="13"/>
    <x v="1"/>
    <x v="3"/>
    <x v="2"/>
    <x v="0"/>
    <x v="18"/>
    <n v="159.74"/>
    <n v="0"/>
  </r>
  <r>
    <x v="0"/>
    <x v="13"/>
    <x v="13"/>
    <x v="1"/>
    <x v="3"/>
    <x v="2"/>
    <x v="0"/>
    <x v="19"/>
    <n v="191.68799999999999"/>
    <n v="0"/>
  </r>
  <r>
    <x v="0"/>
    <x v="13"/>
    <x v="13"/>
    <x v="1"/>
    <x v="3"/>
    <x v="2"/>
    <x v="0"/>
    <x v="20"/>
    <n v="230.0256"/>
    <n v="0"/>
  </r>
  <r>
    <x v="0"/>
    <x v="13"/>
    <x v="13"/>
    <x v="1"/>
    <x v="3"/>
    <x v="3"/>
    <x v="0"/>
    <x v="0"/>
    <n v="6"/>
    <n v="0"/>
  </r>
  <r>
    <x v="0"/>
    <x v="13"/>
    <x v="13"/>
    <x v="1"/>
    <x v="3"/>
    <x v="3"/>
    <x v="0"/>
    <x v="1"/>
    <n v="7.2"/>
    <n v="0"/>
  </r>
  <r>
    <x v="0"/>
    <x v="13"/>
    <x v="13"/>
    <x v="1"/>
    <x v="3"/>
    <x v="3"/>
    <x v="0"/>
    <x v="2"/>
    <n v="8.64"/>
    <n v="0"/>
  </r>
  <r>
    <x v="0"/>
    <x v="13"/>
    <x v="13"/>
    <x v="1"/>
    <x v="3"/>
    <x v="3"/>
    <x v="0"/>
    <x v="3"/>
    <n v="10.368"/>
    <n v="0"/>
  </r>
  <r>
    <x v="0"/>
    <x v="13"/>
    <x v="13"/>
    <x v="1"/>
    <x v="3"/>
    <x v="3"/>
    <x v="0"/>
    <x v="4"/>
    <n v="12.441599999999999"/>
    <n v="0"/>
  </r>
  <r>
    <x v="0"/>
    <x v="13"/>
    <x v="13"/>
    <x v="1"/>
    <x v="3"/>
    <x v="3"/>
    <x v="0"/>
    <x v="5"/>
    <n v="14.9299"/>
    <n v="0"/>
  </r>
  <r>
    <x v="0"/>
    <x v="13"/>
    <x v="13"/>
    <x v="1"/>
    <x v="3"/>
    <x v="3"/>
    <x v="0"/>
    <x v="6"/>
    <n v="17.915900000000001"/>
    <n v="0"/>
  </r>
  <r>
    <x v="0"/>
    <x v="13"/>
    <x v="13"/>
    <x v="1"/>
    <x v="3"/>
    <x v="3"/>
    <x v="0"/>
    <x v="7"/>
    <n v="21.499099999999999"/>
    <n v="0"/>
  </r>
  <r>
    <x v="0"/>
    <x v="13"/>
    <x v="13"/>
    <x v="1"/>
    <x v="3"/>
    <x v="3"/>
    <x v="0"/>
    <x v="8"/>
    <n v="25.7989"/>
    <n v="0"/>
  </r>
  <r>
    <x v="0"/>
    <x v="13"/>
    <x v="13"/>
    <x v="1"/>
    <x v="3"/>
    <x v="3"/>
    <x v="0"/>
    <x v="9"/>
    <n v="30.9587"/>
    <n v="0"/>
  </r>
  <r>
    <x v="0"/>
    <x v="13"/>
    <x v="13"/>
    <x v="1"/>
    <x v="3"/>
    <x v="3"/>
    <x v="0"/>
    <x v="10"/>
    <n v="37.150399999999998"/>
    <n v="0"/>
  </r>
  <r>
    <x v="0"/>
    <x v="13"/>
    <x v="13"/>
    <x v="1"/>
    <x v="3"/>
    <x v="3"/>
    <x v="0"/>
    <x v="11"/>
    <n v="44.580500000000001"/>
    <n v="0"/>
  </r>
  <r>
    <x v="0"/>
    <x v="13"/>
    <x v="13"/>
    <x v="1"/>
    <x v="3"/>
    <x v="3"/>
    <x v="0"/>
    <x v="12"/>
    <n v="53.496600000000001"/>
    <n v="0"/>
  </r>
  <r>
    <x v="0"/>
    <x v="13"/>
    <x v="13"/>
    <x v="1"/>
    <x v="3"/>
    <x v="3"/>
    <x v="0"/>
    <x v="13"/>
    <n v="64.195899999999995"/>
    <n v="0"/>
  </r>
  <r>
    <x v="0"/>
    <x v="13"/>
    <x v="13"/>
    <x v="1"/>
    <x v="3"/>
    <x v="3"/>
    <x v="0"/>
    <x v="14"/>
    <n v="77.0351"/>
    <n v="0"/>
  </r>
  <r>
    <x v="0"/>
    <x v="13"/>
    <x v="13"/>
    <x v="1"/>
    <x v="3"/>
    <x v="3"/>
    <x v="0"/>
    <x v="15"/>
    <n v="92.442099999999996"/>
    <n v="0"/>
  </r>
  <r>
    <x v="0"/>
    <x v="13"/>
    <x v="13"/>
    <x v="1"/>
    <x v="3"/>
    <x v="3"/>
    <x v="0"/>
    <x v="16"/>
    <n v="110.9306"/>
    <n v="0"/>
  </r>
  <r>
    <x v="0"/>
    <x v="13"/>
    <x v="13"/>
    <x v="1"/>
    <x v="3"/>
    <x v="3"/>
    <x v="0"/>
    <x v="17"/>
    <n v="133.11670000000001"/>
    <n v="0"/>
  </r>
  <r>
    <x v="0"/>
    <x v="13"/>
    <x v="13"/>
    <x v="1"/>
    <x v="3"/>
    <x v="3"/>
    <x v="0"/>
    <x v="18"/>
    <n v="159.74"/>
    <n v="0"/>
  </r>
  <r>
    <x v="0"/>
    <x v="13"/>
    <x v="13"/>
    <x v="1"/>
    <x v="3"/>
    <x v="3"/>
    <x v="0"/>
    <x v="19"/>
    <n v="191.68799999999999"/>
    <n v="0"/>
  </r>
  <r>
    <x v="0"/>
    <x v="13"/>
    <x v="13"/>
    <x v="1"/>
    <x v="3"/>
    <x v="3"/>
    <x v="0"/>
    <x v="20"/>
    <n v="230.0256"/>
    <n v="0"/>
  </r>
  <r>
    <x v="0"/>
    <x v="13"/>
    <x v="13"/>
    <x v="1"/>
    <x v="3"/>
    <x v="4"/>
    <x v="0"/>
    <x v="0"/>
    <n v="6"/>
    <n v="0"/>
  </r>
  <r>
    <x v="0"/>
    <x v="13"/>
    <x v="13"/>
    <x v="1"/>
    <x v="3"/>
    <x v="4"/>
    <x v="0"/>
    <x v="1"/>
    <n v="7.2"/>
    <n v="0"/>
  </r>
  <r>
    <x v="0"/>
    <x v="13"/>
    <x v="13"/>
    <x v="1"/>
    <x v="3"/>
    <x v="4"/>
    <x v="0"/>
    <x v="2"/>
    <n v="8.64"/>
    <n v="0"/>
  </r>
  <r>
    <x v="0"/>
    <x v="13"/>
    <x v="13"/>
    <x v="1"/>
    <x v="3"/>
    <x v="4"/>
    <x v="0"/>
    <x v="3"/>
    <n v="10.368"/>
    <n v="0"/>
  </r>
  <r>
    <x v="0"/>
    <x v="13"/>
    <x v="13"/>
    <x v="1"/>
    <x v="3"/>
    <x v="4"/>
    <x v="0"/>
    <x v="4"/>
    <n v="12.441599999999999"/>
    <n v="0"/>
  </r>
  <r>
    <x v="0"/>
    <x v="13"/>
    <x v="13"/>
    <x v="1"/>
    <x v="3"/>
    <x v="4"/>
    <x v="0"/>
    <x v="5"/>
    <n v="14.9299"/>
    <n v="0"/>
  </r>
  <r>
    <x v="0"/>
    <x v="13"/>
    <x v="13"/>
    <x v="1"/>
    <x v="3"/>
    <x v="4"/>
    <x v="0"/>
    <x v="6"/>
    <n v="17.915900000000001"/>
    <n v="0"/>
  </r>
  <r>
    <x v="0"/>
    <x v="13"/>
    <x v="13"/>
    <x v="1"/>
    <x v="3"/>
    <x v="4"/>
    <x v="0"/>
    <x v="7"/>
    <n v="21.499099999999999"/>
    <n v="0"/>
  </r>
  <r>
    <x v="0"/>
    <x v="13"/>
    <x v="13"/>
    <x v="1"/>
    <x v="3"/>
    <x v="4"/>
    <x v="0"/>
    <x v="8"/>
    <n v="25.7989"/>
    <n v="0"/>
  </r>
  <r>
    <x v="0"/>
    <x v="13"/>
    <x v="13"/>
    <x v="1"/>
    <x v="3"/>
    <x v="4"/>
    <x v="0"/>
    <x v="9"/>
    <n v="30.9587"/>
    <n v="0"/>
  </r>
  <r>
    <x v="0"/>
    <x v="13"/>
    <x v="13"/>
    <x v="1"/>
    <x v="3"/>
    <x v="4"/>
    <x v="0"/>
    <x v="10"/>
    <n v="37.150399999999998"/>
    <n v="0"/>
  </r>
  <r>
    <x v="0"/>
    <x v="13"/>
    <x v="13"/>
    <x v="1"/>
    <x v="3"/>
    <x v="4"/>
    <x v="0"/>
    <x v="11"/>
    <n v="44.580500000000001"/>
    <n v="0"/>
  </r>
  <r>
    <x v="0"/>
    <x v="13"/>
    <x v="13"/>
    <x v="1"/>
    <x v="3"/>
    <x v="4"/>
    <x v="0"/>
    <x v="12"/>
    <n v="53.496600000000001"/>
    <n v="0"/>
  </r>
  <r>
    <x v="0"/>
    <x v="13"/>
    <x v="13"/>
    <x v="1"/>
    <x v="3"/>
    <x v="4"/>
    <x v="0"/>
    <x v="13"/>
    <n v="64.195899999999995"/>
    <n v="0"/>
  </r>
  <r>
    <x v="0"/>
    <x v="13"/>
    <x v="13"/>
    <x v="1"/>
    <x v="3"/>
    <x v="4"/>
    <x v="0"/>
    <x v="14"/>
    <n v="77.0351"/>
    <n v="0"/>
  </r>
  <r>
    <x v="0"/>
    <x v="13"/>
    <x v="13"/>
    <x v="1"/>
    <x v="3"/>
    <x v="4"/>
    <x v="0"/>
    <x v="15"/>
    <n v="92.442099999999996"/>
    <n v="0"/>
  </r>
  <r>
    <x v="0"/>
    <x v="13"/>
    <x v="13"/>
    <x v="1"/>
    <x v="3"/>
    <x v="4"/>
    <x v="0"/>
    <x v="16"/>
    <n v="110.9306"/>
    <n v="0"/>
  </r>
  <r>
    <x v="0"/>
    <x v="13"/>
    <x v="13"/>
    <x v="1"/>
    <x v="3"/>
    <x v="4"/>
    <x v="0"/>
    <x v="17"/>
    <n v="133.11670000000001"/>
    <n v="0"/>
  </r>
  <r>
    <x v="0"/>
    <x v="13"/>
    <x v="13"/>
    <x v="1"/>
    <x v="3"/>
    <x v="4"/>
    <x v="0"/>
    <x v="18"/>
    <n v="159.74"/>
    <n v="0"/>
  </r>
  <r>
    <x v="0"/>
    <x v="13"/>
    <x v="13"/>
    <x v="1"/>
    <x v="3"/>
    <x v="4"/>
    <x v="0"/>
    <x v="19"/>
    <n v="191.68799999999999"/>
    <n v="0"/>
  </r>
  <r>
    <x v="0"/>
    <x v="13"/>
    <x v="13"/>
    <x v="1"/>
    <x v="3"/>
    <x v="4"/>
    <x v="0"/>
    <x v="20"/>
    <n v="230.0256"/>
    <n v="0"/>
  </r>
  <r>
    <x v="0"/>
    <x v="13"/>
    <x v="13"/>
    <x v="1"/>
    <x v="3"/>
    <x v="5"/>
    <x v="0"/>
    <x v="0"/>
    <n v="6"/>
    <n v="0"/>
  </r>
  <r>
    <x v="0"/>
    <x v="13"/>
    <x v="13"/>
    <x v="1"/>
    <x v="3"/>
    <x v="5"/>
    <x v="0"/>
    <x v="1"/>
    <n v="7.2"/>
    <n v="0"/>
  </r>
  <r>
    <x v="0"/>
    <x v="13"/>
    <x v="13"/>
    <x v="1"/>
    <x v="3"/>
    <x v="5"/>
    <x v="0"/>
    <x v="2"/>
    <n v="8.64"/>
    <n v="0"/>
  </r>
  <r>
    <x v="0"/>
    <x v="13"/>
    <x v="13"/>
    <x v="1"/>
    <x v="3"/>
    <x v="5"/>
    <x v="0"/>
    <x v="3"/>
    <n v="10.368"/>
    <n v="0"/>
  </r>
  <r>
    <x v="0"/>
    <x v="13"/>
    <x v="13"/>
    <x v="1"/>
    <x v="3"/>
    <x v="5"/>
    <x v="0"/>
    <x v="4"/>
    <n v="12.441599999999999"/>
    <n v="0"/>
  </r>
  <r>
    <x v="0"/>
    <x v="13"/>
    <x v="13"/>
    <x v="1"/>
    <x v="3"/>
    <x v="5"/>
    <x v="0"/>
    <x v="5"/>
    <n v="14.9299"/>
    <n v="0"/>
  </r>
  <r>
    <x v="0"/>
    <x v="13"/>
    <x v="13"/>
    <x v="1"/>
    <x v="3"/>
    <x v="5"/>
    <x v="0"/>
    <x v="6"/>
    <n v="17.915900000000001"/>
    <n v="0"/>
  </r>
  <r>
    <x v="0"/>
    <x v="13"/>
    <x v="13"/>
    <x v="1"/>
    <x v="3"/>
    <x v="5"/>
    <x v="0"/>
    <x v="7"/>
    <n v="21.499099999999999"/>
    <n v="0"/>
  </r>
  <r>
    <x v="0"/>
    <x v="13"/>
    <x v="13"/>
    <x v="1"/>
    <x v="3"/>
    <x v="5"/>
    <x v="0"/>
    <x v="8"/>
    <n v="25.7989"/>
    <n v="0"/>
  </r>
  <r>
    <x v="0"/>
    <x v="13"/>
    <x v="13"/>
    <x v="1"/>
    <x v="3"/>
    <x v="5"/>
    <x v="0"/>
    <x v="9"/>
    <n v="30.9587"/>
    <n v="0"/>
  </r>
  <r>
    <x v="0"/>
    <x v="13"/>
    <x v="13"/>
    <x v="1"/>
    <x v="3"/>
    <x v="5"/>
    <x v="0"/>
    <x v="10"/>
    <n v="37.150399999999998"/>
    <n v="0"/>
  </r>
  <r>
    <x v="0"/>
    <x v="13"/>
    <x v="13"/>
    <x v="1"/>
    <x v="3"/>
    <x v="5"/>
    <x v="0"/>
    <x v="11"/>
    <n v="44.580500000000001"/>
    <n v="0"/>
  </r>
  <r>
    <x v="0"/>
    <x v="13"/>
    <x v="13"/>
    <x v="1"/>
    <x v="3"/>
    <x v="5"/>
    <x v="0"/>
    <x v="12"/>
    <n v="53.496600000000001"/>
    <n v="0"/>
  </r>
  <r>
    <x v="0"/>
    <x v="13"/>
    <x v="13"/>
    <x v="1"/>
    <x v="3"/>
    <x v="5"/>
    <x v="0"/>
    <x v="13"/>
    <n v="64.195899999999995"/>
    <n v="0"/>
  </r>
  <r>
    <x v="0"/>
    <x v="13"/>
    <x v="13"/>
    <x v="1"/>
    <x v="3"/>
    <x v="5"/>
    <x v="0"/>
    <x v="14"/>
    <n v="77.0351"/>
    <n v="0"/>
  </r>
  <r>
    <x v="0"/>
    <x v="13"/>
    <x v="13"/>
    <x v="1"/>
    <x v="3"/>
    <x v="5"/>
    <x v="0"/>
    <x v="15"/>
    <n v="92.442099999999996"/>
    <n v="0"/>
  </r>
  <r>
    <x v="0"/>
    <x v="13"/>
    <x v="13"/>
    <x v="1"/>
    <x v="3"/>
    <x v="5"/>
    <x v="0"/>
    <x v="16"/>
    <n v="110.9306"/>
    <n v="0"/>
  </r>
  <r>
    <x v="0"/>
    <x v="13"/>
    <x v="13"/>
    <x v="1"/>
    <x v="3"/>
    <x v="5"/>
    <x v="0"/>
    <x v="17"/>
    <n v="133.11670000000001"/>
    <n v="0"/>
  </r>
  <r>
    <x v="0"/>
    <x v="13"/>
    <x v="13"/>
    <x v="1"/>
    <x v="3"/>
    <x v="5"/>
    <x v="0"/>
    <x v="18"/>
    <n v="159.74"/>
    <n v="0"/>
  </r>
  <r>
    <x v="0"/>
    <x v="13"/>
    <x v="13"/>
    <x v="1"/>
    <x v="3"/>
    <x v="5"/>
    <x v="0"/>
    <x v="19"/>
    <n v="191.68799999999999"/>
    <n v="0"/>
  </r>
  <r>
    <x v="0"/>
    <x v="13"/>
    <x v="13"/>
    <x v="1"/>
    <x v="3"/>
    <x v="5"/>
    <x v="0"/>
    <x v="20"/>
    <n v="230.0256"/>
    <n v="0"/>
  </r>
  <r>
    <x v="0"/>
    <x v="13"/>
    <x v="13"/>
    <x v="1"/>
    <x v="3"/>
    <x v="6"/>
    <x v="0"/>
    <x v="0"/>
    <n v="6"/>
    <n v="0"/>
  </r>
  <r>
    <x v="0"/>
    <x v="13"/>
    <x v="13"/>
    <x v="1"/>
    <x v="3"/>
    <x v="6"/>
    <x v="0"/>
    <x v="1"/>
    <n v="7.2"/>
    <n v="0"/>
  </r>
  <r>
    <x v="0"/>
    <x v="13"/>
    <x v="13"/>
    <x v="1"/>
    <x v="3"/>
    <x v="6"/>
    <x v="0"/>
    <x v="2"/>
    <n v="8.64"/>
    <n v="0"/>
  </r>
  <r>
    <x v="0"/>
    <x v="13"/>
    <x v="13"/>
    <x v="1"/>
    <x v="3"/>
    <x v="6"/>
    <x v="0"/>
    <x v="3"/>
    <n v="10.368"/>
    <n v="0"/>
  </r>
  <r>
    <x v="0"/>
    <x v="13"/>
    <x v="13"/>
    <x v="1"/>
    <x v="3"/>
    <x v="6"/>
    <x v="0"/>
    <x v="4"/>
    <n v="12.441599999999999"/>
    <n v="0"/>
  </r>
  <r>
    <x v="0"/>
    <x v="13"/>
    <x v="13"/>
    <x v="1"/>
    <x v="3"/>
    <x v="6"/>
    <x v="0"/>
    <x v="5"/>
    <n v="14.9299"/>
    <n v="0"/>
  </r>
  <r>
    <x v="0"/>
    <x v="13"/>
    <x v="13"/>
    <x v="1"/>
    <x v="3"/>
    <x v="6"/>
    <x v="0"/>
    <x v="6"/>
    <n v="17.915900000000001"/>
    <n v="0"/>
  </r>
  <r>
    <x v="0"/>
    <x v="13"/>
    <x v="13"/>
    <x v="1"/>
    <x v="3"/>
    <x v="6"/>
    <x v="0"/>
    <x v="7"/>
    <n v="21.499099999999999"/>
    <n v="0"/>
  </r>
  <r>
    <x v="0"/>
    <x v="13"/>
    <x v="13"/>
    <x v="1"/>
    <x v="3"/>
    <x v="6"/>
    <x v="0"/>
    <x v="8"/>
    <n v="25.7989"/>
    <n v="0"/>
  </r>
  <r>
    <x v="0"/>
    <x v="13"/>
    <x v="13"/>
    <x v="1"/>
    <x v="3"/>
    <x v="6"/>
    <x v="0"/>
    <x v="9"/>
    <n v="30.9587"/>
    <n v="0"/>
  </r>
  <r>
    <x v="0"/>
    <x v="13"/>
    <x v="13"/>
    <x v="1"/>
    <x v="3"/>
    <x v="6"/>
    <x v="0"/>
    <x v="10"/>
    <n v="37.150399999999998"/>
    <n v="0"/>
  </r>
  <r>
    <x v="0"/>
    <x v="13"/>
    <x v="13"/>
    <x v="1"/>
    <x v="3"/>
    <x v="6"/>
    <x v="0"/>
    <x v="11"/>
    <n v="44.580500000000001"/>
    <n v="0"/>
  </r>
  <r>
    <x v="0"/>
    <x v="13"/>
    <x v="13"/>
    <x v="1"/>
    <x v="3"/>
    <x v="6"/>
    <x v="0"/>
    <x v="12"/>
    <n v="53.496600000000001"/>
    <n v="0"/>
  </r>
  <r>
    <x v="0"/>
    <x v="13"/>
    <x v="13"/>
    <x v="1"/>
    <x v="3"/>
    <x v="6"/>
    <x v="0"/>
    <x v="13"/>
    <n v="64.195899999999995"/>
    <n v="0"/>
  </r>
  <r>
    <x v="0"/>
    <x v="13"/>
    <x v="13"/>
    <x v="1"/>
    <x v="3"/>
    <x v="6"/>
    <x v="0"/>
    <x v="14"/>
    <n v="77.0351"/>
    <n v="0"/>
  </r>
  <r>
    <x v="0"/>
    <x v="13"/>
    <x v="13"/>
    <x v="1"/>
    <x v="3"/>
    <x v="6"/>
    <x v="0"/>
    <x v="15"/>
    <n v="92.442099999999996"/>
    <n v="0"/>
  </r>
  <r>
    <x v="0"/>
    <x v="13"/>
    <x v="13"/>
    <x v="1"/>
    <x v="3"/>
    <x v="6"/>
    <x v="0"/>
    <x v="16"/>
    <n v="110.9306"/>
    <n v="0"/>
  </r>
  <r>
    <x v="0"/>
    <x v="13"/>
    <x v="13"/>
    <x v="1"/>
    <x v="3"/>
    <x v="6"/>
    <x v="0"/>
    <x v="17"/>
    <n v="133.11670000000001"/>
    <n v="0"/>
  </r>
  <r>
    <x v="0"/>
    <x v="13"/>
    <x v="13"/>
    <x v="1"/>
    <x v="3"/>
    <x v="6"/>
    <x v="0"/>
    <x v="18"/>
    <n v="159.74"/>
    <n v="0"/>
  </r>
  <r>
    <x v="0"/>
    <x v="13"/>
    <x v="13"/>
    <x v="1"/>
    <x v="3"/>
    <x v="6"/>
    <x v="0"/>
    <x v="19"/>
    <n v="191.68799999999999"/>
    <n v="0"/>
  </r>
  <r>
    <x v="0"/>
    <x v="13"/>
    <x v="13"/>
    <x v="1"/>
    <x v="3"/>
    <x v="6"/>
    <x v="0"/>
    <x v="20"/>
    <n v="230.0256"/>
    <n v="0"/>
  </r>
  <r>
    <x v="0"/>
    <x v="13"/>
    <x v="13"/>
    <x v="1"/>
    <x v="3"/>
    <x v="7"/>
    <x v="0"/>
    <x v="0"/>
    <n v="6"/>
    <n v="0"/>
  </r>
  <r>
    <x v="0"/>
    <x v="13"/>
    <x v="13"/>
    <x v="1"/>
    <x v="3"/>
    <x v="7"/>
    <x v="0"/>
    <x v="1"/>
    <n v="7.2"/>
    <n v="0"/>
  </r>
  <r>
    <x v="0"/>
    <x v="13"/>
    <x v="13"/>
    <x v="1"/>
    <x v="3"/>
    <x v="7"/>
    <x v="0"/>
    <x v="2"/>
    <n v="8.64"/>
    <n v="0"/>
  </r>
  <r>
    <x v="0"/>
    <x v="13"/>
    <x v="13"/>
    <x v="1"/>
    <x v="3"/>
    <x v="7"/>
    <x v="0"/>
    <x v="3"/>
    <n v="10.368"/>
    <n v="0"/>
  </r>
  <r>
    <x v="0"/>
    <x v="13"/>
    <x v="13"/>
    <x v="1"/>
    <x v="3"/>
    <x v="7"/>
    <x v="0"/>
    <x v="4"/>
    <n v="12.441599999999999"/>
    <n v="0"/>
  </r>
  <r>
    <x v="0"/>
    <x v="13"/>
    <x v="13"/>
    <x v="1"/>
    <x v="3"/>
    <x v="7"/>
    <x v="0"/>
    <x v="5"/>
    <n v="14.9299"/>
    <n v="0"/>
  </r>
  <r>
    <x v="0"/>
    <x v="13"/>
    <x v="13"/>
    <x v="1"/>
    <x v="3"/>
    <x v="7"/>
    <x v="0"/>
    <x v="6"/>
    <n v="17.915900000000001"/>
    <n v="0"/>
  </r>
  <r>
    <x v="0"/>
    <x v="13"/>
    <x v="13"/>
    <x v="1"/>
    <x v="3"/>
    <x v="7"/>
    <x v="0"/>
    <x v="7"/>
    <n v="21.499099999999999"/>
    <n v="0"/>
  </r>
  <r>
    <x v="0"/>
    <x v="13"/>
    <x v="13"/>
    <x v="1"/>
    <x v="3"/>
    <x v="7"/>
    <x v="0"/>
    <x v="8"/>
    <n v="25.7989"/>
    <n v="0"/>
  </r>
  <r>
    <x v="0"/>
    <x v="13"/>
    <x v="13"/>
    <x v="1"/>
    <x v="3"/>
    <x v="7"/>
    <x v="0"/>
    <x v="9"/>
    <n v="30.9587"/>
    <n v="0"/>
  </r>
  <r>
    <x v="0"/>
    <x v="13"/>
    <x v="13"/>
    <x v="1"/>
    <x v="3"/>
    <x v="7"/>
    <x v="0"/>
    <x v="10"/>
    <n v="37.150399999999998"/>
    <n v="0"/>
  </r>
  <r>
    <x v="0"/>
    <x v="13"/>
    <x v="13"/>
    <x v="1"/>
    <x v="3"/>
    <x v="7"/>
    <x v="0"/>
    <x v="11"/>
    <n v="44.580500000000001"/>
    <n v="0"/>
  </r>
  <r>
    <x v="0"/>
    <x v="13"/>
    <x v="13"/>
    <x v="1"/>
    <x v="3"/>
    <x v="7"/>
    <x v="0"/>
    <x v="12"/>
    <n v="53.496600000000001"/>
    <n v="0"/>
  </r>
  <r>
    <x v="0"/>
    <x v="13"/>
    <x v="13"/>
    <x v="1"/>
    <x v="3"/>
    <x v="7"/>
    <x v="0"/>
    <x v="13"/>
    <n v="64.195899999999995"/>
    <n v="0"/>
  </r>
  <r>
    <x v="0"/>
    <x v="13"/>
    <x v="13"/>
    <x v="1"/>
    <x v="3"/>
    <x v="7"/>
    <x v="0"/>
    <x v="14"/>
    <n v="77.0351"/>
    <n v="0"/>
  </r>
  <r>
    <x v="0"/>
    <x v="13"/>
    <x v="13"/>
    <x v="1"/>
    <x v="3"/>
    <x v="7"/>
    <x v="0"/>
    <x v="15"/>
    <n v="92.442099999999996"/>
    <n v="0"/>
  </r>
  <r>
    <x v="0"/>
    <x v="13"/>
    <x v="13"/>
    <x v="1"/>
    <x v="3"/>
    <x v="7"/>
    <x v="0"/>
    <x v="16"/>
    <n v="110.9306"/>
    <n v="0"/>
  </r>
  <r>
    <x v="0"/>
    <x v="13"/>
    <x v="13"/>
    <x v="1"/>
    <x v="3"/>
    <x v="7"/>
    <x v="0"/>
    <x v="17"/>
    <n v="133.11670000000001"/>
    <n v="0"/>
  </r>
  <r>
    <x v="0"/>
    <x v="13"/>
    <x v="13"/>
    <x v="1"/>
    <x v="3"/>
    <x v="7"/>
    <x v="0"/>
    <x v="18"/>
    <n v="159.74"/>
    <n v="0"/>
  </r>
  <r>
    <x v="0"/>
    <x v="13"/>
    <x v="13"/>
    <x v="1"/>
    <x v="3"/>
    <x v="7"/>
    <x v="0"/>
    <x v="19"/>
    <n v="191.68799999999999"/>
    <n v="0"/>
  </r>
  <r>
    <x v="0"/>
    <x v="13"/>
    <x v="13"/>
    <x v="1"/>
    <x v="3"/>
    <x v="7"/>
    <x v="0"/>
    <x v="20"/>
    <n v="230.0256"/>
    <n v="0"/>
  </r>
  <r>
    <x v="0"/>
    <x v="13"/>
    <x v="13"/>
    <x v="1"/>
    <x v="3"/>
    <x v="8"/>
    <x v="0"/>
    <x v="0"/>
    <n v="6"/>
    <n v="0"/>
  </r>
  <r>
    <x v="0"/>
    <x v="13"/>
    <x v="13"/>
    <x v="1"/>
    <x v="3"/>
    <x v="8"/>
    <x v="0"/>
    <x v="1"/>
    <n v="7.2"/>
    <n v="0"/>
  </r>
  <r>
    <x v="0"/>
    <x v="13"/>
    <x v="13"/>
    <x v="1"/>
    <x v="3"/>
    <x v="8"/>
    <x v="0"/>
    <x v="2"/>
    <n v="8.64"/>
    <n v="0"/>
  </r>
  <r>
    <x v="0"/>
    <x v="13"/>
    <x v="13"/>
    <x v="1"/>
    <x v="3"/>
    <x v="8"/>
    <x v="0"/>
    <x v="3"/>
    <n v="10.368"/>
    <n v="0"/>
  </r>
  <r>
    <x v="0"/>
    <x v="13"/>
    <x v="13"/>
    <x v="1"/>
    <x v="3"/>
    <x v="8"/>
    <x v="0"/>
    <x v="4"/>
    <n v="12.441599999999999"/>
    <n v="0"/>
  </r>
  <r>
    <x v="0"/>
    <x v="13"/>
    <x v="13"/>
    <x v="1"/>
    <x v="3"/>
    <x v="8"/>
    <x v="0"/>
    <x v="5"/>
    <n v="14.9299"/>
    <n v="0"/>
  </r>
  <r>
    <x v="0"/>
    <x v="13"/>
    <x v="13"/>
    <x v="1"/>
    <x v="3"/>
    <x v="8"/>
    <x v="0"/>
    <x v="6"/>
    <n v="17.915900000000001"/>
    <n v="0"/>
  </r>
  <r>
    <x v="0"/>
    <x v="13"/>
    <x v="13"/>
    <x v="1"/>
    <x v="3"/>
    <x v="8"/>
    <x v="0"/>
    <x v="7"/>
    <n v="21.499099999999999"/>
    <n v="0"/>
  </r>
  <r>
    <x v="0"/>
    <x v="13"/>
    <x v="13"/>
    <x v="1"/>
    <x v="3"/>
    <x v="8"/>
    <x v="0"/>
    <x v="8"/>
    <n v="25.7989"/>
    <n v="0"/>
  </r>
  <r>
    <x v="0"/>
    <x v="13"/>
    <x v="13"/>
    <x v="1"/>
    <x v="3"/>
    <x v="8"/>
    <x v="0"/>
    <x v="9"/>
    <n v="30.9587"/>
    <n v="0"/>
  </r>
  <r>
    <x v="0"/>
    <x v="13"/>
    <x v="13"/>
    <x v="1"/>
    <x v="3"/>
    <x v="8"/>
    <x v="0"/>
    <x v="10"/>
    <n v="37.150399999999998"/>
    <n v="0"/>
  </r>
  <r>
    <x v="0"/>
    <x v="13"/>
    <x v="13"/>
    <x v="1"/>
    <x v="3"/>
    <x v="8"/>
    <x v="0"/>
    <x v="11"/>
    <n v="44.580500000000001"/>
    <n v="0"/>
  </r>
  <r>
    <x v="0"/>
    <x v="13"/>
    <x v="13"/>
    <x v="1"/>
    <x v="3"/>
    <x v="8"/>
    <x v="0"/>
    <x v="12"/>
    <n v="53.496600000000001"/>
    <n v="0"/>
  </r>
  <r>
    <x v="0"/>
    <x v="13"/>
    <x v="13"/>
    <x v="1"/>
    <x v="3"/>
    <x v="8"/>
    <x v="0"/>
    <x v="13"/>
    <n v="64.195899999999995"/>
    <n v="0"/>
  </r>
  <r>
    <x v="0"/>
    <x v="13"/>
    <x v="13"/>
    <x v="1"/>
    <x v="3"/>
    <x v="8"/>
    <x v="0"/>
    <x v="14"/>
    <n v="77.0351"/>
    <n v="0"/>
  </r>
  <r>
    <x v="0"/>
    <x v="13"/>
    <x v="13"/>
    <x v="1"/>
    <x v="3"/>
    <x v="8"/>
    <x v="0"/>
    <x v="15"/>
    <n v="92.442099999999996"/>
    <n v="0"/>
  </r>
  <r>
    <x v="0"/>
    <x v="13"/>
    <x v="13"/>
    <x v="1"/>
    <x v="3"/>
    <x v="8"/>
    <x v="0"/>
    <x v="16"/>
    <n v="110.9306"/>
    <n v="0"/>
  </r>
  <r>
    <x v="0"/>
    <x v="13"/>
    <x v="13"/>
    <x v="1"/>
    <x v="3"/>
    <x v="8"/>
    <x v="0"/>
    <x v="17"/>
    <n v="133.11670000000001"/>
    <n v="0"/>
  </r>
  <r>
    <x v="0"/>
    <x v="13"/>
    <x v="13"/>
    <x v="1"/>
    <x v="3"/>
    <x v="8"/>
    <x v="0"/>
    <x v="18"/>
    <n v="159.74"/>
    <n v="0"/>
  </r>
  <r>
    <x v="0"/>
    <x v="13"/>
    <x v="13"/>
    <x v="1"/>
    <x v="3"/>
    <x v="8"/>
    <x v="0"/>
    <x v="19"/>
    <n v="191.68799999999999"/>
    <n v="0"/>
  </r>
  <r>
    <x v="0"/>
    <x v="13"/>
    <x v="13"/>
    <x v="1"/>
    <x v="3"/>
    <x v="8"/>
    <x v="0"/>
    <x v="20"/>
    <n v="230.0256"/>
    <n v="0"/>
  </r>
  <r>
    <x v="0"/>
    <x v="13"/>
    <x v="13"/>
    <x v="1"/>
    <x v="3"/>
    <x v="9"/>
    <x v="0"/>
    <x v="0"/>
    <n v="6"/>
    <n v="0"/>
  </r>
  <r>
    <x v="0"/>
    <x v="13"/>
    <x v="13"/>
    <x v="1"/>
    <x v="3"/>
    <x v="9"/>
    <x v="0"/>
    <x v="1"/>
    <n v="7.2"/>
    <n v="0"/>
  </r>
  <r>
    <x v="0"/>
    <x v="13"/>
    <x v="13"/>
    <x v="1"/>
    <x v="3"/>
    <x v="9"/>
    <x v="0"/>
    <x v="2"/>
    <n v="8.64"/>
    <n v="0"/>
  </r>
  <r>
    <x v="0"/>
    <x v="13"/>
    <x v="13"/>
    <x v="1"/>
    <x v="3"/>
    <x v="9"/>
    <x v="0"/>
    <x v="3"/>
    <n v="10.368"/>
    <n v="0"/>
  </r>
  <r>
    <x v="0"/>
    <x v="13"/>
    <x v="13"/>
    <x v="1"/>
    <x v="3"/>
    <x v="9"/>
    <x v="0"/>
    <x v="4"/>
    <n v="12.441599999999999"/>
    <n v="0"/>
  </r>
  <r>
    <x v="0"/>
    <x v="13"/>
    <x v="13"/>
    <x v="1"/>
    <x v="3"/>
    <x v="9"/>
    <x v="0"/>
    <x v="5"/>
    <n v="14.9299"/>
    <n v="0"/>
  </r>
  <r>
    <x v="0"/>
    <x v="13"/>
    <x v="13"/>
    <x v="1"/>
    <x v="3"/>
    <x v="9"/>
    <x v="0"/>
    <x v="6"/>
    <n v="17.915900000000001"/>
    <n v="0"/>
  </r>
  <r>
    <x v="0"/>
    <x v="13"/>
    <x v="13"/>
    <x v="1"/>
    <x v="3"/>
    <x v="9"/>
    <x v="0"/>
    <x v="7"/>
    <n v="21.499099999999999"/>
    <n v="0"/>
  </r>
  <r>
    <x v="0"/>
    <x v="13"/>
    <x v="13"/>
    <x v="1"/>
    <x v="3"/>
    <x v="9"/>
    <x v="0"/>
    <x v="8"/>
    <n v="25.7989"/>
    <n v="0"/>
  </r>
  <r>
    <x v="0"/>
    <x v="13"/>
    <x v="13"/>
    <x v="1"/>
    <x v="3"/>
    <x v="9"/>
    <x v="0"/>
    <x v="9"/>
    <n v="30.9587"/>
    <n v="0"/>
  </r>
  <r>
    <x v="0"/>
    <x v="13"/>
    <x v="13"/>
    <x v="1"/>
    <x v="3"/>
    <x v="9"/>
    <x v="0"/>
    <x v="10"/>
    <n v="37.150399999999998"/>
    <n v="0"/>
  </r>
  <r>
    <x v="0"/>
    <x v="13"/>
    <x v="13"/>
    <x v="1"/>
    <x v="3"/>
    <x v="9"/>
    <x v="0"/>
    <x v="11"/>
    <n v="44.580500000000001"/>
    <n v="0"/>
  </r>
  <r>
    <x v="0"/>
    <x v="13"/>
    <x v="13"/>
    <x v="1"/>
    <x v="3"/>
    <x v="9"/>
    <x v="0"/>
    <x v="12"/>
    <n v="53.496600000000001"/>
    <n v="0"/>
  </r>
  <r>
    <x v="0"/>
    <x v="13"/>
    <x v="13"/>
    <x v="1"/>
    <x v="3"/>
    <x v="9"/>
    <x v="0"/>
    <x v="13"/>
    <n v="64.195899999999995"/>
    <n v="0"/>
  </r>
  <r>
    <x v="0"/>
    <x v="13"/>
    <x v="13"/>
    <x v="1"/>
    <x v="3"/>
    <x v="9"/>
    <x v="0"/>
    <x v="14"/>
    <n v="77.0351"/>
    <n v="0"/>
  </r>
  <r>
    <x v="0"/>
    <x v="13"/>
    <x v="13"/>
    <x v="1"/>
    <x v="3"/>
    <x v="9"/>
    <x v="0"/>
    <x v="15"/>
    <n v="92.442099999999996"/>
    <n v="0"/>
  </r>
  <r>
    <x v="0"/>
    <x v="13"/>
    <x v="13"/>
    <x v="1"/>
    <x v="3"/>
    <x v="9"/>
    <x v="0"/>
    <x v="16"/>
    <n v="110.9306"/>
    <n v="0"/>
  </r>
  <r>
    <x v="0"/>
    <x v="13"/>
    <x v="13"/>
    <x v="1"/>
    <x v="3"/>
    <x v="9"/>
    <x v="0"/>
    <x v="17"/>
    <n v="133.11670000000001"/>
    <n v="0"/>
  </r>
  <r>
    <x v="0"/>
    <x v="13"/>
    <x v="13"/>
    <x v="1"/>
    <x v="3"/>
    <x v="9"/>
    <x v="0"/>
    <x v="18"/>
    <n v="159.74"/>
    <n v="0"/>
  </r>
  <r>
    <x v="0"/>
    <x v="13"/>
    <x v="13"/>
    <x v="1"/>
    <x v="3"/>
    <x v="9"/>
    <x v="0"/>
    <x v="19"/>
    <n v="191.68799999999999"/>
    <n v="0"/>
  </r>
  <r>
    <x v="0"/>
    <x v="13"/>
    <x v="13"/>
    <x v="1"/>
    <x v="3"/>
    <x v="9"/>
    <x v="0"/>
    <x v="20"/>
    <n v="230.0256"/>
    <n v="0"/>
  </r>
  <r>
    <x v="0"/>
    <x v="13"/>
    <x v="13"/>
    <x v="1"/>
    <x v="3"/>
    <x v="10"/>
    <x v="0"/>
    <x v="0"/>
    <n v="6"/>
    <n v="0"/>
  </r>
  <r>
    <x v="0"/>
    <x v="13"/>
    <x v="13"/>
    <x v="1"/>
    <x v="3"/>
    <x v="10"/>
    <x v="0"/>
    <x v="1"/>
    <n v="7.2"/>
    <n v="0"/>
  </r>
  <r>
    <x v="0"/>
    <x v="13"/>
    <x v="13"/>
    <x v="1"/>
    <x v="3"/>
    <x v="10"/>
    <x v="0"/>
    <x v="2"/>
    <n v="8.64"/>
    <n v="0"/>
  </r>
  <r>
    <x v="0"/>
    <x v="13"/>
    <x v="13"/>
    <x v="1"/>
    <x v="3"/>
    <x v="10"/>
    <x v="0"/>
    <x v="3"/>
    <n v="10.368"/>
    <n v="0"/>
  </r>
  <r>
    <x v="0"/>
    <x v="13"/>
    <x v="13"/>
    <x v="1"/>
    <x v="3"/>
    <x v="10"/>
    <x v="0"/>
    <x v="4"/>
    <n v="12.441599999999999"/>
    <n v="0"/>
  </r>
  <r>
    <x v="0"/>
    <x v="13"/>
    <x v="13"/>
    <x v="1"/>
    <x v="3"/>
    <x v="10"/>
    <x v="0"/>
    <x v="5"/>
    <n v="14.9299"/>
    <n v="0"/>
  </r>
  <r>
    <x v="0"/>
    <x v="13"/>
    <x v="13"/>
    <x v="1"/>
    <x v="3"/>
    <x v="10"/>
    <x v="0"/>
    <x v="6"/>
    <n v="17.915900000000001"/>
    <n v="0"/>
  </r>
  <r>
    <x v="0"/>
    <x v="13"/>
    <x v="13"/>
    <x v="1"/>
    <x v="3"/>
    <x v="10"/>
    <x v="0"/>
    <x v="7"/>
    <n v="21.499099999999999"/>
    <n v="0"/>
  </r>
  <r>
    <x v="0"/>
    <x v="13"/>
    <x v="13"/>
    <x v="1"/>
    <x v="3"/>
    <x v="10"/>
    <x v="0"/>
    <x v="8"/>
    <n v="25.7989"/>
    <n v="0"/>
  </r>
  <r>
    <x v="0"/>
    <x v="13"/>
    <x v="13"/>
    <x v="1"/>
    <x v="3"/>
    <x v="10"/>
    <x v="0"/>
    <x v="9"/>
    <n v="30.9587"/>
    <n v="0"/>
  </r>
  <r>
    <x v="0"/>
    <x v="13"/>
    <x v="13"/>
    <x v="1"/>
    <x v="3"/>
    <x v="10"/>
    <x v="0"/>
    <x v="10"/>
    <n v="37.150399999999998"/>
    <n v="0"/>
  </r>
  <r>
    <x v="0"/>
    <x v="13"/>
    <x v="13"/>
    <x v="1"/>
    <x v="3"/>
    <x v="10"/>
    <x v="0"/>
    <x v="11"/>
    <n v="44.580500000000001"/>
    <n v="0"/>
  </r>
  <r>
    <x v="0"/>
    <x v="13"/>
    <x v="13"/>
    <x v="1"/>
    <x v="3"/>
    <x v="10"/>
    <x v="0"/>
    <x v="12"/>
    <n v="53.496600000000001"/>
    <n v="0"/>
  </r>
  <r>
    <x v="0"/>
    <x v="13"/>
    <x v="13"/>
    <x v="1"/>
    <x v="3"/>
    <x v="10"/>
    <x v="0"/>
    <x v="13"/>
    <n v="64.195899999999995"/>
    <n v="0"/>
  </r>
  <r>
    <x v="0"/>
    <x v="13"/>
    <x v="13"/>
    <x v="1"/>
    <x v="3"/>
    <x v="10"/>
    <x v="0"/>
    <x v="14"/>
    <n v="77.0351"/>
    <n v="0"/>
  </r>
  <r>
    <x v="0"/>
    <x v="13"/>
    <x v="13"/>
    <x v="1"/>
    <x v="3"/>
    <x v="10"/>
    <x v="0"/>
    <x v="15"/>
    <n v="92.442099999999996"/>
    <n v="0"/>
  </r>
  <r>
    <x v="0"/>
    <x v="13"/>
    <x v="13"/>
    <x v="1"/>
    <x v="3"/>
    <x v="10"/>
    <x v="0"/>
    <x v="16"/>
    <n v="110.9306"/>
    <n v="0"/>
  </r>
  <r>
    <x v="0"/>
    <x v="13"/>
    <x v="13"/>
    <x v="1"/>
    <x v="3"/>
    <x v="10"/>
    <x v="0"/>
    <x v="17"/>
    <n v="133.11670000000001"/>
    <n v="0"/>
  </r>
  <r>
    <x v="0"/>
    <x v="13"/>
    <x v="13"/>
    <x v="1"/>
    <x v="3"/>
    <x v="10"/>
    <x v="0"/>
    <x v="18"/>
    <n v="159.74"/>
    <n v="0"/>
  </r>
  <r>
    <x v="0"/>
    <x v="13"/>
    <x v="13"/>
    <x v="1"/>
    <x v="3"/>
    <x v="10"/>
    <x v="0"/>
    <x v="19"/>
    <n v="191.68799999999999"/>
    <n v="0"/>
  </r>
  <r>
    <x v="0"/>
    <x v="13"/>
    <x v="13"/>
    <x v="1"/>
    <x v="3"/>
    <x v="10"/>
    <x v="0"/>
    <x v="20"/>
    <n v="230.0256"/>
    <n v="0"/>
  </r>
  <r>
    <x v="0"/>
    <x v="13"/>
    <x v="13"/>
    <x v="1"/>
    <x v="3"/>
    <x v="11"/>
    <x v="0"/>
    <x v="0"/>
    <n v="6"/>
    <n v="0"/>
  </r>
  <r>
    <x v="0"/>
    <x v="13"/>
    <x v="13"/>
    <x v="1"/>
    <x v="3"/>
    <x v="11"/>
    <x v="0"/>
    <x v="1"/>
    <n v="7.2"/>
    <n v="0"/>
  </r>
  <r>
    <x v="0"/>
    <x v="13"/>
    <x v="13"/>
    <x v="1"/>
    <x v="3"/>
    <x v="11"/>
    <x v="0"/>
    <x v="2"/>
    <n v="8.64"/>
    <n v="0"/>
  </r>
  <r>
    <x v="0"/>
    <x v="13"/>
    <x v="13"/>
    <x v="1"/>
    <x v="3"/>
    <x v="11"/>
    <x v="0"/>
    <x v="3"/>
    <n v="10.368"/>
    <n v="0"/>
  </r>
  <r>
    <x v="0"/>
    <x v="13"/>
    <x v="13"/>
    <x v="1"/>
    <x v="3"/>
    <x v="11"/>
    <x v="0"/>
    <x v="4"/>
    <n v="12.441599999999999"/>
    <n v="0"/>
  </r>
  <r>
    <x v="0"/>
    <x v="13"/>
    <x v="13"/>
    <x v="1"/>
    <x v="3"/>
    <x v="11"/>
    <x v="0"/>
    <x v="5"/>
    <n v="14.9299"/>
    <n v="0"/>
  </r>
  <r>
    <x v="0"/>
    <x v="13"/>
    <x v="13"/>
    <x v="1"/>
    <x v="3"/>
    <x v="11"/>
    <x v="0"/>
    <x v="6"/>
    <n v="17.915900000000001"/>
    <n v="0"/>
  </r>
  <r>
    <x v="0"/>
    <x v="13"/>
    <x v="13"/>
    <x v="1"/>
    <x v="3"/>
    <x v="11"/>
    <x v="0"/>
    <x v="7"/>
    <n v="21.499099999999999"/>
    <n v="0"/>
  </r>
  <r>
    <x v="0"/>
    <x v="13"/>
    <x v="13"/>
    <x v="1"/>
    <x v="3"/>
    <x v="11"/>
    <x v="0"/>
    <x v="8"/>
    <n v="25.7989"/>
    <n v="0"/>
  </r>
  <r>
    <x v="0"/>
    <x v="13"/>
    <x v="13"/>
    <x v="1"/>
    <x v="3"/>
    <x v="11"/>
    <x v="0"/>
    <x v="9"/>
    <n v="30.9587"/>
    <n v="0"/>
  </r>
  <r>
    <x v="0"/>
    <x v="13"/>
    <x v="13"/>
    <x v="1"/>
    <x v="3"/>
    <x v="11"/>
    <x v="0"/>
    <x v="10"/>
    <n v="37.150399999999998"/>
    <n v="0"/>
  </r>
  <r>
    <x v="0"/>
    <x v="13"/>
    <x v="13"/>
    <x v="1"/>
    <x v="3"/>
    <x v="11"/>
    <x v="0"/>
    <x v="11"/>
    <n v="44.580500000000001"/>
    <n v="0"/>
  </r>
  <r>
    <x v="0"/>
    <x v="13"/>
    <x v="13"/>
    <x v="1"/>
    <x v="3"/>
    <x v="11"/>
    <x v="0"/>
    <x v="12"/>
    <n v="53.496600000000001"/>
    <n v="0"/>
  </r>
  <r>
    <x v="0"/>
    <x v="13"/>
    <x v="13"/>
    <x v="1"/>
    <x v="3"/>
    <x v="11"/>
    <x v="0"/>
    <x v="13"/>
    <n v="64.195899999999995"/>
    <n v="0"/>
  </r>
  <r>
    <x v="0"/>
    <x v="13"/>
    <x v="13"/>
    <x v="1"/>
    <x v="3"/>
    <x v="11"/>
    <x v="0"/>
    <x v="14"/>
    <n v="77.0351"/>
    <n v="0"/>
  </r>
  <r>
    <x v="0"/>
    <x v="13"/>
    <x v="13"/>
    <x v="1"/>
    <x v="3"/>
    <x v="11"/>
    <x v="0"/>
    <x v="15"/>
    <n v="92.442099999999996"/>
    <n v="0"/>
  </r>
  <r>
    <x v="0"/>
    <x v="13"/>
    <x v="13"/>
    <x v="1"/>
    <x v="3"/>
    <x v="11"/>
    <x v="0"/>
    <x v="16"/>
    <n v="110.9306"/>
    <n v="0"/>
  </r>
  <r>
    <x v="0"/>
    <x v="13"/>
    <x v="13"/>
    <x v="1"/>
    <x v="3"/>
    <x v="11"/>
    <x v="0"/>
    <x v="17"/>
    <n v="133.11670000000001"/>
    <n v="0"/>
  </r>
  <r>
    <x v="0"/>
    <x v="13"/>
    <x v="13"/>
    <x v="1"/>
    <x v="3"/>
    <x v="11"/>
    <x v="0"/>
    <x v="18"/>
    <n v="159.74"/>
    <n v="0"/>
  </r>
  <r>
    <x v="0"/>
    <x v="13"/>
    <x v="13"/>
    <x v="1"/>
    <x v="3"/>
    <x v="11"/>
    <x v="0"/>
    <x v="19"/>
    <n v="191.68799999999999"/>
    <n v="0"/>
  </r>
  <r>
    <x v="0"/>
    <x v="13"/>
    <x v="13"/>
    <x v="1"/>
    <x v="3"/>
    <x v="11"/>
    <x v="0"/>
    <x v="20"/>
    <n v="230.0256"/>
    <n v="0"/>
  </r>
  <r>
    <x v="0"/>
    <x v="13"/>
    <x v="13"/>
    <x v="1"/>
    <x v="3"/>
    <x v="12"/>
    <x v="0"/>
    <x v="0"/>
    <n v="6"/>
    <n v="0"/>
  </r>
  <r>
    <x v="0"/>
    <x v="13"/>
    <x v="13"/>
    <x v="1"/>
    <x v="3"/>
    <x v="12"/>
    <x v="0"/>
    <x v="1"/>
    <n v="7.2"/>
    <n v="0"/>
  </r>
  <r>
    <x v="0"/>
    <x v="13"/>
    <x v="13"/>
    <x v="1"/>
    <x v="3"/>
    <x v="12"/>
    <x v="0"/>
    <x v="2"/>
    <n v="8.64"/>
    <n v="0"/>
  </r>
  <r>
    <x v="0"/>
    <x v="13"/>
    <x v="13"/>
    <x v="1"/>
    <x v="3"/>
    <x v="12"/>
    <x v="0"/>
    <x v="3"/>
    <n v="10.368"/>
    <n v="0"/>
  </r>
  <r>
    <x v="0"/>
    <x v="13"/>
    <x v="13"/>
    <x v="1"/>
    <x v="3"/>
    <x v="12"/>
    <x v="0"/>
    <x v="4"/>
    <n v="12.441599999999999"/>
    <n v="0"/>
  </r>
  <r>
    <x v="0"/>
    <x v="13"/>
    <x v="13"/>
    <x v="1"/>
    <x v="3"/>
    <x v="12"/>
    <x v="0"/>
    <x v="5"/>
    <n v="14.9299"/>
    <n v="0"/>
  </r>
  <r>
    <x v="0"/>
    <x v="13"/>
    <x v="13"/>
    <x v="1"/>
    <x v="3"/>
    <x v="12"/>
    <x v="0"/>
    <x v="6"/>
    <n v="17.915900000000001"/>
    <n v="0"/>
  </r>
  <r>
    <x v="0"/>
    <x v="13"/>
    <x v="13"/>
    <x v="1"/>
    <x v="3"/>
    <x v="12"/>
    <x v="0"/>
    <x v="7"/>
    <n v="21.499099999999999"/>
    <n v="0"/>
  </r>
  <r>
    <x v="0"/>
    <x v="13"/>
    <x v="13"/>
    <x v="1"/>
    <x v="3"/>
    <x v="12"/>
    <x v="0"/>
    <x v="8"/>
    <n v="25.7989"/>
    <n v="0"/>
  </r>
  <r>
    <x v="0"/>
    <x v="13"/>
    <x v="13"/>
    <x v="1"/>
    <x v="3"/>
    <x v="12"/>
    <x v="0"/>
    <x v="9"/>
    <n v="30.9587"/>
    <n v="0"/>
  </r>
  <r>
    <x v="0"/>
    <x v="13"/>
    <x v="13"/>
    <x v="1"/>
    <x v="3"/>
    <x v="12"/>
    <x v="0"/>
    <x v="10"/>
    <n v="37.150399999999998"/>
    <n v="0"/>
  </r>
  <r>
    <x v="0"/>
    <x v="13"/>
    <x v="13"/>
    <x v="1"/>
    <x v="3"/>
    <x v="12"/>
    <x v="0"/>
    <x v="11"/>
    <n v="44.580500000000001"/>
    <n v="0"/>
  </r>
  <r>
    <x v="0"/>
    <x v="13"/>
    <x v="13"/>
    <x v="1"/>
    <x v="3"/>
    <x v="12"/>
    <x v="0"/>
    <x v="12"/>
    <n v="53.496600000000001"/>
    <n v="0"/>
  </r>
  <r>
    <x v="0"/>
    <x v="13"/>
    <x v="13"/>
    <x v="1"/>
    <x v="3"/>
    <x v="12"/>
    <x v="0"/>
    <x v="13"/>
    <n v="64.195899999999995"/>
    <n v="0"/>
  </r>
  <r>
    <x v="0"/>
    <x v="13"/>
    <x v="13"/>
    <x v="1"/>
    <x v="3"/>
    <x v="12"/>
    <x v="0"/>
    <x v="14"/>
    <n v="77.0351"/>
    <n v="0"/>
  </r>
  <r>
    <x v="0"/>
    <x v="13"/>
    <x v="13"/>
    <x v="1"/>
    <x v="3"/>
    <x v="12"/>
    <x v="0"/>
    <x v="15"/>
    <n v="92.442099999999996"/>
    <n v="0"/>
  </r>
  <r>
    <x v="0"/>
    <x v="13"/>
    <x v="13"/>
    <x v="1"/>
    <x v="3"/>
    <x v="12"/>
    <x v="0"/>
    <x v="16"/>
    <n v="110.9306"/>
    <n v="0"/>
  </r>
  <r>
    <x v="0"/>
    <x v="13"/>
    <x v="13"/>
    <x v="1"/>
    <x v="3"/>
    <x v="12"/>
    <x v="0"/>
    <x v="17"/>
    <n v="133.11670000000001"/>
    <n v="0"/>
  </r>
  <r>
    <x v="0"/>
    <x v="13"/>
    <x v="13"/>
    <x v="1"/>
    <x v="3"/>
    <x v="12"/>
    <x v="0"/>
    <x v="18"/>
    <n v="159.74"/>
    <n v="0"/>
  </r>
  <r>
    <x v="0"/>
    <x v="13"/>
    <x v="13"/>
    <x v="1"/>
    <x v="3"/>
    <x v="12"/>
    <x v="0"/>
    <x v="19"/>
    <n v="191.68799999999999"/>
    <n v="0"/>
  </r>
  <r>
    <x v="0"/>
    <x v="13"/>
    <x v="13"/>
    <x v="1"/>
    <x v="3"/>
    <x v="12"/>
    <x v="0"/>
    <x v="20"/>
    <n v="230.0256"/>
    <n v="0"/>
  </r>
  <r>
    <x v="0"/>
    <x v="13"/>
    <x v="13"/>
    <x v="1"/>
    <x v="3"/>
    <x v="13"/>
    <x v="0"/>
    <x v="0"/>
    <n v="6"/>
    <n v="0"/>
  </r>
  <r>
    <x v="0"/>
    <x v="13"/>
    <x v="13"/>
    <x v="1"/>
    <x v="3"/>
    <x v="13"/>
    <x v="0"/>
    <x v="1"/>
    <n v="7.2"/>
    <n v="0"/>
  </r>
  <r>
    <x v="0"/>
    <x v="13"/>
    <x v="13"/>
    <x v="1"/>
    <x v="3"/>
    <x v="13"/>
    <x v="0"/>
    <x v="2"/>
    <n v="8.64"/>
    <n v="0"/>
  </r>
  <r>
    <x v="0"/>
    <x v="13"/>
    <x v="13"/>
    <x v="1"/>
    <x v="3"/>
    <x v="13"/>
    <x v="0"/>
    <x v="3"/>
    <n v="10.368"/>
    <n v="0"/>
  </r>
  <r>
    <x v="0"/>
    <x v="13"/>
    <x v="13"/>
    <x v="1"/>
    <x v="3"/>
    <x v="13"/>
    <x v="0"/>
    <x v="4"/>
    <n v="12.441599999999999"/>
    <n v="0"/>
  </r>
  <r>
    <x v="0"/>
    <x v="13"/>
    <x v="13"/>
    <x v="1"/>
    <x v="3"/>
    <x v="13"/>
    <x v="0"/>
    <x v="5"/>
    <n v="14.9299"/>
    <n v="0"/>
  </r>
  <r>
    <x v="0"/>
    <x v="13"/>
    <x v="13"/>
    <x v="1"/>
    <x v="3"/>
    <x v="13"/>
    <x v="0"/>
    <x v="6"/>
    <n v="17.915900000000001"/>
    <n v="0"/>
  </r>
  <r>
    <x v="0"/>
    <x v="13"/>
    <x v="13"/>
    <x v="1"/>
    <x v="3"/>
    <x v="13"/>
    <x v="0"/>
    <x v="7"/>
    <n v="21.499099999999999"/>
    <n v="0"/>
  </r>
  <r>
    <x v="0"/>
    <x v="13"/>
    <x v="13"/>
    <x v="1"/>
    <x v="3"/>
    <x v="13"/>
    <x v="0"/>
    <x v="8"/>
    <n v="25.7989"/>
    <n v="0"/>
  </r>
  <r>
    <x v="0"/>
    <x v="13"/>
    <x v="13"/>
    <x v="1"/>
    <x v="3"/>
    <x v="13"/>
    <x v="0"/>
    <x v="9"/>
    <n v="30.9587"/>
    <n v="0"/>
  </r>
  <r>
    <x v="0"/>
    <x v="13"/>
    <x v="13"/>
    <x v="1"/>
    <x v="3"/>
    <x v="13"/>
    <x v="0"/>
    <x v="10"/>
    <n v="37.150399999999998"/>
    <n v="0"/>
  </r>
  <r>
    <x v="0"/>
    <x v="13"/>
    <x v="13"/>
    <x v="1"/>
    <x v="3"/>
    <x v="13"/>
    <x v="0"/>
    <x v="11"/>
    <n v="44.580500000000001"/>
    <n v="0"/>
  </r>
  <r>
    <x v="0"/>
    <x v="13"/>
    <x v="13"/>
    <x v="1"/>
    <x v="3"/>
    <x v="13"/>
    <x v="0"/>
    <x v="12"/>
    <n v="53.496600000000001"/>
    <n v="0"/>
  </r>
  <r>
    <x v="0"/>
    <x v="13"/>
    <x v="13"/>
    <x v="1"/>
    <x v="3"/>
    <x v="13"/>
    <x v="0"/>
    <x v="13"/>
    <n v="64.195899999999995"/>
    <n v="0"/>
  </r>
  <r>
    <x v="0"/>
    <x v="13"/>
    <x v="13"/>
    <x v="1"/>
    <x v="3"/>
    <x v="13"/>
    <x v="0"/>
    <x v="14"/>
    <n v="77.0351"/>
    <n v="0"/>
  </r>
  <r>
    <x v="0"/>
    <x v="13"/>
    <x v="13"/>
    <x v="1"/>
    <x v="3"/>
    <x v="13"/>
    <x v="0"/>
    <x v="15"/>
    <n v="92.442099999999996"/>
    <n v="0"/>
  </r>
  <r>
    <x v="0"/>
    <x v="13"/>
    <x v="13"/>
    <x v="1"/>
    <x v="3"/>
    <x v="13"/>
    <x v="0"/>
    <x v="16"/>
    <n v="110.9306"/>
    <n v="0"/>
  </r>
  <r>
    <x v="0"/>
    <x v="13"/>
    <x v="13"/>
    <x v="1"/>
    <x v="3"/>
    <x v="13"/>
    <x v="0"/>
    <x v="17"/>
    <n v="133.11670000000001"/>
    <n v="0"/>
  </r>
  <r>
    <x v="0"/>
    <x v="13"/>
    <x v="13"/>
    <x v="1"/>
    <x v="3"/>
    <x v="13"/>
    <x v="0"/>
    <x v="18"/>
    <n v="159.74"/>
    <n v="0"/>
  </r>
  <r>
    <x v="0"/>
    <x v="13"/>
    <x v="13"/>
    <x v="1"/>
    <x v="3"/>
    <x v="13"/>
    <x v="0"/>
    <x v="19"/>
    <n v="191.68799999999999"/>
    <n v="0"/>
  </r>
  <r>
    <x v="0"/>
    <x v="13"/>
    <x v="13"/>
    <x v="1"/>
    <x v="3"/>
    <x v="13"/>
    <x v="0"/>
    <x v="20"/>
    <n v="230.0256"/>
    <n v="0"/>
  </r>
  <r>
    <x v="0"/>
    <x v="13"/>
    <x v="13"/>
    <x v="1"/>
    <x v="3"/>
    <x v="14"/>
    <x v="0"/>
    <x v="0"/>
    <n v="6"/>
    <n v="0"/>
  </r>
  <r>
    <x v="0"/>
    <x v="13"/>
    <x v="13"/>
    <x v="1"/>
    <x v="3"/>
    <x v="14"/>
    <x v="0"/>
    <x v="1"/>
    <n v="7.2"/>
    <n v="0"/>
  </r>
  <r>
    <x v="0"/>
    <x v="13"/>
    <x v="13"/>
    <x v="1"/>
    <x v="3"/>
    <x v="14"/>
    <x v="0"/>
    <x v="2"/>
    <n v="8.64"/>
    <n v="0"/>
  </r>
  <r>
    <x v="0"/>
    <x v="13"/>
    <x v="13"/>
    <x v="1"/>
    <x v="3"/>
    <x v="14"/>
    <x v="0"/>
    <x v="3"/>
    <n v="10.368"/>
    <n v="0"/>
  </r>
  <r>
    <x v="0"/>
    <x v="13"/>
    <x v="13"/>
    <x v="1"/>
    <x v="3"/>
    <x v="14"/>
    <x v="0"/>
    <x v="4"/>
    <n v="12.441599999999999"/>
    <n v="0"/>
  </r>
  <r>
    <x v="0"/>
    <x v="13"/>
    <x v="13"/>
    <x v="1"/>
    <x v="3"/>
    <x v="14"/>
    <x v="0"/>
    <x v="5"/>
    <n v="14.9299"/>
    <n v="0"/>
  </r>
  <r>
    <x v="0"/>
    <x v="13"/>
    <x v="13"/>
    <x v="1"/>
    <x v="3"/>
    <x v="14"/>
    <x v="0"/>
    <x v="6"/>
    <n v="17.915900000000001"/>
    <n v="0"/>
  </r>
  <r>
    <x v="0"/>
    <x v="13"/>
    <x v="13"/>
    <x v="1"/>
    <x v="3"/>
    <x v="14"/>
    <x v="0"/>
    <x v="7"/>
    <n v="21.499099999999999"/>
    <n v="0"/>
  </r>
  <r>
    <x v="0"/>
    <x v="13"/>
    <x v="13"/>
    <x v="1"/>
    <x v="3"/>
    <x v="14"/>
    <x v="0"/>
    <x v="8"/>
    <n v="25.7989"/>
    <n v="0"/>
  </r>
  <r>
    <x v="0"/>
    <x v="13"/>
    <x v="13"/>
    <x v="1"/>
    <x v="3"/>
    <x v="14"/>
    <x v="0"/>
    <x v="9"/>
    <n v="30.9587"/>
    <n v="0"/>
  </r>
  <r>
    <x v="0"/>
    <x v="13"/>
    <x v="13"/>
    <x v="1"/>
    <x v="3"/>
    <x v="14"/>
    <x v="0"/>
    <x v="10"/>
    <n v="37.150399999999998"/>
    <n v="0"/>
  </r>
  <r>
    <x v="0"/>
    <x v="13"/>
    <x v="13"/>
    <x v="1"/>
    <x v="3"/>
    <x v="14"/>
    <x v="0"/>
    <x v="11"/>
    <n v="44.580500000000001"/>
    <n v="0"/>
  </r>
  <r>
    <x v="0"/>
    <x v="13"/>
    <x v="13"/>
    <x v="1"/>
    <x v="3"/>
    <x v="14"/>
    <x v="0"/>
    <x v="12"/>
    <n v="53.496600000000001"/>
    <n v="0"/>
  </r>
  <r>
    <x v="0"/>
    <x v="13"/>
    <x v="13"/>
    <x v="1"/>
    <x v="3"/>
    <x v="14"/>
    <x v="0"/>
    <x v="13"/>
    <n v="64.195899999999995"/>
    <n v="0"/>
  </r>
  <r>
    <x v="0"/>
    <x v="13"/>
    <x v="13"/>
    <x v="1"/>
    <x v="3"/>
    <x v="14"/>
    <x v="0"/>
    <x v="14"/>
    <n v="77.0351"/>
    <n v="0"/>
  </r>
  <r>
    <x v="0"/>
    <x v="13"/>
    <x v="13"/>
    <x v="1"/>
    <x v="3"/>
    <x v="14"/>
    <x v="0"/>
    <x v="15"/>
    <n v="92.442099999999996"/>
    <n v="0"/>
  </r>
  <r>
    <x v="0"/>
    <x v="13"/>
    <x v="13"/>
    <x v="1"/>
    <x v="3"/>
    <x v="14"/>
    <x v="0"/>
    <x v="16"/>
    <n v="110.9306"/>
    <n v="0"/>
  </r>
  <r>
    <x v="0"/>
    <x v="13"/>
    <x v="13"/>
    <x v="1"/>
    <x v="3"/>
    <x v="14"/>
    <x v="0"/>
    <x v="17"/>
    <n v="133.11670000000001"/>
    <n v="0"/>
  </r>
  <r>
    <x v="0"/>
    <x v="13"/>
    <x v="13"/>
    <x v="1"/>
    <x v="3"/>
    <x v="14"/>
    <x v="0"/>
    <x v="18"/>
    <n v="159.74"/>
    <n v="0"/>
  </r>
  <r>
    <x v="0"/>
    <x v="13"/>
    <x v="13"/>
    <x v="1"/>
    <x v="3"/>
    <x v="14"/>
    <x v="0"/>
    <x v="19"/>
    <n v="191.68799999999999"/>
    <n v="0"/>
  </r>
  <r>
    <x v="0"/>
    <x v="13"/>
    <x v="13"/>
    <x v="1"/>
    <x v="3"/>
    <x v="14"/>
    <x v="0"/>
    <x v="20"/>
    <n v="230.0256"/>
    <n v="0"/>
  </r>
  <r>
    <x v="0"/>
    <x v="13"/>
    <x v="13"/>
    <x v="1"/>
    <x v="3"/>
    <x v="15"/>
    <x v="0"/>
    <x v="0"/>
    <n v="6"/>
    <n v="0"/>
  </r>
  <r>
    <x v="0"/>
    <x v="13"/>
    <x v="13"/>
    <x v="1"/>
    <x v="3"/>
    <x v="15"/>
    <x v="0"/>
    <x v="1"/>
    <n v="7.2"/>
    <n v="0"/>
  </r>
  <r>
    <x v="0"/>
    <x v="13"/>
    <x v="13"/>
    <x v="1"/>
    <x v="3"/>
    <x v="15"/>
    <x v="0"/>
    <x v="2"/>
    <n v="8.64"/>
    <n v="0"/>
  </r>
  <r>
    <x v="0"/>
    <x v="13"/>
    <x v="13"/>
    <x v="1"/>
    <x v="3"/>
    <x v="15"/>
    <x v="0"/>
    <x v="3"/>
    <n v="10.368"/>
    <n v="0"/>
  </r>
  <r>
    <x v="0"/>
    <x v="13"/>
    <x v="13"/>
    <x v="1"/>
    <x v="3"/>
    <x v="15"/>
    <x v="0"/>
    <x v="4"/>
    <n v="12.441599999999999"/>
    <n v="0"/>
  </r>
  <r>
    <x v="0"/>
    <x v="13"/>
    <x v="13"/>
    <x v="1"/>
    <x v="3"/>
    <x v="15"/>
    <x v="0"/>
    <x v="5"/>
    <n v="14.9299"/>
    <n v="0"/>
  </r>
  <r>
    <x v="0"/>
    <x v="13"/>
    <x v="13"/>
    <x v="1"/>
    <x v="3"/>
    <x v="15"/>
    <x v="0"/>
    <x v="6"/>
    <n v="17.915900000000001"/>
    <n v="0"/>
  </r>
  <r>
    <x v="0"/>
    <x v="13"/>
    <x v="13"/>
    <x v="1"/>
    <x v="3"/>
    <x v="15"/>
    <x v="0"/>
    <x v="7"/>
    <n v="21.499099999999999"/>
    <n v="0"/>
  </r>
  <r>
    <x v="0"/>
    <x v="13"/>
    <x v="13"/>
    <x v="1"/>
    <x v="3"/>
    <x v="15"/>
    <x v="0"/>
    <x v="8"/>
    <n v="25.7989"/>
    <n v="0"/>
  </r>
  <r>
    <x v="0"/>
    <x v="13"/>
    <x v="13"/>
    <x v="1"/>
    <x v="3"/>
    <x v="15"/>
    <x v="0"/>
    <x v="9"/>
    <n v="30.9587"/>
    <n v="0"/>
  </r>
  <r>
    <x v="0"/>
    <x v="13"/>
    <x v="13"/>
    <x v="1"/>
    <x v="3"/>
    <x v="15"/>
    <x v="0"/>
    <x v="10"/>
    <n v="37.150399999999998"/>
    <n v="0"/>
  </r>
  <r>
    <x v="0"/>
    <x v="13"/>
    <x v="13"/>
    <x v="1"/>
    <x v="3"/>
    <x v="15"/>
    <x v="0"/>
    <x v="11"/>
    <n v="44.580500000000001"/>
    <n v="0"/>
  </r>
  <r>
    <x v="0"/>
    <x v="13"/>
    <x v="13"/>
    <x v="1"/>
    <x v="3"/>
    <x v="15"/>
    <x v="0"/>
    <x v="12"/>
    <n v="53.496600000000001"/>
    <n v="0"/>
  </r>
  <r>
    <x v="0"/>
    <x v="13"/>
    <x v="13"/>
    <x v="1"/>
    <x v="3"/>
    <x v="15"/>
    <x v="0"/>
    <x v="13"/>
    <n v="64.195899999999995"/>
    <n v="0"/>
  </r>
  <r>
    <x v="0"/>
    <x v="13"/>
    <x v="13"/>
    <x v="1"/>
    <x v="3"/>
    <x v="15"/>
    <x v="0"/>
    <x v="14"/>
    <n v="77.0351"/>
    <n v="0"/>
  </r>
  <r>
    <x v="0"/>
    <x v="13"/>
    <x v="13"/>
    <x v="1"/>
    <x v="3"/>
    <x v="15"/>
    <x v="0"/>
    <x v="15"/>
    <n v="92.442099999999996"/>
    <n v="0"/>
  </r>
  <r>
    <x v="0"/>
    <x v="13"/>
    <x v="13"/>
    <x v="1"/>
    <x v="3"/>
    <x v="15"/>
    <x v="0"/>
    <x v="16"/>
    <n v="110.9306"/>
    <n v="0"/>
  </r>
  <r>
    <x v="0"/>
    <x v="13"/>
    <x v="13"/>
    <x v="1"/>
    <x v="3"/>
    <x v="15"/>
    <x v="0"/>
    <x v="17"/>
    <n v="133.11670000000001"/>
    <n v="0"/>
  </r>
  <r>
    <x v="0"/>
    <x v="13"/>
    <x v="13"/>
    <x v="1"/>
    <x v="3"/>
    <x v="15"/>
    <x v="0"/>
    <x v="18"/>
    <n v="159.74"/>
    <n v="0"/>
  </r>
  <r>
    <x v="0"/>
    <x v="13"/>
    <x v="13"/>
    <x v="1"/>
    <x v="3"/>
    <x v="15"/>
    <x v="0"/>
    <x v="19"/>
    <n v="191.68799999999999"/>
    <n v="0"/>
  </r>
  <r>
    <x v="0"/>
    <x v="13"/>
    <x v="13"/>
    <x v="1"/>
    <x v="3"/>
    <x v="15"/>
    <x v="0"/>
    <x v="20"/>
    <n v="230.0256"/>
    <n v="0"/>
  </r>
  <r>
    <x v="0"/>
    <x v="13"/>
    <x v="13"/>
    <x v="1"/>
    <x v="3"/>
    <x v="16"/>
    <x v="0"/>
    <x v="0"/>
    <n v="6"/>
    <n v="0"/>
  </r>
  <r>
    <x v="0"/>
    <x v="13"/>
    <x v="13"/>
    <x v="1"/>
    <x v="3"/>
    <x v="16"/>
    <x v="0"/>
    <x v="1"/>
    <n v="7.2"/>
    <n v="0"/>
  </r>
  <r>
    <x v="0"/>
    <x v="13"/>
    <x v="13"/>
    <x v="1"/>
    <x v="3"/>
    <x v="16"/>
    <x v="0"/>
    <x v="2"/>
    <n v="8.64"/>
    <n v="0"/>
  </r>
  <r>
    <x v="0"/>
    <x v="13"/>
    <x v="13"/>
    <x v="1"/>
    <x v="3"/>
    <x v="16"/>
    <x v="0"/>
    <x v="3"/>
    <n v="10.368"/>
    <n v="0"/>
  </r>
  <r>
    <x v="0"/>
    <x v="13"/>
    <x v="13"/>
    <x v="1"/>
    <x v="3"/>
    <x v="16"/>
    <x v="0"/>
    <x v="4"/>
    <n v="12.441599999999999"/>
    <n v="0"/>
  </r>
  <r>
    <x v="0"/>
    <x v="13"/>
    <x v="13"/>
    <x v="1"/>
    <x v="3"/>
    <x v="16"/>
    <x v="0"/>
    <x v="5"/>
    <n v="14.9299"/>
    <n v="0"/>
  </r>
  <r>
    <x v="0"/>
    <x v="13"/>
    <x v="13"/>
    <x v="1"/>
    <x v="3"/>
    <x v="16"/>
    <x v="0"/>
    <x v="6"/>
    <n v="17.915900000000001"/>
    <n v="0"/>
  </r>
  <r>
    <x v="0"/>
    <x v="13"/>
    <x v="13"/>
    <x v="1"/>
    <x v="3"/>
    <x v="16"/>
    <x v="0"/>
    <x v="7"/>
    <n v="21.499099999999999"/>
    <n v="0"/>
  </r>
  <r>
    <x v="0"/>
    <x v="13"/>
    <x v="13"/>
    <x v="1"/>
    <x v="3"/>
    <x v="16"/>
    <x v="0"/>
    <x v="8"/>
    <n v="25.7989"/>
    <n v="0"/>
  </r>
  <r>
    <x v="0"/>
    <x v="13"/>
    <x v="13"/>
    <x v="1"/>
    <x v="3"/>
    <x v="16"/>
    <x v="0"/>
    <x v="9"/>
    <n v="30.9587"/>
    <n v="0"/>
  </r>
  <r>
    <x v="0"/>
    <x v="13"/>
    <x v="13"/>
    <x v="1"/>
    <x v="3"/>
    <x v="16"/>
    <x v="0"/>
    <x v="10"/>
    <n v="37.150399999999998"/>
    <n v="0"/>
  </r>
  <r>
    <x v="0"/>
    <x v="13"/>
    <x v="13"/>
    <x v="1"/>
    <x v="3"/>
    <x v="16"/>
    <x v="0"/>
    <x v="11"/>
    <n v="44.580500000000001"/>
    <n v="0"/>
  </r>
  <r>
    <x v="0"/>
    <x v="13"/>
    <x v="13"/>
    <x v="1"/>
    <x v="3"/>
    <x v="16"/>
    <x v="0"/>
    <x v="12"/>
    <n v="53.496600000000001"/>
    <n v="0"/>
  </r>
  <r>
    <x v="0"/>
    <x v="13"/>
    <x v="13"/>
    <x v="1"/>
    <x v="3"/>
    <x v="16"/>
    <x v="0"/>
    <x v="13"/>
    <n v="64.195899999999995"/>
    <n v="0"/>
  </r>
  <r>
    <x v="0"/>
    <x v="13"/>
    <x v="13"/>
    <x v="1"/>
    <x v="3"/>
    <x v="16"/>
    <x v="0"/>
    <x v="14"/>
    <n v="77.0351"/>
    <n v="0"/>
  </r>
  <r>
    <x v="0"/>
    <x v="13"/>
    <x v="13"/>
    <x v="1"/>
    <x v="3"/>
    <x v="16"/>
    <x v="0"/>
    <x v="15"/>
    <n v="92.442099999999996"/>
    <n v="0"/>
  </r>
  <r>
    <x v="0"/>
    <x v="13"/>
    <x v="13"/>
    <x v="1"/>
    <x v="3"/>
    <x v="16"/>
    <x v="0"/>
    <x v="16"/>
    <n v="110.9306"/>
    <n v="0"/>
  </r>
  <r>
    <x v="0"/>
    <x v="13"/>
    <x v="13"/>
    <x v="1"/>
    <x v="3"/>
    <x v="16"/>
    <x v="0"/>
    <x v="17"/>
    <n v="133.11670000000001"/>
    <n v="0"/>
  </r>
  <r>
    <x v="0"/>
    <x v="13"/>
    <x v="13"/>
    <x v="1"/>
    <x v="3"/>
    <x v="16"/>
    <x v="0"/>
    <x v="18"/>
    <n v="159.74"/>
    <n v="0"/>
  </r>
  <r>
    <x v="0"/>
    <x v="13"/>
    <x v="13"/>
    <x v="1"/>
    <x v="3"/>
    <x v="16"/>
    <x v="0"/>
    <x v="19"/>
    <n v="191.68799999999999"/>
    <n v="0"/>
  </r>
  <r>
    <x v="0"/>
    <x v="13"/>
    <x v="13"/>
    <x v="1"/>
    <x v="3"/>
    <x v="16"/>
    <x v="0"/>
    <x v="20"/>
    <n v="230.0256"/>
    <n v="0"/>
  </r>
  <r>
    <x v="0"/>
    <x v="13"/>
    <x v="13"/>
    <x v="1"/>
    <x v="3"/>
    <x v="17"/>
    <x v="13"/>
    <x v="0"/>
    <n v="6"/>
    <n v="84"/>
  </r>
  <r>
    <x v="0"/>
    <x v="13"/>
    <x v="13"/>
    <x v="1"/>
    <x v="3"/>
    <x v="17"/>
    <x v="13"/>
    <x v="1"/>
    <n v="7.2"/>
    <n v="100.8"/>
  </r>
  <r>
    <x v="0"/>
    <x v="13"/>
    <x v="13"/>
    <x v="1"/>
    <x v="3"/>
    <x v="17"/>
    <x v="13"/>
    <x v="2"/>
    <n v="8.64"/>
    <n v="120.96000000000001"/>
  </r>
  <r>
    <x v="0"/>
    <x v="13"/>
    <x v="13"/>
    <x v="1"/>
    <x v="3"/>
    <x v="17"/>
    <x v="13"/>
    <x v="3"/>
    <n v="10.368"/>
    <n v="145.15200000000002"/>
  </r>
  <r>
    <x v="0"/>
    <x v="13"/>
    <x v="13"/>
    <x v="1"/>
    <x v="3"/>
    <x v="17"/>
    <x v="13"/>
    <x v="4"/>
    <n v="12.441599999999999"/>
    <n v="174.1824"/>
  </r>
  <r>
    <x v="0"/>
    <x v="13"/>
    <x v="13"/>
    <x v="1"/>
    <x v="3"/>
    <x v="17"/>
    <x v="13"/>
    <x v="5"/>
    <n v="14.9299"/>
    <n v="209.01859999999999"/>
  </r>
  <r>
    <x v="0"/>
    <x v="13"/>
    <x v="13"/>
    <x v="1"/>
    <x v="3"/>
    <x v="17"/>
    <x v="13"/>
    <x v="6"/>
    <n v="17.915900000000001"/>
    <n v="250.82260000000002"/>
  </r>
  <r>
    <x v="0"/>
    <x v="13"/>
    <x v="13"/>
    <x v="1"/>
    <x v="3"/>
    <x v="17"/>
    <x v="13"/>
    <x v="7"/>
    <n v="21.499099999999999"/>
    <n v="300.98739999999998"/>
  </r>
  <r>
    <x v="0"/>
    <x v="13"/>
    <x v="13"/>
    <x v="1"/>
    <x v="3"/>
    <x v="17"/>
    <x v="13"/>
    <x v="8"/>
    <n v="25.7989"/>
    <n v="361.18459999999999"/>
  </r>
  <r>
    <x v="0"/>
    <x v="13"/>
    <x v="13"/>
    <x v="1"/>
    <x v="3"/>
    <x v="17"/>
    <x v="13"/>
    <x v="9"/>
    <n v="30.9587"/>
    <n v="433.42180000000002"/>
  </r>
  <r>
    <x v="0"/>
    <x v="13"/>
    <x v="13"/>
    <x v="1"/>
    <x v="3"/>
    <x v="17"/>
    <x v="13"/>
    <x v="10"/>
    <n v="37.150399999999998"/>
    <n v="520.10559999999998"/>
  </r>
  <r>
    <x v="0"/>
    <x v="13"/>
    <x v="13"/>
    <x v="1"/>
    <x v="3"/>
    <x v="17"/>
    <x v="13"/>
    <x v="11"/>
    <n v="44.580500000000001"/>
    <n v="624.12699999999995"/>
  </r>
  <r>
    <x v="0"/>
    <x v="13"/>
    <x v="13"/>
    <x v="1"/>
    <x v="3"/>
    <x v="17"/>
    <x v="13"/>
    <x v="12"/>
    <n v="53.496600000000001"/>
    <n v="748.95240000000001"/>
  </r>
  <r>
    <x v="0"/>
    <x v="13"/>
    <x v="13"/>
    <x v="1"/>
    <x v="3"/>
    <x v="17"/>
    <x v="13"/>
    <x v="13"/>
    <n v="64.195899999999995"/>
    <n v="898.74259999999992"/>
  </r>
  <r>
    <x v="0"/>
    <x v="13"/>
    <x v="13"/>
    <x v="1"/>
    <x v="3"/>
    <x v="17"/>
    <x v="13"/>
    <x v="14"/>
    <n v="77.0351"/>
    <n v="1078.4913999999999"/>
  </r>
  <r>
    <x v="0"/>
    <x v="13"/>
    <x v="13"/>
    <x v="1"/>
    <x v="3"/>
    <x v="17"/>
    <x v="13"/>
    <x v="15"/>
    <n v="92.442099999999996"/>
    <n v="1294.1894"/>
  </r>
  <r>
    <x v="0"/>
    <x v="13"/>
    <x v="13"/>
    <x v="1"/>
    <x v="3"/>
    <x v="17"/>
    <x v="13"/>
    <x v="16"/>
    <n v="110.9306"/>
    <n v="1553.0283999999999"/>
  </r>
  <r>
    <x v="0"/>
    <x v="13"/>
    <x v="13"/>
    <x v="1"/>
    <x v="3"/>
    <x v="17"/>
    <x v="13"/>
    <x v="17"/>
    <n v="133.11670000000001"/>
    <n v="1863.6338000000001"/>
  </r>
  <r>
    <x v="0"/>
    <x v="13"/>
    <x v="13"/>
    <x v="1"/>
    <x v="3"/>
    <x v="17"/>
    <x v="13"/>
    <x v="18"/>
    <n v="159.74"/>
    <n v="2236.36"/>
  </r>
  <r>
    <x v="0"/>
    <x v="13"/>
    <x v="13"/>
    <x v="1"/>
    <x v="3"/>
    <x v="17"/>
    <x v="13"/>
    <x v="19"/>
    <n v="191.68799999999999"/>
    <n v="2683.6319999999996"/>
  </r>
  <r>
    <x v="0"/>
    <x v="13"/>
    <x v="13"/>
    <x v="1"/>
    <x v="3"/>
    <x v="17"/>
    <x v="13"/>
    <x v="20"/>
    <n v="230.0256"/>
    <n v="3220.3584000000001"/>
  </r>
  <r>
    <x v="0"/>
    <x v="13"/>
    <x v="13"/>
    <x v="1"/>
    <x v="3"/>
    <x v="18"/>
    <x v="6"/>
    <x v="0"/>
    <n v="6"/>
    <n v="18"/>
  </r>
  <r>
    <x v="0"/>
    <x v="13"/>
    <x v="13"/>
    <x v="1"/>
    <x v="3"/>
    <x v="18"/>
    <x v="6"/>
    <x v="1"/>
    <n v="7.2"/>
    <n v="21.6"/>
  </r>
  <r>
    <x v="0"/>
    <x v="13"/>
    <x v="13"/>
    <x v="1"/>
    <x v="3"/>
    <x v="18"/>
    <x v="6"/>
    <x v="2"/>
    <n v="8.64"/>
    <n v="25.92"/>
  </r>
  <r>
    <x v="0"/>
    <x v="13"/>
    <x v="13"/>
    <x v="1"/>
    <x v="3"/>
    <x v="18"/>
    <x v="6"/>
    <x v="3"/>
    <n v="10.368"/>
    <n v="31.103999999999999"/>
  </r>
  <r>
    <x v="0"/>
    <x v="13"/>
    <x v="13"/>
    <x v="1"/>
    <x v="3"/>
    <x v="18"/>
    <x v="6"/>
    <x v="4"/>
    <n v="12.441599999999999"/>
    <n v="37.324799999999996"/>
  </r>
  <r>
    <x v="0"/>
    <x v="13"/>
    <x v="13"/>
    <x v="1"/>
    <x v="3"/>
    <x v="18"/>
    <x v="6"/>
    <x v="5"/>
    <n v="14.9299"/>
    <n v="44.789699999999996"/>
  </r>
  <r>
    <x v="0"/>
    <x v="13"/>
    <x v="13"/>
    <x v="1"/>
    <x v="3"/>
    <x v="18"/>
    <x v="6"/>
    <x v="6"/>
    <n v="17.915900000000001"/>
    <n v="53.747700000000002"/>
  </r>
  <r>
    <x v="0"/>
    <x v="13"/>
    <x v="13"/>
    <x v="1"/>
    <x v="3"/>
    <x v="18"/>
    <x v="6"/>
    <x v="7"/>
    <n v="21.499099999999999"/>
    <n v="64.497299999999996"/>
  </r>
  <r>
    <x v="0"/>
    <x v="13"/>
    <x v="13"/>
    <x v="1"/>
    <x v="3"/>
    <x v="18"/>
    <x v="6"/>
    <x v="8"/>
    <n v="25.7989"/>
    <n v="77.396699999999996"/>
  </r>
  <r>
    <x v="0"/>
    <x v="13"/>
    <x v="13"/>
    <x v="1"/>
    <x v="3"/>
    <x v="18"/>
    <x v="6"/>
    <x v="9"/>
    <n v="30.9587"/>
    <n v="92.876100000000008"/>
  </r>
  <r>
    <x v="0"/>
    <x v="13"/>
    <x v="13"/>
    <x v="1"/>
    <x v="3"/>
    <x v="18"/>
    <x v="6"/>
    <x v="10"/>
    <n v="37.150399999999998"/>
    <n v="111.4512"/>
  </r>
  <r>
    <x v="0"/>
    <x v="13"/>
    <x v="13"/>
    <x v="1"/>
    <x v="3"/>
    <x v="18"/>
    <x v="6"/>
    <x v="11"/>
    <n v="44.580500000000001"/>
    <n v="133.7415"/>
  </r>
  <r>
    <x v="0"/>
    <x v="13"/>
    <x v="13"/>
    <x v="1"/>
    <x v="3"/>
    <x v="18"/>
    <x v="6"/>
    <x v="12"/>
    <n v="53.496600000000001"/>
    <n v="160.4898"/>
  </r>
  <r>
    <x v="0"/>
    <x v="13"/>
    <x v="13"/>
    <x v="1"/>
    <x v="3"/>
    <x v="18"/>
    <x v="6"/>
    <x v="13"/>
    <n v="64.195899999999995"/>
    <n v="192.58769999999998"/>
  </r>
  <r>
    <x v="0"/>
    <x v="13"/>
    <x v="13"/>
    <x v="1"/>
    <x v="3"/>
    <x v="18"/>
    <x v="6"/>
    <x v="14"/>
    <n v="77.0351"/>
    <n v="231.1053"/>
  </r>
  <r>
    <x v="0"/>
    <x v="13"/>
    <x v="13"/>
    <x v="1"/>
    <x v="3"/>
    <x v="18"/>
    <x v="6"/>
    <x v="15"/>
    <n v="92.442099999999996"/>
    <n v="277.3263"/>
  </r>
  <r>
    <x v="0"/>
    <x v="13"/>
    <x v="13"/>
    <x v="1"/>
    <x v="3"/>
    <x v="18"/>
    <x v="6"/>
    <x v="16"/>
    <n v="110.9306"/>
    <n v="332.79179999999997"/>
  </r>
  <r>
    <x v="0"/>
    <x v="13"/>
    <x v="13"/>
    <x v="1"/>
    <x v="3"/>
    <x v="18"/>
    <x v="6"/>
    <x v="17"/>
    <n v="133.11670000000001"/>
    <n v="399.3501"/>
  </r>
  <r>
    <x v="0"/>
    <x v="13"/>
    <x v="13"/>
    <x v="1"/>
    <x v="3"/>
    <x v="18"/>
    <x v="6"/>
    <x v="18"/>
    <n v="159.74"/>
    <n v="479.22"/>
  </r>
  <r>
    <x v="0"/>
    <x v="13"/>
    <x v="13"/>
    <x v="1"/>
    <x v="3"/>
    <x v="18"/>
    <x v="6"/>
    <x v="19"/>
    <n v="191.68799999999999"/>
    <n v="575.06399999999996"/>
  </r>
  <r>
    <x v="0"/>
    <x v="13"/>
    <x v="13"/>
    <x v="1"/>
    <x v="3"/>
    <x v="18"/>
    <x v="6"/>
    <x v="20"/>
    <n v="230.0256"/>
    <n v="690.07680000000005"/>
  </r>
  <r>
    <x v="0"/>
    <x v="13"/>
    <x v="13"/>
    <x v="1"/>
    <x v="3"/>
    <x v="19"/>
    <x v="0"/>
    <x v="0"/>
    <n v="6"/>
    <n v="0"/>
  </r>
  <r>
    <x v="0"/>
    <x v="13"/>
    <x v="13"/>
    <x v="1"/>
    <x v="3"/>
    <x v="19"/>
    <x v="0"/>
    <x v="1"/>
    <n v="7.2"/>
    <n v="0"/>
  </r>
  <r>
    <x v="0"/>
    <x v="13"/>
    <x v="13"/>
    <x v="1"/>
    <x v="3"/>
    <x v="19"/>
    <x v="0"/>
    <x v="2"/>
    <n v="8.64"/>
    <n v="0"/>
  </r>
  <r>
    <x v="0"/>
    <x v="13"/>
    <x v="13"/>
    <x v="1"/>
    <x v="3"/>
    <x v="19"/>
    <x v="0"/>
    <x v="3"/>
    <n v="10.368"/>
    <n v="0"/>
  </r>
  <r>
    <x v="0"/>
    <x v="13"/>
    <x v="13"/>
    <x v="1"/>
    <x v="3"/>
    <x v="19"/>
    <x v="0"/>
    <x v="4"/>
    <n v="12.441599999999999"/>
    <n v="0"/>
  </r>
  <r>
    <x v="0"/>
    <x v="13"/>
    <x v="13"/>
    <x v="1"/>
    <x v="3"/>
    <x v="19"/>
    <x v="0"/>
    <x v="5"/>
    <n v="14.9299"/>
    <n v="0"/>
  </r>
  <r>
    <x v="0"/>
    <x v="13"/>
    <x v="13"/>
    <x v="1"/>
    <x v="3"/>
    <x v="19"/>
    <x v="0"/>
    <x v="6"/>
    <n v="17.915900000000001"/>
    <n v="0"/>
  </r>
  <r>
    <x v="0"/>
    <x v="13"/>
    <x v="13"/>
    <x v="1"/>
    <x v="3"/>
    <x v="19"/>
    <x v="0"/>
    <x v="7"/>
    <n v="21.499099999999999"/>
    <n v="0"/>
  </r>
  <r>
    <x v="0"/>
    <x v="13"/>
    <x v="13"/>
    <x v="1"/>
    <x v="3"/>
    <x v="19"/>
    <x v="0"/>
    <x v="8"/>
    <n v="25.7989"/>
    <n v="0"/>
  </r>
  <r>
    <x v="0"/>
    <x v="13"/>
    <x v="13"/>
    <x v="1"/>
    <x v="3"/>
    <x v="19"/>
    <x v="0"/>
    <x v="9"/>
    <n v="30.9587"/>
    <n v="0"/>
  </r>
  <r>
    <x v="0"/>
    <x v="13"/>
    <x v="13"/>
    <x v="1"/>
    <x v="3"/>
    <x v="19"/>
    <x v="0"/>
    <x v="10"/>
    <n v="37.150399999999998"/>
    <n v="0"/>
  </r>
  <r>
    <x v="0"/>
    <x v="13"/>
    <x v="13"/>
    <x v="1"/>
    <x v="3"/>
    <x v="19"/>
    <x v="0"/>
    <x v="11"/>
    <n v="44.580500000000001"/>
    <n v="0"/>
  </r>
  <r>
    <x v="0"/>
    <x v="13"/>
    <x v="13"/>
    <x v="1"/>
    <x v="3"/>
    <x v="19"/>
    <x v="0"/>
    <x v="12"/>
    <n v="53.496600000000001"/>
    <n v="0"/>
  </r>
  <r>
    <x v="0"/>
    <x v="13"/>
    <x v="13"/>
    <x v="1"/>
    <x v="3"/>
    <x v="19"/>
    <x v="0"/>
    <x v="13"/>
    <n v="64.195899999999995"/>
    <n v="0"/>
  </r>
  <r>
    <x v="0"/>
    <x v="13"/>
    <x v="13"/>
    <x v="1"/>
    <x v="3"/>
    <x v="19"/>
    <x v="0"/>
    <x v="14"/>
    <n v="77.0351"/>
    <n v="0"/>
  </r>
  <r>
    <x v="0"/>
    <x v="13"/>
    <x v="13"/>
    <x v="1"/>
    <x v="3"/>
    <x v="19"/>
    <x v="0"/>
    <x v="15"/>
    <n v="92.442099999999996"/>
    <n v="0"/>
  </r>
  <r>
    <x v="0"/>
    <x v="13"/>
    <x v="13"/>
    <x v="1"/>
    <x v="3"/>
    <x v="19"/>
    <x v="0"/>
    <x v="16"/>
    <n v="110.9306"/>
    <n v="0"/>
  </r>
  <r>
    <x v="0"/>
    <x v="13"/>
    <x v="13"/>
    <x v="1"/>
    <x v="3"/>
    <x v="19"/>
    <x v="0"/>
    <x v="17"/>
    <n v="133.11670000000001"/>
    <n v="0"/>
  </r>
  <r>
    <x v="0"/>
    <x v="13"/>
    <x v="13"/>
    <x v="1"/>
    <x v="3"/>
    <x v="19"/>
    <x v="0"/>
    <x v="18"/>
    <n v="159.74"/>
    <n v="0"/>
  </r>
  <r>
    <x v="0"/>
    <x v="13"/>
    <x v="13"/>
    <x v="1"/>
    <x v="3"/>
    <x v="19"/>
    <x v="0"/>
    <x v="19"/>
    <n v="191.68799999999999"/>
    <n v="0"/>
  </r>
  <r>
    <x v="0"/>
    <x v="13"/>
    <x v="13"/>
    <x v="1"/>
    <x v="3"/>
    <x v="19"/>
    <x v="0"/>
    <x v="20"/>
    <n v="230.0256"/>
    <n v="0"/>
  </r>
  <r>
    <x v="0"/>
    <x v="13"/>
    <x v="13"/>
    <x v="1"/>
    <x v="3"/>
    <x v="20"/>
    <x v="6"/>
    <x v="0"/>
    <n v="6"/>
    <n v="18"/>
  </r>
  <r>
    <x v="0"/>
    <x v="13"/>
    <x v="13"/>
    <x v="1"/>
    <x v="3"/>
    <x v="20"/>
    <x v="6"/>
    <x v="1"/>
    <n v="7.2"/>
    <n v="21.6"/>
  </r>
  <r>
    <x v="0"/>
    <x v="13"/>
    <x v="13"/>
    <x v="1"/>
    <x v="3"/>
    <x v="20"/>
    <x v="6"/>
    <x v="2"/>
    <n v="8.64"/>
    <n v="25.92"/>
  </r>
  <r>
    <x v="0"/>
    <x v="13"/>
    <x v="13"/>
    <x v="1"/>
    <x v="3"/>
    <x v="20"/>
    <x v="6"/>
    <x v="3"/>
    <n v="10.368"/>
    <n v="31.103999999999999"/>
  </r>
  <r>
    <x v="0"/>
    <x v="13"/>
    <x v="13"/>
    <x v="1"/>
    <x v="3"/>
    <x v="20"/>
    <x v="6"/>
    <x v="4"/>
    <n v="12.441599999999999"/>
    <n v="37.324799999999996"/>
  </r>
  <r>
    <x v="0"/>
    <x v="13"/>
    <x v="13"/>
    <x v="1"/>
    <x v="3"/>
    <x v="20"/>
    <x v="6"/>
    <x v="5"/>
    <n v="14.9299"/>
    <n v="44.789699999999996"/>
  </r>
  <r>
    <x v="0"/>
    <x v="13"/>
    <x v="13"/>
    <x v="1"/>
    <x v="3"/>
    <x v="20"/>
    <x v="6"/>
    <x v="6"/>
    <n v="17.915900000000001"/>
    <n v="53.747700000000002"/>
  </r>
  <r>
    <x v="0"/>
    <x v="13"/>
    <x v="13"/>
    <x v="1"/>
    <x v="3"/>
    <x v="20"/>
    <x v="6"/>
    <x v="7"/>
    <n v="21.499099999999999"/>
    <n v="64.497299999999996"/>
  </r>
  <r>
    <x v="0"/>
    <x v="13"/>
    <x v="13"/>
    <x v="1"/>
    <x v="3"/>
    <x v="20"/>
    <x v="6"/>
    <x v="8"/>
    <n v="25.7989"/>
    <n v="77.396699999999996"/>
  </r>
  <r>
    <x v="0"/>
    <x v="13"/>
    <x v="13"/>
    <x v="1"/>
    <x v="3"/>
    <x v="20"/>
    <x v="6"/>
    <x v="9"/>
    <n v="30.9587"/>
    <n v="92.876100000000008"/>
  </r>
  <r>
    <x v="0"/>
    <x v="13"/>
    <x v="13"/>
    <x v="1"/>
    <x v="3"/>
    <x v="20"/>
    <x v="6"/>
    <x v="10"/>
    <n v="37.150399999999998"/>
    <n v="111.4512"/>
  </r>
  <r>
    <x v="0"/>
    <x v="13"/>
    <x v="13"/>
    <x v="1"/>
    <x v="3"/>
    <x v="20"/>
    <x v="6"/>
    <x v="11"/>
    <n v="44.580500000000001"/>
    <n v="133.7415"/>
  </r>
  <r>
    <x v="0"/>
    <x v="13"/>
    <x v="13"/>
    <x v="1"/>
    <x v="3"/>
    <x v="20"/>
    <x v="6"/>
    <x v="12"/>
    <n v="53.496600000000001"/>
    <n v="160.4898"/>
  </r>
  <r>
    <x v="0"/>
    <x v="13"/>
    <x v="13"/>
    <x v="1"/>
    <x v="3"/>
    <x v="20"/>
    <x v="6"/>
    <x v="13"/>
    <n v="64.195899999999995"/>
    <n v="192.58769999999998"/>
  </r>
  <r>
    <x v="0"/>
    <x v="13"/>
    <x v="13"/>
    <x v="1"/>
    <x v="3"/>
    <x v="20"/>
    <x v="6"/>
    <x v="14"/>
    <n v="77.0351"/>
    <n v="231.1053"/>
  </r>
  <r>
    <x v="0"/>
    <x v="13"/>
    <x v="13"/>
    <x v="1"/>
    <x v="3"/>
    <x v="20"/>
    <x v="6"/>
    <x v="15"/>
    <n v="92.442099999999996"/>
    <n v="277.3263"/>
  </r>
  <r>
    <x v="0"/>
    <x v="13"/>
    <x v="13"/>
    <x v="1"/>
    <x v="3"/>
    <x v="20"/>
    <x v="6"/>
    <x v="16"/>
    <n v="110.9306"/>
    <n v="332.79179999999997"/>
  </r>
  <r>
    <x v="0"/>
    <x v="13"/>
    <x v="13"/>
    <x v="1"/>
    <x v="3"/>
    <x v="20"/>
    <x v="6"/>
    <x v="17"/>
    <n v="133.11670000000001"/>
    <n v="399.3501"/>
  </r>
  <r>
    <x v="0"/>
    <x v="13"/>
    <x v="13"/>
    <x v="1"/>
    <x v="3"/>
    <x v="20"/>
    <x v="6"/>
    <x v="18"/>
    <n v="159.74"/>
    <n v="479.22"/>
  </r>
  <r>
    <x v="0"/>
    <x v="13"/>
    <x v="13"/>
    <x v="1"/>
    <x v="3"/>
    <x v="20"/>
    <x v="6"/>
    <x v="19"/>
    <n v="191.68799999999999"/>
    <n v="575.06399999999996"/>
  </r>
  <r>
    <x v="0"/>
    <x v="13"/>
    <x v="13"/>
    <x v="1"/>
    <x v="3"/>
    <x v="20"/>
    <x v="6"/>
    <x v="20"/>
    <n v="230.0256"/>
    <n v="690.07680000000005"/>
  </r>
  <r>
    <x v="0"/>
    <x v="14"/>
    <x v="14"/>
    <x v="1"/>
    <x v="4"/>
    <x v="0"/>
    <x v="0"/>
    <x v="0"/>
    <n v="61.65"/>
    <n v="0"/>
  </r>
  <r>
    <x v="0"/>
    <x v="14"/>
    <x v="14"/>
    <x v="1"/>
    <x v="4"/>
    <x v="0"/>
    <x v="0"/>
    <x v="1"/>
    <n v="73.98"/>
    <n v="0"/>
  </r>
  <r>
    <x v="0"/>
    <x v="14"/>
    <x v="14"/>
    <x v="1"/>
    <x v="4"/>
    <x v="0"/>
    <x v="0"/>
    <x v="2"/>
    <n v="88.775999999999996"/>
    <n v="0"/>
  </r>
  <r>
    <x v="0"/>
    <x v="14"/>
    <x v="14"/>
    <x v="1"/>
    <x v="4"/>
    <x v="0"/>
    <x v="0"/>
    <x v="3"/>
    <n v="106.5312"/>
    <n v="0"/>
  </r>
  <r>
    <x v="0"/>
    <x v="14"/>
    <x v="14"/>
    <x v="1"/>
    <x v="4"/>
    <x v="0"/>
    <x v="0"/>
    <x v="4"/>
    <n v="127.8374"/>
    <n v="0"/>
  </r>
  <r>
    <x v="0"/>
    <x v="14"/>
    <x v="14"/>
    <x v="1"/>
    <x v="4"/>
    <x v="0"/>
    <x v="0"/>
    <x v="5"/>
    <n v="153.4049"/>
    <n v="0"/>
  </r>
  <r>
    <x v="0"/>
    <x v="14"/>
    <x v="14"/>
    <x v="1"/>
    <x v="4"/>
    <x v="0"/>
    <x v="0"/>
    <x v="6"/>
    <n v="184.08590000000001"/>
    <n v="0"/>
  </r>
  <r>
    <x v="0"/>
    <x v="14"/>
    <x v="14"/>
    <x v="1"/>
    <x v="4"/>
    <x v="0"/>
    <x v="0"/>
    <x v="7"/>
    <n v="220.90309999999999"/>
    <n v="0"/>
  </r>
  <r>
    <x v="0"/>
    <x v="14"/>
    <x v="14"/>
    <x v="1"/>
    <x v="4"/>
    <x v="0"/>
    <x v="0"/>
    <x v="8"/>
    <n v="265.08370000000002"/>
    <n v="0"/>
  </r>
  <r>
    <x v="0"/>
    <x v="14"/>
    <x v="14"/>
    <x v="1"/>
    <x v="4"/>
    <x v="0"/>
    <x v="0"/>
    <x v="9"/>
    <n v="318.10050000000001"/>
    <n v="0"/>
  </r>
  <r>
    <x v="0"/>
    <x v="14"/>
    <x v="14"/>
    <x v="1"/>
    <x v="4"/>
    <x v="0"/>
    <x v="0"/>
    <x v="10"/>
    <n v="381.72059999999999"/>
    <n v="0"/>
  </r>
  <r>
    <x v="0"/>
    <x v="14"/>
    <x v="14"/>
    <x v="1"/>
    <x v="4"/>
    <x v="0"/>
    <x v="0"/>
    <x v="11"/>
    <n v="458.06470000000002"/>
    <n v="0"/>
  </r>
  <r>
    <x v="0"/>
    <x v="14"/>
    <x v="14"/>
    <x v="1"/>
    <x v="4"/>
    <x v="0"/>
    <x v="0"/>
    <x v="12"/>
    <n v="549.67759999999998"/>
    <n v="0"/>
  </r>
  <r>
    <x v="0"/>
    <x v="14"/>
    <x v="14"/>
    <x v="1"/>
    <x v="4"/>
    <x v="0"/>
    <x v="0"/>
    <x v="13"/>
    <n v="659.61310000000003"/>
    <n v="0"/>
  </r>
  <r>
    <x v="0"/>
    <x v="14"/>
    <x v="14"/>
    <x v="1"/>
    <x v="4"/>
    <x v="0"/>
    <x v="0"/>
    <x v="14"/>
    <n v="791.53570000000002"/>
    <n v="0"/>
  </r>
  <r>
    <x v="0"/>
    <x v="14"/>
    <x v="14"/>
    <x v="1"/>
    <x v="4"/>
    <x v="0"/>
    <x v="0"/>
    <x v="15"/>
    <n v="949.84289999999999"/>
    <n v="0"/>
  </r>
  <r>
    <x v="0"/>
    <x v="14"/>
    <x v="14"/>
    <x v="1"/>
    <x v="4"/>
    <x v="0"/>
    <x v="0"/>
    <x v="16"/>
    <n v="1139.8115"/>
    <n v="0"/>
  </r>
  <r>
    <x v="0"/>
    <x v="14"/>
    <x v="14"/>
    <x v="1"/>
    <x v="4"/>
    <x v="0"/>
    <x v="0"/>
    <x v="17"/>
    <n v="1367.7737"/>
    <n v="0"/>
  </r>
  <r>
    <x v="0"/>
    <x v="14"/>
    <x v="14"/>
    <x v="1"/>
    <x v="4"/>
    <x v="0"/>
    <x v="0"/>
    <x v="18"/>
    <n v="1641.3285000000001"/>
    <n v="0"/>
  </r>
  <r>
    <x v="0"/>
    <x v="14"/>
    <x v="14"/>
    <x v="1"/>
    <x v="4"/>
    <x v="0"/>
    <x v="0"/>
    <x v="19"/>
    <n v="1969.5942"/>
    <n v="0"/>
  </r>
  <r>
    <x v="0"/>
    <x v="14"/>
    <x v="14"/>
    <x v="1"/>
    <x v="4"/>
    <x v="0"/>
    <x v="0"/>
    <x v="20"/>
    <n v="2363.5129999999999"/>
    <n v="0"/>
  </r>
  <r>
    <x v="0"/>
    <x v="14"/>
    <x v="14"/>
    <x v="1"/>
    <x v="4"/>
    <x v="1"/>
    <x v="0"/>
    <x v="0"/>
    <n v="61.65"/>
    <n v="0"/>
  </r>
  <r>
    <x v="0"/>
    <x v="14"/>
    <x v="14"/>
    <x v="1"/>
    <x v="4"/>
    <x v="1"/>
    <x v="0"/>
    <x v="1"/>
    <n v="73.98"/>
    <n v="0"/>
  </r>
  <r>
    <x v="0"/>
    <x v="14"/>
    <x v="14"/>
    <x v="1"/>
    <x v="4"/>
    <x v="1"/>
    <x v="0"/>
    <x v="2"/>
    <n v="88.775999999999996"/>
    <n v="0"/>
  </r>
  <r>
    <x v="0"/>
    <x v="14"/>
    <x v="14"/>
    <x v="1"/>
    <x v="4"/>
    <x v="1"/>
    <x v="0"/>
    <x v="3"/>
    <n v="106.5312"/>
    <n v="0"/>
  </r>
  <r>
    <x v="0"/>
    <x v="14"/>
    <x v="14"/>
    <x v="1"/>
    <x v="4"/>
    <x v="1"/>
    <x v="0"/>
    <x v="4"/>
    <n v="127.8374"/>
    <n v="0"/>
  </r>
  <r>
    <x v="0"/>
    <x v="14"/>
    <x v="14"/>
    <x v="1"/>
    <x v="4"/>
    <x v="1"/>
    <x v="0"/>
    <x v="5"/>
    <n v="153.4049"/>
    <n v="0"/>
  </r>
  <r>
    <x v="0"/>
    <x v="14"/>
    <x v="14"/>
    <x v="1"/>
    <x v="4"/>
    <x v="1"/>
    <x v="0"/>
    <x v="6"/>
    <n v="184.08590000000001"/>
    <n v="0"/>
  </r>
  <r>
    <x v="0"/>
    <x v="14"/>
    <x v="14"/>
    <x v="1"/>
    <x v="4"/>
    <x v="1"/>
    <x v="0"/>
    <x v="7"/>
    <n v="220.90309999999999"/>
    <n v="0"/>
  </r>
  <r>
    <x v="0"/>
    <x v="14"/>
    <x v="14"/>
    <x v="1"/>
    <x v="4"/>
    <x v="1"/>
    <x v="0"/>
    <x v="8"/>
    <n v="265.08370000000002"/>
    <n v="0"/>
  </r>
  <r>
    <x v="0"/>
    <x v="14"/>
    <x v="14"/>
    <x v="1"/>
    <x v="4"/>
    <x v="1"/>
    <x v="0"/>
    <x v="9"/>
    <n v="318.10050000000001"/>
    <n v="0"/>
  </r>
  <r>
    <x v="0"/>
    <x v="14"/>
    <x v="14"/>
    <x v="1"/>
    <x v="4"/>
    <x v="1"/>
    <x v="0"/>
    <x v="10"/>
    <n v="381.72059999999999"/>
    <n v="0"/>
  </r>
  <r>
    <x v="0"/>
    <x v="14"/>
    <x v="14"/>
    <x v="1"/>
    <x v="4"/>
    <x v="1"/>
    <x v="0"/>
    <x v="11"/>
    <n v="458.06470000000002"/>
    <n v="0"/>
  </r>
  <r>
    <x v="0"/>
    <x v="14"/>
    <x v="14"/>
    <x v="1"/>
    <x v="4"/>
    <x v="1"/>
    <x v="0"/>
    <x v="12"/>
    <n v="549.67759999999998"/>
    <n v="0"/>
  </r>
  <r>
    <x v="0"/>
    <x v="14"/>
    <x v="14"/>
    <x v="1"/>
    <x v="4"/>
    <x v="1"/>
    <x v="0"/>
    <x v="13"/>
    <n v="659.61310000000003"/>
    <n v="0"/>
  </r>
  <r>
    <x v="0"/>
    <x v="14"/>
    <x v="14"/>
    <x v="1"/>
    <x v="4"/>
    <x v="1"/>
    <x v="0"/>
    <x v="14"/>
    <n v="791.53570000000002"/>
    <n v="0"/>
  </r>
  <r>
    <x v="0"/>
    <x v="14"/>
    <x v="14"/>
    <x v="1"/>
    <x v="4"/>
    <x v="1"/>
    <x v="0"/>
    <x v="15"/>
    <n v="949.84289999999999"/>
    <n v="0"/>
  </r>
  <r>
    <x v="0"/>
    <x v="14"/>
    <x v="14"/>
    <x v="1"/>
    <x v="4"/>
    <x v="1"/>
    <x v="0"/>
    <x v="16"/>
    <n v="1139.8115"/>
    <n v="0"/>
  </r>
  <r>
    <x v="0"/>
    <x v="14"/>
    <x v="14"/>
    <x v="1"/>
    <x v="4"/>
    <x v="1"/>
    <x v="0"/>
    <x v="17"/>
    <n v="1367.7737"/>
    <n v="0"/>
  </r>
  <r>
    <x v="0"/>
    <x v="14"/>
    <x v="14"/>
    <x v="1"/>
    <x v="4"/>
    <x v="1"/>
    <x v="0"/>
    <x v="18"/>
    <n v="1641.3285000000001"/>
    <n v="0"/>
  </r>
  <r>
    <x v="0"/>
    <x v="14"/>
    <x v="14"/>
    <x v="1"/>
    <x v="4"/>
    <x v="1"/>
    <x v="0"/>
    <x v="19"/>
    <n v="1969.5942"/>
    <n v="0"/>
  </r>
  <r>
    <x v="0"/>
    <x v="14"/>
    <x v="14"/>
    <x v="1"/>
    <x v="4"/>
    <x v="1"/>
    <x v="0"/>
    <x v="20"/>
    <n v="2363.5129999999999"/>
    <n v="0"/>
  </r>
  <r>
    <x v="0"/>
    <x v="14"/>
    <x v="14"/>
    <x v="1"/>
    <x v="4"/>
    <x v="2"/>
    <x v="5"/>
    <x v="0"/>
    <n v="61.65"/>
    <n v="739.8"/>
  </r>
  <r>
    <x v="0"/>
    <x v="14"/>
    <x v="14"/>
    <x v="1"/>
    <x v="4"/>
    <x v="2"/>
    <x v="5"/>
    <x v="1"/>
    <n v="73.98"/>
    <n v="887.76"/>
  </r>
  <r>
    <x v="0"/>
    <x v="14"/>
    <x v="14"/>
    <x v="1"/>
    <x v="4"/>
    <x v="2"/>
    <x v="5"/>
    <x v="2"/>
    <n v="88.775999999999996"/>
    <n v="1065.3119999999999"/>
  </r>
  <r>
    <x v="0"/>
    <x v="14"/>
    <x v="14"/>
    <x v="1"/>
    <x v="4"/>
    <x v="2"/>
    <x v="5"/>
    <x v="3"/>
    <n v="106.5312"/>
    <n v="1278.3743999999999"/>
  </r>
  <r>
    <x v="0"/>
    <x v="14"/>
    <x v="14"/>
    <x v="1"/>
    <x v="4"/>
    <x v="2"/>
    <x v="5"/>
    <x v="4"/>
    <n v="127.8374"/>
    <n v="1534.0488"/>
  </r>
  <r>
    <x v="0"/>
    <x v="14"/>
    <x v="14"/>
    <x v="1"/>
    <x v="4"/>
    <x v="2"/>
    <x v="5"/>
    <x v="5"/>
    <n v="153.4049"/>
    <n v="1840.8588"/>
  </r>
  <r>
    <x v="0"/>
    <x v="14"/>
    <x v="14"/>
    <x v="1"/>
    <x v="4"/>
    <x v="2"/>
    <x v="5"/>
    <x v="6"/>
    <n v="184.08590000000001"/>
    <n v="2209.0308"/>
  </r>
  <r>
    <x v="0"/>
    <x v="14"/>
    <x v="14"/>
    <x v="1"/>
    <x v="4"/>
    <x v="2"/>
    <x v="5"/>
    <x v="7"/>
    <n v="220.90309999999999"/>
    <n v="2650.8371999999999"/>
  </r>
  <r>
    <x v="0"/>
    <x v="14"/>
    <x v="14"/>
    <x v="1"/>
    <x v="4"/>
    <x v="2"/>
    <x v="5"/>
    <x v="8"/>
    <n v="265.08370000000002"/>
    <n v="3181.0044000000003"/>
  </r>
  <r>
    <x v="0"/>
    <x v="14"/>
    <x v="14"/>
    <x v="1"/>
    <x v="4"/>
    <x v="2"/>
    <x v="5"/>
    <x v="9"/>
    <n v="318.10050000000001"/>
    <n v="3817.2060000000001"/>
  </r>
  <r>
    <x v="0"/>
    <x v="14"/>
    <x v="14"/>
    <x v="1"/>
    <x v="4"/>
    <x v="2"/>
    <x v="5"/>
    <x v="10"/>
    <n v="381.72059999999999"/>
    <n v="4580.6471999999994"/>
  </r>
  <r>
    <x v="0"/>
    <x v="14"/>
    <x v="14"/>
    <x v="1"/>
    <x v="4"/>
    <x v="2"/>
    <x v="5"/>
    <x v="11"/>
    <n v="458.06470000000002"/>
    <n v="5496.7764000000006"/>
  </r>
  <r>
    <x v="0"/>
    <x v="14"/>
    <x v="14"/>
    <x v="1"/>
    <x v="4"/>
    <x v="2"/>
    <x v="5"/>
    <x v="12"/>
    <n v="549.67759999999998"/>
    <n v="6596.1311999999998"/>
  </r>
  <r>
    <x v="0"/>
    <x v="14"/>
    <x v="14"/>
    <x v="1"/>
    <x v="4"/>
    <x v="2"/>
    <x v="5"/>
    <x v="13"/>
    <n v="659.61310000000003"/>
    <n v="7915.3572000000004"/>
  </r>
  <r>
    <x v="0"/>
    <x v="14"/>
    <x v="14"/>
    <x v="1"/>
    <x v="4"/>
    <x v="2"/>
    <x v="5"/>
    <x v="14"/>
    <n v="791.53570000000002"/>
    <n v="9498.4284000000007"/>
  </r>
  <r>
    <x v="0"/>
    <x v="14"/>
    <x v="14"/>
    <x v="1"/>
    <x v="4"/>
    <x v="2"/>
    <x v="5"/>
    <x v="15"/>
    <n v="949.84289999999999"/>
    <n v="11398.114799999999"/>
  </r>
  <r>
    <x v="0"/>
    <x v="14"/>
    <x v="14"/>
    <x v="1"/>
    <x v="4"/>
    <x v="2"/>
    <x v="5"/>
    <x v="16"/>
    <n v="1139.8115"/>
    <n v="13677.738000000001"/>
  </r>
  <r>
    <x v="0"/>
    <x v="14"/>
    <x v="14"/>
    <x v="1"/>
    <x v="4"/>
    <x v="2"/>
    <x v="5"/>
    <x v="17"/>
    <n v="1367.7737"/>
    <n v="16413.2844"/>
  </r>
  <r>
    <x v="0"/>
    <x v="14"/>
    <x v="14"/>
    <x v="1"/>
    <x v="4"/>
    <x v="2"/>
    <x v="5"/>
    <x v="18"/>
    <n v="1641.3285000000001"/>
    <n v="19695.942000000003"/>
  </r>
  <r>
    <x v="0"/>
    <x v="14"/>
    <x v="14"/>
    <x v="1"/>
    <x v="4"/>
    <x v="2"/>
    <x v="5"/>
    <x v="19"/>
    <n v="1969.5942"/>
    <n v="23635.130400000002"/>
  </r>
  <r>
    <x v="0"/>
    <x v="14"/>
    <x v="14"/>
    <x v="1"/>
    <x v="4"/>
    <x v="2"/>
    <x v="5"/>
    <x v="20"/>
    <n v="2363.5129999999999"/>
    <n v="28362.155999999999"/>
  </r>
  <r>
    <x v="0"/>
    <x v="14"/>
    <x v="14"/>
    <x v="1"/>
    <x v="4"/>
    <x v="3"/>
    <x v="0"/>
    <x v="0"/>
    <n v="61.65"/>
    <n v="0"/>
  </r>
  <r>
    <x v="0"/>
    <x v="14"/>
    <x v="14"/>
    <x v="1"/>
    <x v="4"/>
    <x v="3"/>
    <x v="0"/>
    <x v="1"/>
    <n v="73.98"/>
    <n v="0"/>
  </r>
  <r>
    <x v="0"/>
    <x v="14"/>
    <x v="14"/>
    <x v="1"/>
    <x v="4"/>
    <x v="3"/>
    <x v="0"/>
    <x v="2"/>
    <n v="88.775999999999996"/>
    <n v="0"/>
  </r>
  <r>
    <x v="0"/>
    <x v="14"/>
    <x v="14"/>
    <x v="1"/>
    <x v="4"/>
    <x v="3"/>
    <x v="0"/>
    <x v="3"/>
    <n v="106.5312"/>
    <n v="0"/>
  </r>
  <r>
    <x v="0"/>
    <x v="14"/>
    <x v="14"/>
    <x v="1"/>
    <x v="4"/>
    <x v="3"/>
    <x v="0"/>
    <x v="4"/>
    <n v="127.8374"/>
    <n v="0"/>
  </r>
  <r>
    <x v="0"/>
    <x v="14"/>
    <x v="14"/>
    <x v="1"/>
    <x v="4"/>
    <x v="3"/>
    <x v="0"/>
    <x v="5"/>
    <n v="153.4049"/>
    <n v="0"/>
  </r>
  <r>
    <x v="0"/>
    <x v="14"/>
    <x v="14"/>
    <x v="1"/>
    <x v="4"/>
    <x v="3"/>
    <x v="0"/>
    <x v="6"/>
    <n v="184.08590000000001"/>
    <n v="0"/>
  </r>
  <r>
    <x v="0"/>
    <x v="14"/>
    <x v="14"/>
    <x v="1"/>
    <x v="4"/>
    <x v="3"/>
    <x v="0"/>
    <x v="7"/>
    <n v="220.90309999999999"/>
    <n v="0"/>
  </r>
  <r>
    <x v="0"/>
    <x v="14"/>
    <x v="14"/>
    <x v="1"/>
    <x v="4"/>
    <x v="3"/>
    <x v="0"/>
    <x v="8"/>
    <n v="265.08370000000002"/>
    <n v="0"/>
  </r>
  <r>
    <x v="0"/>
    <x v="14"/>
    <x v="14"/>
    <x v="1"/>
    <x v="4"/>
    <x v="3"/>
    <x v="0"/>
    <x v="9"/>
    <n v="318.10050000000001"/>
    <n v="0"/>
  </r>
  <r>
    <x v="0"/>
    <x v="14"/>
    <x v="14"/>
    <x v="1"/>
    <x v="4"/>
    <x v="3"/>
    <x v="0"/>
    <x v="10"/>
    <n v="381.72059999999999"/>
    <n v="0"/>
  </r>
  <r>
    <x v="0"/>
    <x v="14"/>
    <x v="14"/>
    <x v="1"/>
    <x v="4"/>
    <x v="3"/>
    <x v="0"/>
    <x v="11"/>
    <n v="458.06470000000002"/>
    <n v="0"/>
  </r>
  <r>
    <x v="0"/>
    <x v="14"/>
    <x v="14"/>
    <x v="1"/>
    <x v="4"/>
    <x v="3"/>
    <x v="0"/>
    <x v="12"/>
    <n v="549.67759999999998"/>
    <n v="0"/>
  </r>
  <r>
    <x v="0"/>
    <x v="14"/>
    <x v="14"/>
    <x v="1"/>
    <x v="4"/>
    <x v="3"/>
    <x v="0"/>
    <x v="13"/>
    <n v="659.61310000000003"/>
    <n v="0"/>
  </r>
  <r>
    <x v="0"/>
    <x v="14"/>
    <x v="14"/>
    <x v="1"/>
    <x v="4"/>
    <x v="3"/>
    <x v="0"/>
    <x v="14"/>
    <n v="791.53570000000002"/>
    <n v="0"/>
  </r>
  <r>
    <x v="0"/>
    <x v="14"/>
    <x v="14"/>
    <x v="1"/>
    <x v="4"/>
    <x v="3"/>
    <x v="0"/>
    <x v="15"/>
    <n v="949.84289999999999"/>
    <n v="0"/>
  </r>
  <r>
    <x v="0"/>
    <x v="14"/>
    <x v="14"/>
    <x v="1"/>
    <x v="4"/>
    <x v="3"/>
    <x v="0"/>
    <x v="16"/>
    <n v="1139.8115"/>
    <n v="0"/>
  </r>
  <r>
    <x v="0"/>
    <x v="14"/>
    <x v="14"/>
    <x v="1"/>
    <x v="4"/>
    <x v="3"/>
    <x v="0"/>
    <x v="17"/>
    <n v="1367.7737"/>
    <n v="0"/>
  </r>
  <r>
    <x v="0"/>
    <x v="14"/>
    <x v="14"/>
    <x v="1"/>
    <x v="4"/>
    <x v="3"/>
    <x v="0"/>
    <x v="18"/>
    <n v="1641.3285000000001"/>
    <n v="0"/>
  </r>
  <r>
    <x v="0"/>
    <x v="14"/>
    <x v="14"/>
    <x v="1"/>
    <x v="4"/>
    <x v="3"/>
    <x v="0"/>
    <x v="19"/>
    <n v="1969.5942"/>
    <n v="0"/>
  </r>
  <r>
    <x v="0"/>
    <x v="14"/>
    <x v="14"/>
    <x v="1"/>
    <x v="4"/>
    <x v="3"/>
    <x v="0"/>
    <x v="20"/>
    <n v="2363.5129999999999"/>
    <n v="0"/>
  </r>
  <r>
    <x v="0"/>
    <x v="14"/>
    <x v="14"/>
    <x v="1"/>
    <x v="4"/>
    <x v="4"/>
    <x v="0"/>
    <x v="0"/>
    <n v="61.65"/>
    <n v="0"/>
  </r>
  <r>
    <x v="0"/>
    <x v="14"/>
    <x v="14"/>
    <x v="1"/>
    <x v="4"/>
    <x v="4"/>
    <x v="0"/>
    <x v="1"/>
    <n v="73.98"/>
    <n v="0"/>
  </r>
  <r>
    <x v="0"/>
    <x v="14"/>
    <x v="14"/>
    <x v="1"/>
    <x v="4"/>
    <x v="4"/>
    <x v="0"/>
    <x v="2"/>
    <n v="88.775999999999996"/>
    <n v="0"/>
  </r>
  <r>
    <x v="0"/>
    <x v="14"/>
    <x v="14"/>
    <x v="1"/>
    <x v="4"/>
    <x v="4"/>
    <x v="0"/>
    <x v="3"/>
    <n v="106.5312"/>
    <n v="0"/>
  </r>
  <r>
    <x v="0"/>
    <x v="14"/>
    <x v="14"/>
    <x v="1"/>
    <x v="4"/>
    <x v="4"/>
    <x v="0"/>
    <x v="4"/>
    <n v="127.8374"/>
    <n v="0"/>
  </r>
  <r>
    <x v="0"/>
    <x v="14"/>
    <x v="14"/>
    <x v="1"/>
    <x v="4"/>
    <x v="4"/>
    <x v="0"/>
    <x v="5"/>
    <n v="153.4049"/>
    <n v="0"/>
  </r>
  <r>
    <x v="0"/>
    <x v="14"/>
    <x v="14"/>
    <x v="1"/>
    <x v="4"/>
    <x v="4"/>
    <x v="0"/>
    <x v="6"/>
    <n v="184.08590000000001"/>
    <n v="0"/>
  </r>
  <r>
    <x v="0"/>
    <x v="14"/>
    <x v="14"/>
    <x v="1"/>
    <x v="4"/>
    <x v="4"/>
    <x v="0"/>
    <x v="7"/>
    <n v="220.90309999999999"/>
    <n v="0"/>
  </r>
  <r>
    <x v="0"/>
    <x v="14"/>
    <x v="14"/>
    <x v="1"/>
    <x v="4"/>
    <x v="4"/>
    <x v="0"/>
    <x v="8"/>
    <n v="265.08370000000002"/>
    <n v="0"/>
  </r>
  <r>
    <x v="0"/>
    <x v="14"/>
    <x v="14"/>
    <x v="1"/>
    <x v="4"/>
    <x v="4"/>
    <x v="0"/>
    <x v="9"/>
    <n v="318.10050000000001"/>
    <n v="0"/>
  </r>
  <r>
    <x v="0"/>
    <x v="14"/>
    <x v="14"/>
    <x v="1"/>
    <x v="4"/>
    <x v="4"/>
    <x v="0"/>
    <x v="10"/>
    <n v="381.72059999999999"/>
    <n v="0"/>
  </r>
  <r>
    <x v="0"/>
    <x v="14"/>
    <x v="14"/>
    <x v="1"/>
    <x v="4"/>
    <x v="4"/>
    <x v="0"/>
    <x v="11"/>
    <n v="458.06470000000002"/>
    <n v="0"/>
  </r>
  <r>
    <x v="0"/>
    <x v="14"/>
    <x v="14"/>
    <x v="1"/>
    <x v="4"/>
    <x v="4"/>
    <x v="0"/>
    <x v="12"/>
    <n v="549.67759999999998"/>
    <n v="0"/>
  </r>
  <r>
    <x v="0"/>
    <x v="14"/>
    <x v="14"/>
    <x v="1"/>
    <x v="4"/>
    <x v="4"/>
    <x v="0"/>
    <x v="13"/>
    <n v="659.61310000000003"/>
    <n v="0"/>
  </r>
  <r>
    <x v="0"/>
    <x v="14"/>
    <x v="14"/>
    <x v="1"/>
    <x v="4"/>
    <x v="4"/>
    <x v="0"/>
    <x v="14"/>
    <n v="791.53570000000002"/>
    <n v="0"/>
  </r>
  <r>
    <x v="0"/>
    <x v="14"/>
    <x v="14"/>
    <x v="1"/>
    <x v="4"/>
    <x v="4"/>
    <x v="0"/>
    <x v="15"/>
    <n v="949.84289999999999"/>
    <n v="0"/>
  </r>
  <r>
    <x v="0"/>
    <x v="14"/>
    <x v="14"/>
    <x v="1"/>
    <x v="4"/>
    <x v="4"/>
    <x v="0"/>
    <x v="16"/>
    <n v="1139.8115"/>
    <n v="0"/>
  </r>
  <r>
    <x v="0"/>
    <x v="14"/>
    <x v="14"/>
    <x v="1"/>
    <x v="4"/>
    <x v="4"/>
    <x v="0"/>
    <x v="17"/>
    <n v="1367.7737"/>
    <n v="0"/>
  </r>
  <r>
    <x v="0"/>
    <x v="14"/>
    <x v="14"/>
    <x v="1"/>
    <x v="4"/>
    <x v="4"/>
    <x v="0"/>
    <x v="18"/>
    <n v="1641.3285000000001"/>
    <n v="0"/>
  </r>
  <r>
    <x v="0"/>
    <x v="14"/>
    <x v="14"/>
    <x v="1"/>
    <x v="4"/>
    <x v="4"/>
    <x v="0"/>
    <x v="19"/>
    <n v="1969.5942"/>
    <n v="0"/>
  </r>
  <r>
    <x v="0"/>
    <x v="14"/>
    <x v="14"/>
    <x v="1"/>
    <x v="4"/>
    <x v="4"/>
    <x v="0"/>
    <x v="20"/>
    <n v="2363.5129999999999"/>
    <n v="0"/>
  </r>
  <r>
    <x v="0"/>
    <x v="14"/>
    <x v="14"/>
    <x v="1"/>
    <x v="4"/>
    <x v="5"/>
    <x v="0"/>
    <x v="0"/>
    <n v="61.65"/>
    <n v="0"/>
  </r>
  <r>
    <x v="0"/>
    <x v="14"/>
    <x v="14"/>
    <x v="1"/>
    <x v="4"/>
    <x v="5"/>
    <x v="0"/>
    <x v="1"/>
    <n v="73.98"/>
    <n v="0"/>
  </r>
  <r>
    <x v="0"/>
    <x v="14"/>
    <x v="14"/>
    <x v="1"/>
    <x v="4"/>
    <x v="5"/>
    <x v="0"/>
    <x v="2"/>
    <n v="88.775999999999996"/>
    <n v="0"/>
  </r>
  <r>
    <x v="0"/>
    <x v="14"/>
    <x v="14"/>
    <x v="1"/>
    <x v="4"/>
    <x v="5"/>
    <x v="0"/>
    <x v="3"/>
    <n v="106.5312"/>
    <n v="0"/>
  </r>
  <r>
    <x v="0"/>
    <x v="14"/>
    <x v="14"/>
    <x v="1"/>
    <x v="4"/>
    <x v="5"/>
    <x v="0"/>
    <x v="4"/>
    <n v="127.8374"/>
    <n v="0"/>
  </r>
  <r>
    <x v="0"/>
    <x v="14"/>
    <x v="14"/>
    <x v="1"/>
    <x v="4"/>
    <x v="5"/>
    <x v="0"/>
    <x v="5"/>
    <n v="153.4049"/>
    <n v="0"/>
  </r>
  <r>
    <x v="0"/>
    <x v="14"/>
    <x v="14"/>
    <x v="1"/>
    <x v="4"/>
    <x v="5"/>
    <x v="0"/>
    <x v="6"/>
    <n v="184.08590000000001"/>
    <n v="0"/>
  </r>
  <r>
    <x v="0"/>
    <x v="14"/>
    <x v="14"/>
    <x v="1"/>
    <x v="4"/>
    <x v="5"/>
    <x v="0"/>
    <x v="7"/>
    <n v="220.90309999999999"/>
    <n v="0"/>
  </r>
  <r>
    <x v="0"/>
    <x v="14"/>
    <x v="14"/>
    <x v="1"/>
    <x v="4"/>
    <x v="5"/>
    <x v="0"/>
    <x v="8"/>
    <n v="265.08370000000002"/>
    <n v="0"/>
  </r>
  <r>
    <x v="0"/>
    <x v="14"/>
    <x v="14"/>
    <x v="1"/>
    <x v="4"/>
    <x v="5"/>
    <x v="0"/>
    <x v="9"/>
    <n v="318.10050000000001"/>
    <n v="0"/>
  </r>
  <r>
    <x v="0"/>
    <x v="14"/>
    <x v="14"/>
    <x v="1"/>
    <x v="4"/>
    <x v="5"/>
    <x v="0"/>
    <x v="10"/>
    <n v="381.72059999999999"/>
    <n v="0"/>
  </r>
  <r>
    <x v="0"/>
    <x v="14"/>
    <x v="14"/>
    <x v="1"/>
    <x v="4"/>
    <x v="5"/>
    <x v="0"/>
    <x v="11"/>
    <n v="458.06470000000002"/>
    <n v="0"/>
  </r>
  <r>
    <x v="0"/>
    <x v="14"/>
    <x v="14"/>
    <x v="1"/>
    <x v="4"/>
    <x v="5"/>
    <x v="0"/>
    <x v="12"/>
    <n v="549.67759999999998"/>
    <n v="0"/>
  </r>
  <r>
    <x v="0"/>
    <x v="14"/>
    <x v="14"/>
    <x v="1"/>
    <x v="4"/>
    <x v="5"/>
    <x v="0"/>
    <x v="13"/>
    <n v="659.61310000000003"/>
    <n v="0"/>
  </r>
  <r>
    <x v="0"/>
    <x v="14"/>
    <x v="14"/>
    <x v="1"/>
    <x v="4"/>
    <x v="5"/>
    <x v="0"/>
    <x v="14"/>
    <n v="791.53570000000002"/>
    <n v="0"/>
  </r>
  <r>
    <x v="0"/>
    <x v="14"/>
    <x v="14"/>
    <x v="1"/>
    <x v="4"/>
    <x v="5"/>
    <x v="0"/>
    <x v="15"/>
    <n v="949.84289999999999"/>
    <n v="0"/>
  </r>
  <r>
    <x v="0"/>
    <x v="14"/>
    <x v="14"/>
    <x v="1"/>
    <x v="4"/>
    <x v="5"/>
    <x v="0"/>
    <x v="16"/>
    <n v="1139.8115"/>
    <n v="0"/>
  </r>
  <r>
    <x v="0"/>
    <x v="14"/>
    <x v="14"/>
    <x v="1"/>
    <x v="4"/>
    <x v="5"/>
    <x v="0"/>
    <x v="17"/>
    <n v="1367.7737"/>
    <n v="0"/>
  </r>
  <r>
    <x v="0"/>
    <x v="14"/>
    <x v="14"/>
    <x v="1"/>
    <x v="4"/>
    <x v="5"/>
    <x v="0"/>
    <x v="18"/>
    <n v="1641.3285000000001"/>
    <n v="0"/>
  </r>
  <r>
    <x v="0"/>
    <x v="14"/>
    <x v="14"/>
    <x v="1"/>
    <x v="4"/>
    <x v="5"/>
    <x v="0"/>
    <x v="19"/>
    <n v="1969.5942"/>
    <n v="0"/>
  </r>
  <r>
    <x v="0"/>
    <x v="14"/>
    <x v="14"/>
    <x v="1"/>
    <x v="4"/>
    <x v="5"/>
    <x v="0"/>
    <x v="20"/>
    <n v="2363.5129999999999"/>
    <n v="0"/>
  </r>
  <r>
    <x v="0"/>
    <x v="14"/>
    <x v="14"/>
    <x v="1"/>
    <x v="4"/>
    <x v="6"/>
    <x v="0"/>
    <x v="0"/>
    <n v="61.65"/>
    <n v="0"/>
  </r>
  <r>
    <x v="0"/>
    <x v="14"/>
    <x v="14"/>
    <x v="1"/>
    <x v="4"/>
    <x v="6"/>
    <x v="0"/>
    <x v="1"/>
    <n v="73.98"/>
    <n v="0"/>
  </r>
  <r>
    <x v="0"/>
    <x v="14"/>
    <x v="14"/>
    <x v="1"/>
    <x v="4"/>
    <x v="6"/>
    <x v="0"/>
    <x v="2"/>
    <n v="88.775999999999996"/>
    <n v="0"/>
  </r>
  <r>
    <x v="0"/>
    <x v="14"/>
    <x v="14"/>
    <x v="1"/>
    <x v="4"/>
    <x v="6"/>
    <x v="0"/>
    <x v="3"/>
    <n v="106.5312"/>
    <n v="0"/>
  </r>
  <r>
    <x v="0"/>
    <x v="14"/>
    <x v="14"/>
    <x v="1"/>
    <x v="4"/>
    <x v="6"/>
    <x v="0"/>
    <x v="4"/>
    <n v="127.8374"/>
    <n v="0"/>
  </r>
  <r>
    <x v="0"/>
    <x v="14"/>
    <x v="14"/>
    <x v="1"/>
    <x v="4"/>
    <x v="6"/>
    <x v="0"/>
    <x v="5"/>
    <n v="153.4049"/>
    <n v="0"/>
  </r>
  <r>
    <x v="0"/>
    <x v="14"/>
    <x v="14"/>
    <x v="1"/>
    <x v="4"/>
    <x v="6"/>
    <x v="0"/>
    <x v="6"/>
    <n v="184.08590000000001"/>
    <n v="0"/>
  </r>
  <r>
    <x v="0"/>
    <x v="14"/>
    <x v="14"/>
    <x v="1"/>
    <x v="4"/>
    <x v="6"/>
    <x v="0"/>
    <x v="7"/>
    <n v="220.90309999999999"/>
    <n v="0"/>
  </r>
  <r>
    <x v="0"/>
    <x v="14"/>
    <x v="14"/>
    <x v="1"/>
    <x v="4"/>
    <x v="6"/>
    <x v="0"/>
    <x v="8"/>
    <n v="265.08370000000002"/>
    <n v="0"/>
  </r>
  <r>
    <x v="0"/>
    <x v="14"/>
    <x v="14"/>
    <x v="1"/>
    <x v="4"/>
    <x v="6"/>
    <x v="0"/>
    <x v="9"/>
    <n v="318.10050000000001"/>
    <n v="0"/>
  </r>
  <r>
    <x v="0"/>
    <x v="14"/>
    <x v="14"/>
    <x v="1"/>
    <x v="4"/>
    <x v="6"/>
    <x v="0"/>
    <x v="10"/>
    <n v="381.72059999999999"/>
    <n v="0"/>
  </r>
  <r>
    <x v="0"/>
    <x v="14"/>
    <x v="14"/>
    <x v="1"/>
    <x v="4"/>
    <x v="6"/>
    <x v="0"/>
    <x v="11"/>
    <n v="458.06470000000002"/>
    <n v="0"/>
  </r>
  <r>
    <x v="0"/>
    <x v="14"/>
    <x v="14"/>
    <x v="1"/>
    <x v="4"/>
    <x v="6"/>
    <x v="0"/>
    <x v="12"/>
    <n v="549.67759999999998"/>
    <n v="0"/>
  </r>
  <r>
    <x v="0"/>
    <x v="14"/>
    <x v="14"/>
    <x v="1"/>
    <x v="4"/>
    <x v="6"/>
    <x v="0"/>
    <x v="13"/>
    <n v="659.61310000000003"/>
    <n v="0"/>
  </r>
  <r>
    <x v="0"/>
    <x v="14"/>
    <x v="14"/>
    <x v="1"/>
    <x v="4"/>
    <x v="6"/>
    <x v="0"/>
    <x v="14"/>
    <n v="791.53570000000002"/>
    <n v="0"/>
  </r>
  <r>
    <x v="0"/>
    <x v="14"/>
    <x v="14"/>
    <x v="1"/>
    <x v="4"/>
    <x v="6"/>
    <x v="0"/>
    <x v="15"/>
    <n v="949.84289999999999"/>
    <n v="0"/>
  </r>
  <r>
    <x v="0"/>
    <x v="14"/>
    <x v="14"/>
    <x v="1"/>
    <x v="4"/>
    <x v="6"/>
    <x v="0"/>
    <x v="16"/>
    <n v="1139.8115"/>
    <n v="0"/>
  </r>
  <r>
    <x v="0"/>
    <x v="14"/>
    <x v="14"/>
    <x v="1"/>
    <x v="4"/>
    <x v="6"/>
    <x v="0"/>
    <x v="17"/>
    <n v="1367.7737"/>
    <n v="0"/>
  </r>
  <r>
    <x v="0"/>
    <x v="14"/>
    <x v="14"/>
    <x v="1"/>
    <x v="4"/>
    <x v="6"/>
    <x v="0"/>
    <x v="18"/>
    <n v="1641.3285000000001"/>
    <n v="0"/>
  </r>
  <r>
    <x v="0"/>
    <x v="14"/>
    <x v="14"/>
    <x v="1"/>
    <x v="4"/>
    <x v="6"/>
    <x v="0"/>
    <x v="19"/>
    <n v="1969.5942"/>
    <n v="0"/>
  </r>
  <r>
    <x v="0"/>
    <x v="14"/>
    <x v="14"/>
    <x v="1"/>
    <x v="4"/>
    <x v="6"/>
    <x v="0"/>
    <x v="20"/>
    <n v="2363.5129999999999"/>
    <n v="0"/>
  </r>
  <r>
    <x v="0"/>
    <x v="14"/>
    <x v="14"/>
    <x v="1"/>
    <x v="4"/>
    <x v="7"/>
    <x v="0"/>
    <x v="0"/>
    <n v="61.65"/>
    <n v="0"/>
  </r>
  <r>
    <x v="0"/>
    <x v="14"/>
    <x v="14"/>
    <x v="1"/>
    <x v="4"/>
    <x v="7"/>
    <x v="0"/>
    <x v="1"/>
    <n v="73.98"/>
    <n v="0"/>
  </r>
  <r>
    <x v="0"/>
    <x v="14"/>
    <x v="14"/>
    <x v="1"/>
    <x v="4"/>
    <x v="7"/>
    <x v="0"/>
    <x v="2"/>
    <n v="88.775999999999996"/>
    <n v="0"/>
  </r>
  <r>
    <x v="0"/>
    <x v="14"/>
    <x v="14"/>
    <x v="1"/>
    <x v="4"/>
    <x v="7"/>
    <x v="0"/>
    <x v="3"/>
    <n v="106.5312"/>
    <n v="0"/>
  </r>
  <r>
    <x v="0"/>
    <x v="14"/>
    <x v="14"/>
    <x v="1"/>
    <x v="4"/>
    <x v="7"/>
    <x v="0"/>
    <x v="4"/>
    <n v="127.8374"/>
    <n v="0"/>
  </r>
  <r>
    <x v="0"/>
    <x v="14"/>
    <x v="14"/>
    <x v="1"/>
    <x v="4"/>
    <x v="7"/>
    <x v="0"/>
    <x v="5"/>
    <n v="153.4049"/>
    <n v="0"/>
  </r>
  <r>
    <x v="0"/>
    <x v="14"/>
    <x v="14"/>
    <x v="1"/>
    <x v="4"/>
    <x v="7"/>
    <x v="0"/>
    <x v="6"/>
    <n v="184.08590000000001"/>
    <n v="0"/>
  </r>
  <r>
    <x v="0"/>
    <x v="14"/>
    <x v="14"/>
    <x v="1"/>
    <x v="4"/>
    <x v="7"/>
    <x v="0"/>
    <x v="7"/>
    <n v="220.90309999999999"/>
    <n v="0"/>
  </r>
  <r>
    <x v="0"/>
    <x v="14"/>
    <x v="14"/>
    <x v="1"/>
    <x v="4"/>
    <x v="7"/>
    <x v="0"/>
    <x v="8"/>
    <n v="265.08370000000002"/>
    <n v="0"/>
  </r>
  <r>
    <x v="0"/>
    <x v="14"/>
    <x v="14"/>
    <x v="1"/>
    <x v="4"/>
    <x v="7"/>
    <x v="0"/>
    <x v="9"/>
    <n v="318.10050000000001"/>
    <n v="0"/>
  </r>
  <r>
    <x v="0"/>
    <x v="14"/>
    <x v="14"/>
    <x v="1"/>
    <x v="4"/>
    <x v="7"/>
    <x v="0"/>
    <x v="10"/>
    <n v="381.72059999999999"/>
    <n v="0"/>
  </r>
  <r>
    <x v="0"/>
    <x v="14"/>
    <x v="14"/>
    <x v="1"/>
    <x v="4"/>
    <x v="7"/>
    <x v="0"/>
    <x v="11"/>
    <n v="458.06470000000002"/>
    <n v="0"/>
  </r>
  <r>
    <x v="0"/>
    <x v="14"/>
    <x v="14"/>
    <x v="1"/>
    <x v="4"/>
    <x v="7"/>
    <x v="0"/>
    <x v="12"/>
    <n v="549.67759999999998"/>
    <n v="0"/>
  </r>
  <r>
    <x v="0"/>
    <x v="14"/>
    <x v="14"/>
    <x v="1"/>
    <x v="4"/>
    <x v="7"/>
    <x v="0"/>
    <x v="13"/>
    <n v="659.61310000000003"/>
    <n v="0"/>
  </r>
  <r>
    <x v="0"/>
    <x v="14"/>
    <x v="14"/>
    <x v="1"/>
    <x v="4"/>
    <x v="7"/>
    <x v="0"/>
    <x v="14"/>
    <n v="791.53570000000002"/>
    <n v="0"/>
  </r>
  <r>
    <x v="0"/>
    <x v="14"/>
    <x v="14"/>
    <x v="1"/>
    <x v="4"/>
    <x v="7"/>
    <x v="0"/>
    <x v="15"/>
    <n v="949.84289999999999"/>
    <n v="0"/>
  </r>
  <r>
    <x v="0"/>
    <x v="14"/>
    <x v="14"/>
    <x v="1"/>
    <x v="4"/>
    <x v="7"/>
    <x v="0"/>
    <x v="16"/>
    <n v="1139.8115"/>
    <n v="0"/>
  </r>
  <r>
    <x v="0"/>
    <x v="14"/>
    <x v="14"/>
    <x v="1"/>
    <x v="4"/>
    <x v="7"/>
    <x v="0"/>
    <x v="17"/>
    <n v="1367.7737"/>
    <n v="0"/>
  </r>
  <r>
    <x v="0"/>
    <x v="14"/>
    <x v="14"/>
    <x v="1"/>
    <x v="4"/>
    <x v="7"/>
    <x v="0"/>
    <x v="18"/>
    <n v="1641.3285000000001"/>
    <n v="0"/>
  </r>
  <r>
    <x v="0"/>
    <x v="14"/>
    <x v="14"/>
    <x v="1"/>
    <x v="4"/>
    <x v="7"/>
    <x v="0"/>
    <x v="19"/>
    <n v="1969.5942"/>
    <n v="0"/>
  </r>
  <r>
    <x v="0"/>
    <x v="14"/>
    <x v="14"/>
    <x v="1"/>
    <x v="4"/>
    <x v="7"/>
    <x v="0"/>
    <x v="20"/>
    <n v="2363.5129999999999"/>
    <n v="0"/>
  </r>
  <r>
    <x v="0"/>
    <x v="14"/>
    <x v="14"/>
    <x v="1"/>
    <x v="4"/>
    <x v="8"/>
    <x v="0"/>
    <x v="0"/>
    <n v="61.65"/>
    <n v="0"/>
  </r>
  <r>
    <x v="0"/>
    <x v="14"/>
    <x v="14"/>
    <x v="1"/>
    <x v="4"/>
    <x v="8"/>
    <x v="0"/>
    <x v="1"/>
    <n v="73.98"/>
    <n v="0"/>
  </r>
  <r>
    <x v="0"/>
    <x v="14"/>
    <x v="14"/>
    <x v="1"/>
    <x v="4"/>
    <x v="8"/>
    <x v="0"/>
    <x v="2"/>
    <n v="88.775999999999996"/>
    <n v="0"/>
  </r>
  <r>
    <x v="0"/>
    <x v="14"/>
    <x v="14"/>
    <x v="1"/>
    <x v="4"/>
    <x v="8"/>
    <x v="0"/>
    <x v="3"/>
    <n v="106.5312"/>
    <n v="0"/>
  </r>
  <r>
    <x v="0"/>
    <x v="14"/>
    <x v="14"/>
    <x v="1"/>
    <x v="4"/>
    <x v="8"/>
    <x v="0"/>
    <x v="4"/>
    <n v="127.8374"/>
    <n v="0"/>
  </r>
  <r>
    <x v="0"/>
    <x v="14"/>
    <x v="14"/>
    <x v="1"/>
    <x v="4"/>
    <x v="8"/>
    <x v="0"/>
    <x v="5"/>
    <n v="153.4049"/>
    <n v="0"/>
  </r>
  <r>
    <x v="0"/>
    <x v="14"/>
    <x v="14"/>
    <x v="1"/>
    <x v="4"/>
    <x v="8"/>
    <x v="0"/>
    <x v="6"/>
    <n v="184.08590000000001"/>
    <n v="0"/>
  </r>
  <r>
    <x v="0"/>
    <x v="14"/>
    <x v="14"/>
    <x v="1"/>
    <x v="4"/>
    <x v="8"/>
    <x v="0"/>
    <x v="7"/>
    <n v="220.90309999999999"/>
    <n v="0"/>
  </r>
  <r>
    <x v="0"/>
    <x v="14"/>
    <x v="14"/>
    <x v="1"/>
    <x v="4"/>
    <x v="8"/>
    <x v="0"/>
    <x v="8"/>
    <n v="265.08370000000002"/>
    <n v="0"/>
  </r>
  <r>
    <x v="0"/>
    <x v="14"/>
    <x v="14"/>
    <x v="1"/>
    <x v="4"/>
    <x v="8"/>
    <x v="0"/>
    <x v="9"/>
    <n v="318.10050000000001"/>
    <n v="0"/>
  </r>
  <r>
    <x v="0"/>
    <x v="14"/>
    <x v="14"/>
    <x v="1"/>
    <x v="4"/>
    <x v="8"/>
    <x v="0"/>
    <x v="10"/>
    <n v="381.72059999999999"/>
    <n v="0"/>
  </r>
  <r>
    <x v="0"/>
    <x v="14"/>
    <x v="14"/>
    <x v="1"/>
    <x v="4"/>
    <x v="8"/>
    <x v="0"/>
    <x v="11"/>
    <n v="458.06470000000002"/>
    <n v="0"/>
  </r>
  <r>
    <x v="0"/>
    <x v="14"/>
    <x v="14"/>
    <x v="1"/>
    <x v="4"/>
    <x v="8"/>
    <x v="0"/>
    <x v="12"/>
    <n v="549.67759999999998"/>
    <n v="0"/>
  </r>
  <r>
    <x v="0"/>
    <x v="14"/>
    <x v="14"/>
    <x v="1"/>
    <x v="4"/>
    <x v="8"/>
    <x v="0"/>
    <x v="13"/>
    <n v="659.61310000000003"/>
    <n v="0"/>
  </r>
  <r>
    <x v="0"/>
    <x v="14"/>
    <x v="14"/>
    <x v="1"/>
    <x v="4"/>
    <x v="8"/>
    <x v="0"/>
    <x v="14"/>
    <n v="791.53570000000002"/>
    <n v="0"/>
  </r>
  <r>
    <x v="0"/>
    <x v="14"/>
    <x v="14"/>
    <x v="1"/>
    <x v="4"/>
    <x v="8"/>
    <x v="0"/>
    <x v="15"/>
    <n v="949.84289999999999"/>
    <n v="0"/>
  </r>
  <r>
    <x v="0"/>
    <x v="14"/>
    <x v="14"/>
    <x v="1"/>
    <x v="4"/>
    <x v="8"/>
    <x v="0"/>
    <x v="16"/>
    <n v="1139.8115"/>
    <n v="0"/>
  </r>
  <r>
    <x v="0"/>
    <x v="14"/>
    <x v="14"/>
    <x v="1"/>
    <x v="4"/>
    <x v="8"/>
    <x v="0"/>
    <x v="17"/>
    <n v="1367.7737"/>
    <n v="0"/>
  </r>
  <r>
    <x v="0"/>
    <x v="14"/>
    <x v="14"/>
    <x v="1"/>
    <x v="4"/>
    <x v="8"/>
    <x v="0"/>
    <x v="18"/>
    <n v="1641.3285000000001"/>
    <n v="0"/>
  </r>
  <r>
    <x v="0"/>
    <x v="14"/>
    <x v="14"/>
    <x v="1"/>
    <x v="4"/>
    <x v="8"/>
    <x v="0"/>
    <x v="19"/>
    <n v="1969.5942"/>
    <n v="0"/>
  </r>
  <r>
    <x v="0"/>
    <x v="14"/>
    <x v="14"/>
    <x v="1"/>
    <x v="4"/>
    <x v="8"/>
    <x v="0"/>
    <x v="20"/>
    <n v="2363.5129999999999"/>
    <n v="0"/>
  </r>
  <r>
    <x v="0"/>
    <x v="14"/>
    <x v="14"/>
    <x v="1"/>
    <x v="4"/>
    <x v="9"/>
    <x v="0"/>
    <x v="0"/>
    <n v="61.65"/>
    <n v="0"/>
  </r>
  <r>
    <x v="0"/>
    <x v="14"/>
    <x v="14"/>
    <x v="1"/>
    <x v="4"/>
    <x v="9"/>
    <x v="0"/>
    <x v="1"/>
    <n v="73.98"/>
    <n v="0"/>
  </r>
  <r>
    <x v="0"/>
    <x v="14"/>
    <x v="14"/>
    <x v="1"/>
    <x v="4"/>
    <x v="9"/>
    <x v="0"/>
    <x v="2"/>
    <n v="88.775999999999996"/>
    <n v="0"/>
  </r>
  <r>
    <x v="0"/>
    <x v="14"/>
    <x v="14"/>
    <x v="1"/>
    <x v="4"/>
    <x v="9"/>
    <x v="0"/>
    <x v="3"/>
    <n v="106.5312"/>
    <n v="0"/>
  </r>
  <r>
    <x v="0"/>
    <x v="14"/>
    <x v="14"/>
    <x v="1"/>
    <x v="4"/>
    <x v="9"/>
    <x v="0"/>
    <x v="4"/>
    <n v="127.8374"/>
    <n v="0"/>
  </r>
  <r>
    <x v="0"/>
    <x v="14"/>
    <x v="14"/>
    <x v="1"/>
    <x v="4"/>
    <x v="9"/>
    <x v="0"/>
    <x v="5"/>
    <n v="153.4049"/>
    <n v="0"/>
  </r>
  <r>
    <x v="0"/>
    <x v="14"/>
    <x v="14"/>
    <x v="1"/>
    <x v="4"/>
    <x v="9"/>
    <x v="0"/>
    <x v="6"/>
    <n v="184.08590000000001"/>
    <n v="0"/>
  </r>
  <r>
    <x v="0"/>
    <x v="14"/>
    <x v="14"/>
    <x v="1"/>
    <x v="4"/>
    <x v="9"/>
    <x v="0"/>
    <x v="7"/>
    <n v="220.90309999999999"/>
    <n v="0"/>
  </r>
  <r>
    <x v="0"/>
    <x v="14"/>
    <x v="14"/>
    <x v="1"/>
    <x v="4"/>
    <x v="9"/>
    <x v="0"/>
    <x v="8"/>
    <n v="265.08370000000002"/>
    <n v="0"/>
  </r>
  <r>
    <x v="0"/>
    <x v="14"/>
    <x v="14"/>
    <x v="1"/>
    <x v="4"/>
    <x v="9"/>
    <x v="0"/>
    <x v="9"/>
    <n v="318.10050000000001"/>
    <n v="0"/>
  </r>
  <r>
    <x v="0"/>
    <x v="14"/>
    <x v="14"/>
    <x v="1"/>
    <x v="4"/>
    <x v="9"/>
    <x v="0"/>
    <x v="10"/>
    <n v="381.72059999999999"/>
    <n v="0"/>
  </r>
  <r>
    <x v="0"/>
    <x v="14"/>
    <x v="14"/>
    <x v="1"/>
    <x v="4"/>
    <x v="9"/>
    <x v="0"/>
    <x v="11"/>
    <n v="458.06470000000002"/>
    <n v="0"/>
  </r>
  <r>
    <x v="0"/>
    <x v="14"/>
    <x v="14"/>
    <x v="1"/>
    <x v="4"/>
    <x v="9"/>
    <x v="0"/>
    <x v="12"/>
    <n v="549.67759999999998"/>
    <n v="0"/>
  </r>
  <r>
    <x v="0"/>
    <x v="14"/>
    <x v="14"/>
    <x v="1"/>
    <x v="4"/>
    <x v="9"/>
    <x v="0"/>
    <x v="13"/>
    <n v="659.61310000000003"/>
    <n v="0"/>
  </r>
  <r>
    <x v="0"/>
    <x v="14"/>
    <x v="14"/>
    <x v="1"/>
    <x v="4"/>
    <x v="9"/>
    <x v="0"/>
    <x v="14"/>
    <n v="791.53570000000002"/>
    <n v="0"/>
  </r>
  <r>
    <x v="0"/>
    <x v="14"/>
    <x v="14"/>
    <x v="1"/>
    <x v="4"/>
    <x v="9"/>
    <x v="0"/>
    <x v="15"/>
    <n v="949.84289999999999"/>
    <n v="0"/>
  </r>
  <r>
    <x v="0"/>
    <x v="14"/>
    <x v="14"/>
    <x v="1"/>
    <x v="4"/>
    <x v="9"/>
    <x v="0"/>
    <x v="16"/>
    <n v="1139.8115"/>
    <n v="0"/>
  </r>
  <r>
    <x v="0"/>
    <x v="14"/>
    <x v="14"/>
    <x v="1"/>
    <x v="4"/>
    <x v="9"/>
    <x v="0"/>
    <x v="17"/>
    <n v="1367.7737"/>
    <n v="0"/>
  </r>
  <r>
    <x v="0"/>
    <x v="14"/>
    <x v="14"/>
    <x v="1"/>
    <x v="4"/>
    <x v="9"/>
    <x v="0"/>
    <x v="18"/>
    <n v="1641.3285000000001"/>
    <n v="0"/>
  </r>
  <r>
    <x v="0"/>
    <x v="14"/>
    <x v="14"/>
    <x v="1"/>
    <x v="4"/>
    <x v="9"/>
    <x v="0"/>
    <x v="19"/>
    <n v="1969.5942"/>
    <n v="0"/>
  </r>
  <r>
    <x v="0"/>
    <x v="14"/>
    <x v="14"/>
    <x v="1"/>
    <x v="4"/>
    <x v="9"/>
    <x v="0"/>
    <x v="20"/>
    <n v="2363.5129999999999"/>
    <n v="0"/>
  </r>
  <r>
    <x v="0"/>
    <x v="14"/>
    <x v="14"/>
    <x v="1"/>
    <x v="4"/>
    <x v="10"/>
    <x v="0"/>
    <x v="0"/>
    <n v="61.65"/>
    <n v="0"/>
  </r>
  <r>
    <x v="0"/>
    <x v="14"/>
    <x v="14"/>
    <x v="1"/>
    <x v="4"/>
    <x v="10"/>
    <x v="0"/>
    <x v="1"/>
    <n v="73.98"/>
    <n v="0"/>
  </r>
  <r>
    <x v="0"/>
    <x v="14"/>
    <x v="14"/>
    <x v="1"/>
    <x v="4"/>
    <x v="10"/>
    <x v="0"/>
    <x v="2"/>
    <n v="88.775999999999996"/>
    <n v="0"/>
  </r>
  <r>
    <x v="0"/>
    <x v="14"/>
    <x v="14"/>
    <x v="1"/>
    <x v="4"/>
    <x v="10"/>
    <x v="0"/>
    <x v="3"/>
    <n v="106.5312"/>
    <n v="0"/>
  </r>
  <r>
    <x v="0"/>
    <x v="14"/>
    <x v="14"/>
    <x v="1"/>
    <x v="4"/>
    <x v="10"/>
    <x v="0"/>
    <x v="4"/>
    <n v="127.8374"/>
    <n v="0"/>
  </r>
  <r>
    <x v="0"/>
    <x v="14"/>
    <x v="14"/>
    <x v="1"/>
    <x v="4"/>
    <x v="10"/>
    <x v="0"/>
    <x v="5"/>
    <n v="153.4049"/>
    <n v="0"/>
  </r>
  <r>
    <x v="0"/>
    <x v="14"/>
    <x v="14"/>
    <x v="1"/>
    <x v="4"/>
    <x v="10"/>
    <x v="0"/>
    <x v="6"/>
    <n v="184.08590000000001"/>
    <n v="0"/>
  </r>
  <r>
    <x v="0"/>
    <x v="14"/>
    <x v="14"/>
    <x v="1"/>
    <x v="4"/>
    <x v="10"/>
    <x v="0"/>
    <x v="7"/>
    <n v="220.90309999999999"/>
    <n v="0"/>
  </r>
  <r>
    <x v="0"/>
    <x v="14"/>
    <x v="14"/>
    <x v="1"/>
    <x v="4"/>
    <x v="10"/>
    <x v="0"/>
    <x v="8"/>
    <n v="265.08370000000002"/>
    <n v="0"/>
  </r>
  <r>
    <x v="0"/>
    <x v="14"/>
    <x v="14"/>
    <x v="1"/>
    <x v="4"/>
    <x v="10"/>
    <x v="0"/>
    <x v="9"/>
    <n v="318.10050000000001"/>
    <n v="0"/>
  </r>
  <r>
    <x v="0"/>
    <x v="14"/>
    <x v="14"/>
    <x v="1"/>
    <x v="4"/>
    <x v="10"/>
    <x v="0"/>
    <x v="10"/>
    <n v="381.72059999999999"/>
    <n v="0"/>
  </r>
  <r>
    <x v="0"/>
    <x v="14"/>
    <x v="14"/>
    <x v="1"/>
    <x v="4"/>
    <x v="10"/>
    <x v="0"/>
    <x v="11"/>
    <n v="458.06470000000002"/>
    <n v="0"/>
  </r>
  <r>
    <x v="0"/>
    <x v="14"/>
    <x v="14"/>
    <x v="1"/>
    <x v="4"/>
    <x v="10"/>
    <x v="0"/>
    <x v="12"/>
    <n v="549.67759999999998"/>
    <n v="0"/>
  </r>
  <r>
    <x v="0"/>
    <x v="14"/>
    <x v="14"/>
    <x v="1"/>
    <x v="4"/>
    <x v="10"/>
    <x v="0"/>
    <x v="13"/>
    <n v="659.61310000000003"/>
    <n v="0"/>
  </r>
  <r>
    <x v="0"/>
    <x v="14"/>
    <x v="14"/>
    <x v="1"/>
    <x v="4"/>
    <x v="10"/>
    <x v="0"/>
    <x v="14"/>
    <n v="791.53570000000002"/>
    <n v="0"/>
  </r>
  <r>
    <x v="0"/>
    <x v="14"/>
    <x v="14"/>
    <x v="1"/>
    <x v="4"/>
    <x v="10"/>
    <x v="0"/>
    <x v="15"/>
    <n v="949.84289999999999"/>
    <n v="0"/>
  </r>
  <r>
    <x v="0"/>
    <x v="14"/>
    <x v="14"/>
    <x v="1"/>
    <x v="4"/>
    <x v="10"/>
    <x v="0"/>
    <x v="16"/>
    <n v="1139.8115"/>
    <n v="0"/>
  </r>
  <r>
    <x v="0"/>
    <x v="14"/>
    <x v="14"/>
    <x v="1"/>
    <x v="4"/>
    <x v="10"/>
    <x v="0"/>
    <x v="17"/>
    <n v="1367.7737"/>
    <n v="0"/>
  </r>
  <r>
    <x v="0"/>
    <x v="14"/>
    <x v="14"/>
    <x v="1"/>
    <x v="4"/>
    <x v="10"/>
    <x v="0"/>
    <x v="18"/>
    <n v="1641.3285000000001"/>
    <n v="0"/>
  </r>
  <r>
    <x v="0"/>
    <x v="14"/>
    <x v="14"/>
    <x v="1"/>
    <x v="4"/>
    <x v="10"/>
    <x v="0"/>
    <x v="19"/>
    <n v="1969.5942"/>
    <n v="0"/>
  </r>
  <r>
    <x v="0"/>
    <x v="14"/>
    <x v="14"/>
    <x v="1"/>
    <x v="4"/>
    <x v="10"/>
    <x v="0"/>
    <x v="20"/>
    <n v="2363.5129999999999"/>
    <n v="0"/>
  </r>
  <r>
    <x v="0"/>
    <x v="14"/>
    <x v="14"/>
    <x v="1"/>
    <x v="4"/>
    <x v="11"/>
    <x v="0"/>
    <x v="0"/>
    <n v="61.65"/>
    <n v="0"/>
  </r>
  <r>
    <x v="0"/>
    <x v="14"/>
    <x v="14"/>
    <x v="1"/>
    <x v="4"/>
    <x v="11"/>
    <x v="0"/>
    <x v="1"/>
    <n v="73.98"/>
    <n v="0"/>
  </r>
  <r>
    <x v="0"/>
    <x v="14"/>
    <x v="14"/>
    <x v="1"/>
    <x v="4"/>
    <x v="11"/>
    <x v="0"/>
    <x v="2"/>
    <n v="88.775999999999996"/>
    <n v="0"/>
  </r>
  <r>
    <x v="0"/>
    <x v="14"/>
    <x v="14"/>
    <x v="1"/>
    <x v="4"/>
    <x v="11"/>
    <x v="0"/>
    <x v="3"/>
    <n v="106.5312"/>
    <n v="0"/>
  </r>
  <r>
    <x v="0"/>
    <x v="14"/>
    <x v="14"/>
    <x v="1"/>
    <x v="4"/>
    <x v="11"/>
    <x v="0"/>
    <x v="4"/>
    <n v="127.8374"/>
    <n v="0"/>
  </r>
  <r>
    <x v="0"/>
    <x v="14"/>
    <x v="14"/>
    <x v="1"/>
    <x v="4"/>
    <x v="11"/>
    <x v="0"/>
    <x v="5"/>
    <n v="153.4049"/>
    <n v="0"/>
  </r>
  <r>
    <x v="0"/>
    <x v="14"/>
    <x v="14"/>
    <x v="1"/>
    <x v="4"/>
    <x v="11"/>
    <x v="0"/>
    <x v="6"/>
    <n v="184.08590000000001"/>
    <n v="0"/>
  </r>
  <r>
    <x v="0"/>
    <x v="14"/>
    <x v="14"/>
    <x v="1"/>
    <x v="4"/>
    <x v="11"/>
    <x v="0"/>
    <x v="7"/>
    <n v="220.90309999999999"/>
    <n v="0"/>
  </r>
  <r>
    <x v="0"/>
    <x v="14"/>
    <x v="14"/>
    <x v="1"/>
    <x v="4"/>
    <x v="11"/>
    <x v="0"/>
    <x v="8"/>
    <n v="265.08370000000002"/>
    <n v="0"/>
  </r>
  <r>
    <x v="0"/>
    <x v="14"/>
    <x v="14"/>
    <x v="1"/>
    <x v="4"/>
    <x v="11"/>
    <x v="0"/>
    <x v="9"/>
    <n v="318.10050000000001"/>
    <n v="0"/>
  </r>
  <r>
    <x v="0"/>
    <x v="14"/>
    <x v="14"/>
    <x v="1"/>
    <x v="4"/>
    <x v="11"/>
    <x v="0"/>
    <x v="10"/>
    <n v="381.72059999999999"/>
    <n v="0"/>
  </r>
  <r>
    <x v="0"/>
    <x v="14"/>
    <x v="14"/>
    <x v="1"/>
    <x v="4"/>
    <x v="11"/>
    <x v="0"/>
    <x v="11"/>
    <n v="458.06470000000002"/>
    <n v="0"/>
  </r>
  <r>
    <x v="0"/>
    <x v="14"/>
    <x v="14"/>
    <x v="1"/>
    <x v="4"/>
    <x v="11"/>
    <x v="0"/>
    <x v="12"/>
    <n v="549.67759999999998"/>
    <n v="0"/>
  </r>
  <r>
    <x v="0"/>
    <x v="14"/>
    <x v="14"/>
    <x v="1"/>
    <x v="4"/>
    <x v="11"/>
    <x v="0"/>
    <x v="13"/>
    <n v="659.61310000000003"/>
    <n v="0"/>
  </r>
  <r>
    <x v="0"/>
    <x v="14"/>
    <x v="14"/>
    <x v="1"/>
    <x v="4"/>
    <x v="11"/>
    <x v="0"/>
    <x v="14"/>
    <n v="791.53570000000002"/>
    <n v="0"/>
  </r>
  <r>
    <x v="0"/>
    <x v="14"/>
    <x v="14"/>
    <x v="1"/>
    <x v="4"/>
    <x v="11"/>
    <x v="0"/>
    <x v="15"/>
    <n v="949.84289999999999"/>
    <n v="0"/>
  </r>
  <r>
    <x v="0"/>
    <x v="14"/>
    <x v="14"/>
    <x v="1"/>
    <x v="4"/>
    <x v="11"/>
    <x v="0"/>
    <x v="16"/>
    <n v="1139.8115"/>
    <n v="0"/>
  </r>
  <r>
    <x v="0"/>
    <x v="14"/>
    <x v="14"/>
    <x v="1"/>
    <x v="4"/>
    <x v="11"/>
    <x v="0"/>
    <x v="17"/>
    <n v="1367.7737"/>
    <n v="0"/>
  </r>
  <r>
    <x v="0"/>
    <x v="14"/>
    <x v="14"/>
    <x v="1"/>
    <x v="4"/>
    <x v="11"/>
    <x v="0"/>
    <x v="18"/>
    <n v="1641.3285000000001"/>
    <n v="0"/>
  </r>
  <r>
    <x v="0"/>
    <x v="14"/>
    <x v="14"/>
    <x v="1"/>
    <x v="4"/>
    <x v="11"/>
    <x v="0"/>
    <x v="19"/>
    <n v="1969.5942"/>
    <n v="0"/>
  </r>
  <r>
    <x v="0"/>
    <x v="14"/>
    <x v="14"/>
    <x v="1"/>
    <x v="4"/>
    <x v="11"/>
    <x v="0"/>
    <x v="20"/>
    <n v="2363.5129999999999"/>
    <n v="0"/>
  </r>
  <r>
    <x v="0"/>
    <x v="14"/>
    <x v="14"/>
    <x v="1"/>
    <x v="4"/>
    <x v="12"/>
    <x v="2"/>
    <x v="0"/>
    <n v="61.65"/>
    <n v="246.6"/>
  </r>
  <r>
    <x v="0"/>
    <x v="14"/>
    <x v="14"/>
    <x v="1"/>
    <x v="4"/>
    <x v="12"/>
    <x v="2"/>
    <x v="1"/>
    <n v="73.98"/>
    <n v="295.92"/>
  </r>
  <r>
    <x v="0"/>
    <x v="14"/>
    <x v="14"/>
    <x v="1"/>
    <x v="4"/>
    <x v="12"/>
    <x v="2"/>
    <x v="2"/>
    <n v="88.775999999999996"/>
    <n v="355.10399999999998"/>
  </r>
  <r>
    <x v="0"/>
    <x v="14"/>
    <x v="14"/>
    <x v="1"/>
    <x v="4"/>
    <x v="12"/>
    <x v="2"/>
    <x v="3"/>
    <n v="106.5312"/>
    <n v="426.12479999999999"/>
  </r>
  <r>
    <x v="0"/>
    <x v="14"/>
    <x v="14"/>
    <x v="1"/>
    <x v="4"/>
    <x v="12"/>
    <x v="2"/>
    <x v="4"/>
    <n v="127.8374"/>
    <n v="511.34960000000001"/>
  </r>
  <r>
    <x v="0"/>
    <x v="14"/>
    <x v="14"/>
    <x v="1"/>
    <x v="4"/>
    <x v="12"/>
    <x v="2"/>
    <x v="5"/>
    <n v="153.4049"/>
    <n v="613.61959999999999"/>
  </r>
  <r>
    <x v="0"/>
    <x v="14"/>
    <x v="14"/>
    <x v="1"/>
    <x v="4"/>
    <x v="12"/>
    <x v="2"/>
    <x v="6"/>
    <n v="184.08590000000001"/>
    <n v="736.34360000000004"/>
  </r>
  <r>
    <x v="0"/>
    <x v="14"/>
    <x v="14"/>
    <x v="1"/>
    <x v="4"/>
    <x v="12"/>
    <x v="2"/>
    <x v="7"/>
    <n v="220.90309999999999"/>
    <n v="883.61239999999998"/>
  </r>
  <r>
    <x v="0"/>
    <x v="14"/>
    <x v="14"/>
    <x v="1"/>
    <x v="4"/>
    <x v="12"/>
    <x v="2"/>
    <x v="8"/>
    <n v="265.08370000000002"/>
    <n v="1060.3348000000001"/>
  </r>
  <r>
    <x v="0"/>
    <x v="14"/>
    <x v="14"/>
    <x v="1"/>
    <x v="4"/>
    <x v="12"/>
    <x v="2"/>
    <x v="9"/>
    <n v="318.10050000000001"/>
    <n v="1272.402"/>
  </r>
  <r>
    <x v="0"/>
    <x v="14"/>
    <x v="14"/>
    <x v="1"/>
    <x v="4"/>
    <x v="12"/>
    <x v="2"/>
    <x v="10"/>
    <n v="381.72059999999999"/>
    <n v="1526.8824"/>
  </r>
  <r>
    <x v="0"/>
    <x v="14"/>
    <x v="14"/>
    <x v="1"/>
    <x v="4"/>
    <x v="12"/>
    <x v="2"/>
    <x v="11"/>
    <n v="458.06470000000002"/>
    <n v="1832.2588000000001"/>
  </r>
  <r>
    <x v="0"/>
    <x v="14"/>
    <x v="14"/>
    <x v="1"/>
    <x v="4"/>
    <x v="12"/>
    <x v="2"/>
    <x v="12"/>
    <n v="549.67759999999998"/>
    <n v="2198.7103999999999"/>
  </r>
  <r>
    <x v="0"/>
    <x v="14"/>
    <x v="14"/>
    <x v="1"/>
    <x v="4"/>
    <x v="12"/>
    <x v="2"/>
    <x v="13"/>
    <n v="659.61310000000003"/>
    <n v="2638.4524000000001"/>
  </r>
  <r>
    <x v="0"/>
    <x v="14"/>
    <x v="14"/>
    <x v="1"/>
    <x v="4"/>
    <x v="12"/>
    <x v="2"/>
    <x v="14"/>
    <n v="791.53570000000002"/>
    <n v="3166.1428000000001"/>
  </r>
  <r>
    <x v="0"/>
    <x v="14"/>
    <x v="14"/>
    <x v="1"/>
    <x v="4"/>
    <x v="12"/>
    <x v="2"/>
    <x v="15"/>
    <n v="949.84289999999999"/>
    <n v="3799.3715999999999"/>
  </r>
  <r>
    <x v="0"/>
    <x v="14"/>
    <x v="14"/>
    <x v="1"/>
    <x v="4"/>
    <x v="12"/>
    <x v="2"/>
    <x v="16"/>
    <n v="1139.8115"/>
    <n v="4559.2460000000001"/>
  </r>
  <r>
    <x v="0"/>
    <x v="14"/>
    <x v="14"/>
    <x v="1"/>
    <x v="4"/>
    <x v="12"/>
    <x v="2"/>
    <x v="17"/>
    <n v="1367.7737"/>
    <n v="5471.0947999999999"/>
  </r>
  <r>
    <x v="0"/>
    <x v="14"/>
    <x v="14"/>
    <x v="1"/>
    <x v="4"/>
    <x v="12"/>
    <x v="2"/>
    <x v="18"/>
    <n v="1641.3285000000001"/>
    <n v="6565.3140000000003"/>
  </r>
  <r>
    <x v="0"/>
    <x v="14"/>
    <x v="14"/>
    <x v="1"/>
    <x v="4"/>
    <x v="12"/>
    <x v="2"/>
    <x v="19"/>
    <n v="1969.5942"/>
    <n v="7878.3768"/>
  </r>
  <r>
    <x v="0"/>
    <x v="14"/>
    <x v="14"/>
    <x v="1"/>
    <x v="4"/>
    <x v="12"/>
    <x v="2"/>
    <x v="20"/>
    <n v="2363.5129999999999"/>
    <n v="9454.0519999999997"/>
  </r>
  <r>
    <x v="0"/>
    <x v="14"/>
    <x v="14"/>
    <x v="1"/>
    <x v="4"/>
    <x v="13"/>
    <x v="0"/>
    <x v="0"/>
    <n v="61.65"/>
    <n v="0"/>
  </r>
  <r>
    <x v="0"/>
    <x v="14"/>
    <x v="14"/>
    <x v="1"/>
    <x v="4"/>
    <x v="13"/>
    <x v="0"/>
    <x v="1"/>
    <n v="73.98"/>
    <n v="0"/>
  </r>
  <r>
    <x v="0"/>
    <x v="14"/>
    <x v="14"/>
    <x v="1"/>
    <x v="4"/>
    <x v="13"/>
    <x v="0"/>
    <x v="2"/>
    <n v="88.775999999999996"/>
    <n v="0"/>
  </r>
  <r>
    <x v="0"/>
    <x v="14"/>
    <x v="14"/>
    <x v="1"/>
    <x v="4"/>
    <x v="13"/>
    <x v="0"/>
    <x v="3"/>
    <n v="106.5312"/>
    <n v="0"/>
  </r>
  <r>
    <x v="0"/>
    <x v="14"/>
    <x v="14"/>
    <x v="1"/>
    <x v="4"/>
    <x v="13"/>
    <x v="0"/>
    <x v="4"/>
    <n v="127.8374"/>
    <n v="0"/>
  </r>
  <r>
    <x v="0"/>
    <x v="14"/>
    <x v="14"/>
    <x v="1"/>
    <x v="4"/>
    <x v="13"/>
    <x v="0"/>
    <x v="5"/>
    <n v="153.4049"/>
    <n v="0"/>
  </r>
  <r>
    <x v="0"/>
    <x v="14"/>
    <x v="14"/>
    <x v="1"/>
    <x v="4"/>
    <x v="13"/>
    <x v="0"/>
    <x v="6"/>
    <n v="184.08590000000001"/>
    <n v="0"/>
  </r>
  <r>
    <x v="0"/>
    <x v="14"/>
    <x v="14"/>
    <x v="1"/>
    <x v="4"/>
    <x v="13"/>
    <x v="0"/>
    <x v="7"/>
    <n v="220.90309999999999"/>
    <n v="0"/>
  </r>
  <r>
    <x v="0"/>
    <x v="14"/>
    <x v="14"/>
    <x v="1"/>
    <x v="4"/>
    <x v="13"/>
    <x v="0"/>
    <x v="8"/>
    <n v="265.08370000000002"/>
    <n v="0"/>
  </r>
  <r>
    <x v="0"/>
    <x v="14"/>
    <x v="14"/>
    <x v="1"/>
    <x v="4"/>
    <x v="13"/>
    <x v="0"/>
    <x v="9"/>
    <n v="318.10050000000001"/>
    <n v="0"/>
  </r>
  <r>
    <x v="0"/>
    <x v="14"/>
    <x v="14"/>
    <x v="1"/>
    <x v="4"/>
    <x v="13"/>
    <x v="0"/>
    <x v="10"/>
    <n v="381.72059999999999"/>
    <n v="0"/>
  </r>
  <r>
    <x v="0"/>
    <x v="14"/>
    <x v="14"/>
    <x v="1"/>
    <x v="4"/>
    <x v="13"/>
    <x v="0"/>
    <x v="11"/>
    <n v="458.06470000000002"/>
    <n v="0"/>
  </r>
  <r>
    <x v="0"/>
    <x v="14"/>
    <x v="14"/>
    <x v="1"/>
    <x v="4"/>
    <x v="13"/>
    <x v="0"/>
    <x v="12"/>
    <n v="549.67759999999998"/>
    <n v="0"/>
  </r>
  <r>
    <x v="0"/>
    <x v="14"/>
    <x v="14"/>
    <x v="1"/>
    <x v="4"/>
    <x v="13"/>
    <x v="0"/>
    <x v="13"/>
    <n v="659.61310000000003"/>
    <n v="0"/>
  </r>
  <r>
    <x v="0"/>
    <x v="14"/>
    <x v="14"/>
    <x v="1"/>
    <x v="4"/>
    <x v="13"/>
    <x v="0"/>
    <x v="14"/>
    <n v="791.53570000000002"/>
    <n v="0"/>
  </r>
  <r>
    <x v="0"/>
    <x v="14"/>
    <x v="14"/>
    <x v="1"/>
    <x v="4"/>
    <x v="13"/>
    <x v="0"/>
    <x v="15"/>
    <n v="949.84289999999999"/>
    <n v="0"/>
  </r>
  <r>
    <x v="0"/>
    <x v="14"/>
    <x v="14"/>
    <x v="1"/>
    <x v="4"/>
    <x v="13"/>
    <x v="0"/>
    <x v="16"/>
    <n v="1139.8115"/>
    <n v="0"/>
  </r>
  <r>
    <x v="0"/>
    <x v="14"/>
    <x v="14"/>
    <x v="1"/>
    <x v="4"/>
    <x v="13"/>
    <x v="0"/>
    <x v="17"/>
    <n v="1367.7737"/>
    <n v="0"/>
  </r>
  <r>
    <x v="0"/>
    <x v="14"/>
    <x v="14"/>
    <x v="1"/>
    <x v="4"/>
    <x v="13"/>
    <x v="0"/>
    <x v="18"/>
    <n v="1641.3285000000001"/>
    <n v="0"/>
  </r>
  <r>
    <x v="0"/>
    <x v="14"/>
    <x v="14"/>
    <x v="1"/>
    <x v="4"/>
    <x v="13"/>
    <x v="0"/>
    <x v="19"/>
    <n v="1969.5942"/>
    <n v="0"/>
  </r>
  <r>
    <x v="0"/>
    <x v="14"/>
    <x v="14"/>
    <x v="1"/>
    <x v="4"/>
    <x v="13"/>
    <x v="0"/>
    <x v="20"/>
    <n v="2363.5129999999999"/>
    <n v="0"/>
  </r>
  <r>
    <x v="0"/>
    <x v="14"/>
    <x v="14"/>
    <x v="1"/>
    <x v="4"/>
    <x v="14"/>
    <x v="0"/>
    <x v="0"/>
    <n v="61.65"/>
    <n v="0"/>
  </r>
  <r>
    <x v="0"/>
    <x v="14"/>
    <x v="14"/>
    <x v="1"/>
    <x v="4"/>
    <x v="14"/>
    <x v="0"/>
    <x v="1"/>
    <n v="73.98"/>
    <n v="0"/>
  </r>
  <r>
    <x v="0"/>
    <x v="14"/>
    <x v="14"/>
    <x v="1"/>
    <x v="4"/>
    <x v="14"/>
    <x v="0"/>
    <x v="2"/>
    <n v="88.775999999999996"/>
    <n v="0"/>
  </r>
  <r>
    <x v="0"/>
    <x v="14"/>
    <x v="14"/>
    <x v="1"/>
    <x v="4"/>
    <x v="14"/>
    <x v="0"/>
    <x v="3"/>
    <n v="106.5312"/>
    <n v="0"/>
  </r>
  <r>
    <x v="0"/>
    <x v="14"/>
    <x v="14"/>
    <x v="1"/>
    <x v="4"/>
    <x v="14"/>
    <x v="0"/>
    <x v="4"/>
    <n v="127.8374"/>
    <n v="0"/>
  </r>
  <r>
    <x v="0"/>
    <x v="14"/>
    <x v="14"/>
    <x v="1"/>
    <x v="4"/>
    <x v="14"/>
    <x v="0"/>
    <x v="5"/>
    <n v="153.4049"/>
    <n v="0"/>
  </r>
  <r>
    <x v="0"/>
    <x v="14"/>
    <x v="14"/>
    <x v="1"/>
    <x v="4"/>
    <x v="14"/>
    <x v="0"/>
    <x v="6"/>
    <n v="184.08590000000001"/>
    <n v="0"/>
  </r>
  <r>
    <x v="0"/>
    <x v="14"/>
    <x v="14"/>
    <x v="1"/>
    <x v="4"/>
    <x v="14"/>
    <x v="0"/>
    <x v="7"/>
    <n v="220.90309999999999"/>
    <n v="0"/>
  </r>
  <r>
    <x v="0"/>
    <x v="14"/>
    <x v="14"/>
    <x v="1"/>
    <x v="4"/>
    <x v="14"/>
    <x v="0"/>
    <x v="8"/>
    <n v="265.08370000000002"/>
    <n v="0"/>
  </r>
  <r>
    <x v="0"/>
    <x v="14"/>
    <x v="14"/>
    <x v="1"/>
    <x v="4"/>
    <x v="14"/>
    <x v="0"/>
    <x v="9"/>
    <n v="318.10050000000001"/>
    <n v="0"/>
  </r>
  <r>
    <x v="0"/>
    <x v="14"/>
    <x v="14"/>
    <x v="1"/>
    <x v="4"/>
    <x v="14"/>
    <x v="0"/>
    <x v="10"/>
    <n v="381.72059999999999"/>
    <n v="0"/>
  </r>
  <r>
    <x v="0"/>
    <x v="14"/>
    <x v="14"/>
    <x v="1"/>
    <x v="4"/>
    <x v="14"/>
    <x v="0"/>
    <x v="11"/>
    <n v="458.06470000000002"/>
    <n v="0"/>
  </r>
  <r>
    <x v="0"/>
    <x v="14"/>
    <x v="14"/>
    <x v="1"/>
    <x v="4"/>
    <x v="14"/>
    <x v="0"/>
    <x v="12"/>
    <n v="549.67759999999998"/>
    <n v="0"/>
  </r>
  <r>
    <x v="0"/>
    <x v="14"/>
    <x v="14"/>
    <x v="1"/>
    <x v="4"/>
    <x v="14"/>
    <x v="0"/>
    <x v="13"/>
    <n v="659.61310000000003"/>
    <n v="0"/>
  </r>
  <r>
    <x v="0"/>
    <x v="14"/>
    <x v="14"/>
    <x v="1"/>
    <x v="4"/>
    <x v="14"/>
    <x v="0"/>
    <x v="14"/>
    <n v="791.53570000000002"/>
    <n v="0"/>
  </r>
  <r>
    <x v="0"/>
    <x v="14"/>
    <x v="14"/>
    <x v="1"/>
    <x v="4"/>
    <x v="14"/>
    <x v="0"/>
    <x v="15"/>
    <n v="949.84289999999999"/>
    <n v="0"/>
  </r>
  <r>
    <x v="0"/>
    <x v="14"/>
    <x v="14"/>
    <x v="1"/>
    <x v="4"/>
    <x v="14"/>
    <x v="0"/>
    <x v="16"/>
    <n v="1139.8115"/>
    <n v="0"/>
  </r>
  <r>
    <x v="0"/>
    <x v="14"/>
    <x v="14"/>
    <x v="1"/>
    <x v="4"/>
    <x v="14"/>
    <x v="0"/>
    <x v="17"/>
    <n v="1367.7737"/>
    <n v="0"/>
  </r>
  <r>
    <x v="0"/>
    <x v="14"/>
    <x v="14"/>
    <x v="1"/>
    <x v="4"/>
    <x v="14"/>
    <x v="0"/>
    <x v="18"/>
    <n v="1641.3285000000001"/>
    <n v="0"/>
  </r>
  <r>
    <x v="0"/>
    <x v="14"/>
    <x v="14"/>
    <x v="1"/>
    <x v="4"/>
    <x v="14"/>
    <x v="0"/>
    <x v="19"/>
    <n v="1969.5942"/>
    <n v="0"/>
  </r>
  <r>
    <x v="0"/>
    <x v="14"/>
    <x v="14"/>
    <x v="1"/>
    <x v="4"/>
    <x v="14"/>
    <x v="0"/>
    <x v="20"/>
    <n v="2363.5129999999999"/>
    <n v="0"/>
  </r>
  <r>
    <x v="0"/>
    <x v="14"/>
    <x v="14"/>
    <x v="1"/>
    <x v="4"/>
    <x v="15"/>
    <x v="0"/>
    <x v="0"/>
    <n v="61.65"/>
    <n v="0"/>
  </r>
  <r>
    <x v="0"/>
    <x v="14"/>
    <x v="14"/>
    <x v="1"/>
    <x v="4"/>
    <x v="15"/>
    <x v="0"/>
    <x v="1"/>
    <n v="73.98"/>
    <n v="0"/>
  </r>
  <r>
    <x v="0"/>
    <x v="14"/>
    <x v="14"/>
    <x v="1"/>
    <x v="4"/>
    <x v="15"/>
    <x v="0"/>
    <x v="2"/>
    <n v="88.775999999999996"/>
    <n v="0"/>
  </r>
  <r>
    <x v="0"/>
    <x v="14"/>
    <x v="14"/>
    <x v="1"/>
    <x v="4"/>
    <x v="15"/>
    <x v="0"/>
    <x v="3"/>
    <n v="106.5312"/>
    <n v="0"/>
  </r>
  <r>
    <x v="0"/>
    <x v="14"/>
    <x v="14"/>
    <x v="1"/>
    <x v="4"/>
    <x v="15"/>
    <x v="0"/>
    <x v="4"/>
    <n v="127.8374"/>
    <n v="0"/>
  </r>
  <r>
    <x v="0"/>
    <x v="14"/>
    <x v="14"/>
    <x v="1"/>
    <x v="4"/>
    <x v="15"/>
    <x v="0"/>
    <x v="5"/>
    <n v="153.4049"/>
    <n v="0"/>
  </r>
  <r>
    <x v="0"/>
    <x v="14"/>
    <x v="14"/>
    <x v="1"/>
    <x v="4"/>
    <x v="15"/>
    <x v="0"/>
    <x v="6"/>
    <n v="184.08590000000001"/>
    <n v="0"/>
  </r>
  <r>
    <x v="0"/>
    <x v="14"/>
    <x v="14"/>
    <x v="1"/>
    <x v="4"/>
    <x v="15"/>
    <x v="0"/>
    <x v="7"/>
    <n v="220.90309999999999"/>
    <n v="0"/>
  </r>
  <r>
    <x v="0"/>
    <x v="14"/>
    <x v="14"/>
    <x v="1"/>
    <x v="4"/>
    <x v="15"/>
    <x v="0"/>
    <x v="8"/>
    <n v="265.08370000000002"/>
    <n v="0"/>
  </r>
  <r>
    <x v="0"/>
    <x v="14"/>
    <x v="14"/>
    <x v="1"/>
    <x v="4"/>
    <x v="15"/>
    <x v="0"/>
    <x v="9"/>
    <n v="318.10050000000001"/>
    <n v="0"/>
  </r>
  <r>
    <x v="0"/>
    <x v="14"/>
    <x v="14"/>
    <x v="1"/>
    <x v="4"/>
    <x v="15"/>
    <x v="0"/>
    <x v="10"/>
    <n v="381.72059999999999"/>
    <n v="0"/>
  </r>
  <r>
    <x v="0"/>
    <x v="14"/>
    <x v="14"/>
    <x v="1"/>
    <x v="4"/>
    <x v="15"/>
    <x v="0"/>
    <x v="11"/>
    <n v="458.06470000000002"/>
    <n v="0"/>
  </r>
  <r>
    <x v="0"/>
    <x v="14"/>
    <x v="14"/>
    <x v="1"/>
    <x v="4"/>
    <x v="15"/>
    <x v="0"/>
    <x v="12"/>
    <n v="549.67759999999998"/>
    <n v="0"/>
  </r>
  <r>
    <x v="0"/>
    <x v="14"/>
    <x v="14"/>
    <x v="1"/>
    <x v="4"/>
    <x v="15"/>
    <x v="0"/>
    <x v="13"/>
    <n v="659.61310000000003"/>
    <n v="0"/>
  </r>
  <r>
    <x v="0"/>
    <x v="14"/>
    <x v="14"/>
    <x v="1"/>
    <x v="4"/>
    <x v="15"/>
    <x v="0"/>
    <x v="14"/>
    <n v="791.53570000000002"/>
    <n v="0"/>
  </r>
  <r>
    <x v="0"/>
    <x v="14"/>
    <x v="14"/>
    <x v="1"/>
    <x v="4"/>
    <x v="15"/>
    <x v="0"/>
    <x v="15"/>
    <n v="949.84289999999999"/>
    <n v="0"/>
  </r>
  <r>
    <x v="0"/>
    <x v="14"/>
    <x v="14"/>
    <x v="1"/>
    <x v="4"/>
    <x v="15"/>
    <x v="0"/>
    <x v="16"/>
    <n v="1139.8115"/>
    <n v="0"/>
  </r>
  <r>
    <x v="0"/>
    <x v="14"/>
    <x v="14"/>
    <x v="1"/>
    <x v="4"/>
    <x v="15"/>
    <x v="0"/>
    <x v="17"/>
    <n v="1367.7737"/>
    <n v="0"/>
  </r>
  <r>
    <x v="0"/>
    <x v="14"/>
    <x v="14"/>
    <x v="1"/>
    <x v="4"/>
    <x v="15"/>
    <x v="0"/>
    <x v="18"/>
    <n v="1641.3285000000001"/>
    <n v="0"/>
  </r>
  <r>
    <x v="0"/>
    <x v="14"/>
    <x v="14"/>
    <x v="1"/>
    <x v="4"/>
    <x v="15"/>
    <x v="0"/>
    <x v="19"/>
    <n v="1969.5942"/>
    <n v="0"/>
  </r>
  <r>
    <x v="0"/>
    <x v="14"/>
    <x v="14"/>
    <x v="1"/>
    <x v="4"/>
    <x v="15"/>
    <x v="0"/>
    <x v="20"/>
    <n v="2363.5129999999999"/>
    <n v="0"/>
  </r>
  <r>
    <x v="0"/>
    <x v="14"/>
    <x v="14"/>
    <x v="1"/>
    <x v="4"/>
    <x v="16"/>
    <x v="0"/>
    <x v="0"/>
    <n v="61.65"/>
    <n v="0"/>
  </r>
  <r>
    <x v="0"/>
    <x v="14"/>
    <x v="14"/>
    <x v="1"/>
    <x v="4"/>
    <x v="16"/>
    <x v="0"/>
    <x v="1"/>
    <n v="73.98"/>
    <n v="0"/>
  </r>
  <r>
    <x v="0"/>
    <x v="14"/>
    <x v="14"/>
    <x v="1"/>
    <x v="4"/>
    <x v="16"/>
    <x v="0"/>
    <x v="2"/>
    <n v="88.775999999999996"/>
    <n v="0"/>
  </r>
  <r>
    <x v="0"/>
    <x v="14"/>
    <x v="14"/>
    <x v="1"/>
    <x v="4"/>
    <x v="16"/>
    <x v="0"/>
    <x v="3"/>
    <n v="106.5312"/>
    <n v="0"/>
  </r>
  <r>
    <x v="0"/>
    <x v="14"/>
    <x v="14"/>
    <x v="1"/>
    <x v="4"/>
    <x v="16"/>
    <x v="0"/>
    <x v="4"/>
    <n v="127.8374"/>
    <n v="0"/>
  </r>
  <r>
    <x v="0"/>
    <x v="14"/>
    <x v="14"/>
    <x v="1"/>
    <x v="4"/>
    <x v="16"/>
    <x v="0"/>
    <x v="5"/>
    <n v="153.4049"/>
    <n v="0"/>
  </r>
  <r>
    <x v="0"/>
    <x v="14"/>
    <x v="14"/>
    <x v="1"/>
    <x v="4"/>
    <x v="16"/>
    <x v="0"/>
    <x v="6"/>
    <n v="184.08590000000001"/>
    <n v="0"/>
  </r>
  <r>
    <x v="0"/>
    <x v="14"/>
    <x v="14"/>
    <x v="1"/>
    <x v="4"/>
    <x v="16"/>
    <x v="0"/>
    <x v="7"/>
    <n v="220.90309999999999"/>
    <n v="0"/>
  </r>
  <r>
    <x v="0"/>
    <x v="14"/>
    <x v="14"/>
    <x v="1"/>
    <x v="4"/>
    <x v="16"/>
    <x v="0"/>
    <x v="8"/>
    <n v="265.08370000000002"/>
    <n v="0"/>
  </r>
  <r>
    <x v="0"/>
    <x v="14"/>
    <x v="14"/>
    <x v="1"/>
    <x v="4"/>
    <x v="16"/>
    <x v="0"/>
    <x v="9"/>
    <n v="318.10050000000001"/>
    <n v="0"/>
  </r>
  <r>
    <x v="0"/>
    <x v="14"/>
    <x v="14"/>
    <x v="1"/>
    <x v="4"/>
    <x v="16"/>
    <x v="0"/>
    <x v="10"/>
    <n v="381.72059999999999"/>
    <n v="0"/>
  </r>
  <r>
    <x v="0"/>
    <x v="14"/>
    <x v="14"/>
    <x v="1"/>
    <x v="4"/>
    <x v="16"/>
    <x v="0"/>
    <x v="11"/>
    <n v="458.06470000000002"/>
    <n v="0"/>
  </r>
  <r>
    <x v="0"/>
    <x v="14"/>
    <x v="14"/>
    <x v="1"/>
    <x v="4"/>
    <x v="16"/>
    <x v="0"/>
    <x v="12"/>
    <n v="549.67759999999998"/>
    <n v="0"/>
  </r>
  <r>
    <x v="0"/>
    <x v="14"/>
    <x v="14"/>
    <x v="1"/>
    <x v="4"/>
    <x v="16"/>
    <x v="0"/>
    <x v="13"/>
    <n v="659.61310000000003"/>
    <n v="0"/>
  </r>
  <r>
    <x v="0"/>
    <x v="14"/>
    <x v="14"/>
    <x v="1"/>
    <x v="4"/>
    <x v="16"/>
    <x v="0"/>
    <x v="14"/>
    <n v="791.53570000000002"/>
    <n v="0"/>
  </r>
  <r>
    <x v="0"/>
    <x v="14"/>
    <x v="14"/>
    <x v="1"/>
    <x v="4"/>
    <x v="16"/>
    <x v="0"/>
    <x v="15"/>
    <n v="949.84289999999999"/>
    <n v="0"/>
  </r>
  <r>
    <x v="0"/>
    <x v="14"/>
    <x v="14"/>
    <x v="1"/>
    <x v="4"/>
    <x v="16"/>
    <x v="0"/>
    <x v="16"/>
    <n v="1139.8115"/>
    <n v="0"/>
  </r>
  <r>
    <x v="0"/>
    <x v="14"/>
    <x v="14"/>
    <x v="1"/>
    <x v="4"/>
    <x v="16"/>
    <x v="0"/>
    <x v="17"/>
    <n v="1367.7737"/>
    <n v="0"/>
  </r>
  <r>
    <x v="0"/>
    <x v="14"/>
    <x v="14"/>
    <x v="1"/>
    <x v="4"/>
    <x v="16"/>
    <x v="0"/>
    <x v="18"/>
    <n v="1641.3285000000001"/>
    <n v="0"/>
  </r>
  <r>
    <x v="0"/>
    <x v="14"/>
    <x v="14"/>
    <x v="1"/>
    <x v="4"/>
    <x v="16"/>
    <x v="0"/>
    <x v="19"/>
    <n v="1969.5942"/>
    <n v="0"/>
  </r>
  <r>
    <x v="0"/>
    <x v="14"/>
    <x v="14"/>
    <x v="1"/>
    <x v="4"/>
    <x v="16"/>
    <x v="0"/>
    <x v="20"/>
    <n v="2363.5129999999999"/>
    <n v="0"/>
  </r>
  <r>
    <x v="0"/>
    <x v="14"/>
    <x v="14"/>
    <x v="1"/>
    <x v="4"/>
    <x v="17"/>
    <x v="0"/>
    <x v="0"/>
    <n v="61.65"/>
    <n v="0"/>
  </r>
  <r>
    <x v="0"/>
    <x v="14"/>
    <x v="14"/>
    <x v="1"/>
    <x v="4"/>
    <x v="17"/>
    <x v="0"/>
    <x v="1"/>
    <n v="73.98"/>
    <n v="0"/>
  </r>
  <r>
    <x v="0"/>
    <x v="14"/>
    <x v="14"/>
    <x v="1"/>
    <x v="4"/>
    <x v="17"/>
    <x v="0"/>
    <x v="2"/>
    <n v="88.775999999999996"/>
    <n v="0"/>
  </r>
  <r>
    <x v="0"/>
    <x v="14"/>
    <x v="14"/>
    <x v="1"/>
    <x v="4"/>
    <x v="17"/>
    <x v="0"/>
    <x v="3"/>
    <n v="106.5312"/>
    <n v="0"/>
  </r>
  <r>
    <x v="0"/>
    <x v="14"/>
    <x v="14"/>
    <x v="1"/>
    <x v="4"/>
    <x v="17"/>
    <x v="0"/>
    <x v="4"/>
    <n v="127.8374"/>
    <n v="0"/>
  </r>
  <r>
    <x v="0"/>
    <x v="14"/>
    <x v="14"/>
    <x v="1"/>
    <x v="4"/>
    <x v="17"/>
    <x v="0"/>
    <x v="5"/>
    <n v="153.4049"/>
    <n v="0"/>
  </r>
  <r>
    <x v="0"/>
    <x v="14"/>
    <x v="14"/>
    <x v="1"/>
    <x v="4"/>
    <x v="17"/>
    <x v="0"/>
    <x v="6"/>
    <n v="184.08590000000001"/>
    <n v="0"/>
  </r>
  <r>
    <x v="0"/>
    <x v="14"/>
    <x v="14"/>
    <x v="1"/>
    <x v="4"/>
    <x v="17"/>
    <x v="0"/>
    <x v="7"/>
    <n v="220.90309999999999"/>
    <n v="0"/>
  </r>
  <r>
    <x v="0"/>
    <x v="14"/>
    <x v="14"/>
    <x v="1"/>
    <x v="4"/>
    <x v="17"/>
    <x v="0"/>
    <x v="8"/>
    <n v="265.08370000000002"/>
    <n v="0"/>
  </r>
  <r>
    <x v="0"/>
    <x v="14"/>
    <x v="14"/>
    <x v="1"/>
    <x v="4"/>
    <x v="17"/>
    <x v="0"/>
    <x v="9"/>
    <n v="318.10050000000001"/>
    <n v="0"/>
  </r>
  <r>
    <x v="0"/>
    <x v="14"/>
    <x v="14"/>
    <x v="1"/>
    <x v="4"/>
    <x v="17"/>
    <x v="0"/>
    <x v="10"/>
    <n v="381.72059999999999"/>
    <n v="0"/>
  </r>
  <r>
    <x v="0"/>
    <x v="14"/>
    <x v="14"/>
    <x v="1"/>
    <x v="4"/>
    <x v="17"/>
    <x v="0"/>
    <x v="11"/>
    <n v="458.06470000000002"/>
    <n v="0"/>
  </r>
  <r>
    <x v="0"/>
    <x v="14"/>
    <x v="14"/>
    <x v="1"/>
    <x v="4"/>
    <x v="17"/>
    <x v="0"/>
    <x v="12"/>
    <n v="549.67759999999998"/>
    <n v="0"/>
  </r>
  <r>
    <x v="0"/>
    <x v="14"/>
    <x v="14"/>
    <x v="1"/>
    <x v="4"/>
    <x v="17"/>
    <x v="0"/>
    <x v="13"/>
    <n v="659.61310000000003"/>
    <n v="0"/>
  </r>
  <r>
    <x v="0"/>
    <x v="14"/>
    <x v="14"/>
    <x v="1"/>
    <x v="4"/>
    <x v="17"/>
    <x v="0"/>
    <x v="14"/>
    <n v="791.53570000000002"/>
    <n v="0"/>
  </r>
  <r>
    <x v="0"/>
    <x v="14"/>
    <x v="14"/>
    <x v="1"/>
    <x v="4"/>
    <x v="17"/>
    <x v="0"/>
    <x v="15"/>
    <n v="949.84289999999999"/>
    <n v="0"/>
  </r>
  <r>
    <x v="0"/>
    <x v="14"/>
    <x v="14"/>
    <x v="1"/>
    <x v="4"/>
    <x v="17"/>
    <x v="0"/>
    <x v="16"/>
    <n v="1139.8115"/>
    <n v="0"/>
  </r>
  <r>
    <x v="0"/>
    <x v="14"/>
    <x v="14"/>
    <x v="1"/>
    <x v="4"/>
    <x v="17"/>
    <x v="0"/>
    <x v="17"/>
    <n v="1367.7737"/>
    <n v="0"/>
  </r>
  <r>
    <x v="0"/>
    <x v="14"/>
    <x v="14"/>
    <x v="1"/>
    <x v="4"/>
    <x v="17"/>
    <x v="0"/>
    <x v="18"/>
    <n v="1641.3285000000001"/>
    <n v="0"/>
  </r>
  <r>
    <x v="0"/>
    <x v="14"/>
    <x v="14"/>
    <x v="1"/>
    <x v="4"/>
    <x v="17"/>
    <x v="0"/>
    <x v="19"/>
    <n v="1969.5942"/>
    <n v="0"/>
  </r>
  <r>
    <x v="0"/>
    <x v="14"/>
    <x v="14"/>
    <x v="1"/>
    <x v="4"/>
    <x v="17"/>
    <x v="0"/>
    <x v="20"/>
    <n v="2363.5129999999999"/>
    <n v="0"/>
  </r>
  <r>
    <x v="0"/>
    <x v="14"/>
    <x v="14"/>
    <x v="1"/>
    <x v="4"/>
    <x v="18"/>
    <x v="0"/>
    <x v="0"/>
    <n v="61.65"/>
    <n v="0"/>
  </r>
  <r>
    <x v="0"/>
    <x v="14"/>
    <x v="14"/>
    <x v="1"/>
    <x v="4"/>
    <x v="18"/>
    <x v="0"/>
    <x v="1"/>
    <n v="73.98"/>
    <n v="0"/>
  </r>
  <r>
    <x v="0"/>
    <x v="14"/>
    <x v="14"/>
    <x v="1"/>
    <x v="4"/>
    <x v="18"/>
    <x v="0"/>
    <x v="2"/>
    <n v="88.775999999999996"/>
    <n v="0"/>
  </r>
  <r>
    <x v="0"/>
    <x v="14"/>
    <x v="14"/>
    <x v="1"/>
    <x v="4"/>
    <x v="18"/>
    <x v="0"/>
    <x v="3"/>
    <n v="106.5312"/>
    <n v="0"/>
  </r>
  <r>
    <x v="0"/>
    <x v="14"/>
    <x v="14"/>
    <x v="1"/>
    <x v="4"/>
    <x v="18"/>
    <x v="0"/>
    <x v="4"/>
    <n v="127.8374"/>
    <n v="0"/>
  </r>
  <r>
    <x v="0"/>
    <x v="14"/>
    <x v="14"/>
    <x v="1"/>
    <x v="4"/>
    <x v="18"/>
    <x v="0"/>
    <x v="5"/>
    <n v="153.4049"/>
    <n v="0"/>
  </r>
  <r>
    <x v="0"/>
    <x v="14"/>
    <x v="14"/>
    <x v="1"/>
    <x v="4"/>
    <x v="18"/>
    <x v="0"/>
    <x v="6"/>
    <n v="184.08590000000001"/>
    <n v="0"/>
  </r>
  <r>
    <x v="0"/>
    <x v="14"/>
    <x v="14"/>
    <x v="1"/>
    <x v="4"/>
    <x v="18"/>
    <x v="0"/>
    <x v="7"/>
    <n v="220.90309999999999"/>
    <n v="0"/>
  </r>
  <r>
    <x v="0"/>
    <x v="14"/>
    <x v="14"/>
    <x v="1"/>
    <x v="4"/>
    <x v="18"/>
    <x v="0"/>
    <x v="8"/>
    <n v="265.08370000000002"/>
    <n v="0"/>
  </r>
  <r>
    <x v="0"/>
    <x v="14"/>
    <x v="14"/>
    <x v="1"/>
    <x v="4"/>
    <x v="18"/>
    <x v="0"/>
    <x v="9"/>
    <n v="318.10050000000001"/>
    <n v="0"/>
  </r>
  <r>
    <x v="0"/>
    <x v="14"/>
    <x v="14"/>
    <x v="1"/>
    <x v="4"/>
    <x v="18"/>
    <x v="0"/>
    <x v="10"/>
    <n v="381.72059999999999"/>
    <n v="0"/>
  </r>
  <r>
    <x v="0"/>
    <x v="14"/>
    <x v="14"/>
    <x v="1"/>
    <x v="4"/>
    <x v="18"/>
    <x v="0"/>
    <x v="11"/>
    <n v="458.06470000000002"/>
    <n v="0"/>
  </r>
  <r>
    <x v="0"/>
    <x v="14"/>
    <x v="14"/>
    <x v="1"/>
    <x v="4"/>
    <x v="18"/>
    <x v="0"/>
    <x v="12"/>
    <n v="549.67759999999998"/>
    <n v="0"/>
  </r>
  <r>
    <x v="0"/>
    <x v="14"/>
    <x v="14"/>
    <x v="1"/>
    <x v="4"/>
    <x v="18"/>
    <x v="0"/>
    <x v="13"/>
    <n v="659.61310000000003"/>
    <n v="0"/>
  </r>
  <r>
    <x v="0"/>
    <x v="14"/>
    <x v="14"/>
    <x v="1"/>
    <x v="4"/>
    <x v="18"/>
    <x v="0"/>
    <x v="14"/>
    <n v="791.53570000000002"/>
    <n v="0"/>
  </r>
  <r>
    <x v="0"/>
    <x v="14"/>
    <x v="14"/>
    <x v="1"/>
    <x v="4"/>
    <x v="18"/>
    <x v="0"/>
    <x v="15"/>
    <n v="949.84289999999999"/>
    <n v="0"/>
  </r>
  <r>
    <x v="0"/>
    <x v="14"/>
    <x v="14"/>
    <x v="1"/>
    <x v="4"/>
    <x v="18"/>
    <x v="0"/>
    <x v="16"/>
    <n v="1139.8115"/>
    <n v="0"/>
  </r>
  <r>
    <x v="0"/>
    <x v="14"/>
    <x v="14"/>
    <x v="1"/>
    <x v="4"/>
    <x v="18"/>
    <x v="0"/>
    <x v="17"/>
    <n v="1367.7737"/>
    <n v="0"/>
  </r>
  <r>
    <x v="0"/>
    <x v="14"/>
    <x v="14"/>
    <x v="1"/>
    <x v="4"/>
    <x v="18"/>
    <x v="0"/>
    <x v="18"/>
    <n v="1641.3285000000001"/>
    <n v="0"/>
  </r>
  <r>
    <x v="0"/>
    <x v="14"/>
    <x v="14"/>
    <x v="1"/>
    <x v="4"/>
    <x v="18"/>
    <x v="0"/>
    <x v="19"/>
    <n v="1969.5942"/>
    <n v="0"/>
  </r>
  <r>
    <x v="0"/>
    <x v="14"/>
    <x v="14"/>
    <x v="1"/>
    <x v="4"/>
    <x v="18"/>
    <x v="0"/>
    <x v="20"/>
    <n v="2363.5129999999999"/>
    <n v="0"/>
  </r>
  <r>
    <x v="0"/>
    <x v="14"/>
    <x v="14"/>
    <x v="1"/>
    <x v="4"/>
    <x v="19"/>
    <x v="11"/>
    <x v="0"/>
    <n v="61.65"/>
    <n v="369.9"/>
  </r>
  <r>
    <x v="0"/>
    <x v="14"/>
    <x v="14"/>
    <x v="1"/>
    <x v="4"/>
    <x v="19"/>
    <x v="11"/>
    <x v="1"/>
    <n v="73.98"/>
    <n v="443.88"/>
  </r>
  <r>
    <x v="0"/>
    <x v="14"/>
    <x v="14"/>
    <x v="1"/>
    <x v="4"/>
    <x v="19"/>
    <x v="11"/>
    <x v="2"/>
    <n v="88.775999999999996"/>
    <n v="532.65599999999995"/>
  </r>
  <r>
    <x v="0"/>
    <x v="14"/>
    <x v="14"/>
    <x v="1"/>
    <x v="4"/>
    <x v="19"/>
    <x v="11"/>
    <x v="3"/>
    <n v="106.5312"/>
    <n v="639.18719999999996"/>
  </r>
  <r>
    <x v="0"/>
    <x v="14"/>
    <x v="14"/>
    <x v="1"/>
    <x v="4"/>
    <x v="19"/>
    <x v="11"/>
    <x v="4"/>
    <n v="127.8374"/>
    <n v="767.02440000000001"/>
  </r>
  <r>
    <x v="0"/>
    <x v="14"/>
    <x v="14"/>
    <x v="1"/>
    <x v="4"/>
    <x v="19"/>
    <x v="11"/>
    <x v="5"/>
    <n v="153.4049"/>
    <n v="920.42939999999999"/>
  </r>
  <r>
    <x v="0"/>
    <x v="14"/>
    <x v="14"/>
    <x v="1"/>
    <x v="4"/>
    <x v="19"/>
    <x v="11"/>
    <x v="6"/>
    <n v="184.08590000000001"/>
    <n v="1104.5154"/>
  </r>
  <r>
    <x v="0"/>
    <x v="14"/>
    <x v="14"/>
    <x v="1"/>
    <x v="4"/>
    <x v="19"/>
    <x v="11"/>
    <x v="7"/>
    <n v="220.90309999999999"/>
    <n v="1325.4186"/>
  </r>
  <r>
    <x v="0"/>
    <x v="14"/>
    <x v="14"/>
    <x v="1"/>
    <x v="4"/>
    <x v="19"/>
    <x v="11"/>
    <x v="8"/>
    <n v="265.08370000000002"/>
    <n v="1590.5022000000001"/>
  </r>
  <r>
    <x v="0"/>
    <x v="14"/>
    <x v="14"/>
    <x v="1"/>
    <x v="4"/>
    <x v="19"/>
    <x v="11"/>
    <x v="9"/>
    <n v="318.10050000000001"/>
    <n v="1908.6030000000001"/>
  </r>
  <r>
    <x v="0"/>
    <x v="14"/>
    <x v="14"/>
    <x v="1"/>
    <x v="4"/>
    <x v="19"/>
    <x v="11"/>
    <x v="10"/>
    <n v="381.72059999999999"/>
    <n v="2290.3235999999997"/>
  </r>
  <r>
    <x v="0"/>
    <x v="14"/>
    <x v="14"/>
    <x v="1"/>
    <x v="4"/>
    <x v="19"/>
    <x v="11"/>
    <x v="11"/>
    <n v="458.06470000000002"/>
    <n v="2748.3882000000003"/>
  </r>
  <r>
    <x v="0"/>
    <x v="14"/>
    <x v="14"/>
    <x v="1"/>
    <x v="4"/>
    <x v="19"/>
    <x v="11"/>
    <x v="12"/>
    <n v="549.67759999999998"/>
    <n v="3298.0655999999999"/>
  </r>
  <r>
    <x v="0"/>
    <x v="14"/>
    <x v="14"/>
    <x v="1"/>
    <x v="4"/>
    <x v="19"/>
    <x v="11"/>
    <x v="13"/>
    <n v="659.61310000000003"/>
    <n v="3957.6786000000002"/>
  </r>
  <r>
    <x v="0"/>
    <x v="14"/>
    <x v="14"/>
    <x v="1"/>
    <x v="4"/>
    <x v="19"/>
    <x v="11"/>
    <x v="14"/>
    <n v="791.53570000000002"/>
    <n v="4749.2142000000003"/>
  </r>
  <r>
    <x v="0"/>
    <x v="14"/>
    <x v="14"/>
    <x v="1"/>
    <x v="4"/>
    <x v="19"/>
    <x v="11"/>
    <x v="15"/>
    <n v="949.84289999999999"/>
    <n v="5699.0573999999997"/>
  </r>
  <r>
    <x v="0"/>
    <x v="14"/>
    <x v="14"/>
    <x v="1"/>
    <x v="4"/>
    <x v="19"/>
    <x v="11"/>
    <x v="16"/>
    <n v="1139.8115"/>
    <n v="6838.8690000000006"/>
  </r>
  <r>
    <x v="0"/>
    <x v="14"/>
    <x v="14"/>
    <x v="1"/>
    <x v="4"/>
    <x v="19"/>
    <x v="11"/>
    <x v="17"/>
    <n v="1367.7737"/>
    <n v="8206.6422000000002"/>
  </r>
  <r>
    <x v="0"/>
    <x v="14"/>
    <x v="14"/>
    <x v="1"/>
    <x v="4"/>
    <x v="19"/>
    <x v="11"/>
    <x v="18"/>
    <n v="1641.3285000000001"/>
    <n v="9847.9710000000014"/>
  </r>
  <r>
    <x v="0"/>
    <x v="14"/>
    <x v="14"/>
    <x v="1"/>
    <x v="4"/>
    <x v="19"/>
    <x v="11"/>
    <x v="19"/>
    <n v="1969.5942"/>
    <n v="11817.565200000001"/>
  </r>
  <r>
    <x v="0"/>
    <x v="14"/>
    <x v="14"/>
    <x v="1"/>
    <x v="4"/>
    <x v="19"/>
    <x v="11"/>
    <x v="20"/>
    <n v="2363.5129999999999"/>
    <n v="14181.078"/>
  </r>
  <r>
    <x v="0"/>
    <x v="14"/>
    <x v="14"/>
    <x v="1"/>
    <x v="4"/>
    <x v="20"/>
    <x v="0"/>
    <x v="0"/>
    <n v="61.65"/>
    <n v="0"/>
  </r>
  <r>
    <x v="0"/>
    <x v="14"/>
    <x v="14"/>
    <x v="1"/>
    <x v="4"/>
    <x v="20"/>
    <x v="0"/>
    <x v="1"/>
    <n v="73.98"/>
    <n v="0"/>
  </r>
  <r>
    <x v="0"/>
    <x v="14"/>
    <x v="14"/>
    <x v="1"/>
    <x v="4"/>
    <x v="20"/>
    <x v="0"/>
    <x v="2"/>
    <n v="88.775999999999996"/>
    <n v="0"/>
  </r>
  <r>
    <x v="0"/>
    <x v="14"/>
    <x v="14"/>
    <x v="1"/>
    <x v="4"/>
    <x v="20"/>
    <x v="0"/>
    <x v="3"/>
    <n v="106.5312"/>
    <n v="0"/>
  </r>
  <r>
    <x v="0"/>
    <x v="14"/>
    <x v="14"/>
    <x v="1"/>
    <x v="4"/>
    <x v="20"/>
    <x v="0"/>
    <x v="4"/>
    <n v="127.8374"/>
    <n v="0"/>
  </r>
  <r>
    <x v="0"/>
    <x v="14"/>
    <x v="14"/>
    <x v="1"/>
    <x v="4"/>
    <x v="20"/>
    <x v="0"/>
    <x v="5"/>
    <n v="153.4049"/>
    <n v="0"/>
  </r>
  <r>
    <x v="0"/>
    <x v="14"/>
    <x v="14"/>
    <x v="1"/>
    <x v="4"/>
    <x v="20"/>
    <x v="0"/>
    <x v="6"/>
    <n v="184.08590000000001"/>
    <n v="0"/>
  </r>
  <r>
    <x v="0"/>
    <x v="14"/>
    <x v="14"/>
    <x v="1"/>
    <x v="4"/>
    <x v="20"/>
    <x v="0"/>
    <x v="7"/>
    <n v="220.90309999999999"/>
    <n v="0"/>
  </r>
  <r>
    <x v="0"/>
    <x v="14"/>
    <x v="14"/>
    <x v="1"/>
    <x v="4"/>
    <x v="20"/>
    <x v="0"/>
    <x v="8"/>
    <n v="265.08370000000002"/>
    <n v="0"/>
  </r>
  <r>
    <x v="0"/>
    <x v="14"/>
    <x v="14"/>
    <x v="1"/>
    <x v="4"/>
    <x v="20"/>
    <x v="0"/>
    <x v="9"/>
    <n v="318.10050000000001"/>
    <n v="0"/>
  </r>
  <r>
    <x v="0"/>
    <x v="14"/>
    <x v="14"/>
    <x v="1"/>
    <x v="4"/>
    <x v="20"/>
    <x v="0"/>
    <x v="10"/>
    <n v="381.72059999999999"/>
    <n v="0"/>
  </r>
  <r>
    <x v="0"/>
    <x v="14"/>
    <x v="14"/>
    <x v="1"/>
    <x v="4"/>
    <x v="20"/>
    <x v="0"/>
    <x v="11"/>
    <n v="458.06470000000002"/>
    <n v="0"/>
  </r>
  <r>
    <x v="0"/>
    <x v="14"/>
    <x v="14"/>
    <x v="1"/>
    <x v="4"/>
    <x v="20"/>
    <x v="0"/>
    <x v="12"/>
    <n v="549.67759999999998"/>
    <n v="0"/>
  </r>
  <r>
    <x v="0"/>
    <x v="14"/>
    <x v="14"/>
    <x v="1"/>
    <x v="4"/>
    <x v="20"/>
    <x v="0"/>
    <x v="13"/>
    <n v="659.61310000000003"/>
    <n v="0"/>
  </r>
  <r>
    <x v="0"/>
    <x v="14"/>
    <x v="14"/>
    <x v="1"/>
    <x v="4"/>
    <x v="20"/>
    <x v="0"/>
    <x v="14"/>
    <n v="791.53570000000002"/>
    <n v="0"/>
  </r>
  <r>
    <x v="0"/>
    <x v="14"/>
    <x v="14"/>
    <x v="1"/>
    <x v="4"/>
    <x v="20"/>
    <x v="0"/>
    <x v="15"/>
    <n v="949.84289999999999"/>
    <n v="0"/>
  </r>
  <r>
    <x v="0"/>
    <x v="14"/>
    <x v="14"/>
    <x v="1"/>
    <x v="4"/>
    <x v="20"/>
    <x v="0"/>
    <x v="16"/>
    <n v="1139.8115"/>
    <n v="0"/>
  </r>
  <r>
    <x v="0"/>
    <x v="14"/>
    <x v="14"/>
    <x v="1"/>
    <x v="4"/>
    <x v="20"/>
    <x v="0"/>
    <x v="17"/>
    <n v="1367.7737"/>
    <n v="0"/>
  </r>
  <r>
    <x v="0"/>
    <x v="14"/>
    <x v="14"/>
    <x v="1"/>
    <x v="4"/>
    <x v="20"/>
    <x v="0"/>
    <x v="18"/>
    <n v="1641.3285000000001"/>
    <n v="0"/>
  </r>
  <r>
    <x v="0"/>
    <x v="14"/>
    <x v="14"/>
    <x v="1"/>
    <x v="4"/>
    <x v="20"/>
    <x v="0"/>
    <x v="19"/>
    <n v="1969.5942"/>
    <n v="0"/>
  </r>
  <r>
    <x v="0"/>
    <x v="14"/>
    <x v="14"/>
    <x v="1"/>
    <x v="4"/>
    <x v="20"/>
    <x v="0"/>
    <x v="20"/>
    <n v="2363.5129999999999"/>
    <n v="0"/>
  </r>
  <r>
    <x v="0"/>
    <x v="15"/>
    <x v="15"/>
    <x v="3"/>
    <x v="3"/>
    <x v="0"/>
    <x v="0"/>
    <x v="0"/>
    <n v="42"/>
    <n v="0"/>
  </r>
  <r>
    <x v="0"/>
    <x v="15"/>
    <x v="15"/>
    <x v="3"/>
    <x v="3"/>
    <x v="0"/>
    <x v="0"/>
    <x v="1"/>
    <n v="50.4"/>
    <n v="0"/>
  </r>
  <r>
    <x v="0"/>
    <x v="15"/>
    <x v="15"/>
    <x v="3"/>
    <x v="3"/>
    <x v="0"/>
    <x v="0"/>
    <x v="2"/>
    <n v="60.48"/>
    <n v="0"/>
  </r>
  <r>
    <x v="0"/>
    <x v="15"/>
    <x v="15"/>
    <x v="3"/>
    <x v="3"/>
    <x v="0"/>
    <x v="0"/>
    <x v="3"/>
    <n v="72.575999999999993"/>
    <n v="0"/>
  </r>
  <r>
    <x v="0"/>
    <x v="15"/>
    <x v="15"/>
    <x v="3"/>
    <x v="3"/>
    <x v="0"/>
    <x v="0"/>
    <x v="4"/>
    <n v="87.091200000000001"/>
    <n v="0"/>
  </r>
  <r>
    <x v="0"/>
    <x v="15"/>
    <x v="15"/>
    <x v="3"/>
    <x v="3"/>
    <x v="0"/>
    <x v="0"/>
    <x v="5"/>
    <n v="104.5094"/>
    <n v="0"/>
  </r>
  <r>
    <x v="0"/>
    <x v="15"/>
    <x v="15"/>
    <x v="3"/>
    <x v="3"/>
    <x v="0"/>
    <x v="0"/>
    <x v="6"/>
    <n v="125.4113"/>
    <n v="0"/>
  </r>
  <r>
    <x v="0"/>
    <x v="15"/>
    <x v="15"/>
    <x v="3"/>
    <x v="3"/>
    <x v="0"/>
    <x v="0"/>
    <x v="7"/>
    <n v="150.49359999999999"/>
    <n v="0"/>
  </r>
  <r>
    <x v="0"/>
    <x v="15"/>
    <x v="15"/>
    <x v="3"/>
    <x v="3"/>
    <x v="0"/>
    <x v="0"/>
    <x v="8"/>
    <n v="180.59229999999999"/>
    <n v="0"/>
  </r>
  <r>
    <x v="0"/>
    <x v="15"/>
    <x v="15"/>
    <x v="3"/>
    <x v="3"/>
    <x v="0"/>
    <x v="0"/>
    <x v="9"/>
    <n v="216.71080000000001"/>
    <n v="0"/>
  </r>
  <r>
    <x v="0"/>
    <x v="15"/>
    <x v="15"/>
    <x v="3"/>
    <x v="3"/>
    <x v="0"/>
    <x v="0"/>
    <x v="10"/>
    <n v="260.05290000000002"/>
    <n v="0"/>
  </r>
  <r>
    <x v="0"/>
    <x v="15"/>
    <x v="15"/>
    <x v="3"/>
    <x v="3"/>
    <x v="0"/>
    <x v="0"/>
    <x v="11"/>
    <n v="312.06349999999998"/>
    <n v="0"/>
  </r>
  <r>
    <x v="0"/>
    <x v="15"/>
    <x v="15"/>
    <x v="3"/>
    <x v="3"/>
    <x v="0"/>
    <x v="0"/>
    <x v="12"/>
    <n v="374.47620000000001"/>
    <n v="0"/>
  </r>
  <r>
    <x v="0"/>
    <x v="15"/>
    <x v="15"/>
    <x v="3"/>
    <x v="3"/>
    <x v="0"/>
    <x v="0"/>
    <x v="13"/>
    <n v="449.37150000000003"/>
    <n v="0"/>
  </r>
  <r>
    <x v="0"/>
    <x v="15"/>
    <x v="15"/>
    <x v="3"/>
    <x v="3"/>
    <x v="0"/>
    <x v="0"/>
    <x v="14"/>
    <n v="539.24580000000003"/>
    <n v="0"/>
  </r>
  <r>
    <x v="0"/>
    <x v="15"/>
    <x v="15"/>
    <x v="3"/>
    <x v="3"/>
    <x v="0"/>
    <x v="0"/>
    <x v="15"/>
    <n v="647.09490000000005"/>
    <n v="0"/>
  </r>
  <r>
    <x v="0"/>
    <x v="15"/>
    <x v="15"/>
    <x v="3"/>
    <x v="3"/>
    <x v="0"/>
    <x v="0"/>
    <x v="16"/>
    <n v="776.51390000000004"/>
    <n v="0"/>
  </r>
  <r>
    <x v="0"/>
    <x v="15"/>
    <x v="15"/>
    <x v="3"/>
    <x v="3"/>
    <x v="0"/>
    <x v="0"/>
    <x v="17"/>
    <n v="931.81669999999997"/>
    <n v="0"/>
  </r>
  <r>
    <x v="0"/>
    <x v="15"/>
    <x v="15"/>
    <x v="3"/>
    <x v="3"/>
    <x v="0"/>
    <x v="0"/>
    <x v="18"/>
    <n v="1118.18"/>
    <n v="0"/>
  </r>
  <r>
    <x v="0"/>
    <x v="15"/>
    <x v="15"/>
    <x v="3"/>
    <x v="3"/>
    <x v="0"/>
    <x v="0"/>
    <x v="19"/>
    <n v="1341.816"/>
    <n v="0"/>
  </r>
  <r>
    <x v="0"/>
    <x v="15"/>
    <x v="15"/>
    <x v="3"/>
    <x v="3"/>
    <x v="0"/>
    <x v="0"/>
    <x v="20"/>
    <n v="1610.1792"/>
    <n v="0"/>
  </r>
  <r>
    <x v="0"/>
    <x v="15"/>
    <x v="15"/>
    <x v="3"/>
    <x v="3"/>
    <x v="1"/>
    <x v="0"/>
    <x v="0"/>
    <n v="42"/>
    <n v="0"/>
  </r>
  <r>
    <x v="0"/>
    <x v="15"/>
    <x v="15"/>
    <x v="3"/>
    <x v="3"/>
    <x v="1"/>
    <x v="0"/>
    <x v="1"/>
    <n v="50.4"/>
    <n v="0"/>
  </r>
  <r>
    <x v="0"/>
    <x v="15"/>
    <x v="15"/>
    <x v="3"/>
    <x v="3"/>
    <x v="1"/>
    <x v="0"/>
    <x v="2"/>
    <n v="60.48"/>
    <n v="0"/>
  </r>
  <r>
    <x v="0"/>
    <x v="15"/>
    <x v="15"/>
    <x v="3"/>
    <x v="3"/>
    <x v="1"/>
    <x v="0"/>
    <x v="3"/>
    <n v="72.575999999999993"/>
    <n v="0"/>
  </r>
  <r>
    <x v="0"/>
    <x v="15"/>
    <x v="15"/>
    <x v="3"/>
    <x v="3"/>
    <x v="1"/>
    <x v="0"/>
    <x v="4"/>
    <n v="87.091200000000001"/>
    <n v="0"/>
  </r>
  <r>
    <x v="0"/>
    <x v="15"/>
    <x v="15"/>
    <x v="3"/>
    <x v="3"/>
    <x v="1"/>
    <x v="0"/>
    <x v="5"/>
    <n v="104.5094"/>
    <n v="0"/>
  </r>
  <r>
    <x v="0"/>
    <x v="15"/>
    <x v="15"/>
    <x v="3"/>
    <x v="3"/>
    <x v="1"/>
    <x v="0"/>
    <x v="6"/>
    <n v="125.4113"/>
    <n v="0"/>
  </r>
  <r>
    <x v="0"/>
    <x v="15"/>
    <x v="15"/>
    <x v="3"/>
    <x v="3"/>
    <x v="1"/>
    <x v="0"/>
    <x v="7"/>
    <n v="150.49359999999999"/>
    <n v="0"/>
  </r>
  <r>
    <x v="0"/>
    <x v="15"/>
    <x v="15"/>
    <x v="3"/>
    <x v="3"/>
    <x v="1"/>
    <x v="0"/>
    <x v="8"/>
    <n v="180.59229999999999"/>
    <n v="0"/>
  </r>
  <r>
    <x v="0"/>
    <x v="15"/>
    <x v="15"/>
    <x v="3"/>
    <x v="3"/>
    <x v="1"/>
    <x v="0"/>
    <x v="9"/>
    <n v="216.71080000000001"/>
    <n v="0"/>
  </r>
  <r>
    <x v="0"/>
    <x v="15"/>
    <x v="15"/>
    <x v="3"/>
    <x v="3"/>
    <x v="1"/>
    <x v="0"/>
    <x v="10"/>
    <n v="260.05290000000002"/>
    <n v="0"/>
  </r>
  <r>
    <x v="0"/>
    <x v="15"/>
    <x v="15"/>
    <x v="3"/>
    <x v="3"/>
    <x v="1"/>
    <x v="0"/>
    <x v="11"/>
    <n v="312.06349999999998"/>
    <n v="0"/>
  </r>
  <r>
    <x v="0"/>
    <x v="15"/>
    <x v="15"/>
    <x v="3"/>
    <x v="3"/>
    <x v="1"/>
    <x v="0"/>
    <x v="12"/>
    <n v="374.47620000000001"/>
    <n v="0"/>
  </r>
  <r>
    <x v="0"/>
    <x v="15"/>
    <x v="15"/>
    <x v="3"/>
    <x v="3"/>
    <x v="1"/>
    <x v="0"/>
    <x v="13"/>
    <n v="449.37150000000003"/>
    <n v="0"/>
  </r>
  <r>
    <x v="0"/>
    <x v="15"/>
    <x v="15"/>
    <x v="3"/>
    <x v="3"/>
    <x v="1"/>
    <x v="0"/>
    <x v="14"/>
    <n v="539.24580000000003"/>
    <n v="0"/>
  </r>
  <r>
    <x v="0"/>
    <x v="15"/>
    <x v="15"/>
    <x v="3"/>
    <x v="3"/>
    <x v="1"/>
    <x v="0"/>
    <x v="15"/>
    <n v="647.09490000000005"/>
    <n v="0"/>
  </r>
  <r>
    <x v="0"/>
    <x v="15"/>
    <x v="15"/>
    <x v="3"/>
    <x v="3"/>
    <x v="1"/>
    <x v="0"/>
    <x v="16"/>
    <n v="776.51390000000004"/>
    <n v="0"/>
  </r>
  <r>
    <x v="0"/>
    <x v="15"/>
    <x v="15"/>
    <x v="3"/>
    <x v="3"/>
    <x v="1"/>
    <x v="0"/>
    <x v="17"/>
    <n v="931.81669999999997"/>
    <n v="0"/>
  </r>
  <r>
    <x v="0"/>
    <x v="15"/>
    <x v="15"/>
    <x v="3"/>
    <x v="3"/>
    <x v="1"/>
    <x v="0"/>
    <x v="18"/>
    <n v="1118.18"/>
    <n v="0"/>
  </r>
  <r>
    <x v="0"/>
    <x v="15"/>
    <x v="15"/>
    <x v="3"/>
    <x v="3"/>
    <x v="1"/>
    <x v="0"/>
    <x v="19"/>
    <n v="1341.816"/>
    <n v="0"/>
  </r>
  <r>
    <x v="0"/>
    <x v="15"/>
    <x v="15"/>
    <x v="3"/>
    <x v="3"/>
    <x v="1"/>
    <x v="0"/>
    <x v="20"/>
    <n v="1610.1792"/>
    <n v="0"/>
  </r>
  <r>
    <x v="0"/>
    <x v="15"/>
    <x v="15"/>
    <x v="3"/>
    <x v="3"/>
    <x v="2"/>
    <x v="0"/>
    <x v="0"/>
    <n v="42"/>
    <n v="0"/>
  </r>
  <r>
    <x v="0"/>
    <x v="15"/>
    <x v="15"/>
    <x v="3"/>
    <x v="3"/>
    <x v="2"/>
    <x v="0"/>
    <x v="1"/>
    <n v="50.4"/>
    <n v="0"/>
  </r>
  <r>
    <x v="0"/>
    <x v="15"/>
    <x v="15"/>
    <x v="3"/>
    <x v="3"/>
    <x v="2"/>
    <x v="0"/>
    <x v="2"/>
    <n v="60.48"/>
    <n v="0"/>
  </r>
  <r>
    <x v="0"/>
    <x v="15"/>
    <x v="15"/>
    <x v="3"/>
    <x v="3"/>
    <x v="2"/>
    <x v="0"/>
    <x v="3"/>
    <n v="72.575999999999993"/>
    <n v="0"/>
  </r>
  <r>
    <x v="0"/>
    <x v="15"/>
    <x v="15"/>
    <x v="3"/>
    <x v="3"/>
    <x v="2"/>
    <x v="0"/>
    <x v="4"/>
    <n v="87.091200000000001"/>
    <n v="0"/>
  </r>
  <r>
    <x v="0"/>
    <x v="15"/>
    <x v="15"/>
    <x v="3"/>
    <x v="3"/>
    <x v="2"/>
    <x v="0"/>
    <x v="5"/>
    <n v="104.5094"/>
    <n v="0"/>
  </r>
  <r>
    <x v="0"/>
    <x v="15"/>
    <x v="15"/>
    <x v="3"/>
    <x v="3"/>
    <x v="2"/>
    <x v="0"/>
    <x v="6"/>
    <n v="125.4113"/>
    <n v="0"/>
  </r>
  <r>
    <x v="0"/>
    <x v="15"/>
    <x v="15"/>
    <x v="3"/>
    <x v="3"/>
    <x v="2"/>
    <x v="0"/>
    <x v="7"/>
    <n v="150.49359999999999"/>
    <n v="0"/>
  </r>
  <r>
    <x v="0"/>
    <x v="15"/>
    <x v="15"/>
    <x v="3"/>
    <x v="3"/>
    <x v="2"/>
    <x v="0"/>
    <x v="8"/>
    <n v="180.59229999999999"/>
    <n v="0"/>
  </r>
  <r>
    <x v="0"/>
    <x v="15"/>
    <x v="15"/>
    <x v="3"/>
    <x v="3"/>
    <x v="2"/>
    <x v="0"/>
    <x v="9"/>
    <n v="216.71080000000001"/>
    <n v="0"/>
  </r>
  <r>
    <x v="0"/>
    <x v="15"/>
    <x v="15"/>
    <x v="3"/>
    <x v="3"/>
    <x v="2"/>
    <x v="0"/>
    <x v="10"/>
    <n v="260.05290000000002"/>
    <n v="0"/>
  </r>
  <r>
    <x v="0"/>
    <x v="15"/>
    <x v="15"/>
    <x v="3"/>
    <x v="3"/>
    <x v="2"/>
    <x v="0"/>
    <x v="11"/>
    <n v="312.06349999999998"/>
    <n v="0"/>
  </r>
  <r>
    <x v="0"/>
    <x v="15"/>
    <x v="15"/>
    <x v="3"/>
    <x v="3"/>
    <x v="2"/>
    <x v="0"/>
    <x v="12"/>
    <n v="374.47620000000001"/>
    <n v="0"/>
  </r>
  <r>
    <x v="0"/>
    <x v="15"/>
    <x v="15"/>
    <x v="3"/>
    <x v="3"/>
    <x v="2"/>
    <x v="0"/>
    <x v="13"/>
    <n v="449.37150000000003"/>
    <n v="0"/>
  </r>
  <r>
    <x v="0"/>
    <x v="15"/>
    <x v="15"/>
    <x v="3"/>
    <x v="3"/>
    <x v="2"/>
    <x v="0"/>
    <x v="14"/>
    <n v="539.24580000000003"/>
    <n v="0"/>
  </r>
  <r>
    <x v="0"/>
    <x v="15"/>
    <x v="15"/>
    <x v="3"/>
    <x v="3"/>
    <x v="2"/>
    <x v="0"/>
    <x v="15"/>
    <n v="647.09490000000005"/>
    <n v="0"/>
  </r>
  <r>
    <x v="0"/>
    <x v="15"/>
    <x v="15"/>
    <x v="3"/>
    <x v="3"/>
    <x v="2"/>
    <x v="0"/>
    <x v="16"/>
    <n v="776.51390000000004"/>
    <n v="0"/>
  </r>
  <r>
    <x v="0"/>
    <x v="15"/>
    <x v="15"/>
    <x v="3"/>
    <x v="3"/>
    <x v="2"/>
    <x v="0"/>
    <x v="17"/>
    <n v="931.81669999999997"/>
    <n v="0"/>
  </r>
  <r>
    <x v="0"/>
    <x v="15"/>
    <x v="15"/>
    <x v="3"/>
    <x v="3"/>
    <x v="2"/>
    <x v="0"/>
    <x v="18"/>
    <n v="1118.18"/>
    <n v="0"/>
  </r>
  <r>
    <x v="0"/>
    <x v="15"/>
    <x v="15"/>
    <x v="3"/>
    <x v="3"/>
    <x v="2"/>
    <x v="0"/>
    <x v="19"/>
    <n v="1341.816"/>
    <n v="0"/>
  </r>
  <r>
    <x v="0"/>
    <x v="15"/>
    <x v="15"/>
    <x v="3"/>
    <x v="3"/>
    <x v="2"/>
    <x v="0"/>
    <x v="20"/>
    <n v="1610.1792"/>
    <n v="0"/>
  </r>
  <r>
    <x v="0"/>
    <x v="15"/>
    <x v="15"/>
    <x v="3"/>
    <x v="3"/>
    <x v="3"/>
    <x v="9"/>
    <x v="0"/>
    <n v="42"/>
    <n v="840"/>
  </r>
  <r>
    <x v="0"/>
    <x v="15"/>
    <x v="15"/>
    <x v="3"/>
    <x v="3"/>
    <x v="3"/>
    <x v="9"/>
    <x v="1"/>
    <n v="50.4"/>
    <n v="1008"/>
  </r>
  <r>
    <x v="0"/>
    <x v="15"/>
    <x v="15"/>
    <x v="3"/>
    <x v="3"/>
    <x v="3"/>
    <x v="9"/>
    <x v="2"/>
    <n v="60.48"/>
    <n v="1209.5999999999999"/>
  </r>
  <r>
    <x v="0"/>
    <x v="15"/>
    <x v="15"/>
    <x v="3"/>
    <x v="3"/>
    <x v="3"/>
    <x v="9"/>
    <x v="3"/>
    <n v="72.575999999999993"/>
    <n v="1451.52"/>
  </r>
  <r>
    <x v="0"/>
    <x v="15"/>
    <x v="15"/>
    <x v="3"/>
    <x v="3"/>
    <x v="3"/>
    <x v="9"/>
    <x v="4"/>
    <n v="87.091200000000001"/>
    <n v="1741.8240000000001"/>
  </r>
  <r>
    <x v="0"/>
    <x v="15"/>
    <x v="15"/>
    <x v="3"/>
    <x v="3"/>
    <x v="3"/>
    <x v="9"/>
    <x v="5"/>
    <n v="104.5094"/>
    <n v="2090.1880000000001"/>
  </r>
  <r>
    <x v="0"/>
    <x v="15"/>
    <x v="15"/>
    <x v="3"/>
    <x v="3"/>
    <x v="3"/>
    <x v="9"/>
    <x v="6"/>
    <n v="125.4113"/>
    <n v="2508.2260000000001"/>
  </r>
  <r>
    <x v="0"/>
    <x v="15"/>
    <x v="15"/>
    <x v="3"/>
    <x v="3"/>
    <x v="3"/>
    <x v="9"/>
    <x v="7"/>
    <n v="150.49359999999999"/>
    <n v="3009.8719999999998"/>
  </r>
  <r>
    <x v="0"/>
    <x v="15"/>
    <x v="15"/>
    <x v="3"/>
    <x v="3"/>
    <x v="3"/>
    <x v="9"/>
    <x v="8"/>
    <n v="180.59229999999999"/>
    <n v="3611.846"/>
  </r>
  <r>
    <x v="0"/>
    <x v="15"/>
    <x v="15"/>
    <x v="3"/>
    <x v="3"/>
    <x v="3"/>
    <x v="9"/>
    <x v="9"/>
    <n v="216.71080000000001"/>
    <n v="4334.2160000000003"/>
  </r>
  <r>
    <x v="0"/>
    <x v="15"/>
    <x v="15"/>
    <x v="3"/>
    <x v="3"/>
    <x v="3"/>
    <x v="9"/>
    <x v="10"/>
    <n v="260.05290000000002"/>
    <n v="5201.0580000000009"/>
  </r>
  <r>
    <x v="0"/>
    <x v="15"/>
    <x v="15"/>
    <x v="3"/>
    <x v="3"/>
    <x v="3"/>
    <x v="9"/>
    <x v="11"/>
    <n v="312.06349999999998"/>
    <n v="6241.2699999999995"/>
  </r>
  <r>
    <x v="0"/>
    <x v="15"/>
    <x v="15"/>
    <x v="3"/>
    <x v="3"/>
    <x v="3"/>
    <x v="9"/>
    <x v="12"/>
    <n v="374.47620000000001"/>
    <n v="7489.5240000000003"/>
  </r>
  <r>
    <x v="0"/>
    <x v="15"/>
    <x v="15"/>
    <x v="3"/>
    <x v="3"/>
    <x v="3"/>
    <x v="9"/>
    <x v="13"/>
    <n v="449.37150000000003"/>
    <n v="8987.43"/>
  </r>
  <r>
    <x v="0"/>
    <x v="15"/>
    <x v="15"/>
    <x v="3"/>
    <x v="3"/>
    <x v="3"/>
    <x v="9"/>
    <x v="14"/>
    <n v="539.24580000000003"/>
    <n v="10784.916000000001"/>
  </r>
  <r>
    <x v="0"/>
    <x v="15"/>
    <x v="15"/>
    <x v="3"/>
    <x v="3"/>
    <x v="3"/>
    <x v="9"/>
    <x v="15"/>
    <n v="647.09490000000005"/>
    <n v="12941.898000000001"/>
  </r>
  <r>
    <x v="0"/>
    <x v="15"/>
    <x v="15"/>
    <x v="3"/>
    <x v="3"/>
    <x v="3"/>
    <x v="9"/>
    <x v="16"/>
    <n v="776.51390000000004"/>
    <n v="15530.278"/>
  </r>
  <r>
    <x v="0"/>
    <x v="15"/>
    <x v="15"/>
    <x v="3"/>
    <x v="3"/>
    <x v="3"/>
    <x v="9"/>
    <x v="17"/>
    <n v="931.81669999999997"/>
    <n v="18636.333999999999"/>
  </r>
  <r>
    <x v="0"/>
    <x v="15"/>
    <x v="15"/>
    <x v="3"/>
    <x v="3"/>
    <x v="3"/>
    <x v="9"/>
    <x v="18"/>
    <n v="1118.18"/>
    <n v="22363.600000000002"/>
  </r>
  <r>
    <x v="0"/>
    <x v="15"/>
    <x v="15"/>
    <x v="3"/>
    <x v="3"/>
    <x v="3"/>
    <x v="9"/>
    <x v="19"/>
    <n v="1341.816"/>
    <n v="26836.32"/>
  </r>
  <r>
    <x v="0"/>
    <x v="15"/>
    <x v="15"/>
    <x v="3"/>
    <x v="3"/>
    <x v="3"/>
    <x v="9"/>
    <x v="20"/>
    <n v="1610.1792"/>
    <n v="32203.584000000003"/>
  </r>
  <r>
    <x v="0"/>
    <x v="15"/>
    <x v="15"/>
    <x v="3"/>
    <x v="3"/>
    <x v="4"/>
    <x v="0"/>
    <x v="0"/>
    <n v="42"/>
    <n v="0"/>
  </r>
  <r>
    <x v="0"/>
    <x v="15"/>
    <x v="15"/>
    <x v="3"/>
    <x v="3"/>
    <x v="4"/>
    <x v="0"/>
    <x v="1"/>
    <n v="50.4"/>
    <n v="0"/>
  </r>
  <r>
    <x v="0"/>
    <x v="15"/>
    <x v="15"/>
    <x v="3"/>
    <x v="3"/>
    <x v="4"/>
    <x v="0"/>
    <x v="2"/>
    <n v="60.48"/>
    <n v="0"/>
  </r>
  <r>
    <x v="0"/>
    <x v="15"/>
    <x v="15"/>
    <x v="3"/>
    <x v="3"/>
    <x v="4"/>
    <x v="0"/>
    <x v="3"/>
    <n v="72.575999999999993"/>
    <n v="0"/>
  </r>
  <r>
    <x v="0"/>
    <x v="15"/>
    <x v="15"/>
    <x v="3"/>
    <x v="3"/>
    <x v="4"/>
    <x v="0"/>
    <x v="4"/>
    <n v="87.091200000000001"/>
    <n v="0"/>
  </r>
  <r>
    <x v="0"/>
    <x v="15"/>
    <x v="15"/>
    <x v="3"/>
    <x v="3"/>
    <x v="4"/>
    <x v="0"/>
    <x v="5"/>
    <n v="104.5094"/>
    <n v="0"/>
  </r>
  <r>
    <x v="0"/>
    <x v="15"/>
    <x v="15"/>
    <x v="3"/>
    <x v="3"/>
    <x v="4"/>
    <x v="0"/>
    <x v="6"/>
    <n v="125.4113"/>
    <n v="0"/>
  </r>
  <r>
    <x v="0"/>
    <x v="15"/>
    <x v="15"/>
    <x v="3"/>
    <x v="3"/>
    <x v="4"/>
    <x v="0"/>
    <x v="7"/>
    <n v="150.49359999999999"/>
    <n v="0"/>
  </r>
  <r>
    <x v="0"/>
    <x v="15"/>
    <x v="15"/>
    <x v="3"/>
    <x v="3"/>
    <x v="4"/>
    <x v="0"/>
    <x v="8"/>
    <n v="180.59229999999999"/>
    <n v="0"/>
  </r>
  <r>
    <x v="0"/>
    <x v="15"/>
    <x v="15"/>
    <x v="3"/>
    <x v="3"/>
    <x v="4"/>
    <x v="0"/>
    <x v="9"/>
    <n v="216.71080000000001"/>
    <n v="0"/>
  </r>
  <r>
    <x v="0"/>
    <x v="15"/>
    <x v="15"/>
    <x v="3"/>
    <x v="3"/>
    <x v="4"/>
    <x v="0"/>
    <x v="10"/>
    <n v="260.05290000000002"/>
    <n v="0"/>
  </r>
  <r>
    <x v="0"/>
    <x v="15"/>
    <x v="15"/>
    <x v="3"/>
    <x v="3"/>
    <x v="4"/>
    <x v="0"/>
    <x v="11"/>
    <n v="312.06349999999998"/>
    <n v="0"/>
  </r>
  <r>
    <x v="0"/>
    <x v="15"/>
    <x v="15"/>
    <x v="3"/>
    <x v="3"/>
    <x v="4"/>
    <x v="0"/>
    <x v="12"/>
    <n v="374.47620000000001"/>
    <n v="0"/>
  </r>
  <r>
    <x v="0"/>
    <x v="15"/>
    <x v="15"/>
    <x v="3"/>
    <x v="3"/>
    <x v="4"/>
    <x v="0"/>
    <x v="13"/>
    <n v="449.37150000000003"/>
    <n v="0"/>
  </r>
  <r>
    <x v="0"/>
    <x v="15"/>
    <x v="15"/>
    <x v="3"/>
    <x v="3"/>
    <x v="4"/>
    <x v="0"/>
    <x v="14"/>
    <n v="539.24580000000003"/>
    <n v="0"/>
  </r>
  <r>
    <x v="0"/>
    <x v="15"/>
    <x v="15"/>
    <x v="3"/>
    <x v="3"/>
    <x v="4"/>
    <x v="0"/>
    <x v="15"/>
    <n v="647.09490000000005"/>
    <n v="0"/>
  </r>
  <r>
    <x v="0"/>
    <x v="15"/>
    <x v="15"/>
    <x v="3"/>
    <x v="3"/>
    <x v="4"/>
    <x v="0"/>
    <x v="16"/>
    <n v="776.51390000000004"/>
    <n v="0"/>
  </r>
  <r>
    <x v="0"/>
    <x v="15"/>
    <x v="15"/>
    <x v="3"/>
    <x v="3"/>
    <x v="4"/>
    <x v="0"/>
    <x v="17"/>
    <n v="931.81669999999997"/>
    <n v="0"/>
  </r>
  <r>
    <x v="0"/>
    <x v="15"/>
    <x v="15"/>
    <x v="3"/>
    <x v="3"/>
    <x v="4"/>
    <x v="0"/>
    <x v="18"/>
    <n v="1118.18"/>
    <n v="0"/>
  </r>
  <r>
    <x v="0"/>
    <x v="15"/>
    <x v="15"/>
    <x v="3"/>
    <x v="3"/>
    <x v="4"/>
    <x v="0"/>
    <x v="19"/>
    <n v="1341.816"/>
    <n v="0"/>
  </r>
  <r>
    <x v="0"/>
    <x v="15"/>
    <x v="15"/>
    <x v="3"/>
    <x v="3"/>
    <x v="4"/>
    <x v="0"/>
    <x v="20"/>
    <n v="1610.1792"/>
    <n v="0"/>
  </r>
  <r>
    <x v="0"/>
    <x v="15"/>
    <x v="15"/>
    <x v="3"/>
    <x v="3"/>
    <x v="5"/>
    <x v="0"/>
    <x v="0"/>
    <n v="42"/>
    <n v="0"/>
  </r>
  <r>
    <x v="0"/>
    <x v="15"/>
    <x v="15"/>
    <x v="3"/>
    <x v="3"/>
    <x v="5"/>
    <x v="0"/>
    <x v="1"/>
    <n v="50.4"/>
    <n v="0"/>
  </r>
  <r>
    <x v="0"/>
    <x v="15"/>
    <x v="15"/>
    <x v="3"/>
    <x v="3"/>
    <x v="5"/>
    <x v="0"/>
    <x v="2"/>
    <n v="60.48"/>
    <n v="0"/>
  </r>
  <r>
    <x v="0"/>
    <x v="15"/>
    <x v="15"/>
    <x v="3"/>
    <x v="3"/>
    <x v="5"/>
    <x v="0"/>
    <x v="3"/>
    <n v="72.575999999999993"/>
    <n v="0"/>
  </r>
  <r>
    <x v="0"/>
    <x v="15"/>
    <x v="15"/>
    <x v="3"/>
    <x v="3"/>
    <x v="5"/>
    <x v="0"/>
    <x v="4"/>
    <n v="87.091200000000001"/>
    <n v="0"/>
  </r>
  <r>
    <x v="0"/>
    <x v="15"/>
    <x v="15"/>
    <x v="3"/>
    <x v="3"/>
    <x v="5"/>
    <x v="0"/>
    <x v="5"/>
    <n v="104.5094"/>
    <n v="0"/>
  </r>
  <r>
    <x v="0"/>
    <x v="15"/>
    <x v="15"/>
    <x v="3"/>
    <x v="3"/>
    <x v="5"/>
    <x v="0"/>
    <x v="6"/>
    <n v="125.4113"/>
    <n v="0"/>
  </r>
  <r>
    <x v="0"/>
    <x v="15"/>
    <x v="15"/>
    <x v="3"/>
    <x v="3"/>
    <x v="5"/>
    <x v="0"/>
    <x v="7"/>
    <n v="150.49359999999999"/>
    <n v="0"/>
  </r>
  <r>
    <x v="0"/>
    <x v="15"/>
    <x v="15"/>
    <x v="3"/>
    <x v="3"/>
    <x v="5"/>
    <x v="0"/>
    <x v="8"/>
    <n v="180.59229999999999"/>
    <n v="0"/>
  </r>
  <r>
    <x v="0"/>
    <x v="15"/>
    <x v="15"/>
    <x v="3"/>
    <x v="3"/>
    <x v="5"/>
    <x v="0"/>
    <x v="9"/>
    <n v="216.71080000000001"/>
    <n v="0"/>
  </r>
  <r>
    <x v="0"/>
    <x v="15"/>
    <x v="15"/>
    <x v="3"/>
    <x v="3"/>
    <x v="5"/>
    <x v="0"/>
    <x v="10"/>
    <n v="260.05290000000002"/>
    <n v="0"/>
  </r>
  <r>
    <x v="0"/>
    <x v="15"/>
    <x v="15"/>
    <x v="3"/>
    <x v="3"/>
    <x v="5"/>
    <x v="0"/>
    <x v="11"/>
    <n v="312.06349999999998"/>
    <n v="0"/>
  </r>
  <r>
    <x v="0"/>
    <x v="15"/>
    <x v="15"/>
    <x v="3"/>
    <x v="3"/>
    <x v="5"/>
    <x v="0"/>
    <x v="12"/>
    <n v="374.47620000000001"/>
    <n v="0"/>
  </r>
  <r>
    <x v="0"/>
    <x v="15"/>
    <x v="15"/>
    <x v="3"/>
    <x v="3"/>
    <x v="5"/>
    <x v="0"/>
    <x v="13"/>
    <n v="449.37150000000003"/>
    <n v="0"/>
  </r>
  <r>
    <x v="0"/>
    <x v="15"/>
    <x v="15"/>
    <x v="3"/>
    <x v="3"/>
    <x v="5"/>
    <x v="0"/>
    <x v="14"/>
    <n v="539.24580000000003"/>
    <n v="0"/>
  </r>
  <r>
    <x v="0"/>
    <x v="15"/>
    <x v="15"/>
    <x v="3"/>
    <x v="3"/>
    <x v="5"/>
    <x v="0"/>
    <x v="15"/>
    <n v="647.09490000000005"/>
    <n v="0"/>
  </r>
  <r>
    <x v="0"/>
    <x v="15"/>
    <x v="15"/>
    <x v="3"/>
    <x v="3"/>
    <x v="5"/>
    <x v="0"/>
    <x v="16"/>
    <n v="776.51390000000004"/>
    <n v="0"/>
  </r>
  <r>
    <x v="0"/>
    <x v="15"/>
    <x v="15"/>
    <x v="3"/>
    <x v="3"/>
    <x v="5"/>
    <x v="0"/>
    <x v="17"/>
    <n v="931.81669999999997"/>
    <n v="0"/>
  </r>
  <r>
    <x v="0"/>
    <x v="15"/>
    <x v="15"/>
    <x v="3"/>
    <x v="3"/>
    <x v="5"/>
    <x v="0"/>
    <x v="18"/>
    <n v="1118.18"/>
    <n v="0"/>
  </r>
  <r>
    <x v="0"/>
    <x v="15"/>
    <x v="15"/>
    <x v="3"/>
    <x v="3"/>
    <x v="5"/>
    <x v="0"/>
    <x v="19"/>
    <n v="1341.816"/>
    <n v="0"/>
  </r>
  <r>
    <x v="0"/>
    <x v="15"/>
    <x v="15"/>
    <x v="3"/>
    <x v="3"/>
    <x v="5"/>
    <x v="0"/>
    <x v="20"/>
    <n v="1610.1792"/>
    <n v="0"/>
  </r>
  <r>
    <x v="0"/>
    <x v="15"/>
    <x v="15"/>
    <x v="3"/>
    <x v="3"/>
    <x v="6"/>
    <x v="0"/>
    <x v="0"/>
    <n v="42"/>
    <n v="0"/>
  </r>
  <r>
    <x v="0"/>
    <x v="15"/>
    <x v="15"/>
    <x v="3"/>
    <x v="3"/>
    <x v="6"/>
    <x v="0"/>
    <x v="1"/>
    <n v="50.4"/>
    <n v="0"/>
  </r>
  <r>
    <x v="0"/>
    <x v="15"/>
    <x v="15"/>
    <x v="3"/>
    <x v="3"/>
    <x v="6"/>
    <x v="0"/>
    <x v="2"/>
    <n v="60.48"/>
    <n v="0"/>
  </r>
  <r>
    <x v="0"/>
    <x v="15"/>
    <x v="15"/>
    <x v="3"/>
    <x v="3"/>
    <x v="6"/>
    <x v="0"/>
    <x v="3"/>
    <n v="72.575999999999993"/>
    <n v="0"/>
  </r>
  <r>
    <x v="0"/>
    <x v="15"/>
    <x v="15"/>
    <x v="3"/>
    <x v="3"/>
    <x v="6"/>
    <x v="0"/>
    <x v="4"/>
    <n v="87.091200000000001"/>
    <n v="0"/>
  </r>
  <r>
    <x v="0"/>
    <x v="15"/>
    <x v="15"/>
    <x v="3"/>
    <x v="3"/>
    <x v="6"/>
    <x v="0"/>
    <x v="5"/>
    <n v="104.5094"/>
    <n v="0"/>
  </r>
  <r>
    <x v="0"/>
    <x v="15"/>
    <x v="15"/>
    <x v="3"/>
    <x v="3"/>
    <x v="6"/>
    <x v="0"/>
    <x v="6"/>
    <n v="125.4113"/>
    <n v="0"/>
  </r>
  <r>
    <x v="0"/>
    <x v="15"/>
    <x v="15"/>
    <x v="3"/>
    <x v="3"/>
    <x v="6"/>
    <x v="0"/>
    <x v="7"/>
    <n v="150.49359999999999"/>
    <n v="0"/>
  </r>
  <r>
    <x v="0"/>
    <x v="15"/>
    <x v="15"/>
    <x v="3"/>
    <x v="3"/>
    <x v="6"/>
    <x v="0"/>
    <x v="8"/>
    <n v="180.59229999999999"/>
    <n v="0"/>
  </r>
  <r>
    <x v="0"/>
    <x v="15"/>
    <x v="15"/>
    <x v="3"/>
    <x v="3"/>
    <x v="6"/>
    <x v="0"/>
    <x v="9"/>
    <n v="216.71080000000001"/>
    <n v="0"/>
  </r>
  <r>
    <x v="0"/>
    <x v="15"/>
    <x v="15"/>
    <x v="3"/>
    <x v="3"/>
    <x v="6"/>
    <x v="0"/>
    <x v="10"/>
    <n v="260.05290000000002"/>
    <n v="0"/>
  </r>
  <r>
    <x v="0"/>
    <x v="15"/>
    <x v="15"/>
    <x v="3"/>
    <x v="3"/>
    <x v="6"/>
    <x v="0"/>
    <x v="11"/>
    <n v="312.06349999999998"/>
    <n v="0"/>
  </r>
  <r>
    <x v="0"/>
    <x v="15"/>
    <x v="15"/>
    <x v="3"/>
    <x v="3"/>
    <x v="6"/>
    <x v="0"/>
    <x v="12"/>
    <n v="374.47620000000001"/>
    <n v="0"/>
  </r>
  <r>
    <x v="0"/>
    <x v="15"/>
    <x v="15"/>
    <x v="3"/>
    <x v="3"/>
    <x v="6"/>
    <x v="0"/>
    <x v="13"/>
    <n v="449.37150000000003"/>
    <n v="0"/>
  </r>
  <r>
    <x v="0"/>
    <x v="15"/>
    <x v="15"/>
    <x v="3"/>
    <x v="3"/>
    <x v="6"/>
    <x v="0"/>
    <x v="14"/>
    <n v="539.24580000000003"/>
    <n v="0"/>
  </r>
  <r>
    <x v="0"/>
    <x v="15"/>
    <x v="15"/>
    <x v="3"/>
    <x v="3"/>
    <x v="6"/>
    <x v="0"/>
    <x v="15"/>
    <n v="647.09490000000005"/>
    <n v="0"/>
  </r>
  <r>
    <x v="0"/>
    <x v="15"/>
    <x v="15"/>
    <x v="3"/>
    <x v="3"/>
    <x v="6"/>
    <x v="0"/>
    <x v="16"/>
    <n v="776.51390000000004"/>
    <n v="0"/>
  </r>
  <r>
    <x v="0"/>
    <x v="15"/>
    <x v="15"/>
    <x v="3"/>
    <x v="3"/>
    <x v="6"/>
    <x v="0"/>
    <x v="17"/>
    <n v="931.81669999999997"/>
    <n v="0"/>
  </r>
  <r>
    <x v="0"/>
    <x v="15"/>
    <x v="15"/>
    <x v="3"/>
    <x v="3"/>
    <x v="6"/>
    <x v="0"/>
    <x v="18"/>
    <n v="1118.18"/>
    <n v="0"/>
  </r>
  <r>
    <x v="0"/>
    <x v="15"/>
    <x v="15"/>
    <x v="3"/>
    <x v="3"/>
    <x v="6"/>
    <x v="0"/>
    <x v="19"/>
    <n v="1341.816"/>
    <n v="0"/>
  </r>
  <r>
    <x v="0"/>
    <x v="15"/>
    <x v="15"/>
    <x v="3"/>
    <x v="3"/>
    <x v="6"/>
    <x v="0"/>
    <x v="20"/>
    <n v="1610.1792"/>
    <n v="0"/>
  </r>
  <r>
    <x v="0"/>
    <x v="15"/>
    <x v="15"/>
    <x v="3"/>
    <x v="3"/>
    <x v="7"/>
    <x v="0"/>
    <x v="0"/>
    <n v="42"/>
    <n v="0"/>
  </r>
  <r>
    <x v="0"/>
    <x v="15"/>
    <x v="15"/>
    <x v="3"/>
    <x v="3"/>
    <x v="7"/>
    <x v="0"/>
    <x v="1"/>
    <n v="50.4"/>
    <n v="0"/>
  </r>
  <r>
    <x v="0"/>
    <x v="15"/>
    <x v="15"/>
    <x v="3"/>
    <x v="3"/>
    <x v="7"/>
    <x v="0"/>
    <x v="2"/>
    <n v="60.48"/>
    <n v="0"/>
  </r>
  <r>
    <x v="0"/>
    <x v="15"/>
    <x v="15"/>
    <x v="3"/>
    <x v="3"/>
    <x v="7"/>
    <x v="0"/>
    <x v="3"/>
    <n v="72.575999999999993"/>
    <n v="0"/>
  </r>
  <r>
    <x v="0"/>
    <x v="15"/>
    <x v="15"/>
    <x v="3"/>
    <x v="3"/>
    <x v="7"/>
    <x v="0"/>
    <x v="4"/>
    <n v="87.091200000000001"/>
    <n v="0"/>
  </r>
  <r>
    <x v="0"/>
    <x v="15"/>
    <x v="15"/>
    <x v="3"/>
    <x v="3"/>
    <x v="7"/>
    <x v="0"/>
    <x v="5"/>
    <n v="104.5094"/>
    <n v="0"/>
  </r>
  <r>
    <x v="0"/>
    <x v="15"/>
    <x v="15"/>
    <x v="3"/>
    <x v="3"/>
    <x v="7"/>
    <x v="0"/>
    <x v="6"/>
    <n v="125.4113"/>
    <n v="0"/>
  </r>
  <r>
    <x v="0"/>
    <x v="15"/>
    <x v="15"/>
    <x v="3"/>
    <x v="3"/>
    <x v="7"/>
    <x v="0"/>
    <x v="7"/>
    <n v="150.49359999999999"/>
    <n v="0"/>
  </r>
  <r>
    <x v="0"/>
    <x v="15"/>
    <x v="15"/>
    <x v="3"/>
    <x v="3"/>
    <x v="7"/>
    <x v="0"/>
    <x v="8"/>
    <n v="180.59229999999999"/>
    <n v="0"/>
  </r>
  <r>
    <x v="0"/>
    <x v="15"/>
    <x v="15"/>
    <x v="3"/>
    <x v="3"/>
    <x v="7"/>
    <x v="0"/>
    <x v="9"/>
    <n v="216.71080000000001"/>
    <n v="0"/>
  </r>
  <r>
    <x v="0"/>
    <x v="15"/>
    <x v="15"/>
    <x v="3"/>
    <x v="3"/>
    <x v="7"/>
    <x v="0"/>
    <x v="10"/>
    <n v="260.05290000000002"/>
    <n v="0"/>
  </r>
  <r>
    <x v="0"/>
    <x v="15"/>
    <x v="15"/>
    <x v="3"/>
    <x v="3"/>
    <x v="7"/>
    <x v="0"/>
    <x v="11"/>
    <n v="312.06349999999998"/>
    <n v="0"/>
  </r>
  <r>
    <x v="0"/>
    <x v="15"/>
    <x v="15"/>
    <x v="3"/>
    <x v="3"/>
    <x v="7"/>
    <x v="0"/>
    <x v="12"/>
    <n v="374.47620000000001"/>
    <n v="0"/>
  </r>
  <r>
    <x v="0"/>
    <x v="15"/>
    <x v="15"/>
    <x v="3"/>
    <x v="3"/>
    <x v="7"/>
    <x v="0"/>
    <x v="13"/>
    <n v="449.37150000000003"/>
    <n v="0"/>
  </r>
  <r>
    <x v="0"/>
    <x v="15"/>
    <x v="15"/>
    <x v="3"/>
    <x v="3"/>
    <x v="7"/>
    <x v="0"/>
    <x v="14"/>
    <n v="539.24580000000003"/>
    <n v="0"/>
  </r>
  <r>
    <x v="0"/>
    <x v="15"/>
    <x v="15"/>
    <x v="3"/>
    <x v="3"/>
    <x v="7"/>
    <x v="0"/>
    <x v="15"/>
    <n v="647.09490000000005"/>
    <n v="0"/>
  </r>
  <r>
    <x v="0"/>
    <x v="15"/>
    <x v="15"/>
    <x v="3"/>
    <x v="3"/>
    <x v="7"/>
    <x v="0"/>
    <x v="16"/>
    <n v="776.51390000000004"/>
    <n v="0"/>
  </r>
  <r>
    <x v="0"/>
    <x v="15"/>
    <x v="15"/>
    <x v="3"/>
    <x v="3"/>
    <x v="7"/>
    <x v="0"/>
    <x v="17"/>
    <n v="931.81669999999997"/>
    <n v="0"/>
  </r>
  <r>
    <x v="0"/>
    <x v="15"/>
    <x v="15"/>
    <x v="3"/>
    <x v="3"/>
    <x v="7"/>
    <x v="0"/>
    <x v="18"/>
    <n v="1118.18"/>
    <n v="0"/>
  </r>
  <r>
    <x v="0"/>
    <x v="15"/>
    <x v="15"/>
    <x v="3"/>
    <x v="3"/>
    <x v="7"/>
    <x v="0"/>
    <x v="19"/>
    <n v="1341.816"/>
    <n v="0"/>
  </r>
  <r>
    <x v="0"/>
    <x v="15"/>
    <x v="15"/>
    <x v="3"/>
    <x v="3"/>
    <x v="7"/>
    <x v="0"/>
    <x v="20"/>
    <n v="1610.1792"/>
    <n v="0"/>
  </r>
  <r>
    <x v="0"/>
    <x v="15"/>
    <x v="15"/>
    <x v="3"/>
    <x v="3"/>
    <x v="8"/>
    <x v="0"/>
    <x v="0"/>
    <n v="42"/>
    <n v="0"/>
  </r>
  <r>
    <x v="0"/>
    <x v="15"/>
    <x v="15"/>
    <x v="3"/>
    <x v="3"/>
    <x v="8"/>
    <x v="0"/>
    <x v="1"/>
    <n v="50.4"/>
    <n v="0"/>
  </r>
  <r>
    <x v="0"/>
    <x v="15"/>
    <x v="15"/>
    <x v="3"/>
    <x v="3"/>
    <x v="8"/>
    <x v="0"/>
    <x v="2"/>
    <n v="60.48"/>
    <n v="0"/>
  </r>
  <r>
    <x v="0"/>
    <x v="15"/>
    <x v="15"/>
    <x v="3"/>
    <x v="3"/>
    <x v="8"/>
    <x v="0"/>
    <x v="3"/>
    <n v="72.575999999999993"/>
    <n v="0"/>
  </r>
  <r>
    <x v="0"/>
    <x v="15"/>
    <x v="15"/>
    <x v="3"/>
    <x v="3"/>
    <x v="8"/>
    <x v="0"/>
    <x v="4"/>
    <n v="87.091200000000001"/>
    <n v="0"/>
  </r>
  <r>
    <x v="0"/>
    <x v="15"/>
    <x v="15"/>
    <x v="3"/>
    <x v="3"/>
    <x v="8"/>
    <x v="0"/>
    <x v="5"/>
    <n v="104.5094"/>
    <n v="0"/>
  </r>
  <r>
    <x v="0"/>
    <x v="15"/>
    <x v="15"/>
    <x v="3"/>
    <x v="3"/>
    <x v="8"/>
    <x v="0"/>
    <x v="6"/>
    <n v="125.4113"/>
    <n v="0"/>
  </r>
  <r>
    <x v="0"/>
    <x v="15"/>
    <x v="15"/>
    <x v="3"/>
    <x v="3"/>
    <x v="8"/>
    <x v="0"/>
    <x v="7"/>
    <n v="150.49359999999999"/>
    <n v="0"/>
  </r>
  <r>
    <x v="0"/>
    <x v="15"/>
    <x v="15"/>
    <x v="3"/>
    <x v="3"/>
    <x v="8"/>
    <x v="0"/>
    <x v="8"/>
    <n v="180.59229999999999"/>
    <n v="0"/>
  </r>
  <r>
    <x v="0"/>
    <x v="15"/>
    <x v="15"/>
    <x v="3"/>
    <x v="3"/>
    <x v="8"/>
    <x v="0"/>
    <x v="9"/>
    <n v="216.71080000000001"/>
    <n v="0"/>
  </r>
  <r>
    <x v="0"/>
    <x v="15"/>
    <x v="15"/>
    <x v="3"/>
    <x v="3"/>
    <x v="8"/>
    <x v="0"/>
    <x v="10"/>
    <n v="260.05290000000002"/>
    <n v="0"/>
  </r>
  <r>
    <x v="0"/>
    <x v="15"/>
    <x v="15"/>
    <x v="3"/>
    <x v="3"/>
    <x v="8"/>
    <x v="0"/>
    <x v="11"/>
    <n v="312.06349999999998"/>
    <n v="0"/>
  </r>
  <r>
    <x v="0"/>
    <x v="15"/>
    <x v="15"/>
    <x v="3"/>
    <x v="3"/>
    <x v="8"/>
    <x v="0"/>
    <x v="12"/>
    <n v="374.47620000000001"/>
    <n v="0"/>
  </r>
  <r>
    <x v="0"/>
    <x v="15"/>
    <x v="15"/>
    <x v="3"/>
    <x v="3"/>
    <x v="8"/>
    <x v="0"/>
    <x v="13"/>
    <n v="449.37150000000003"/>
    <n v="0"/>
  </r>
  <r>
    <x v="0"/>
    <x v="15"/>
    <x v="15"/>
    <x v="3"/>
    <x v="3"/>
    <x v="8"/>
    <x v="0"/>
    <x v="14"/>
    <n v="539.24580000000003"/>
    <n v="0"/>
  </r>
  <r>
    <x v="0"/>
    <x v="15"/>
    <x v="15"/>
    <x v="3"/>
    <x v="3"/>
    <x v="8"/>
    <x v="0"/>
    <x v="15"/>
    <n v="647.09490000000005"/>
    <n v="0"/>
  </r>
  <r>
    <x v="0"/>
    <x v="15"/>
    <x v="15"/>
    <x v="3"/>
    <x v="3"/>
    <x v="8"/>
    <x v="0"/>
    <x v="16"/>
    <n v="776.51390000000004"/>
    <n v="0"/>
  </r>
  <r>
    <x v="0"/>
    <x v="15"/>
    <x v="15"/>
    <x v="3"/>
    <x v="3"/>
    <x v="8"/>
    <x v="0"/>
    <x v="17"/>
    <n v="931.81669999999997"/>
    <n v="0"/>
  </r>
  <r>
    <x v="0"/>
    <x v="15"/>
    <x v="15"/>
    <x v="3"/>
    <x v="3"/>
    <x v="8"/>
    <x v="0"/>
    <x v="18"/>
    <n v="1118.18"/>
    <n v="0"/>
  </r>
  <r>
    <x v="0"/>
    <x v="15"/>
    <x v="15"/>
    <x v="3"/>
    <x v="3"/>
    <x v="8"/>
    <x v="0"/>
    <x v="19"/>
    <n v="1341.816"/>
    <n v="0"/>
  </r>
  <r>
    <x v="0"/>
    <x v="15"/>
    <x v="15"/>
    <x v="3"/>
    <x v="3"/>
    <x v="8"/>
    <x v="0"/>
    <x v="20"/>
    <n v="1610.1792"/>
    <n v="0"/>
  </r>
  <r>
    <x v="0"/>
    <x v="15"/>
    <x v="15"/>
    <x v="3"/>
    <x v="3"/>
    <x v="9"/>
    <x v="0"/>
    <x v="0"/>
    <n v="42"/>
    <n v="0"/>
  </r>
  <r>
    <x v="0"/>
    <x v="15"/>
    <x v="15"/>
    <x v="3"/>
    <x v="3"/>
    <x v="9"/>
    <x v="0"/>
    <x v="1"/>
    <n v="50.4"/>
    <n v="0"/>
  </r>
  <r>
    <x v="0"/>
    <x v="15"/>
    <x v="15"/>
    <x v="3"/>
    <x v="3"/>
    <x v="9"/>
    <x v="0"/>
    <x v="2"/>
    <n v="60.48"/>
    <n v="0"/>
  </r>
  <r>
    <x v="0"/>
    <x v="15"/>
    <x v="15"/>
    <x v="3"/>
    <x v="3"/>
    <x v="9"/>
    <x v="0"/>
    <x v="3"/>
    <n v="72.575999999999993"/>
    <n v="0"/>
  </r>
  <r>
    <x v="0"/>
    <x v="15"/>
    <x v="15"/>
    <x v="3"/>
    <x v="3"/>
    <x v="9"/>
    <x v="0"/>
    <x v="4"/>
    <n v="87.091200000000001"/>
    <n v="0"/>
  </r>
  <r>
    <x v="0"/>
    <x v="15"/>
    <x v="15"/>
    <x v="3"/>
    <x v="3"/>
    <x v="9"/>
    <x v="0"/>
    <x v="5"/>
    <n v="104.5094"/>
    <n v="0"/>
  </r>
  <r>
    <x v="0"/>
    <x v="15"/>
    <x v="15"/>
    <x v="3"/>
    <x v="3"/>
    <x v="9"/>
    <x v="0"/>
    <x v="6"/>
    <n v="125.4113"/>
    <n v="0"/>
  </r>
  <r>
    <x v="0"/>
    <x v="15"/>
    <x v="15"/>
    <x v="3"/>
    <x v="3"/>
    <x v="9"/>
    <x v="0"/>
    <x v="7"/>
    <n v="150.49359999999999"/>
    <n v="0"/>
  </r>
  <r>
    <x v="0"/>
    <x v="15"/>
    <x v="15"/>
    <x v="3"/>
    <x v="3"/>
    <x v="9"/>
    <x v="0"/>
    <x v="8"/>
    <n v="180.59229999999999"/>
    <n v="0"/>
  </r>
  <r>
    <x v="0"/>
    <x v="15"/>
    <x v="15"/>
    <x v="3"/>
    <x v="3"/>
    <x v="9"/>
    <x v="0"/>
    <x v="9"/>
    <n v="216.71080000000001"/>
    <n v="0"/>
  </r>
  <r>
    <x v="0"/>
    <x v="15"/>
    <x v="15"/>
    <x v="3"/>
    <x v="3"/>
    <x v="9"/>
    <x v="0"/>
    <x v="10"/>
    <n v="260.05290000000002"/>
    <n v="0"/>
  </r>
  <r>
    <x v="0"/>
    <x v="15"/>
    <x v="15"/>
    <x v="3"/>
    <x v="3"/>
    <x v="9"/>
    <x v="0"/>
    <x v="11"/>
    <n v="312.06349999999998"/>
    <n v="0"/>
  </r>
  <r>
    <x v="0"/>
    <x v="15"/>
    <x v="15"/>
    <x v="3"/>
    <x v="3"/>
    <x v="9"/>
    <x v="0"/>
    <x v="12"/>
    <n v="374.47620000000001"/>
    <n v="0"/>
  </r>
  <r>
    <x v="0"/>
    <x v="15"/>
    <x v="15"/>
    <x v="3"/>
    <x v="3"/>
    <x v="9"/>
    <x v="0"/>
    <x v="13"/>
    <n v="449.37150000000003"/>
    <n v="0"/>
  </r>
  <r>
    <x v="0"/>
    <x v="15"/>
    <x v="15"/>
    <x v="3"/>
    <x v="3"/>
    <x v="9"/>
    <x v="0"/>
    <x v="14"/>
    <n v="539.24580000000003"/>
    <n v="0"/>
  </r>
  <r>
    <x v="0"/>
    <x v="15"/>
    <x v="15"/>
    <x v="3"/>
    <x v="3"/>
    <x v="9"/>
    <x v="0"/>
    <x v="15"/>
    <n v="647.09490000000005"/>
    <n v="0"/>
  </r>
  <r>
    <x v="0"/>
    <x v="15"/>
    <x v="15"/>
    <x v="3"/>
    <x v="3"/>
    <x v="9"/>
    <x v="0"/>
    <x v="16"/>
    <n v="776.51390000000004"/>
    <n v="0"/>
  </r>
  <r>
    <x v="0"/>
    <x v="15"/>
    <x v="15"/>
    <x v="3"/>
    <x v="3"/>
    <x v="9"/>
    <x v="0"/>
    <x v="17"/>
    <n v="931.81669999999997"/>
    <n v="0"/>
  </r>
  <r>
    <x v="0"/>
    <x v="15"/>
    <x v="15"/>
    <x v="3"/>
    <x v="3"/>
    <x v="9"/>
    <x v="0"/>
    <x v="18"/>
    <n v="1118.18"/>
    <n v="0"/>
  </r>
  <r>
    <x v="0"/>
    <x v="15"/>
    <x v="15"/>
    <x v="3"/>
    <x v="3"/>
    <x v="9"/>
    <x v="0"/>
    <x v="19"/>
    <n v="1341.816"/>
    <n v="0"/>
  </r>
  <r>
    <x v="0"/>
    <x v="15"/>
    <x v="15"/>
    <x v="3"/>
    <x v="3"/>
    <x v="9"/>
    <x v="0"/>
    <x v="20"/>
    <n v="1610.1792"/>
    <n v="0"/>
  </r>
  <r>
    <x v="0"/>
    <x v="15"/>
    <x v="15"/>
    <x v="3"/>
    <x v="3"/>
    <x v="10"/>
    <x v="0"/>
    <x v="0"/>
    <n v="42"/>
    <n v="0"/>
  </r>
  <r>
    <x v="0"/>
    <x v="15"/>
    <x v="15"/>
    <x v="3"/>
    <x v="3"/>
    <x v="10"/>
    <x v="0"/>
    <x v="1"/>
    <n v="50.4"/>
    <n v="0"/>
  </r>
  <r>
    <x v="0"/>
    <x v="15"/>
    <x v="15"/>
    <x v="3"/>
    <x v="3"/>
    <x v="10"/>
    <x v="0"/>
    <x v="2"/>
    <n v="60.48"/>
    <n v="0"/>
  </r>
  <r>
    <x v="0"/>
    <x v="15"/>
    <x v="15"/>
    <x v="3"/>
    <x v="3"/>
    <x v="10"/>
    <x v="0"/>
    <x v="3"/>
    <n v="72.575999999999993"/>
    <n v="0"/>
  </r>
  <r>
    <x v="0"/>
    <x v="15"/>
    <x v="15"/>
    <x v="3"/>
    <x v="3"/>
    <x v="10"/>
    <x v="0"/>
    <x v="4"/>
    <n v="87.091200000000001"/>
    <n v="0"/>
  </r>
  <r>
    <x v="0"/>
    <x v="15"/>
    <x v="15"/>
    <x v="3"/>
    <x v="3"/>
    <x v="10"/>
    <x v="0"/>
    <x v="5"/>
    <n v="104.5094"/>
    <n v="0"/>
  </r>
  <r>
    <x v="0"/>
    <x v="15"/>
    <x v="15"/>
    <x v="3"/>
    <x v="3"/>
    <x v="10"/>
    <x v="0"/>
    <x v="6"/>
    <n v="125.4113"/>
    <n v="0"/>
  </r>
  <r>
    <x v="0"/>
    <x v="15"/>
    <x v="15"/>
    <x v="3"/>
    <x v="3"/>
    <x v="10"/>
    <x v="0"/>
    <x v="7"/>
    <n v="150.49359999999999"/>
    <n v="0"/>
  </r>
  <r>
    <x v="0"/>
    <x v="15"/>
    <x v="15"/>
    <x v="3"/>
    <x v="3"/>
    <x v="10"/>
    <x v="0"/>
    <x v="8"/>
    <n v="180.59229999999999"/>
    <n v="0"/>
  </r>
  <r>
    <x v="0"/>
    <x v="15"/>
    <x v="15"/>
    <x v="3"/>
    <x v="3"/>
    <x v="10"/>
    <x v="0"/>
    <x v="9"/>
    <n v="216.71080000000001"/>
    <n v="0"/>
  </r>
  <r>
    <x v="0"/>
    <x v="15"/>
    <x v="15"/>
    <x v="3"/>
    <x v="3"/>
    <x v="10"/>
    <x v="0"/>
    <x v="10"/>
    <n v="260.05290000000002"/>
    <n v="0"/>
  </r>
  <r>
    <x v="0"/>
    <x v="15"/>
    <x v="15"/>
    <x v="3"/>
    <x v="3"/>
    <x v="10"/>
    <x v="0"/>
    <x v="11"/>
    <n v="312.06349999999998"/>
    <n v="0"/>
  </r>
  <r>
    <x v="0"/>
    <x v="15"/>
    <x v="15"/>
    <x v="3"/>
    <x v="3"/>
    <x v="10"/>
    <x v="0"/>
    <x v="12"/>
    <n v="374.47620000000001"/>
    <n v="0"/>
  </r>
  <r>
    <x v="0"/>
    <x v="15"/>
    <x v="15"/>
    <x v="3"/>
    <x v="3"/>
    <x v="10"/>
    <x v="0"/>
    <x v="13"/>
    <n v="449.37150000000003"/>
    <n v="0"/>
  </r>
  <r>
    <x v="0"/>
    <x v="15"/>
    <x v="15"/>
    <x v="3"/>
    <x v="3"/>
    <x v="10"/>
    <x v="0"/>
    <x v="14"/>
    <n v="539.24580000000003"/>
    <n v="0"/>
  </r>
  <r>
    <x v="0"/>
    <x v="15"/>
    <x v="15"/>
    <x v="3"/>
    <x v="3"/>
    <x v="10"/>
    <x v="0"/>
    <x v="15"/>
    <n v="647.09490000000005"/>
    <n v="0"/>
  </r>
  <r>
    <x v="0"/>
    <x v="15"/>
    <x v="15"/>
    <x v="3"/>
    <x v="3"/>
    <x v="10"/>
    <x v="0"/>
    <x v="16"/>
    <n v="776.51390000000004"/>
    <n v="0"/>
  </r>
  <r>
    <x v="0"/>
    <x v="15"/>
    <x v="15"/>
    <x v="3"/>
    <x v="3"/>
    <x v="10"/>
    <x v="0"/>
    <x v="17"/>
    <n v="931.81669999999997"/>
    <n v="0"/>
  </r>
  <r>
    <x v="0"/>
    <x v="15"/>
    <x v="15"/>
    <x v="3"/>
    <x v="3"/>
    <x v="10"/>
    <x v="0"/>
    <x v="18"/>
    <n v="1118.18"/>
    <n v="0"/>
  </r>
  <r>
    <x v="0"/>
    <x v="15"/>
    <x v="15"/>
    <x v="3"/>
    <x v="3"/>
    <x v="10"/>
    <x v="0"/>
    <x v="19"/>
    <n v="1341.816"/>
    <n v="0"/>
  </r>
  <r>
    <x v="0"/>
    <x v="15"/>
    <x v="15"/>
    <x v="3"/>
    <x v="3"/>
    <x v="10"/>
    <x v="0"/>
    <x v="20"/>
    <n v="1610.1792"/>
    <n v="0"/>
  </r>
  <r>
    <x v="0"/>
    <x v="15"/>
    <x v="15"/>
    <x v="3"/>
    <x v="3"/>
    <x v="11"/>
    <x v="0"/>
    <x v="0"/>
    <n v="42"/>
    <n v="0"/>
  </r>
  <r>
    <x v="0"/>
    <x v="15"/>
    <x v="15"/>
    <x v="3"/>
    <x v="3"/>
    <x v="11"/>
    <x v="0"/>
    <x v="1"/>
    <n v="50.4"/>
    <n v="0"/>
  </r>
  <r>
    <x v="0"/>
    <x v="15"/>
    <x v="15"/>
    <x v="3"/>
    <x v="3"/>
    <x v="11"/>
    <x v="0"/>
    <x v="2"/>
    <n v="60.48"/>
    <n v="0"/>
  </r>
  <r>
    <x v="0"/>
    <x v="15"/>
    <x v="15"/>
    <x v="3"/>
    <x v="3"/>
    <x v="11"/>
    <x v="0"/>
    <x v="3"/>
    <n v="72.575999999999993"/>
    <n v="0"/>
  </r>
  <r>
    <x v="0"/>
    <x v="15"/>
    <x v="15"/>
    <x v="3"/>
    <x v="3"/>
    <x v="11"/>
    <x v="0"/>
    <x v="4"/>
    <n v="87.091200000000001"/>
    <n v="0"/>
  </r>
  <r>
    <x v="0"/>
    <x v="15"/>
    <x v="15"/>
    <x v="3"/>
    <x v="3"/>
    <x v="11"/>
    <x v="0"/>
    <x v="5"/>
    <n v="104.5094"/>
    <n v="0"/>
  </r>
  <r>
    <x v="0"/>
    <x v="15"/>
    <x v="15"/>
    <x v="3"/>
    <x v="3"/>
    <x v="11"/>
    <x v="0"/>
    <x v="6"/>
    <n v="125.4113"/>
    <n v="0"/>
  </r>
  <r>
    <x v="0"/>
    <x v="15"/>
    <x v="15"/>
    <x v="3"/>
    <x v="3"/>
    <x v="11"/>
    <x v="0"/>
    <x v="7"/>
    <n v="150.49359999999999"/>
    <n v="0"/>
  </r>
  <r>
    <x v="0"/>
    <x v="15"/>
    <x v="15"/>
    <x v="3"/>
    <x v="3"/>
    <x v="11"/>
    <x v="0"/>
    <x v="8"/>
    <n v="180.59229999999999"/>
    <n v="0"/>
  </r>
  <r>
    <x v="0"/>
    <x v="15"/>
    <x v="15"/>
    <x v="3"/>
    <x v="3"/>
    <x v="11"/>
    <x v="0"/>
    <x v="9"/>
    <n v="216.71080000000001"/>
    <n v="0"/>
  </r>
  <r>
    <x v="0"/>
    <x v="15"/>
    <x v="15"/>
    <x v="3"/>
    <x v="3"/>
    <x v="11"/>
    <x v="0"/>
    <x v="10"/>
    <n v="260.05290000000002"/>
    <n v="0"/>
  </r>
  <r>
    <x v="0"/>
    <x v="15"/>
    <x v="15"/>
    <x v="3"/>
    <x v="3"/>
    <x v="11"/>
    <x v="0"/>
    <x v="11"/>
    <n v="312.06349999999998"/>
    <n v="0"/>
  </r>
  <r>
    <x v="0"/>
    <x v="15"/>
    <x v="15"/>
    <x v="3"/>
    <x v="3"/>
    <x v="11"/>
    <x v="0"/>
    <x v="12"/>
    <n v="374.47620000000001"/>
    <n v="0"/>
  </r>
  <r>
    <x v="0"/>
    <x v="15"/>
    <x v="15"/>
    <x v="3"/>
    <x v="3"/>
    <x v="11"/>
    <x v="0"/>
    <x v="13"/>
    <n v="449.37150000000003"/>
    <n v="0"/>
  </r>
  <r>
    <x v="0"/>
    <x v="15"/>
    <x v="15"/>
    <x v="3"/>
    <x v="3"/>
    <x v="11"/>
    <x v="0"/>
    <x v="14"/>
    <n v="539.24580000000003"/>
    <n v="0"/>
  </r>
  <r>
    <x v="0"/>
    <x v="15"/>
    <x v="15"/>
    <x v="3"/>
    <x v="3"/>
    <x v="11"/>
    <x v="0"/>
    <x v="15"/>
    <n v="647.09490000000005"/>
    <n v="0"/>
  </r>
  <r>
    <x v="0"/>
    <x v="15"/>
    <x v="15"/>
    <x v="3"/>
    <x v="3"/>
    <x v="11"/>
    <x v="0"/>
    <x v="16"/>
    <n v="776.51390000000004"/>
    <n v="0"/>
  </r>
  <r>
    <x v="0"/>
    <x v="15"/>
    <x v="15"/>
    <x v="3"/>
    <x v="3"/>
    <x v="11"/>
    <x v="0"/>
    <x v="17"/>
    <n v="931.81669999999997"/>
    <n v="0"/>
  </r>
  <r>
    <x v="0"/>
    <x v="15"/>
    <x v="15"/>
    <x v="3"/>
    <x v="3"/>
    <x v="11"/>
    <x v="0"/>
    <x v="18"/>
    <n v="1118.18"/>
    <n v="0"/>
  </r>
  <r>
    <x v="0"/>
    <x v="15"/>
    <x v="15"/>
    <x v="3"/>
    <x v="3"/>
    <x v="11"/>
    <x v="0"/>
    <x v="19"/>
    <n v="1341.816"/>
    <n v="0"/>
  </r>
  <r>
    <x v="0"/>
    <x v="15"/>
    <x v="15"/>
    <x v="3"/>
    <x v="3"/>
    <x v="11"/>
    <x v="0"/>
    <x v="20"/>
    <n v="1610.1792"/>
    <n v="0"/>
  </r>
  <r>
    <x v="0"/>
    <x v="15"/>
    <x v="15"/>
    <x v="3"/>
    <x v="3"/>
    <x v="12"/>
    <x v="0"/>
    <x v="0"/>
    <n v="42"/>
    <n v="0"/>
  </r>
  <r>
    <x v="0"/>
    <x v="15"/>
    <x v="15"/>
    <x v="3"/>
    <x v="3"/>
    <x v="12"/>
    <x v="0"/>
    <x v="1"/>
    <n v="50.4"/>
    <n v="0"/>
  </r>
  <r>
    <x v="0"/>
    <x v="15"/>
    <x v="15"/>
    <x v="3"/>
    <x v="3"/>
    <x v="12"/>
    <x v="0"/>
    <x v="2"/>
    <n v="60.48"/>
    <n v="0"/>
  </r>
  <r>
    <x v="0"/>
    <x v="15"/>
    <x v="15"/>
    <x v="3"/>
    <x v="3"/>
    <x v="12"/>
    <x v="0"/>
    <x v="3"/>
    <n v="72.575999999999993"/>
    <n v="0"/>
  </r>
  <r>
    <x v="0"/>
    <x v="15"/>
    <x v="15"/>
    <x v="3"/>
    <x v="3"/>
    <x v="12"/>
    <x v="0"/>
    <x v="4"/>
    <n v="87.091200000000001"/>
    <n v="0"/>
  </r>
  <r>
    <x v="0"/>
    <x v="15"/>
    <x v="15"/>
    <x v="3"/>
    <x v="3"/>
    <x v="12"/>
    <x v="0"/>
    <x v="5"/>
    <n v="104.5094"/>
    <n v="0"/>
  </r>
  <r>
    <x v="0"/>
    <x v="15"/>
    <x v="15"/>
    <x v="3"/>
    <x v="3"/>
    <x v="12"/>
    <x v="0"/>
    <x v="6"/>
    <n v="125.4113"/>
    <n v="0"/>
  </r>
  <r>
    <x v="0"/>
    <x v="15"/>
    <x v="15"/>
    <x v="3"/>
    <x v="3"/>
    <x v="12"/>
    <x v="0"/>
    <x v="7"/>
    <n v="150.49359999999999"/>
    <n v="0"/>
  </r>
  <r>
    <x v="0"/>
    <x v="15"/>
    <x v="15"/>
    <x v="3"/>
    <x v="3"/>
    <x v="12"/>
    <x v="0"/>
    <x v="8"/>
    <n v="180.59229999999999"/>
    <n v="0"/>
  </r>
  <r>
    <x v="0"/>
    <x v="15"/>
    <x v="15"/>
    <x v="3"/>
    <x v="3"/>
    <x v="12"/>
    <x v="0"/>
    <x v="9"/>
    <n v="216.71080000000001"/>
    <n v="0"/>
  </r>
  <r>
    <x v="0"/>
    <x v="15"/>
    <x v="15"/>
    <x v="3"/>
    <x v="3"/>
    <x v="12"/>
    <x v="0"/>
    <x v="10"/>
    <n v="260.05290000000002"/>
    <n v="0"/>
  </r>
  <r>
    <x v="0"/>
    <x v="15"/>
    <x v="15"/>
    <x v="3"/>
    <x v="3"/>
    <x v="12"/>
    <x v="0"/>
    <x v="11"/>
    <n v="312.06349999999998"/>
    <n v="0"/>
  </r>
  <r>
    <x v="0"/>
    <x v="15"/>
    <x v="15"/>
    <x v="3"/>
    <x v="3"/>
    <x v="12"/>
    <x v="0"/>
    <x v="12"/>
    <n v="374.47620000000001"/>
    <n v="0"/>
  </r>
  <r>
    <x v="0"/>
    <x v="15"/>
    <x v="15"/>
    <x v="3"/>
    <x v="3"/>
    <x v="12"/>
    <x v="0"/>
    <x v="13"/>
    <n v="449.37150000000003"/>
    <n v="0"/>
  </r>
  <r>
    <x v="0"/>
    <x v="15"/>
    <x v="15"/>
    <x v="3"/>
    <x v="3"/>
    <x v="12"/>
    <x v="0"/>
    <x v="14"/>
    <n v="539.24580000000003"/>
    <n v="0"/>
  </r>
  <r>
    <x v="0"/>
    <x v="15"/>
    <x v="15"/>
    <x v="3"/>
    <x v="3"/>
    <x v="12"/>
    <x v="0"/>
    <x v="15"/>
    <n v="647.09490000000005"/>
    <n v="0"/>
  </r>
  <r>
    <x v="0"/>
    <x v="15"/>
    <x v="15"/>
    <x v="3"/>
    <x v="3"/>
    <x v="12"/>
    <x v="0"/>
    <x v="16"/>
    <n v="776.51390000000004"/>
    <n v="0"/>
  </r>
  <r>
    <x v="0"/>
    <x v="15"/>
    <x v="15"/>
    <x v="3"/>
    <x v="3"/>
    <x v="12"/>
    <x v="0"/>
    <x v="17"/>
    <n v="931.81669999999997"/>
    <n v="0"/>
  </r>
  <r>
    <x v="0"/>
    <x v="15"/>
    <x v="15"/>
    <x v="3"/>
    <x v="3"/>
    <x v="12"/>
    <x v="0"/>
    <x v="18"/>
    <n v="1118.18"/>
    <n v="0"/>
  </r>
  <r>
    <x v="0"/>
    <x v="15"/>
    <x v="15"/>
    <x v="3"/>
    <x v="3"/>
    <x v="12"/>
    <x v="0"/>
    <x v="19"/>
    <n v="1341.816"/>
    <n v="0"/>
  </r>
  <r>
    <x v="0"/>
    <x v="15"/>
    <x v="15"/>
    <x v="3"/>
    <x v="3"/>
    <x v="12"/>
    <x v="0"/>
    <x v="20"/>
    <n v="1610.1792"/>
    <n v="0"/>
  </r>
  <r>
    <x v="0"/>
    <x v="15"/>
    <x v="15"/>
    <x v="3"/>
    <x v="3"/>
    <x v="13"/>
    <x v="0"/>
    <x v="0"/>
    <n v="42"/>
    <n v="0"/>
  </r>
  <r>
    <x v="0"/>
    <x v="15"/>
    <x v="15"/>
    <x v="3"/>
    <x v="3"/>
    <x v="13"/>
    <x v="0"/>
    <x v="1"/>
    <n v="50.4"/>
    <n v="0"/>
  </r>
  <r>
    <x v="0"/>
    <x v="15"/>
    <x v="15"/>
    <x v="3"/>
    <x v="3"/>
    <x v="13"/>
    <x v="0"/>
    <x v="2"/>
    <n v="60.48"/>
    <n v="0"/>
  </r>
  <r>
    <x v="0"/>
    <x v="15"/>
    <x v="15"/>
    <x v="3"/>
    <x v="3"/>
    <x v="13"/>
    <x v="0"/>
    <x v="3"/>
    <n v="72.575999999999993"/>
    <n v="0"/>
  </r>
  <r>
    <x v="0"/>
    <x v="15"/>
    <x v="15"/>
    <x v="3"/>
    <x v="3"/>
    <x v="13"/>
    <x v="0"/>
    <x v="4"/>
    <n v="87.091200000000001"/>
    <n v="0"/>
  </r>
  <r>
    <x v="0"/>
    <x v="15"/>
    <x v="15"/>
    <x v="3"/>
    <x v="3"/>
    <x v="13"/>
    <x v="0"/>
    <x v="5"/>
    <n v="104.5094"/>
    <n v="0"/>
  </r>
  <r>
    <x v="0"/>
    <x v="15"/>
    <x v="15"/>
    <x v="3"/>
    <x v="3"/>
    <x v="13"/>
    <x v="0"/>
    <x v="6"/>
    <n v="125.4113"/>
    <n v="0"/>
  </r>
  <r>
    <x v="0"/>
    <x v="15"/>
    <x v="15"/>
    <x v="3"/>
    <x v="3"/>
    <x v="13"/>
    <x v="0"/>
    <x v="7"/>
    <n v="150.49359999999999"/>
    <n v="0"/>
  </r>
  <r>
    <x v="0"/>
    <x v="15"/>
    <x v="15"/>
    <x v="3"/>
    <x v="3"/>
    <x v="13"/>
    <x v="0"/>
    <x v="8"/>
    <n v="180.59229999999999"/>
    <n v="0"/>
  </r>
  <r>
    <x v="0"/>
    <x v="15"/>
    <x v="15"/>
    <x v="3"/>
    <x v="3"/>
    <x v="13"/>
    <x v="0"/>
    <x v="9"/>
    <n v="216.71080000000001"/>
    <n v="0"/>
  </r>
  <r>
    <x v="0"/>
    <x v="15"/>
    <x v="15"/>
    <x v="3"/>
    <x v="3"/>
    <x v="13"/>
    <x v="0"/>
    <x v="10"/>
    <n v="260.05290000000002"/>
    <n v="0"/>
  </r>
  <r>
    <x v="0"/>
    <x v="15"/>
    <x v="15"/>
    <x v="3"/>
    <x v="3"/>
    <x v="13"/>
    <x v="0"/>
    <x v="11"/>
    <n v="312.06349999999998"/>
    <n v="0"/>
  </r>
  <r>
    <x v="0"/>
    <x v="15"/>
    <x v="15"/>
    <x v="3"/>
    <x v="3"/>
    <x v="13"/>
    <x v="0"/>
    <x v="12"/>
    <n v="374.47620000000001"/>
    <n v="0"/>
  </r>
  <r>
    <x v="0"/>
    <x v="15"/>
    <x v="15"/>
    <x v="3"/>
    <x v="3"/>
    <x v="13"/>
    <x v="0"/>
    <x v="13"/>
    <n v="449.37150000000003"/>
    <n v="0"/>
  </r>
  <r>
    <x v="0"/>
    <x v="15"/>
    <x v="15"/>
    <x v="3"/>
    <x v="3"/>
    <x v="13"/>
    <x v="0"/>
    <x v="14"/>
    <n v="539.24580000000003"/>
    <n v="0"/>
  </r>
  <r>
    <x v="0"/>
    <x v="15"/>
    <x v="15"/>
    <x v="3"/>
    <x v="3"/>
    <x v="13"/>
    <x v="0"/>
    <x v="15"/>
    <n v="647.09490000000005"/>
    <n v="0"/>
  </r>
  <r>
    <x v="0"/>
    <x v="15"/>
    <x v="15"/>
    <x v="3"/>
    <x v="3"/>
    <x v="13"/>
    <x v="0"/>
    <x v="16"/>
    <n v="776.51390000000004"/>
    <n v="0"/>
  </r>
  <r>
    <x v="0"/>
    <x v="15"/>
    <x v="15"/>
    <x v="3"/>
    <x v="3"/>
    <x v="13"/>
    <x v="0"/>
    <x v="17"/>
    <n v="931.81669999999997"/>
    <n v="0"/>
  </r>
  <r>
    <x v="0"/>
    <x v="15"/>
    <x v="15"/>
    <x v="3"/>
    <x v="3"/>
    <x v="13"/>
    <x v="0"/>
    <x v="18"/>
    <n v="1118.18"/>
    <n v="0"/>
  </r>
  <r>
    <x v="0"/>
    <x v="15"/>
    <x v="15"/>
    <x v="3"/>
    <x v="3"/>
    <x v="13"/>
    <x v="0"/>
    <x v="19"/>
    <n v="1341.816"/>
    <n v="0"/>
  </r>
  <r>
    <x v="0"/>
    <x v="15"/>
    <x v="15"/>
    <x v="3"/>
    <x v="3"/>
    <x v="13"/>
    <x v="0"/>
    <x v="20"/>
    <n v="1610.1792"/>
    <n v="0"/>
  </r>
  <r>
    <x v="0"/>
    <x v="15"/>
    <x v="15"/>
    <x v="3"/>
    <x v="3"/>
    <x v="14"/>
    <x v="11"/>
    <x v="0"/>
    <n v="42"/>
    <n v="252"/>
  </r>
  <r>
    <x v="0"/>
    <x v="15"/>
    <x v="15"/>
    <x v="3"/>
    <x v="3"/>
    <x v="14"/>
    <x v="11"/>
    <x v="1"/>
    <n v="50.4"/>
    <n v="302.39999999999998"/>
  </r>
  <r>
    <x v="0"/>
    <x v="15"/>
    <x v="15"/>
    <x v="3"/>
    <x v="3"/>
    <x v="14"/>
    <x v="11"/>
    <x v="2"/>
    <n v="60.48"/>
    <n v="362.88"/>
  </r>
  <r>
    <x v="0"/>
    <x v="15"/>
    <x v="15"/>
    <x v="3"/>
    <x v="3"/>
    <x v="14"/>
    <x v="11"/>
    <x v="3"/>
    <n v="72.575999999999993"/>
    <n v="435.45599999999996"/>
  </r>
  <r>
    <x v="0"/>
    <x v="15"/>
    <x v="15"/>
    <x v="3"/>
    <x v="3"/>
    <x v="14"/>
    <x v="11"/>
    <x v="4"/>
    <n v="87.091200000000001"/>
    <n v="522.54719999999998"/>
  </r>
  <r>
    <x v="0"/>
    <x v="15"/>
    <x v="15"/>
    <x v="3"/>
    <x v="3"/>
    <x v="14"/>
    <x v="11"/>
    <x v="5"/>
    <n v="104.5094"/>
    <n v="627.05639999999994"/>
  </r>
  <r>
    <x v="0"/>
    <x v="15"/>
    <x v="15"/>
    <x v="3"/>
    <x v="3"/>
    <x v="14"/>
    <x v="11"/>
    <x v="6"/>
    <n v="125.4113"/>
    <n v="752.46780000000001"/>
  </r>
  <r>
    <x v="0"/>
    <x v="15"/>
    <x v="15"/>
    <x v="3"/>
    <x v="3"/>
    <x v="14"/>
    <x v="11"/>
    <x v="7"/>
    <n v="150.49359999999999"/>
    <n v="902.96159999999986"/>
  </r>
  <r>
    <x v="0"/>
    <x v="15"/>
    <x v="15"/>
    <x v="3"/>
    <x v="3"/>
    <x v="14"/>
    <x v="11"/>
    <x v="8"/>
    <n v="180.59229999999999"/>
    <n v="1083.5537999999999"/>
  </r>
  <r>
    <x v="0"/>
    <x v="15"/>
    <x v="15"/>
    <x v="3"/>
    <x v="3"/>
    <x v="14"/>
    <x v="11"/>
    <x v="9"/>
    <n v="216.71080000000001"/>
    <n v="1300.2647999999999"/>
  </r>
  <r>
    <x v="0"/>
    <x v="15"/>
    <x v="15"/>
    <x v="3"/>
    <x v="3"/>
    <x v="14"/>
    <x v="11"/>
    <x v="10"/>
    <n v="260.05290000000002"/>
    <n v="1560.3174000000001"/>
  </r>
  <r>
    <x v="0"/>
    <x v="15"/>
    <x v="15"/>
    <x v="3"/>
    <x v="3"/>
    <x v="14"/>
    <x v="11"/>
    <x v="11"/>
    <n v="312.06349999999998"/>
    <n v="1872.3809999999999"/>
  </r>
  <r>
    <x v="0"/>
    <x v="15"/>
    <x v="15"/>
    <x v="3"/>
    <x v="3"/>
    <x v="14"/>
    <x v="11"/>
    <x v="12"/>
    <n v="374.47620000000001"/>
    <n v="2246.8571999999999"/>
  </r>
  <r>
    <x v="0"/>
    <x v="15"/>
    <x v="15"/>
    <x v="3"/>
    <x v="3"/>
    <x v="14"/>
    <x v="11"/>
    <x v="13"/>
    <n v="449.37150000000003"/>
    <n v="2696.2290000000003"/>
  </r>
  <r>
    <x v="0"/>
    <x v="15"/>
    <x v="15"/>
    <x v="3"/>
    <x v="3"/>
    <x v="14"/>
    <x v="11"/>
    <x v="14"/>
    <n v="539.24580000000003"/>
    <n v="3235.4748"/>
  </r>
  <r>
    <x v="0"/>
    <x v="15"/>
    <x v="15"/>
    <x v="3"/>
    <x v="3"/>
    <x v="14"/>
    <x v="11"/>
    <x v="15"/>
    <n v="647.09490000000005"/>
    <n v="3882.5694000000003"/>
  </r>
  <r>
    <x v="0"/>
    <x v="15"/>
    <x v="15"/>
    <x v="3"/>
    <x v="3"/>
    <x v="14"/>
    <x v="11"/>
    <x v="16"/>
    <n v="776.51390000000004"/>
    <n v="4659.0834000000004"/>
  </r>
  <r>
    <x v="0"/>
    <x v="15"/>
    <x v="15"/>
    <x v="3"/>
    <x v="3"/>
    <x v="14"/>
    <x v="11"/>
    <x v="17"/>
    <n v="931.81669999999997"/>
    <n v="5590.9002"/>
  </r>
  <r>
    <x v="0"/>
    <x v="15"/>
    <x v="15"/>
    <x v="3"/>
    <x v="3"/>
    <x v="14"/>
    <x v="11"/>
    <x v="18"/>
    <n v="1118.18"/>
    <n v="6709.08"/>
  </r>
  <r>
    <x v="0"/>
    <x v="15"/>
    <x v="15"/>
    <x v="3"/>
    <x v="3"/>
    <x v="14"/>
    <x v="11"/>
    <x v="19"/>
    <n v="1341.816"/>
    <n v="8050.8960000000006"/>
  </r>
  <r>
    <x v="0"/>
    <x v="15"/>
    <x v="15"/>
    <x v="3"/>
    <x v="3"/>
    <x v="14"/>
    <x v="11"/>
    <x v="20"/>
    <n v="1610.1792"/>
    <n v="9661.0751999999993"/>
  </r>
  <r>
    <x v="0"/>
    <x v="15"/>
    <x v="15"/>
    <x v="3"/>
    <x v="3"/>
    <x v="15"/>
    <x v="0"/>
    <x v="0"/>
    <n v="42"/>
    <n v="0"/>
  </r>
  <r>
    <x v="0"/>
    <x v="15"/>
    <x v="15"/>
    <x v="3"/>
    <x v="3"/>
    <x v="15"/>
    <x v="0"/>
    <x v="1"/>
    <n v="50.4"/>
    <n v="0"/>
  </r>
  <r>
    <x v="0"/>
    <x v="15"/>
    <x v="15"/>
    <x v="3"/>
    <x v="3"/>
    <x v="15"/>
    <x v="0"/>
    <x v="2"/>
    <n v="60.48"/>
    <n v="0"/>
  </r>
  <r>
    <x v="0"/>
    <x v="15"/>
    <x v="15"/>
    <x v="3"/>
    <x v="3"/>
    <x v="15"/>
    <x v="0"/>
    <x v="3"/>
    <n v="72.575999999999993"/>
    <n v="0"/>
  </r>
  <r>
    <x v="0"/>
    <x v="15"/>
    <x v="15"/>
    <x v="3"/>
    <x v="3"/>
    <x v="15"/>
    <x v="0"/>
    <x v="4"/>
    <n v="87.091200000000001"/>
    <n v="0"/>
  </r>
  <r>
    <x v="0"/>
    <x v="15"/>
    <x v="15"/>
    <x v="3"/>
    <x v="3"/>
    <x v="15"/>
    <x v="0"/>
    <x v="5"/>
    <n v="104.5094"/>
    <n v="0"/>
  </r>
  <r>
    <x v="0"/>
    <x v="15"/>
    <x v="15"/>
    <x v="3"/>
    <x v="3"/>
    <x v="15"/>
    <x v="0"/>
    <x v="6"/>
    <n v="125.4113"/>
    <n v="0"/>
  </r>
  <r>
    <x v="0"/>
    <x v="15"/>
    <x v="15"/>
    <x v="3"/>
    <x v="3"/>
    <x v="15"/>
    <x v="0"/>
    <x v="7"/>
    <n v="150.49359999999999"/>
    <n v="0"/>
  </r>
  <r>
    <x v="0"/>
    <x v="15"/>
    <x v="15"/>
    <x v="3"/>
    <x v="3"/>
    <x v="15"/>
    <x v="0"/>
    <x v="8"/>
    <n v="180.59229999999999"/>
    <n v="0"/>
  </r>
  <r>
    <x v="0"/>
    <x v="15"/>
    <x v="15"/>
    <x v="3"/>
    <x v="3"/>
    <x v="15"/>
    <x v="0"/>
    <x v="9"/>
    <n v="216.71080000000001"/>
    <n v="0"/>
  </r>
  <r>
    <x v="0"/>
    <x v="15"/>
    <x v="15"/>
    <x v="3"/>
    <x v="3"/>
    <x v="15"/>
    <x v="0"/>
    <x v="10"/>
    <n v="260.05290000000002"/>
    <n v="0"/>
  </r>
  <r>
    <x v="0"/>
    <x v="15"/>
    <x v="15"/>
    <x v="3"/>
    <x v="3"/>
    <x v="15"/>
    <x v="0"/>
    <x v="11"/>
    <n v="312.06349999999998"/>
    <n v="0"/>
  </r>
  <r>
    <x v="0"/>
    <x v="15"/>
    <x v="15"/>
    <x v="3"/>
    <x v="3"/>
    <x v="15"/>
    <x v="0"/>
    <x v="12"/>
    <n v="374.47620000000001"/>
    <n v="0"/>
  </r>
  <r>
    <x v="0"/>
    <x v="15"/>
    <x v="15"/>
    <x v="3"/>
    <x v="3"/>
    <x v="15"/>
    <x v="0"/>
    <x v="13"/>
    <n v="449.37150000000003"/>
    <n v="0"/>
  </r>
  <r>
    <x v="0"/>
    <x v="15"/>
    <x v="15"/>
    <x v="3"/>
    <x v="3"/>
    <x v="15"/>
    <x v="0"/>
    <x v="14"/>
    <n v="539.24580000000003"/>
    <n v="0"/>
  </r>
  <r>
    <x v="0"/>
    <x v="15"/>
    <x v="15"/>
    <x v="3"/>
    <x v="3"/>
    <x v="15"/>
    <x v="0"/>
    <x v="15"/>
    <n v="647.09490000000005"/>
    <n v="0"/>
  </r>
  <r>
    <x v="0"/>
    <x v="15"/>
    <x v="15"/>
    <x v="3"/>
    <x v="3"/>
    <x v="15"/>
    <x v="0"/>
    <x v="16"/>
    <n v="776.51390000000004"/>
    <n v="0"/>
  </r>
  <r>
    <x v="0"/>
    <x v="15"/>
    <x v="15"/>
    <x v="3"/>
    <x v="3"/>
    <x v="15"/>
    <x v="0"/>
    <x v="17"/>
    <n v="931.81669999999997"/>
    <n v="0"/>
  </r>
  <r>
    <x v="0"/>
    <x v="15"/>
    <x v="15"/>
    <x v="3"/>
    <x v="3"/>
    <x v="15"/>
    <x v="0"/>
    <x v="18"/>
    <n v="1118.18"/>
    <n v="0"/>
  </r>
  <r>
    <x v="0"/>
    <x v="15"/>
    <x v="15"/>
    <x v="3"/>
    <x v="3"/>
    <x v="15"/>
    <x v="0"/>
    <x v="19"/>
    <n v="1341.816"/>
    <n v="0"/>
  </r>
  <r>
    <x v="0"/>
    <x v="15"/>
    <x v="15"/>
    <x v="3"/>
    <x v="3"/>
    <x v="15"/>
    <x v="0"/>
    <x v="20"/>
    <n v="1610.1792"/>
    <n v="0"/>
  </r>
  <r>
    <x v="0"/>
    <x v="15"/>
    <x v="15"/>
    <x v="3"/>
    <x v="3"/>
    <x v="16"/>
    <x v="0"/>
    <x v="0"/>
    <n v="42"/>
    <n v="0"/>
  </r>
  <r>
    <x v="0"/>
    <x v="15"/>
    <x v="15"/>
    <x v="3"/>
    <x v="3"/>
    <x v="16"/>
    <x v="0"/>
    <x v="1"/>
    <n v="50.4"/>
    <n v="0"/>
  </r>
  <r>
    <x v="0"/>
    <x v="15"/>
    <x v="15"/>
    <x v="3"/>
    <x v="3"/>
    <x v="16"/>
    <x v="0"/>
    <x v="2"/>
    <n v="60.48"/>
    <n v="0"/>
  </r>
  <r>
    <x v="0"/>
    <x v="15"/>
    <x v="15"/>
    <x v="3"/>
    <x v="3"/>
    <x v="16"/>
    <x v="0"/>
    <x v="3"/>
    <n v="72.575999999999993"/>
    <n v="0"/>
  </r>
  <r>
    <x v="0"/>
    <x v="15"/>
    <x v="15"/>
    <x v="3"/>
    <x v="3"/>
    <x v="16"/>
    <x v="0"/>
    <x v="4"/>
    <n v="87.091200000000001"/>
    <n v="0"/>
  </r>
  <r>
    <x v="0"/>
    <x v="15"/>
    <x v="15"/>
    <x v="3"/>
    <x v="3"/>
    <x v="16"/>
    <x v="0"/>
    <x v="5"/>
    <n v="104.5094"/>
    <n v="0"/>
  </r>
  <r>
    <x v="0"/>
    <x v="15"/>
    <x v="15"/>
    <x v="3"/>
    <x v="3"/>
    <x v="16"/>
    <x v="0"/>
    <x v="6"/>
    <n v="125.4113"/>
    <n v="0"/>
  </r>
  <r>
    <x v="0"/>
    <x v="15"/>
    <x v="15"/>
    <x v="3"/>
    <x v="3"/>
    <x v="16"/>
    <x v="0"/>
    <x v="7"/>
    <n v="150.49359999999999"/>
    <n v="0"/>
  </r>
  <r>
    <x v="0"/>
    <x v="15"/>
    <x v="15"/>
    <x v="3"/>
    <x v="3"/>
    <x v="16"/>
    <x v="0"/>
    <x v="8"/>
    <n v="180.59229999999999"/>
    <n v="0"/>
  </r>
  <r>
    <x v="0"/>
    <x v="15"/>
    <x v="15"/>
    <x v="3"/>
    <x v="3"/>
    <x v="16"/>
    <x v="0"/>
    <x v="9"/>
    <n v="216.71080000000001"/>
    <n v="0"/>
  </r>
  <r>
    <x v="0"/>
    <x v="15"/>
    <x v="15"/>
    <x v="3"/>
    <x v="3"/>
    <x v="16"/>
    <x v="0"/>
    <x v="10"/>
    <n v="260.05290000000002"/>
    <n v="0"/>
  </r>
  <r>
    <x v="0"/>
    <x v="15"/>
    <x v="15"/>
    <x v="3"/>
    <x v="3"/>
    <x v="16"/>
    <x v="0"/>
    <x v="11"/>
    <n v="312.06349999999998"/>
    <n v="0"/>
  </r>
  <r>
    <x v="0"/>
    <x v="15"/>
    <x v="15"/>
    <x v="3"/>
    <x v="3"/>
    <x v="16"/>
    <x v="0"/>
    <x v="12"/>
    <n v="374.47620000000001"/>
    <n v="0"/>
  </r>
  <r>
    <x v="0"/>
    <x v="15"/>
    <x v="15"/>
    <x v="3"/>
    <x v="3"/>
    <x v="16"/>
    <x v="0"/>
    <x v="13"/>
    <n v="449.37150000000003"/>
    <n v="0"/>
  </r>
  <r>
    <x v="0"/>
    <x v="15"/>
    <x v="15"/>
    <x v="3"/>
    <x v="3"/>
    <x v="16"/>
    <x v="0"/>
    <x v="14"/>
    <n v="539.24580000000003"/>
    <n v="0"/>
  </r>
  <r>
    <x v="0"/>
    <x v="15"/>
    <x v="15"/>
    <x v="3"/>
    <x v="3"/>
    <x v="16"/>
    <x v="0"/>
    <x v="15"/>
    <n v="647.09490000000005"/>
    <n v="0"/>
  </r>
  <r>
    <x v="0"/>
    <x v="15"/>
    <x v="15"/>
    <x v="3"/>
    <x v="3"/>
    <x v="16"/>
    <x v="0"/>
    <x v="16"/>
    <n v="776.51390000000004"/>
    <n v="0"/>
  </r>
  <r>
    <x v="0"/>
    <x v="15"/>
    <x v="15"/>
    <x v="3"/>
    <x v="3"/>
    <x v="16"/>
    <x v="0"/>
    <x v="17"/>
    <n v="931.81669999999997"/>
    <n v="0"/>
  </r>
  <r>
    <x v="0"/>
    <x v="15"/>
    <x v="15"/>
    <x v="3"/>
    <x v="3"/>
    <x v="16"/>
    <x v="0"/>
    <x v="18"/>
    <n v="1118.18"/>
    <n v="0"/>
  </r>
  <r>
    <x v="0"/>
    <x v="15"/>
    <x v="15"/>
    <x v="3"/>
    <x v="3"/>
    <x v="16"/>
    <x v="0"/>
    <x v="19"/>
    <n v="1341.816"/>
    <n v="0"/>
  </r>
  <r>
    <x v="0"/>
    <x v="15"/>
    <x v="15"/>
    <x v="3"/>
    <x v="3"/>
    <x v="16"/>
    <x v="0"/>
    <x v="20"/>
    <n v="1610.1792"/>
    <n v="0"/>
  </r>
  <r>
    <x v="0"/>
    <x v="15"/>
    <x v="15"/>
    <x v="3"/>
    <x v="3"/>
    <x v="17"/>
    <x v="0"/>
    <x v="0"/>
    <n v="42"/>
    <n v="0"/>
  </r>
  <r>
    <x v="0"/>
    <x v="15"/>
    <x v="15"/>
    <x v="3"/>
    <x v="3"/>
    <x v="17"/>
    <x v="0"/>
    <x v="1"/>
    <n v="50.4"/>
    <n v="0"/>
  </r>
  <r>
    <x v="0"/>
    <x v="15"/>
    <x v="15"/>
    <x v="3"/>
    <x v="3"/>
    <x v="17"/>
    <x v="0"/>
    <x v="2"/>
    <n v="60.48"/>
    <n v="0"/>
  </r>
  <r>
    <x v="0"/>
    <x v="15"/>
    <x v="15"/>
    <x v="3"/>
    <x v="3"/>
    <x v="17"/>
    <x v="0"/>
    <x v="3"/>
    <n v="72.575999999999993"/>
    <n v="0"/>
  </r>
  <r>
    <x v="0"/>
    <x v="15"/>
    <x v="15"/>
    <x v="3"/>
    <x v="3"/>
    <x v="17"/>
    <x v="0"/>
    <x v="4"/>
    <n v="87.091200000000001"/>
    <n v="0"/>
  </r>
  <r>
    <x v="0"/>
    <x v="15"/>
    <x v="15"/>
    <x v="3"/>
    <x v="3"/>
    <x v="17"/>
    <x v="0"/>
    <x v="5"/>
    <n v="104.5094"/>
    <n v="0"/>
  </r>
  <r>
    <x v="0"/>
    <x v="15"/>
    <x v="15"/>
    <x v="3"/>
    <x v="3"/>
    <x v="17"/>
    <x v="0"/>
    <x v="6"/>
    <n v="125.4113"/>
    <n v="0"/>
  </r>
  <r>
    <x v="0"/>
    <x v="15"/>
    <x v="15"/>
    <x v="3"/>
    <x v="3"/>
    <x v="17"/>
    <x v="0"/>
    <x v="7"/>
    <n v="150.49359999999999"/>
    <n v="0"/>
  </r>
  <r>
    <x v="0"/>
    <x v="15"/>
    <x v="15"/>
    <x v="3"/>
    <x v="3"/>
    <x v="17"/>
    <x v="0"/>
    <x v="8"/>
    <n v="180.59229999999999"/>
    <n v="0"/>
  </r>
  <r>
    <x v="0"/>
    <x v="15"/>
    <x v="15"/>
    <x v="3"/>
    <x v="3"/>
    <x v="17"/>
    <x v="0"/>
    <x v="9"/>
    <n v="216.71080000000001"/>
    <n v="0"/>
  </r>
  <r>
    <x v="0"/>
    <x v="15"/>
    <x v="15"/>
    <x v="3"/>
    <x v="3"/>
    <x v="17"/>
    <x v="0"/>
    <x v="10"/>
    <n v="260.05290000000002"/>
    <n v="0"/>
  </r>
  <r>
    <x v="0"/>
    <x v="15"/>
    <x v="15"/>
    <x v="3"/>
    <x v="3"/>
    <x v="17"/>
    <x v="0"/>
    <x v="11"/>
    <n v="312.06349999999998"/>
    <n v="0"/>
  </r>
  <r>
    <x v="0"/>
    <x v="15"/>
    <x v="15"/>
    <x v="3"/>
    <x v="3"/>
    <x v="17"/>
    <x v="0"/>
    <x v="12"/>
    <n v="374.47620000000001"/>
    <n v="0"/>
  </r>
  <r>
    <x v="0"/>
    <x v="15"/>
    <x v="15"/>
    <x v="3"/>
    <x v="3"/>
    <x v="17"/>
    <x v="0"/>
    <x v="13"/>
    <n v="449.37150000000003"/>
    <n v="0"/>
  </r>
  <r>
    <x v="0"/>
    <x v="15"/>
    <x v="15"/>
    <x v="3"/>
    <x v="3"/>
    <x v="17"/>
    <x v="0"/>
    <x v="14"/>
    <n v="539.24580000000003"/>
    <n v="0"/>
  </r>
  <r>
    <x v="0"/>
    <x v="15"/>
    <x v="15"/>
    <x v="3"/>
    <x v="3"/>
    <x v="17"/>
    <x v="0"/>
    <x v="15"/>
    <n v="647.09490000000005"/>
    <n v="0"/>
  </r>
  <r>
    <x v="0"/>
    <x v="15"/>
    <x v="15"/>
    <x v="3"/>
    <x v="3"/>
    <x v="17"/>
    <x v="0"/>
    <x v="16"/>
    <n v="776.51390000000004"/>
    <n v="0"/>
  </r>
  <r>
    <x v="0"/>
    <x v="15"/>
    <x v="15"/>
    <x v="3"/>
    <x v="3"/>
    <x v="17"/>
    <x v="0"/>
    <x v="17"/>
    <n v="931.81669999999997"/>
    <n v="0"/>
  </r>
  <r>
    <x v="0"/>
    <x v="15"/>
    <x v="15"/>
    <x v="3"/>
    <x v="3"/>
    <x v="17"/>
    <x v="0"/>
    <x v="18"/>
    <n v="1118.18"/>
    <n v="0"/>
  </r>
  <r>
    <x v="0"/>
    <x v="15"/>
    <x v="15"/>
    <x v="3"/>
    <x v="3"/>
    <x v="17"/>
    <x v="0"/>
    <x v="19"/>
    <n v="1341.816"/>
    <n v="0"/>
  </r>
  <r>
    <x v="0"/>
    <x v="15"/>
    <x v="15"/>
    <x v="3"/>
    <x v="3"/>
    <x v="17"/>
    <x v="0"/>
    <x v="20"/>
    <n v="1610.1792"/>
    <n v="0"/>
  </r>
  <r>
    <x v="0"/>
    <x v="15"/>
    <x v="15"/>
    <x v="3"/>
    <x v="3"/>
    <x v="18"/>
    <x v="0"/>
    <x v="0"/>
    <n v="42"/>
    <n v="0"/>
  </r>
  <r>
    <x v="0"/>
    <x v="15"/>
    <x v="15"/>
    <x v="3"/>
    <x v="3"/>
    <x v="18"/>
    <x v="0"/>
    <x v="1"/>
    <n v="50.4"/>
    <n v="0"/>
  </r>
  <r>
    <x v="0"/>
    <x v="15"/>
    <x v="15"/>
    <x v="3"/>
    <x v="3"/>
    <x v="18"/>
    <x v="0"/>
    <x v="2"/>
    <n v="60.48"/>
    <n v="0"/>
  </r>
  <r>
    <x v="0"/>
    <x v="15"/>
    <x v="15"/>
    <x v="3"/>
    <x v="3"/>
    <x v="18"/>
    <x v="0"/>
    <x v="3"/>
    <n v="72.575999999999993"/>
    <n v="0"/>
  </r>
  <r>
    <x v="0"/>
    <x v="15"/>
    <x v="15"/>
    <x v="3"/>
    <x v="3"/>
    <x v="18"/>
    <x v="0"/>
    <x v="4"/>
    <n v="87.091200000000001"/>
    <n v="0"/>
  </r>
  <r>
    <x v="0"/>
    <x v="15"/>
    <x v="15"/>
    <x v="3"/>
    <x v="3"/>
    <x v="18"/>
    <x v="0"/>
    <x v="5"/>
    <n v="104.5094"/>
    <n v="0"/>
  </r>
  <r>
    <x v="0"/>
    <x v="15"/>
    <x v="15"/>
    <x v="3"/>
    <x v="3"/>
    <x v="18"/>
    <x v="0"/>
    <x v="6"/>
    <n v="125.4113"/>
    <n v="0"/>
  </r>
  <r>
    <x v="0"/>
    <x v="15"/>
    <x v="15"/>
    <x v="3"/>
    <x v="3"/>
    <x v="18"/>
    <x v="0"/>
    <x v="7"/>
    <n v="150.49359999999999"/>
    <n v="0"/>
  </r>
  <r>
    <x v="0"/>
    <x v="15"/>
    <x v="15"/>
    <x v="3"/>
    <x v="3"/>
    <x v="18"/>
    <x v="0"/>
    <x v="8"/>
    <n v="180.59229999999999"/>
    <n v="0"/>
  </r>
  <r>
    <x v="0"/>
    <x v="15"/>
    <x v="15"/>
    <x v="3"/>
    <x v="3"/>
    <x v="18"/>
    <x v="0"/>
    <x v="9"/>
    <n v="216.71080000000001"/>
    <n v="0"/>
  </r>
  <r>
    <x v="0"/>
    <x v="15"/>
    <x v="15"/>
    <x v="3"/>
    <x v="3"/>
    <x v="18"/>
    <x v="0"/>
    <x v="10"/>
    <n v="260.05290000000002"/>
    <n v="0"/>
  </r>
  <r>
    <x v="0"/>
    <x v="15"/>
    <x v="15"/>
    <x v="3"/>
    <x v="3"/>
    <x v="18"/>
    <x v="0"/>
    <x v="11"/>
    <n v="312.06349999999998"/>
    <n v="0"/>
  </r>
  <r>
    <x v="0"/>
    <x v="15"/>
    <x v="15"/>
    <x v="3"/>
    <x v="3"/>
    <x v="18"/>
    <x v="0"/>
    <x v="12"/>
    <n v="374.47620000000001"/>
    <n v="0"/>
  </r>
  <r>
    <x v="0"/>
    <x v="15"/>
    <x v="15"/>
    <x v="3"/>
    <x v="3"/>
    <x v="18"/>
    <x v="0"/>
    <x v="13"/>
    <n v="449.37150000000003"/>
    <n v="0"/>
  </r>
  <r>
    <x v="0"/>
    <x v="15"/>
    <x v="15"/>
    <x v="3"/>
    <x v="3"/>
    <x v="18"/>
    <x v="0"/>
    <x v="14"/>
    <n v="539.24580000000003"/>
    <n v="0"/>
  </r>
  <r>
    <x v="0"/>
    <x v="15"/>
    <x v="15"/>
    <x v="3"/>
    <x v="3"/>
    <x v="18"/>
    <x v="0"/>
    <x v="15"/>
    <n v="647.09490000000005"/>
    <n v="0"/>
  </r>
  <r>
    <x v="0"/>
    <x v="15"/>
    <x v="15"/>
    <x v="3"/>
    <x v="3"/>
    <x v="18"/>
    <x v="0"/>
    <x v="16"/>
    <n v="776.51390000000004"/>
    <n v="0"/>
  </r>
  <r>
    <x v="0"/>
    <x v="15"/>
    <x v="15"/>
    <x v="3"/>
    <x v="3"/>
    <x v="18"/>
    <x v="0"/>
    <x v="17"/>
    <n v="931.81669999999997"/>
    <n v="0"/>
  </r>
  <r>
    <x v="0"/>
    <x v="15"/>
    <x v="15"/>
    <x v="3"/>
    <x v="3"/>
    <x v="18"/>
    <x v="0"/>
    <x v="18"/>
    <n v="1118.18"/>
    <n v="0"/>
  </r>
  <r>
    <x v="0"/>
    <x v="15"/>
    <x v="15"/>
    <x v="3"/>
    <x v="3"/>
    <x v="18"/>
    <x v="0"/>
    <x v="19"/>
    <n v="1341.816"/>
    <n v="0"/>
  </r>
  <r>
    <x v="0"/>
    <x v="15"/>
    <x v="15"/>
    <x v="3"/>
    <x v="3"/>
    <x v="18"/>
    <x v="0"/>
    <x v="20"/>
    <n v="1610.1792"/>
    <n v="0"/>
  </r>
  <r>
    <x v="0"/>
    <x v="15"/>
    <x v="15"/>
    <x v="3"/>
    <x v="3"/>
    <x v="19"/>
    <x v="0"/>
    <x v="0"/>
    <n v="42"/>
    <n v="0"/>
  </r>
  <r>
    <x v="0"/>
    <x v="15"/>
    <x v="15"/>
    <x v="3"/>
    <x v="3"/>
    <x v="19"/>
    <x v="0"/>
    <x v="1"/>
    <n v="50.4"/>
    <n v="0"/>
  </r>
  <r>
    <x v="0"/>
    <x v="15"/>
    <x v="15"/>
    <x v="3"/>
    <x v="3"/>
    <x v="19"/>
    <x v="0"/>
    <x v="2"/>
    <n v="60.48"/>
    <n v="0"/>
  </r>
  <r>
    <x v="0"/>
    <x v="15"/>
    <x v="15"/>
    <x v="3"/>
    <x v="3"/>
    <x v="19"/>
    <x v="0"/>
    <x v="3"/>
    <n v="72.575999999999993"/>
    <n v="0"/>
  </r>
  <r>
    <x v="0"/>
    <x v="15"/>
    <x v="15"/>
    <x v="3"/>
    <x v="3"/>
    <x v="19"/>
    <x v="0"/>
    <x v="4"/>
    <n v="87.091200000000001"/>
    <n v="0"/>
  </r>
  <r>
    <x v="0"/>
    <x v="15"/>
    <x v="15"/>
    <x v="3"/>
    <x v="3"/>
    <x v="19"/>
    <x v="0"/>
    <x v="5"/>
    <n v="104.5094"/>
    <n v="0"/>
  </r>
  <r>
    <x v="0"/>
    <x v="15"/>
    <x v="15"/>
    <x v="3"/>
    <x v="3"/>
    <x v="19"/>
    <x v="0"/>
    <x v="6"/>
    <n v="125.4113"/>
    <n v="0"/>
  </r>
  <r>
    <x v="0"/>
    <x v="15"/>
    <x v="15"/>
    <x v="3"/>
    <x v="3"/>
    <x v="19"/>
    <x v="0"/>
    <x v="7"/>
    <n v="150.49359999999999"/>
    <n v="0"/>
  </r>
  <r>
    <x v="0"/>
    <x v="15"/>
    <x v="15"/>
    <x v="3"/>
    <x v="3"/>
    <x v="19"/>
    <x v="0"/>
    <x v="8"/>
    <n v="180.59229999999999"/>
    <n v="0"/>
  </r>
  <r>
    <x v="0"/>
    <x v="15"/>
    <x v="15"/>
    <x v="3"/>
    <x v="3"/>
    <x v="19"/>
    <x v="0"/>
    <x v="9"/>
    <n v="216.71080000000001"/>
    <n v="0"/>
  </r>
  <r>
    <x v="0"/>
    <x v="15"/>
    <x v="15"/>
    <x v="3"/>
    <x v="3"/>
    <x v="19"/>
    <x v="0"/>
    <x v="10"/>
    <n v="260.05290000000002"/>
    <n v="0"/>
  </r>
  <r>
    <x v="0"/>
    <x v="15"/>
    <x v="15"/>
    <x v="3"/>
    <x v="3"/>
    <x v="19"/>
    <x v="0"/>
    <x v="11"/>
    <n v="312.06349999999998"/>
    <n v="0"/>
  </r>
  <r>
    <x v="0"/>
    <x v="15"/>
    <x v="15"/>
    <x v="3"/>
    <x v="3"/>
    <x v="19"/>
    <x v="0"/>
    <x v="12"/>
    <n v="374.47620000000001"/>
    <n v="0"/>
  </r>
  <r>
    <x v="0"/>
    <x v="15"/>
    <x v="15"/>
    <x v="3"/>
    <x v="3"/>
    <x v="19"/>
    <x v="0"/>
    <x v="13"/>
    <n v="449.37150000000003"/>
    <n v="0"/>
  </r>
  <r>
    <x v="0"/>
    <x v="15"/>
    <x v="15"/>
    <x v="3"/>
    <x v="3"/>
    <x v="19"/>
    <x v="0"/>
    <x v="14"/>
    <n v="539.24580000000003"/>
    <n v="0"/>
  </r>
  <r>
    <x v="0"/>
    <x v="15"/>
    <x v="15"/>
    <x v="3"/>
    <x v="3"/>
    <x v="19"/>
    <x v="0"/>
    <x v="15"/>
    <n v="647.09490000000005"/>
    <n v="0"/>
  </r>
  <r>
    <x v="0"/>
    <x v="15"/>
    <x v="15"/>
    <x v="3"/>
    <x v="3"/>
    <x v="19"/>
    <x v="0"/>
    <x v="16"/>
    <n v="776.51390000000004"/>
    <n v="0"/>
  </r>
  <r>
    <x v="0"/>
    <x v="15"/>
    <x v="15"/>
    <x v="3"/>
    <x v="3"/>
    <x v="19"/>
    <x v="0"/>
    <x v="17"/>
    <n v="931.81669999999997"/>
    <n v="0"/>
  </r>
  <r>
    <x v="0"/>
    <x v="15"/>
    <x v="15"/>
    <x v="3"/>
    <x v="3"/>
    <x v="19"/>
    <x v="0"/>
    <x v="18"/>
    <n v="1118.18"/>
    <n v="0"/>
  </r>
  <r>
    <x v="0"/>
    <x v="15"/>
    <x v="15"/>
    <x v="3"/>
    <x v="3"/>
    <x v="19"/>
    <x v="0"/>
    <x v="19"/>
    <n v="1341.816"/>
    <n v="0"/>
  </r>
  <r>
    <x v="0"/>
    <x v="15"/>
    <x v="15"/>
    <x v="3"/>
    <x v="3"/>
    <x v="19"/>
    <x v="0"/>
    <x v="20"/>
    <n v="1610.1792"/>
    <n v="0"/>
  </r>
  <r>
    <x v="0"/>
    <x v="15"/>
    <x v="15"/>
    <x v="3"/>
    <x v="3"/>
    <x v="20"/>
    <x v="18"/>
    <x v="0"/>
    <n v="42"/>
    <n v="210"/>
  </r>
  <r>
    <x v="0"/>
    <x v="15"/>
    <x v="15"/>
    <x v="3"/>
    <x v="3"/>
    <x v="20"/>
    <x v="18"/>
    <x v="1"/>
    <n v="50.4"/>
    <n v="252"/>
  </r>
  <r>
    <x v="0"/>
    <x v="15"/>
    <x v="15"/>
    <x v="3"/>
    <x v="3"/>
    <x v="20"/>
    <x v="18"/>
    <x v="2"/>
    <n v="60.48"/>
    <n v="302.39999999999998"/>
  </r>
  <r>
    <x v="0"/>
    <x v="15"/>
    <x v="15"/>
    <x v="3"/>
    <x v="3"/>
    <x v="20"/>
    <x v="18"/>
    <x v="3"/>
    <n v="72.575999999999993"/>
    <n v="362.88"/>
  </r>
  <r>
    <x v="0"/>
    <x v="15"/>
    <x v="15"/>
    <x v="3"/>
    <x v="3"/>
    <x v="20"/>
    <x v="18"/>
    <x v="4"/>
    <n v="87.091200000000001"/>
    <n v="435.45600000000002"/>
  </r>
  <r>
    <x v="0"/>
    <x v="15"/>
    <x v="15"/>
    <x v="3"/>
    <x v="3"/>
    <x v="20"/>
    <x v="18"/>
    <x v="5"/>
    <n v="104.5094"/>
    <n v="522.54700000000003"/>
  </r>
  <r>
    <x v="0"/>
    <x v="15"/>
    <x v="15"/>
    <x v="3"/>
    <x v="3"/>
    <x v="20"/>
    <x v="18"/>
    <x v="6"/>
    <n v="125.4113"/>
    <n v="627.05650000000003"/>
  </r>
  <r>
    <x v="0"/>
    <x v="15"/>
    <x v="15"/>
    <x v="3"/>
    <x v="3"/>
    <x v="20"/>
    <x v="18"/>
    <x v="7"/>
    <n v="150.49359999999999"/>
    <n v="752.46799999999996"/>
  </r>
  <r>
    <x v="0"/>
    <x v="15"/>
    <x v="15"/>
    <x v="3"/>
    <x v="3"/>
    <x v="20"/>
    <x v="18"/>
    <x v="8"/>
    <n v="180.59229999999999"/>
    <n v="902.9615"/>
  </r>
  <r>
    <x v="0"/>
    <x v="15"/>
    <x v="15"/>
    <x v="3"/>
    <x v="3"/>
    <x v="20"/>
    <x v="18"/>
    <x v="9"/>
    <n v="216.71080000000001"/>
    <n v="1083.5540000000001"/>
  </r>
  <r>
    <x v="0"/>
    <x v="15"/>
    <x v="15"/>
    <x v="3"/>
    <x v="3"/>
    <x v="20"/>
    <x v="18"/>
    <x v="10"/>
    <n v="260.05290000000002"/>
    <n v="1300.2645000000002"/>
  </r>
  <r>
    <x v="0"/>
    <x v="15"/>
    <x v="15"/>
    <x v="3"/>
    <x v="3"/>
    <x v="20"/>
    <x v="18"/>
    <x v="11"/>
    <n v="312.06349999999998"/>
    <n v="1560.3174999999999"/>
  </r>
  <r>
    <x v="0"/>
    <x v="15"/>
    <x v="15"/>
    <x v="3"/>
    <x v="3"/>
    <x v="20"/>
    <x v="18"/>
    <x v="12"/>
    <n v="374.47620000000001"/>
    <n v="1872.3810000000001"/>
  </r>
  <r>
    <x v="0"/>
    <x v="15"/>
    <x v="15"/>
    <x v="3"/>
    <x v="3"/>
    <x v="20"/>
    <x v="18"/>
    <x v="13"/>
    <n v="449.37150000000003"/>
    <n v="2246.8575000000001"/>
  </r>
  <r>
    <x v="0"/>
    <x v="15"/>
    <x v="15"/>
    <x v="3"/>
    <x v="3"/>
    <x v="20"/>
    <x v="18"/>
    <x v="14"/>
    <n v="539.24580000000003"/>
    <n v="2696.2290000000003"/>
  </r>
  <r>
    <x v="0"/>
    <x v="15"/>
    <x v="15"/>
    <x v="3"/>
    <x v="3"/>
    <x v="20"/>
    <x v="18"/>
    <x v="15"/>
    <n v="647.09490000000005"/>
    <n v="3235.4745000000003"/>
  </r>
  <r>
    <x v="0"/>
    <x v="15"/>
    <x v="15"/>
    <x v="3"/>
    <x v="3"/>
    <x v="20"/>
    <x v="18"/>
    <x v="16"/>
    <n v="776.51390000000004"/>
    <n v="3882.5695000000001"/>
  </r>
  <r>
    <x v="0"/>
    <x v="15"/>
    <x v="15"/>
    <x v="3"/>
    <x v="3"/>
    <x v="20"/>
    <x v="18"/>
    <x v="17"/>
    <n v="931.81669999999997"/>
    <n v="4659.0834999999997"/>
  </r>
  <r>
    <x v="0"/>
    <x v="15"/>
    <x v="15"/>
    <x v="3"/>
    <x v="3"/>
    <x v="20"/>
    <x v="18"/>
    <x v="18"/>
    <n v="1118.18"/>
    <n v="5590.9000000000005"/>
  </r>
  <r>
    <x v="0"/>
    <x v="15"/>
    <x v="15"/>
    <x v="3"/>
    <x v="3"/>
    <x v="20"/>
    <x v="18"/>
    <x v="19"/>
    <n v="1341.816"/>
    <n v="6709.08"/>
  </r>
  <r>
    <x v="0"/>
    <x v="15"/>
    <x v="15"/>
    <x v="3"/>
    <x v="3"/>
    <x v="20"/>
    <x v="18"/>
    <x v="20"/>
    <n v="1610.1792"/>
    <n v="8050.896000000000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A85D264-5A51-4866-B594-9E8611756954}" name="Tableau croisé dynamique4" cacheId="32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fieldListSortAscending="1">
  <location ref="A3:I7412" firstHeaderRow="0" firstDataRow="1" firstDataCol="6"/>
  <pivotFields count="10">
    <pivotField axis="axisRow" outline="0" showAll="0" defaultSubtotal="0">
      <items count="1">
        <item x="0"/>
      </items>
    </pivotField>
    <pivotField axis="axisRow" outline="0" showAll="0">
      <items count="17">
        <item x="1"/>
        <item x="7"/>
        <item x="10"/>
        <item x="4"/>
        <item x="12"/>
        <item x="3"/>
        <item x="5"/>
        <item x="14"/>
        <item x="11"/>
        <item x="6"/>
        <item x="2"/>
        <item x="0"/>
        <item x="15"/>
        <item x="13"/>
        <item x="8"/>
        <item x="9"/>
        <item t="default"/>
      </items>
    </pivotField>
    <pivotField axis="axisRow" outline="0" showAll="0" defaultSubtotal="0">
      <items count="1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</items>
    </pivotField>
    <pivotField axis="axisRow" outline="0" showAll="0" defaultSubtotal="0">
      <items count="6">
        <item x="5"/>
        <item x="2"/>
        <item x="0"/>
        <item x="1"/>
        <item x="4"/>
        <item x="3"/>
      </items>
    </pivotField>
    <pivotField axis="axisRow" outline="0" showAll="0" defaultSubtotal="0">
      <items count="5">
        <item x="0"/>
        <item x="2"/>
        <item x="4"/>
        <item x="3"/>
        <item x="1"/>
      </items>
    </pivotField>
    <pivotField axis="axisRow" showAll="0">
      <items count="2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t="default"/>
      </items>
    </pivotField>
    <pivotField dataField="1" showAll="0"/>
    <pivotField axis="axisRow" showAll="0">
      <items count="2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t="default"/>
      </items>
    </pivotField>
    <pivotField dataField="1" showAll="0"/>
    <pivotField dataField="1" showAll="0"/>
  </pivotFields>
  <rowFields count="7">
    <field x="1"/>
    <field x="2"/>
    <field x="3"/>
    <field x="4"/>
    <field x="0"/>
    <field x="5"/>
    <field x="7"/>
  </rowFields>
  <rowItems count="7409">
    <i>
      <x/>
      <x v="1"/>
      <x v="2"/>
      <x v="4"/>
      <x/>
      <x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1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2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3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4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5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6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7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8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9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10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11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12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13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14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15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16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17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18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19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20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t="default">
      <x/>
    </i>
    <i>
      <x v="1"/>
      <x v="7"/>
      <x v="5"/>
      <x v="1"/>
      <x/>
      <x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1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2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3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4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5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6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7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8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9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10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11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12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13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14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15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16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17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18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19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20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t="default">
      <x v="1"/>
    </i>
    <i>
      <x v="2"/>
      <x v="10"/>
      <x v="3"/>
      <x/>
      <x/>
      <x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1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2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3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4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5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6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7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8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9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10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11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12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13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14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15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16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17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18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19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20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t="default">
      <x v="2"/>
    </i>
    <i>
      <x v="3"/>
      <x v="4"/>
      <x v="3"/>
      <x v="2"/>
      <x/>
      <x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1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2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3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4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5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6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7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8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9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10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11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12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13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14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15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16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17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18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19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20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t="default">
      <x v="3"/>
    </i>
    <i>
      <x v="4"/>
      <x v="12"/>
      <x/>
      <x v="1"/>
      <x/>
      <x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1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2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3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4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5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6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7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8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9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10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11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12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13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14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15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16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17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18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19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20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t="default">
      <x v="4"/>
    </i>
    <i>
      <x v="5"/>
      <x v="3"/>
      <x v="2"/>
      <x v="3"/>
      <x/>
      <x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1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2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3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4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5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6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7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8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9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10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11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12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13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14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15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16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17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18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19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20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t="default">
      <x v="5"/>
    </i>
    <i>
      <x v="6"/>
      <x v="5"/>
      <x v="3"/>
      <x/>
      <x/>
      <x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1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2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3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4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5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6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7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8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9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10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11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12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13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14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15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16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17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18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19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20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t="default">
      <x v="6"/>
    </i>
    <i>
      <x v="7"/>
      <x v="14"/>
      <x v="3"/>
      <x v="2"/>
      <x/>
      <x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1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2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3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4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5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6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7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8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9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10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11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12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13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14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15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16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17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18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19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20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t="default">
      <x v="7"/>
    </i>
    <i>
      <x v="8"/>
      <x v="11"/>
      <x/>
      <x v="4"/>
      <x/>
      <x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1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2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3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4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5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6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7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8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9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10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11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12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13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14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15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16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17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18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19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20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t="default">
      <x v="8"/>
    </i>
    <i>
      <x v="9"/>
      <x v="6"/>
      <x v="1"/>
      <x v="4"/>
      <x/>
      <x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1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2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3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4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5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6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7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8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9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10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11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12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13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14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15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16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17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18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19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20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t="default">
      <x v="9"/>
    </i>
    <i>
      <x v="10"/>
      <x v="2"/>
      <x v="2"/>
      <x v="1"/>
      <x/>
      <x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1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2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3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4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5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6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7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8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9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10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11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12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13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14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15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16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17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18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19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20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t="default">
      <x v="10"/>
    </i>
    <i>
      <x v="11"/>
      <x/>
      <x v="2"/>
      <x/>
      <x/>
      <x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1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2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3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4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5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6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7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8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9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10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11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12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13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14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15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16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17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18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19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20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t="default">
      <x v="11"/>
    </i>
    <i>
      <x v="12"/>
      <x v="15"/>
      <x v="5"/>
      <x v="3"/>
      <x/>
      <x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1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2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3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4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5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6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7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8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9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10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11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12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13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14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15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16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17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18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19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20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t="default">
      <x v="12"/>
    </i>
    <i>
      <x v="13"/>
      <x v="13"/>
      <x v="3"/>
      <x v="3"/>
      <x/>
      <x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1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2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3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4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5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6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7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8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9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10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11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12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13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14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15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16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17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18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19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20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t="default">
      <x v="13"/>
    </i>
    <i>
      <x v="14"/>
      <x v="8"/>
      <x v="5"/>
      <x v="3"/>
      <x/>
      <x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1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2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3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4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5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6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7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8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9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10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11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12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13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14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15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16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17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18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19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20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t="default">
      <x v="14"/>
    </i>
    <i>
      <x v="15"/>
      <x v="9"/>
      <x v="4"/>
      <x v="2"/>
      <x/>
      <x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1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2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3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4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5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6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7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8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9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10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11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12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13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14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15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16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17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18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19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r="5">
      <x v="20"/>
    </i>
    <i r="6">
      <x/>
    </i>
    <i r="6">
      <x v="1"/>
    </i>
    <i r="6">
      <x v="2"/>
    </i>
    <i r="6">
      <x v="3"/>
    </i>
    <i r="6">
      <x v="4"/>
    </i>
    <i r="6">
      <x v="5"/>
    </i>
    <i r="6">
      <x v="6"/>
    </i>
    <i r="6">
      <x v="7"/>
    </i>
    <i r="6">
      <x v="8"/>
    </i>
    <i r="6">
      <x v="9"/>
    </i>
    <i r="6">
      <x v="10"/>
    </i>
    <i r="6">
      <x v="11"/>
    </i>
    <i r="6">
      <x v="12"/>
    </i>
    <i r="6">
      <x v="13"/>
    </i>
    <i r="6">
      <x v="14"/>
    </i>
    <i r="6">
      <x v="15"/>
    </i>
    <i r="6">
      <x v="16"/>
    </i>
    <i r="6">
      <x v="17"/>
    </i>
    <i r="6">
      <x v="18"/>
    </i>
    <i r="6">
      <x v="19"/>
    </i>
    <i r="6">
      <x v="20"/>
    </i>
    <i t="default">
      <x v="15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Somme de QTY" fld="6" baseField="0" baseItem="0"/>
    <dataField name="Somme de Prix" fld="8" baseField="0" baseItem="0"/>
    <dataField name="Somme de Prix Total" fld="9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29CC1461-2553-4090-95DF-E77249A39AF7}" autoFormatId="16" applyNumberFormats="0" applyBorderFormats="0" applyFontFormats="0" applyPatternFormats="0" applyAlignmentFormats="0" applyWidthHeightFormats="0">
  <queryTableRefresh nextId="87">
    <queryTableFields count="47">
      <queryTableField id="1" name="Currency" tableColumnId="1"/>
      <queryTableField id="2" name="Désignation" tableColumnId="2"/>
      <queryTableField id="3" name="Référence" tableColumnId="3"/>
      <queryTableField id="4" name="PBS" tableColumnId="4"/>
      <queryTableField id="5" name="Mode Chiffrage" tableColumnId="5"/>
      <queryTableField id="23" name="QTY 2020-2021" tableColumnId="23"/>
      <queryTableField id="24" name="QTY 2021-2022" tableColumnId="24"/>
      <queryTableField id="25" name="QTY 2022-2023" tableColumnId="25"/>
      <queryTableField id="26" name="QTY 2023-2024" tableColumnId="26"/>
      <queryTableField id="27" name="QTY 2024-2025" tableColumnId="27"/>
      <queryTableField id="28" name="QTY 2025-2026" tableColumnId="28"/>
      <queryTableField id="29" name="QTY 2026-2027" tableColumnId="29"/>
      <queryTableField id="30" name="QTY 2027-2028" tableColumnId="30"/>
      <queryTableField id="31" name="QTY 2028-2029" tableColumnId="31"/>
      <queryTableField id="32" name="QTY 2029-2030" tableColumnId="32"/>
      <queryTableField id="33" name="QTY 2030-2031" tableColumnId="33"/>
      <queryTableField id="34" name="QTY 2031-2032" tableColumnId="34"/>
      <queryTableField id="35" name="QTY 2032-2033" tableColumnId="35"/>
      <queryTableField id="36" name="QTY 2033-2034" tableColumnId="36"/>
      <queryTableField id="37" name="QTY 2034-2035" tableColumnId="37"/>
      <queryTableField id="38" name="QTY 2035-2036" tableColumnId="38"/>
      <queryTableField id="39" name="QTY 2036-2037" tableColumnId="39"/>
      <queryTableField id="40" name="QTY 2037-2038" tableColumnId="40"/>
      <queryTableField id="41" name="QTY 2038-2039" tableColumnId="41"/>
      <queryTableField id="42" name="QTY 2039-2040" tableColumnId="42"/>
      <queryTableField id="43" name="QTY 2040-2041" tableColumnId="43"/>
      <queryTableField id="55" name="2020-2021" tableColumnId="55"/>
      <queryTableField id="56" name="2021-2022" tableColumnId="56"/>
      <queryTableField id="57" name="2022-2023" tableColumnId="57"/>
      <queryTableField id="58" name="2023-2024" tableColumnId="58"/>
      <queryTableField id="59" name="2024-2025" tableColumnId="59"/>
      <queryTableField id="60" name="2025-2026" tableColumnId="60"/>
      <queryTableField id="61" name="2026-2027" tableColumnId="61"/>
      <queryTableField id="62" name="2027-2028" tableColumnId="62"/>
      <queryTableField id="63" name="2028-2029" tableColumnId="63"/>
      <queryTableField id="64" name="2029-2030" tableColumnId="64"/>
      <queryTableField id="65" name="2030-2031" tableColumnId="65"/>
      <queryTableField id="69" name="2031-2032" tableColumnId="69"/>
      <queryTableField id="70" name="2032-2033" tableColumnId="70"/>
      <queryTableField id="71" name="2033-2034" tableColumnId="71"/>
      <queryTableField id="72" name="2034-2035" tableColumnId="72"/>
      <queryTableField id="73" name="2035-2036" tableColumnId="73"/>
      <queryTableField id="74" name="2036-2037" tableColumnId="74"/>
      <queryTableField id="75" name="2037-2038" tableColumnId="75"/>
      <queryTableField id="76" name="2038-2039" tableColumnId="76"/>
      <queryTableField id="77" name="2039-2040" tableColumnId="77"/>
      <queryTableField id="78" name="2040-2041" tableColumnId="78"/>
    </queryTableFields>
    <queryTableDeletedFields count="39">
      <deletedField name="Total Quantity"/>
      <deletedField name="Colonne1"/>
      <deletedField name="Colonne2"/>
      <deletedField name="Colonne3"/>
      <deletedField name="Colonne4"/>
      <deletedField name="Colonne5"/>
      <deletedField name="Colonne6"/>
      <deletedField name="Colonne7"/>
      <deletedField name="Colonne8"/>
      <deletedField name="Colonne9"/>
      <deletedField name="Colonne10"/>
      <deletedField name="Colonne11"/>
      <deletedField name="Colonne12"/>
      <deletedField name="Colonne13"/>
      <deletedField name="Colonne14"/>
      <deletedField name="Colonne15"/>
      <deletedField name="Colonne16"/>
      <deletedField name="Classification for warranty Spares"/>
      <deletedField name="Colonne17"/>
      <deletedField name="Comments"/>
      <deletedField name="Colonne18"/>
      <deletedField name="Ligne Cata CheckList"/>
      <deletedField name="Ligne Cata Errata"/>
      <deletedField name="Maturity"/>
      <deletedField name="Tender Statut"/>
      <deletedField name="Nature"/>
      <deletedField name="Cout"/>
      <deletedField name="Famille"/>
      <deletedField name="2040-2042"/>
      <deletedField name="Quantity auto"/>
      <deletedField name="Quantity modified"/>
      <deletedField name="Final Quantity"/>
      <deletedField name="quantité des mêmes références"/>
      <deletedField name="Quantity T&amp;C"/>
      <deletedField name="Colonne19"/>
      <deletedField name="Quantity Cust"/>
      <deletedField name="Lead Time"/>
      <deletedField name="Manpower Ratio"/>
      <deletedField name="MTBF"/>
    </queryTableDeleted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DA9BA41-E8E0-4254-99C8-6DF10201ED02}" name="Tableau_EQT__3" displayName="Tableau_EQT__3" ref="A1:AU79" tableType="queryTable" totalsRowShown="0">
  <autoFilter ref="A1:AU79" xr:uid="{D473CD19-9DD5-4BA4-B9F3-F30B3371A645}"/>
  <tableColumns count="47">
    <tableColumn id="1" xr3:uid="{1CB602A2-17F2-402C-97A6-DFECBF9C5DD8}" uniqueName="1" name="Currency" queryTableFieldId="1" dataDxfId="3"/>
    <tableColumn id="2" xr3:uid="{90BD39B0-A7C4-44BC-9547-B5CFDFE42F9C}" uniqueName="2" name="Désignation" queryTableFieldId="2" dataDxfId="2"/>
    <tableColumn id="3" xr3:uid="{3CF045D0-D3A1-4190-9088-73FE89540FAE}" uniqueName="3" name="Référence" queryTableFieldId="3" dataDxfId="1"/>
    <tableColumn id="4" xr3:uid="{2C688536-93F8-4BEB-BEDE-B54DBD74E505}" uniqueName="4" name="Famille" queryTableFieldId="4"/>
    <tableColumn id="5" xr3:uid="{44A22840-D8F5-42D0-ADD3-037019FA3B26}" uniqueName="5" name="Mode" queryTableFieldId="5" dataDxfId="0"/>
    <tableColumn id="23" xr3:uid="{DB623027-78F9-4E93-AE70-74D9B6064DE7}" uniqueName="23" name="QTY 2020-2021" queryTableFieldId="23"/>
    <tableColumn id="24" xr3:uid="{8379DFE3-2054-496A-AF40-EE58B564853D}" uniqueName="24" name="QTY 2021-2022" queryTableFieldId="24"/>
    <tableColumn id="25" xr3:uid="{EE0A70A3-0937-4055-9AB9-64B87B593637}" uniqueName="25" name="QTY 2022-2023" queryTableFieldId="25"/>
    <tableColumn id="26" xr3:uid="{95C3716B-3E96-497F-95AD-9CDDBF05C00B}" uniqueName="26" name="QTY 2023-2024" queryTableFieldId="26"/>
    <tableColumn id="27" xr3:uid="{9649195C-64AF-4A25-8DE9-5CC54DEECA29}" uniqueName="27" name="QTY 2024-2025" queryTableFieldId="27"/>
    <tableColumn id="28" xr3:uid="{07C6C19D-8412-48CC-8B10-6AB5E4A40249}" uniqueName="28" name="QTY 2025-2026" queryTableFieldId="28"/>
    <tableColumn id="29" xr3:uid="{98C40A41-50CA-4F02-B5FE-8B59D2CB0153}" uniqueName="29" name="QTY 2026-2027" queryTableFieldId="29"/>
    <tableColumn id="30" xr3:uid="{E1930A3A-D1C7-4447-98B4-64E71D251F05}" uniqueName="30" name="QTY 2027-2028" queryTableFieldId="30"/>
    <tableColumn id="31" xr3:uid="{F7A2C5DA-EB68-42D9-B69D-E5CA97BEE8F8}" uniqueName="31" name="QTY 2028-2029" queryTableFieldId="31"/>
    <tableColumn id="32" xr3:uid="{9316ADF5-4B73-45AD-B6DE-BD53018D6BA1}" uniqueName="32" name="QTY 2029-2030" queryTableFieldId="32"/>
    <tableColumn id="33" xr3:uid="{4548A8A4-BA9E-4949-AF6E-6FB602D0B514}" uniqueName="33" name="QTY 2030-2031" queryTableFieldId="33"/>
    <tableColumn id="34" xr3:uid="{AF9D1305-DC6D-435C-BD9A-DC362C8BC8E8}" uniqueName="34" name="QTY 2031-2032" queryTableFieldId="34"/>
    <tableColumn id="35" xr3:uid="{1B9A0C30-9D93-4AC3-980A-5C3CE0C701CC}" uniqueName="35" name="QTY 2032-2033" queryTableFieldId="35"/>
    <tableColumn id="36" xr3:uid="{D83DD48C-15ED-4B71-8F32-3028C50E9F21}" uniqueName="36" name="QTY 2033-2034" queryTableFieldId="36"/>
    <tableColumn id="37" xr3:uid="{341A6807-7FB9-4DA5-99E6-88147FDA1228}" uniqueName="37" name="QTY 2034-2035" queryTableFieldId="37"/>
    <tableColumn id="38" xr3:uid="{C8EA2DC7-D537-4B14-8E88-2443D7F85036}" uniqueName="38" name="QTY 2035-2036" queryTableFieldId="38"/>
    <tableColumn id="39" xr3:uid="{03E0999D-1299-4F5F-8A27-05996AB96FAD}" uniqueName="39" name="QTY 2036-2037" queryTableFieldId="39"/>
    <tableColumn id="40" xr3:uid="{34447D23-20FF-4843-8260-8EFB15EE6D4B}" uniqueName="40" name="QTY 2037-2038" queryTableFieldId="40"/>
    <tableColumn id="41" xr3:uid="{1FD9B3F4-F2C8-4CA7-A06A-ED48C8C73ECD}" uniqueName="41" name="QTY 2038-2039" queryTableFieldId="41"/>
    <tableColumn id="42" xr3:uid="{908986BF-A20F-4995-AD30-31192D8BF97B}" uniqueName="42" name="QTY 2039-2040" queryTableFieldId="42"/>
    <tableColumn id="43" xr3:uid="{C1D5B4EF-BBAD-407C-81F0-593A7867E2E6}" uniqueName="43" name="QTY 2040-2041" queryTableFieldId="43"/>
    <tableColumn id="55" xr3:uid="{1942D710-A22C-4D7A-9167-5818966F2D7A}" uniqueName="55" name="2020-2021" queryTableFieldId="55"/>
    <tableColumn id="56" xr3:uid="{01F7E85A-935A-4D4D-9D92-B16AD040206A}" uniqueName="56" name="2021-2022" queryTableFieldId="56"/>
    <tableColumn id="57" xr3:uid="{823CD6B1-6B07-4551-AA22-687D728650D2}" uniqueName="57" name="2022-2023" queryTableFieldId="57"/>
    <tableColumn id="58" xr3:uid="{D795CFF1-D01A-40B8-B216-A93B4EEEF65E}" uniqueName="58" name="2023-2024" queryTableFieldId="58"/>
    <tableColumn id="59" xr3:uid="{72EADF1D-BA2A-4A06-83AB-422FDFC6320F}" uniqueName="59" name="2024-2025" queryTableFieldId="59"/>
    <tableColumn id="60" xr3:uid="{5027EE1D-1988-4790-B3C1-7B924D0F46F0}" uniqueName="60" name="2025-2026" queryTableFieldId="60"/>
    <tableColumn id="61" xr3:uid="{9892491E-0CAA-49A4-824B-70E3DA28455B}" uniqueName="61" name="2026-2027" queryTableFieldId="61"/>
    <tableColumn id="62" xr3:uid="{B8191C7D-CFCB-4908-8F8A-C35347D8895E}" uniqueName="62" name="2027-2028" queryTableFieldId="62"/>
    <tableColumn id="63" xr3:uid="{B4524DD9-D7B4-4D39-83F2-86C8A691D453}" uniqueName="63" name="2028-2029" queryTableFieldId="63"/>
    <tableColumn id="64" xr3:uid="{B8F7C753-0539-4709-85B3-34EB33B27F3F}" uniqueName="64" name="2029-2030" queryTableFieldId="64"/>
    <tableColumn id="65" xr3:uid="{8281EB33-A6F7-4D94-B23E-7B5C31097B3E}" uniqueName="65" name="2030-2031" queryTableFieldId="65"/>
    <tableColumn id="69" xr3:uid="{E8D1855E-6DAA-41C9-A484-F31A2733E8C5}" uniqueName="69" name="2031-2032" queryTableFieldId="69"/>
    <tableColumn id="70" xr3:uid="{0A7E96BC-ADD8-4676-A1B4-5DBC414A7DF2}" uniqueName="70" name="2032-2033" queryTableFieldId="70"/>
    <tableColumn id="71" xr3:uid="{2DB29084-EA67-406A-BECD-A22A04874170}" uniqueName="71" name="2033-2034" queryTableFieldId="71"/>
    <tableColumn id="72" xr3:uid="{58D73C43-0CF9-4864-AC2B-BD59E7FCFE86}" uniqueName="72" name="2034-2035" queryTableFieldId="72"/>
    <tableColumn id="73" xr3:uid="{491B0E29-86D5-4DE5-ADD3-0E0E7F09A159}" uniqueName="73" name="2035-2036" queryTableFieldId="73"/>
    <tableColumn id="74" xr3:uid="{FE6E509E-5797-4818-BB5C-C5FD81661EE1}" uniqueName="74" name="2036-2037" queryTableFieldId="74"/>
    <tableColumn id="75" xr3:uid="{02B65398-1715-48DB-B282-7C29281EAC8D}" uniqueName="75" name="2037-2038" queryTableFieldId="75"/>
    <tableColumn id="76" xr3:uid="{B9218764-EF51-4639-B638-D0A6BC205BAC}" uniqueName="76" name="2038-2039" queryTableFieldId="76"/>
    <tableColumn id="77" xr3:uid="{98DAA96D-E036-435C-96CF-1DECF5A64F9C}" uniqueName="77" name="2039-2040" queryTableFieldId="77"/>
    <tableColumn id="78" xr3:uid="{D691AAC8-D4B7-42CB-9EFA-544F7FDC6D83}" uniqueName="78" name="2040-2041" queryTableFieldId="78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DB3F7D-44EF-445B-98BD-22F70A63F775}">
  <sheetPr codeName="Feuil4"/>
  <dimension ref="A1:AU17"/>
  <sheetViews>
    <sheetView topLeftCell="W1" workbookViewId="0">
      <selection activeCell="AA7" sqref="AA7"/>
    </sheetView>
  </sheetViews>
  <sheetFormatPr baseColWidth="10" defaultRowHeight="14.4" x14ac:dyDescent="0.3"/>
  <cols>
    <col min="1" max="1" width="10.77734375" bestFit="1" customWidth="1"/>
    <col min="2" max="2" width="36.109375" bestFit="1" customWidth="1"/>
    <col min="3" max="3" width="14.33203125" bestFit="1" customWidth="1"/>
    <col min="4" max="4" width="10" customWidth="1"/>
    <col min="5" max="5" width="16.33203125" bestFit="1" customWidth="1"/>
    <col min="6" max="26" width="15.6640625" bestFit="1" customWidth="1"/>
    <col min="27" max="47" width="11.88671875" bestFit="1" customWidth="1"/>
  </cols>
  <sheetData>
    <row r="1" spans="1:47" x14ac:dyDescent="0.3">
      <c r="A1" t="s">
        <v>45</v>
      </c>
      <c r="B1" t="s">
        <v>44</v>
      </c>
      <c r="C1" t="s">
        <v>43</v>
      </c>
      <c r="D1" t="s">
        <v>46</v>
      </c>
      <c r="E1" t="s">
        <v>47</v>
      </c>
      <c r="F1" t="s">
        <v>42</v>
      </c>
      <c r="G1" t="s">
        <v>41</v>
      </c>
      <c r="H1" t="s">
        <v>40</v>
      </c>
      <c r="I1" t="s">
        <v>39</v>
      </c>
      <c r="J1" t="s">
        <v>38</v>
      </c>
      <c r="K1" t="s">
        <v>37</v>
      </c>
      <c r="L1" t="s">
        <v>36</v>
      </c>
      <c r="M1" t="s">
        <v>35</v>
      </c>
      <c r="N1" t="s">
        <v>34</v>
      </c>
      <c r="O1" t="s">
        <v>33</v>
      </c>
      <c r="P1" t="s">
        <v>32</v>
      </c>
      <c r="Q1" t="s">
        <v>31</v>
      </c>
      <c r="R1" t="s">
        <v>30</v>
      </c>
      <c r="S1" t="s">
        <v>29</v>
      </c>
      <c r="T1" t="s">
        <v>28</v>
      </c>
      <c r="U1" t="s">
        <v>27</v>
      </c>
      <c r="V1" t="s">
        <v>26</v>
      </c>
      <c r="W1" t="s">
        <v>25</v>
      </c>
      <c r="X1" t="s">
        <v>24</v>
      </c>
      <c r="Y1" t="s">
        <v>23</v>
      </c>
      <c r="Z1" t="s">
        <v>22</v>
      </c>
      <c r="AA1" t="s">
        <v>21</v>
      </c>
      <c r="AB1" t="s">
        <v>20</v>
      </c>
      <c r="AC1" t="s">
        <v>19</v>
      </c>
      <c r="AD1" t="s">
        <v>18</v>
      </c>
      <c r="AE1" t="s">
        <v>17</v>
      </c>
      <c r="AF1" t="s">
        <v>16</v>
      </c>
      <c r="AG1" t="s">
        <v>15</v>
      </c>
      <c r="AH1" t="s">
        <v>14</v>
      </c>
      <c r="AI1" t="s">
        <v>13</v>
      </c>
      <c r="AJ1" t="s">
        <v>12</v>
      </c>
      <c r="AK1" t="s">
        <v>11</v>
      </c>
      <c r="AL1" t="s">
        <v>10</v>
      </c>
      <c r="AM1" t="s">
        <v>9</v>
      </c>
      <c r="AN1" t="s">
        <v>8</v>
      </c>
      <c r="AO1" t="s">
        <v>7</v>
      </c>
      <c r="AP1" t="s">
        <v>6</v>
      </c>
      <c r="AQ1" t="s">
        <v>5</v>
      </c>
      <c r="AR1" t="s">
        <v>4</v>
      </c>
      <c r="AS1" t="s">
        <v>3</v>
      </c>
      <c r="AT1" t="s">
        <v>2</v>
      </c>
      <c r="AU1" t="s">
        <v>1</v>
      </c>
    </row>
    <row r="2" spans="1:47" x14ac:dyDescent="0.3">
      <c r="A2" t="s">
        <v>0</v>
      </c>
      <c r="B2" t="s">
        <v>48</v>
      </c>
      <c r="C2" t="s">
        <v>64</v>
      </c>
      <c r="D2" t="s">
        <v>80</v>
      </c>
      <c r="E2" t="s">
        <v>86</v>
      </c>
      <c r="F2">
        <v>0</v>
      </c>
      <c r="G2">
        <v>0</v>
      </c>
      <c r="H2">
        <v>0</v>
      </c>
      <c r="I2">
        <v>0</v>
      </c>
      <c r="J2">
        <v>0</v>
      </c>
      <c r="K2">
        <v>0</v>
      </c>
      <c r="L2">
        <v>0</v>
      </c>
      <c r="M2">
        <v>0</v>
      </c>
      <c r="N2">
        <v>0</v>
      </c>
      <c r="O2">
        <v>0</v>
      </c>
      <c r="P2">
        <v>0</v>
      </c>
      <c r="Q2">
        <v>1</v>
      </c>
      <c r="R2">
        <v>0</v>
      </c>
      <c r="S2">
        <v>0</v>
      </c>
      <c r="T2">
        <v>0</v>
      </c>
      <c r="U2">
        <v>0</v>
      </c>
      <c r="V2">
        <v>0</v>
      </c>
      <c r="W2">
        <v>0</v>
      </c>
      <c r="X2">
        <v>0</v>
      </c>
      <c r="Y2">
        <v>0</v>
      </c>
      <c r="Z2">
        <v>0</v>
      </c>
      <c r="AA2" s="1">
        <v>10</v>
      </c>
      <c r="AB2" s="1">
        <f>Tableau_EQT__3[[#This Row],[2020-2021]]*120%</f>
        <v>12</v>
      </c>
      <c r="AC2" s="1">
        <f>Tableau_EQT__3[[#This Row],[2021-2022]]*120%</f>
        <v>14.399999999999999</v>
      </c>
      <c r="AD2" s="1">
        <f>Tableau_EQT__3[[#This Row],[2022-2023]]*120%</f>
        <v>17.279999999999998</v>
      </c>
      <c r="AE2" s="1">
        <f>Tableau_EQT__3[[#This Row],[2023-2024]]*120%</f>
        <v>20.735999999999997</v>
      </c>
      <c r="AF2" s="1">
        <f>Tableau_EQT__3[[#This Row],[2024-2025]]*120%</f>
        <v>24.883199999999995</v>
      </c>
      <c r="AG2" s="1">
        <f>Tableau_EQT__3[[#This Row],[2025-2026]]*120%</f>
        <v>29.859839999999991</v>
      </c>
      <c r="AH2" s="1">
        <f>Tableau_EQT__3[[#This Row],[2026-2027]]*120%</f>
        <v>35.831807999999988</v>
      </c>
      <c r="AI2" s="1">
        <f>Tableau_EQT__3[[#This Row],[2027-2028]]*120%</f>
        <v>42.998169599999983</v>
      </c>
      <c r="AJ2" s="1">
        <f>Tableau_EQT__3[[#This Row],[2028-2029]]*120%</f>
        <v>51.597803519999978</v>
      </c>
      <c r="AK2" s="1">
        <f>Tableau_EQT__3[[#This Row],[2029-2030]]*120%</f>
        <v>61.917364223999968</v>
      </c>
      <c r="AL2" s="1">
        <f>Tableau_EQT__3[[#This Row],[2030-2031]]*120%</f>
        <v>74.300837068799964</v>
      </c>
      <c r="AM2" s="1">
        <f>Tableau_EQT__3[[#This Row],[2031-2032]]*120%</f>
        <v>89.16100448255996</v>
      </c>
      <c r="AN2" s="1">
        <f>Tableau_EQT__3[[#This Row],[2032-2033]]*120%</f>
        <v>106.99320537907195</v>
      </c>
      <c r="AO2" s="1">
        <f>Tableau_EQT__3[[#This Row],[2033-2034]]*120%</f>
        <v>128.39184645488635</v>
      </c>
      <c r="AP2" s="1">
        <f>Tableau_EQT__3[[#This Row],[2034-2035]]*120%</f>
        <v>154.07021574586361</v>
      </c>
      <c r="AQ2" s="1">
        <f>Tableau_EQT__3[[#This Row],[2035-2036]]*120%</f>
        <v>184.88425889503631</v>
      </c>
      <c r="AR2" s="1">
        <f>Tableau_EQT__3[[#This Row],[2036-2037]]*120%</f>
        <v>221.86111067404357</v>
      </c>
      <c r="AS2" s="1">
        <f>Tableau_EQT__3[[#This Row],[2037-2038]]*120%</f>
        <v>266.23333280885225</v>
      </c>
      <c r="AT2" s="1">
        <f>Tableau_EQT__3[[#This Row],[2038-2039]]*120%</f>
        <v>319.47999937062269</v>
      </c>
      <c r="AU2" s="1">
        <f>Tableau_EQT__3[[#This Row],[2039-2040]]*120%</f>
        <v>383.37599924474722</v>
      </c>
    </row>
    <row r="3" spans="1:47" x14ac:dyDescent="0.3">
      <c r="A3" t="s">
        <v>0</v>
      </c>
      <c r="B3" t="s">
        <v>49</v>
      </c>
      <c r="C3" t="s">
        <v>65</v>
      </c>
      <c r="D3" t="s">
        <v>80</v>
      </c>
      <c r="E3" t="s">
        <v>87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4</v>
      </c>
      <c r="S3">
        <v>0</v>
      </c>
      <c r="T3">
        <v>0</v>
      </c>
      <c r="U3">
        <v>0</v>
      </c>
      <c r="V3">
        <v>7</v>
      </c>
      <c r="W3">
        <v>0</v>
      </c>
      <c r="X3">
        <v>0</v>
      </c>
      <c r="Y3">
        <v>0</v>
      </c>
      <c r="Z3">
        <v>145</v>
      </c>
      <c r="AA3" s="1">
        <v>20</v>
      </c>
      <c r="AB3" s="1">
        <f>Tableau_EQT__3[[#This Row],[2020-2021]]*120%</f>
        <v>24</v>
      </c>
      <c r="AC3" s="1">
        <f>Tableau_EQT__3[[#This Row],[2021-2022]]*120%</f>
        <v>28.799999999999997</v>
      </c>
      <c r="AD3" s="1">
        <f>Tableau_EQT__3[[#This Row],[2022-2023]]*120%</f>
        <v>34.559999999999995</v>
      </c>
      <c r="AE3" s="1">
        <f>Tableau_EQT__3[[#This Row],[2023-2024]]*120%</f>
        <v>41.471999999999994</v>
      </c>
      <c r="AF3" s="1">
        <f>Tableau_EQT__3[[#This Row],[2024-2025]]*120%</f>
        <v>49.76639999999999</v>
      </c>
      <c r="AG3" s="1">
        <f>Tableau_EQT__3[[#This Row],[2025-2026]]*120%</f>
        <v>59.719679999999983</v>
      </c>
      <c r="AH3" s="1">
        <f>Tableau_EQT__3[[#This Row],[2026-2027]]*120%</f>
        <v>71.663615999999976</v>
      </c>
      <c r="AI3" s="1">
        <f>Tableau_EQT__3[[#This Row],[2027-2028]]*120%</f>
        <v>85.996339199999966</v>
      </c>
      <c r="AJ3" s="1">
        <f>Tableau_EQT__3[[#This Row],[2028-2029]]*120%</f>
        <v>103.19560703999996</v>
      </c>
      <c r="AK3" s="1">
        <f>Tableau_EQT__3[[#This Row],[2029-2030]]*120%</f>
        <v>123.83472844799994</v>
      </c>
      <c r="AL3" s="1">
        <f>Tableau_EQT__3[[#This Row],[2030-2031]]*120%</f>
        <v>148.60167413759993</v>
      </c>
      <c r="AM3" s="1">
        <f>Tableau_EQT__3[[#This Row],[2031-2032]]*120%</f>
        <v>178.32200896511992</v>
      </c>
      <c r="AN3" s="1">
        <f>Tableau_EQT__3[[#This Row],[2032-2033]]*120%</f>
        <v>213.9864107581439</v>
      </c>
      <c r="AO3" s="1">
        <f>Tableau_EQT__3[[#This Row],[2033-2034]]*120%</f>
        <v>256.7836929097727</v>
      </c>
      <c r="AP3" s="1">
        <f>Tableau_EQT__3[[#This Row],[2034-2035]]*120%</f>
        <v>308.14043149172721</v>
      </c>
      <c r="AQ3" s="1">
        <f>Tableau_EQT__3[[#This Row],[2035-2036]]*120%</f>
        <v>369.76851779007262</v>
      </c>
      <c r="AR3" s="1">
        <f>Tableau_EQT__3[[#This Row],[2036-2037]]*120%</f>
        <v>443.72222134808715</v>
      </c>
      <c r="AS3" s="1">
        <f>Tableau_EQT__3[[#This Row],[2037-2038]]*120%</f>
        <v>532.46666561770451</v>
      </c>
      <c r="AT3" s="1">
        <f>Tableau_EQT__3[[#This Row],[2038-2039]]*120%</f>
        <v>638.95999874124539</v>
      </c>
      <c r="AU3" s="1">
        <f>Tableau_EQT__3[[#This Row],[2039-2040]]*120%</f>
        <v>766.75199848949444</v>
      </c>
    </row>
    <row r="4" spans="1:47" x14ac:dyDescent="0.3">
      <c r="A4" t="s">
        <v>0</v>
      </c>
      <c r="B4" t="s">
        <v>50</v>
      </c>
      <c r="C4" t="s">
        <v>66</v>
      </c>
      <c r="D4" t="s">
        <v>80</v>
      </c>
      <c r="E4" t="s">
        <v>88</v>
      </c>
      <c r="F4">
        <v>0</v>
      </c>
      <c r="G4">
        <v>0</v>
      </c>
      <c r="H4">
        <v>12</v>
      </c>
      <c r="I4">
        <v>0</v>
      </c>
      <c r="J4">
        <v>0</v>
      </c>
      <c r="K4">
        <v>0</v>
      </c>
      <c r="L4">
        <v>0</v>
      </c>
      <c r="M4">
        <v>0</v>
      </c>
      <c r="N4">
        <v>0</v>
      </c>
      <c r="O4">
        <v>0</v>
      </c>
      <c r="P4">
        <v>0</v>
      </c>
      <c r="Q4">
        <v>3</v>
      </c>
      <c r="R4">
        <v>0</v>
      </c>
      <c r="S4">
        <v>0</v>
      </c>
      <c r="T4">
        <v>0</v>
      </c>
      <c r="U4">
        <v>10</v>
      </c>
      <c r="V4">
        <v>0</v>
      </c>
      <c r="W4">
        <v>0</v>
      </c>
      <c r="X4">
        <v>0</v>
      </c>
      <c r="Y4">
        <v>0</v>
      </c>
      <c r="Z4">
        <v>0</v>
      </c>
      <c r="AA4" s="1">
        <v>35.18</v>
      </c>
      <c r="AB4" s="1">
        <f>Tableau_EQT__3[[#This Row],[2020-2021]]*120%</f>
        <v>42.216000000000001</v>
      </c>
      <c r="AC4" s="1">
        <f>Tableau_EQT__3[[#This Row],[2021-2022]]*120%</f>
        <v>50.659199999999998</v>
      </c>
      <c r="AD4" s="1">
        <f>Tableau_EQT__3[[#This Row],[2022-2023]]*120%</f>
        <v>60.791039999999995</v>
      </c>
      <c r="AE4" s="1">
        <f>Tableau_EQT__3[[#This Row],[2023-2024]]*120%</f>
        <v>72.949247999999997</v>
      </c>
      <c r="AF4" s="1">
        <f>Tableau_EQT__3[[#This Row],[2024-2025]]*120%</f>
        <v>87.539097599999991</v>
      </c>
      <c r="AG4" s="1">
        <f>Tableau_EQT__3[[#This Row],[2025-2026]]*120%</f>
        <v>105.04691711999999</v>
      </c>
      <c r="AH4" s="1">
        <f>Tableau_EQT__3[[#This Row],[2026-2027]]*120%</f>
        <v>126.05630054399998</v>
      </c>
      <c r="AI4" s="1">
        <f>Tableau_EQT__3[[#This Row],[2027-2028]]*120%</f>
        <v>151.26756065279997</v>
      </c>
      <c r="AJ4" s="1">
        <f>Tableau_EQT__3[[#This Row],[2028-2029]]*120%</f>
        <v>181.52107278335995</v>
      </c>
      <c r="AK4" s="1">
        <f>Tableau_EQT__3[[#This Row],[2029-2030]]*120%</f>
        <v>217.82528734003193</v>
      </c>
      <c r="AL4" s="1">
        <f>Tableau_EQT__3[[#This Row],[2030-2031]]*120%</f>
        <v>261.39034480803832</v>
      </c>
      <c r="AM4" s="1">
        <f>Tableau_EQT__3[[#This Row],[2031-2032]]*120%</f>
        <v>313.66841376964595</v>
      </c>
      <c r="AN4" s="1">
        <f>Tableau_EQT__3[[#This Row],[2032-2033]]*120%</f>
        <v>376.40209652357515</v>
      </c>
      <c r="AO4" s="1">
        <f>Tableau_EQT__3[[#This Row],[2033-2034]]*120%</f>
        <v>451.68251582829015</v>
      </c>
      <c r="AP4" s="1">
        <f>Tableau_EQT__3[[#This Row],[2034-2035]]*120%</f>
        <v>542.01901899394818</v>
      </c>
      <c r="AQ4" s="1">
        <f>Tableau_EQT__3[[#This Row],[2035-2036]]*120%</f>
        <v>650.42282279273775</v>
      </c>
      <c r="AR4" s="1">
        <f>Tableau_EQT__3[[#This Row],[2036-2037]]*120%</f>
        <v>780.50738735128527</v>
      </c>
      <c r="AS4" s="1">
        <f>Tableau_EQT__3[[#This Row],[2037-2038]]*120%</f>
        <v>936.60886482154228</v>
      </c>
      <c r="AT4" s="1">
        <f>Tableau_EQT__3[[#This Row],[2038-2039]]*120%</f>
        <v>1123.9306377858506</v>
      </c>
      <c r="AU4" s="1">
        <f>Tableau_EQT__3[[#This Row],[2039-2040]]*120%</f>
        <v>1348.7167653430208</v>
      </c>
    </row>
    <row r="5" spans="1:47" x14ac:dyDescent="0.3">
      <c r="A5" t="s">
        <v>0</v>
      </c>
      <c r="B5" t="s">
        <v>51</v>
      </c>
      <c r="C5" t="s">
        <v>67</v>
      </c>
      <c r="D5" t="s">
        <v>80</v>
      </c>
      <c r="E5" t="s">
        <v>89</v>
      </c>
      <c r="F5">
        <v>0</v>
      </c>
      <c r="G5">
        <v>0</v>
      </c>
      <c r="H5">
        <v>0</v>
      </c>
      <c r="I5">
        <v>50</v>
      </c>
      <c r="J5">
        <v>0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  <c r="T5">
        <v>0</v>
      </c>
      <c r="U5">
        <v>0</v>
      </c>
      <c r="V5">
        <v>0</v>
      </c>
      <c r="W5">
        <v>20</v>
      </c>
      <c r="X5">
        <v>0</v>
      </c>
      <c r="Y5">
        <v>3</v>
      </c>
      <c r="Z5">
        <v>0</v>
      </c>
      <c r="AA5" s="1">
        <v>57</v>
      </c>
      <c r="AB5" s="1">
        <f>Tableau_EQT__3[[#This Row],[2020-2021]]*120%</f>
        <v>68.399999999999991</v>
      </c>
      <c r="AC5" s="1">
        <f>Tableau_EQT__3[[#This Row],[2021-2022]]*120%</f>
        <v>82.079999999999984</v>
      </c>
      <c r="AD5" s="1">
        <f>Tableau_EQT__3[[#This Row],[2022-2023]]*120%</f>
        <v>98.495999999999981</v>
      </c>
      <c r="AE5" s="1">
        <f>Tableau_EQT__3[[#This Row],[2023-2024]]*120%</f>
        <v>118.19519999999997</v>
      </c>
      <c r="AF5" s="1">
        <f>Tableau_EQT__3[[#This Row],[2024-2025]]*120%</f>
        <v>141.83423999999997</v>
      </c>
      <c r="AG5" s="1">
        <f>Tableau_EQT__3[[#This Row],[2025-2026]]*120%</f>
        <v>170.20108799999994</v>
      </c>
      <c r="AH5" s="1">
        <f>Tableau_EQT__3[[#This Row],[2026-2027]]*120%</f>
        <v>204.24130559999992</v>
      </c>
      <c r="AI5" s="1">
        <f>Tableau_EQT__3[[#This Row],[2027-2028]]*120%</f>
        <v>245.08956671999988</v>
      </c>
      <c r="AJ5" s="1">
        <f>Tableau_EQT__3[[#This Row],[2028-2029]]*120%</f>
        <v>294.10748006399984</v>
      </c>
      <c r="AK5" s="1">
        <f>Tableau_EQT__3[[#This Row],[2029-2030]]*120%</f>
        <v>352.92897607679981</v>
      </c>
      <c r="AL5" s="1">
        <f>Tableau_EQT__3[[#This Row],[2030-2031]]*120%</f>
        <v>423.51477129215976</v>
      </c>
      <c r="AM5" s="1">
        <f>Tableau_EQT__3[[#This Row],[2031-2032]]*120%</f>
        <v>508.21772555059169</v>
      </c>
      <c r="AN5" s="1">
        <f>Tableau_EQT__3[[#This Row],[2032-2033]]*120%</f>
        <v>609.86127066071003</v>
      </c>
      <c r="AO5" s="1">
        <f>Tableau_EQT__3[[#This Row],[2033-2034]]*120%</f>
        <v>731.83352479285202</v>
      </c>
      <c r="AP5" s="1">
        <f>Tableau_EQT__3[[#This Row],[2034-2035]]*120%</f>
        <v>878.2002297514224</v>
      </c>
      <c r="AQ5" s="1">
        <f>Tableau_EQT__3[[#This Row],[2035-2036]]*120%</f>
        <v>1053.8402757017068</v>
      </c>
      <c r="AR5" s="1">
        <f>Tableau_EQT__3[[#This Row],[2036-2037]]*120%</f>
        <v>1264.6083308420482</v>
      </c>
      <c r="AS5" s="1">
        <f>Tableau_EQT__3[[#This Row],[2037-2038]]*120%</f>
        <v>1517.5299970104577</v>
      </c>
      <c r="AT5" s="1">
        <f>Tableau_EQT__3[[#This Row],[2038-2039]]*120%</f>
        <v>1821.0359964125491</v>
      </c>
      <c r="AU5" s="1">
        <f>Tableau_EQT__3[[#This Row],[2039-2040]]*120%</f>
        <v>2185.2431956950591</v>
      </c>
    </row>
    <row r="6" spans="1:47" x14ac:dyDescent="0.3">
      <c r="A6" t="s">
        <v>0</v>
      </c>
      <c r="B6" t="s">
        <v>52</v>
      </c>
      <c r="C6" t="s">
        <v>68</v>
      </c>
      <c r="D6" t="s">
        <v>81</v>
      </c>
      <c r="E6" t="s">
        <v>90</v>
      </c>
      <c r="F6">
        <v>0</v>
      </c>
      <c r="G6">
        <v>0</v>
      </c>
      <c r="H6">
        <v>0</v>
      </c>
      <c r="I6">
        <v>0</v>
      </c>
      <c r="J6">
        <v>34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6</v>
      </c>
      <c r="S6">
        <v>0</v>
      </c>
      <c r="T6">
        <v>0</v>
      </c>
      <c r="U6">
        <v>0</v>
      </c>
      <c r="V6">
        <v>0</v>
      </c>
      <c r="W6">
        <v>0</v>
      </c>
      <c r="X6">
        <v>0</v>
      </c>
      <c r="Y6">
        <v>0</v>
      </c>
      <c r="Z6">
        <v>0</v>
      </c>
      <c r="AA6" s="1">
        <v>35</v>
      </c>
      <c r="AB6" s="1">
        <f>Tableau_EQT__3[[#This Row],[2020-2021]]*120%</f>
        <v>42</v>
      </c>
      <c r="AC6" s="1">
        <f>Tableau_EQT__3[[#This Row],[2021-2022]]*120%</f>
        <v>50.4</v>
      </c>
      <c r="AD6" s="1">
        <f>Tableau_EQT__3[[#This Row],[2022-2023]]*120%</f>
        <v>60.48</v>
      </c>
      <c r="AE6" s="1">
        <f>Tableau_EQT__3[[#This Row],[2023-2024]]*120%</f>
        <v>72.575999999999993</v>
      </c>
      <c r="AF6" s="1">
        <f>Tableau_EQT__3[[#This Row],[2024-2025]]*120%</f>
        <v>87.091199999999986</v>
      </c>
      <c r="AG6" s="1">
        <f>Tableau_EQT__3[[#This Row],[2025-2026]]*120%</f>
        <v>104.50943999999998</v>
      </c>
      <c r="AH6" s="1">
        <f>Tableau_EQT__3[[#This Row],[2026-2027]]*120%</f>
        <v>125.41132799999997</v>
      </c>
      <c r="AI6" s="1">
        <f>Tableau_EQT__3[[#This Row],[2027-2028]]*120%</f>
        <v>150.49359359999997</v>
      </c>
      <c r="AJ6" s="1">
        <f>Tableau_EQT__3[[#This Row],[2028-2029]]*120%</f>
        <v>180.59231231999996</v>
      </c>
      <c r="AK6" s="1">
        <f>Tableau_EQT__3[[#This Row],[2029-2030]]*120%</f>
        <v>216.71077478399994</v>
      </c>
      <c r="AL6" s="1">
        <f>Tableau_EQT__3[[#This Row],[2030-2031]]*120%</f>
        <v>260.05292974079993</v>
      </c>
      <c r="AM6" s="1">
        <f>Tableau_EQT__3[[#This Row],[2031-2032]]*120%</f>
        <v>312.06351568895991</v>
      </c>
      <c r="AN6" s="1">
        <f>Tableau_EQT__3[[#This Row],[2032-2033]]*120%</f>
        <v>374.4762188267519</v>
      </c>
      <c r="AO6" s="1">
        <f>Tableau_EQT__3[[#This Row],[2033-2034]]*120%</f>
        <v>449.37146259210226</v>
      </c>
      <c r="AP6" s="1">
        <f>Tableau_EQT__3[[#This Row],[2034-2035]]*120%</f>
        <v>539.24575511052274</v>
      </c>
      <c r="AQ6" s="1">
        <f>Tableau_EQT__3[[#This Row],[2035-2036]]*120%</f>
        <v>647.09490613262722</v>
      </c>
      <c r="AR6" s="1">
        <f>Tableau_EQT__3[[#This Row],[2036-2037]]*120%</f>
        <v>776.51388735915259</v>
      </c>
      <c r="AS6" s="1">
        <f>Tableau_EQT__3[[#This Row],[2037-2038]]*120%</f>
        <v>931.81666483098309</v>
      </c>
      <c r="AT6" s="1">
        <f>Tableau_EQT__3[[#This Row],[2038-2039]]*120%</f>
        <v>1118.1799977971796</v>
      </c>
      <c r="AU6" s="1">
        <f>Tableau_EQT__3[[#This Row],[2039-2040]]*120%</f>
        <v>1341.8159973566155</v>
      </c>
    </row>
    <row r="7" spans="1:47" x14ac:dyDescent="0.3">
      <c r="A7" t="s">
        <v>0</v>
      </c>
      <c r="B7" t="s">
        <v>53</v>
      </c>
      <c r="C7" t="s">
        <v>69</v>
      </c>
      <c r="D7" t="s">
        <v>81</v>
      </c>
      <c r="E7" t="s">
        <v>86</v>
      </c>
      <c r="F7">
        <v>0</v>
      </c>
      <c r="G7">
        <v>0</v>
      </c>
      <c r="H7">
        <v>0</v>
      </c>
      <c r="I7">
        <v>0</v>
      </c>
      <c r="J7">
        <v>0</v>
      </c>
      <c r="K7">
        <v>0</v>
      </c>
      <c r="L7">
        <v>0</v>
      </c>
      <c r="M7">
        <v>0</v>
      </c>
      <c r="N7">
        <v>100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  <c r="W7">
        <v>14</v>
      </c>
      <c r="X7">
        <v>0</v>
      </c>
      <c r="Y7">
        <v>0</v>
      </c>
      <c r="Z7">
        <v>0</v>
      </c>
      <c r="AA7" s="1">
        <v>12</v>
      </c>
      <c r="AB7" s="1">
        <f>Tableau_EQT__3[[#This Row],[2020-2021]]*120%</f>
        <v>14.399999999999999</v>
      </c>
      <c r="AC7" s="1">
        <f>Tableau_EQT__3[[#This Row],[2021-2022]]*120%</f>
        <v>17.279999999999998</v>
      </c>
      <c r="AD7" s="1">
        <f>Tableau_EQT__3[[#This Row],[2022-2023]]*120%</f>
        <v>20.735999999999997</v>
      </c>
      <c r="AE7" s="1">
        <f>Tableau_EQT__3[[#This Row],[2023-2024]]*120%</f>
        <v>24.883199999999995</v>
      </c>
      <c r="AF7" s="1">
        <f>Tableau_EQT__3[[#This Row],[2024-2025]]*120%</f>
        <v>29.859839999999991</v>
      </c>
      <c r="AG7" s="1">
        <f>Tableau_EQT__3[[#This Row],[2025-2026]]*120%</f>
        <v>35.831807999999988</v>
      </c>
      <c r="AH7" s="1">
        <f>Tableau_EQT__3[[#This Row],[2026-2027]]*120%</f>
        <v>42.998169599999983</v>
      </c>
      <c r="AI7" s="1">
        <f>Tableau_EQT__3[[#This Row],[2027-2028]]*120%</f>
        <v>51.597803519999978</v>
      </c>
      <c r="AJ7" s="1">
        <f>Tableau_EQT__3[[#This Row],[2028-2029]]*120%</f>
        <v>61.917364223999968</v>
      </c>
      <c r="AK7" s="1">
        <f>Tableau_EQT__3[[#This Row],[2029-2030]]*120%</f>
        <v>74.300837068799964</v>
      </c>
      <c r="AL7" s="1">
        <f>Tableau_EQT__3[[#This Row],[2030-2031]]*120%</f>
        <v>89.16100448255996</v>
      </c>
      <c r="AM7" s="1">
        <f>Tableau_EQT__3[[#This Row],[2031-2032]]*120%</f>
        <v>106.99320537907195</v>
      </c>
      <c r="AN7" s="1">
        <f>Tableau_EQT__3[[#This Row],[2032-2033]]*120%</f>
        <v>128.39184645488635</v>
      </c>
      <c r="AO7" s="1">
        <f>Tableau_EQT__3[[#This Row],[2033-2034]]*120%</f>
        <v>154.07021574586361</v>
      </c>
      <c r="AP7" s="1">
        <f>Tableau_EQT__3[[#This Row],[2034-2035]]*120%</f>
        <v>184.88425889503631</v>
      </c>
      <c r="AQ7" s="1">
        <f>Tableau_EQT__3[[#This Row],[2035-2036]]*120%</f>
        <v>221.86111067404357</v>
      </c>
      <c r="AR7" s="1">
        <f>Tableau_EQT__3[[#This Row],[2036-2037]]*120%</f>
        <v>266.23333280885225</v>
      </c>
      <c r="AS7" s="1">
        <f>Tableau_EQT__3[[#This Row],[2037-2038]]*120%</f>
        <v>319.47999937062269</v>
      </c>
      <c r="AT7" s="1">
        <f>Tableau_EQT__3[[#This Row],[2038-2039]]*120%</f>
        <v>383.37599924474722</v>
      </c>
      <c r="AU7" s="1">
        <f>Tableau_EQT__3[[#This Row],[2039-2040]]*120%</f>
        <v>460.05119909369665</v>
      </c>
    </row>
    <row r="8" spans="1:47" x14ac:dyDescent="0.3">
      <c r="A8" t="s">
        <v>0</v>
      </c>
      <c r="B8" t="s">
        <v>54</v>
      </c>
      <c r="C8" t="s">
        <v>70</v>
      </c>
      <c r="D8" t="s">
        <v>82</v>
      </c>
      <c r="E8" t="s">
        <v>87</v>
      </c>
      <c r="F8">
        <v>0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6</v>
      </c>
      <c r="R8">
        <v>0</v>
      </c>
      <c r="S8">
        <v>0</v>
      </c>
      <c r="T8">
        <v>0</v>
      </c>
      <c r="U8">
        <v>0</v>
      </c>
      <c r="V8">
        <v>0</v>
      </c>
      <c r="W8">
        <v>0</v>
      </c>
      <c r="X8">
        <v>0</v>
      </c>
      <c r="Y8">
        <v>0</v>
      </c>
      <c r="Z8">
        <v>0</v>
      </c>
      <c r="AA8" s="1">
        <v>89</v>
      </c>
      <c r="AB8" s="1">
        <f>Tableau_EQT__3[[#This Row],[2020-2021]]*120%</f>
        <v>106.8</v>
      </c>
      <c r="AC8" s="1">
        <f>Tableau_EQT__3[[#This Row],[2021-2022]]*120%</f>
        <v>128.16</v>
      </c>
      <c r="AD8" s="1">
        <f>Tableau_EQT__3[[#This Row],[2022-2023]]*120%</f>
        <v>153.792</v>
      </c>
      <c r="AE8" s="1">
        <f>Tableau_EQT__3[[#This Row],[2023-2024]]*120%</f>
        <v>184.5504</v>
      </c>
      <c r="AF8" s="1">
        <f>Tableau_EQT__3[[#This Row],[2024-2025]]*120%</f>
        <v>221.46047999999999</v>
      </c>
      <c r="AG8" s="1">
        <f>Tableau_EQT__3[[#This Row],[2025-2026]]*120%</f>
        <v>265.75257599999998</v>
      </c>
      <c r="AH8" s="1">
        <f>Tableau_EQT__3[[#This Row],[2026-2027]]*120%</f>
        <v>318.90309119999995</v>
      </c>
      <c r="AI8" s="1">
        <f>Tableau_EQT__3[[#This Row],[2027-2028]]*120%</f>
        <v>382.68370943999992</v>
      </c>
      <c r="AJ8" s="1">
        <f>Tableau_EQT__3[[#This Row],[2028-2029]]*120%</f>
        <v>459.22045132799991</v>
      </c>
      <c r="AK8" s="1">
        <f>Tableau_EQT__3[[#This Row],[2029-2030]]*120%</f>
        <v>551.06454159359987</v>
      </c>
      <c r="AL8" s="1">
        <f>Tableau_EQT__3[[#This Row],[2030-2031]]*120%</f>
        <v>661.27744991231987</v>
      </c>
      <c r="AM8" s="1">
        <f>Tableau_EQT__3[[#This Row],[2031-2032]]*120%</f>
        <v>793.53293989478379</v>
      </c>
      <c r="AN8" s="1">
        <f>Tableau_EQT__3[[#This Row],[2032-2033]]*120%</f>
        <v>952.23952787374049</v>
      </c>
      <c r="AO8" s="1">
        <f>Tableau_EQT__3[[#This Row],[2033-2034]]*120%</f>
        <v>1142.6874334484885</v>
      </c>
      <c r="AP8" s="1">
        <f>Tableau_EQT__3[[#This Row],[2034-2035]]*120%</f>
        <v>1371.2249201381862</v>
      </c>
      <c r="AQ8" s="1">
        <f>Tableau_EQT__3[[#This Row],[2035-2036]]*120%</f>
        <v>1645.4699041658234</v>
      </c>
      <c r="AR8" s="1">
        <f>Tableau_EQT__3[[#This Row],[2036-2037]]*120%</f>
        <v>1974.563884998988</v>
      </c>
      <c r="AS8" s="1">
        <f>Tableau_EQT__3[[#This Row],[2037-2038]]*120%</f>
        <v>2369.4766619987854</v>
      </c>
      <c r="AT8" s="1">
        <f>Tableau_EQT__3[[#This Row],[2038-2039]]*120%</f>
        <v>2843.3719943985425</v>
      </c>
      <c r="AU8" s="1">
        <f>Tableau_EQT__3[[#This Row],[2039-2040]]*120%</f>
        <v>3412.0463932782509</v>
      </c>
    </row>
    <row r="9" spans="1:47" x14ac:dyDescent="0.3">
      <c r="A9" t="s">
        <v>0</v>
      </c>
      <c r="B9" t="s">
        <v>55</v>
      </c>
      <c r="C9" t="s">
        <v>71</v>
      </c>
      <c r="D9" t="s">
        <v>83</v>
      </c>
      <c r="E9" t="s">
        <v>88</v>
      </c>
      <c r="F9">
        <v>0</v>
      </c>
      <c r="G9">
        <v>0</v>
      </c>
      <c r="H9">
        <v>0</v>
      </c>
      <c r="I9">
        <v>0</v>
      </c>
      <c r="J9">
        <v>0</v>
      </c>
      <c r="K9">
        <v>0</v>
      </c>
      <c r="L9">
        <v>0</v>
      </c>
      <c r="M9">
        <v>30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0</v>
      </c>
      <c r="U9">
        <v>0</v>
      </c>
      <c r="V9">
        <v>0</v>
      </c>
      <c r="W9">
        <v>0</v>
      </c>
      <c r="X9">
        <v>3</v>
      </c>
      <c r="Y9">
        <v>0</v>
      </c>
      <c r="Z9">
        <v>0</v>
      </c>
      <c r="AA9" s="1">
        <v>78</v>
      </c>
      <c r="AB9" s="1">
        <f>Tableau_EQT__3[[#This Row],[2020-2021]]*120%</f>
        <v>93.6</v>
      </c>
      <c r="AC9" s="1">
        <f>Tableau_EQT__3[[#This Row],[2021-2022]]*120%</f>
        <v>112.32</v>
      </c>
      <c r="AD9" s="1">
        <f>Tableau_EQT__3[[#This Row],[2022-2023]]*120%</f>
        <v>134.78399999999999</v>
      </c>
      <c r="AE9" s="1">
        <f>Tableau_EQT__3[[#This Row],[2023-2024]]*120%</f>
        <v>161.74079999999998</v>
      </c>
      <c r="AF9" s="1">
        <f>Tableau_EQT__3[[#This Row],[2024-2025]]*120%</f>
        <v>194.08895999999996</v>
      </c>
      <c r="AG9" s="1">
        <f>Tableau_EQT__3[[#This Row],[2025-2026]]*120%</f>
        <v>232.90675199999993</v>
      </c>
      <c r="AH9" s="1">
        <f>Tableau_EQT__3[[#This Row],[2026-2027]]*120%</f>
        <v>279.48810239999989</v>
      </c>
      <c r="AI9" s="1">
        <f>Tableau_EQT__3[[#This Row],[2027-2028]]*120%</f>
        <v>335.38572287999983</v>
      </c>
      <c r="AJ9" s="1">
        <f>Tableau_EQT__3[[#This Row],[2028-2029]]*120%</f>
        <v>402.4628674559998</v>
      </c>
      <c r="AK9" s="1">
        <f>Tableau_EQT__3[[#This Row],[2029-2030]]*120%</f>
        <v>482.95544094719975</v>
      </c>
      <c r="AL9" s="1">
        <f>Tableau_EQT__3[[#This Row],[2030-2031]]*120%</f>
        <v>579.54652913663972</v>
      </c>
      <c r="AM9" s="1">
        <f>Tableau_EQT__3[[#This Row],[2031-2032]]*120%</f>
        <v>695.45583496396762</v>
      </c>
      <c r="AN9" s="1">
        <f>Tableau_EQT__3[[#This Row],[2032-2033]]*120%</f>
        <v>834.54700195676116</v>
      </c>
      <c r="AO9" s="1">
        <f>Tableau_EQT__3[[#This Row],[2033-2034]]*120%</f>
        <v>1001.4564023481133</v>
      </c>
      <c r="AP9" s="1">
        <f>Tableau_EQT__3[[#This Row],[2034-2035]]*120%</f>
        <v>1201.7476828177359</v>
      </c>
      <c r="AQ9" s="1">
        <f>Tableau_EQT__3[[#This Row],[2035-2036]]*120%</f>
        <v>1442.0972193812831</v>
      </c>
      <c r="AR9" s="1">
        <f>Tableau_EQT__3[[#This Row],[2036-2037]]*120%</f>
        <v>1730.5166632575397</v>
      </c>
      <c r="AS9" s="1">
        <f>Tableau_EQT__3[[#This Row],[2037-2038]]*120%</f>
        <v>2076.6199959090477</v>
      </c>
      <c r="AT9" s="1">
        <f>Tableau_EQT__3[[#This Row],[2038-2039]]*120%</f>
        <v>2491.9439950908572</v>
      </c>
      <c r="AU9" s="1">
        <f>Tableau_EQT__3[[#This Row],[2039-2040]]*120%</f>
        <v>2990.3327941090288</v>
      </c>
    </row>
    <row r="10" spans="1:47" x14ac:dyDescent="0.3">
      <c r="A10" t="s">
        <v>0</v>
      </c>
      <c r="B10" t="s">
        <v>56</v>
      </c>
      <c r="C10" t="s">
        <v>72</v>
      </c>
      <c r="D10" t="s">
        <v>83</v>
      </c>
      <c r="E10" t="s">
        <v>89</v>
      </c>
      <c r="F10">
        <v>0</v>
      </c>
      <c r="G10">
        <v>0</v>
      </c>
      <c r="H10">
        <v>0</v>
      </c>
      <c r="I10">
        <v>0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2</v>
      </c>
      <c r="S10">
        <v>0</v>
      </c>
      <c r="T10">
        <v>0</v>
      </c>
      <c r="U10">
        <v>0</v>
      </c>
      <c r="V10">
        <v>4</v>
      </c>
      <c r="W10">
        <v>0</v>
      </c>
      <c r="X10">
        <v>0</v>
      </c>
      <c r="Y10">
        <v>35</v>
      </c>
      <c r="Z10">
        <v>0</v>
      </c>
      <c r="AA10" s="1">
        <v>45</v>
      </c>
      <c r="AB10" s="1">
        <f>Tableau_EQT__3[[#This Row],[2020-2021]]*120%</f>
        <v>54</v>
      </c>
      <c r="AC10" s="1">
        <f>Tableau_EQT__3[[#This Row],[2021-2022]]*120%</f>
        <v>64.8</v>
      </c>
      <c r="AD10" s="1">
        <f>Tableau_EQT__3[[#This Row],[2022-2023]]*120%</f>
        <v>77.759999999999991</v>
      </c>
      <c r="AE10" s="1">
        <f>Tableau_EQT__3[[#This Row],[2023-2024]]*120%</f>
        <v>93.311999999999983</v>
      </c>
      <c r="AF10" s="1">
        <f>Tableau_EQT__3[[#This Row],[2024-2025]]*120%</f>
        <v>111.97439999999997</v>
      </c>
      <c r="AG10" s="1">
        <f>Tableau_EQT__3[[#This Row],[2025-2026]]*120%</f>
        <v>134.36927999999997</v>
      </c>
      <c r="AH10" s="1">
        <f>Tableau_EQT__3[[#This Row],[2026-2027]]*120%</f>
        <v>161.24313599999996</v>
      </c>
      <c r="AI10" s="1">
        <f>Tableau_EQT__3[[#This Row],[2027-2028]]*120%</f>
        <v>193.49176319999995</v>
      </c>
      <c r="AJ10" s="1">
        <f>Tableau_EQT__3[[#This Row],[2028-2029]]*120%</f>
        <v>232.19011583999992</v>
      </c>
      <c r="AK10" s="1">
        <f>Tableau_EQT__3[[#This Row],[2029-2030]]*120%</f>
        <v>278.62813900799989</v>
      </c>
      <c r="AL10" s="1">
        <f>Tableau_EQT__3[[#This Row],[2030-2031]]*120%</f>
        <v>334.35376680959985</v>
      </c>
      <c r="AM10" s="1">
        <f>Tableau_EQT__3[[#This Row],[2031-2032]]*120%</f>
        <v>401.22452017151983</v>
      </c>
      <c r="AN10" s="1">
        <f>Tableau_EQT__3[[#This Row],[2032-2033]]*120%</f>
        <v>481.46942420582377</v>
      </c>
      <c r="AO10" s="1">
        <f>Tableau_EQT__3[[#This Row],[2033-2034]]*120%</f>
        <v>577.76330904698852</v>
      </c>
      <c r="AP10" s="1">
        <f>Tableau_EQT__3[[#This Row],[2034-2035]]*120%</f>
        <v>693.31597085638623</v>
      </c>
      <c r="AQ10" s="1">
        <f>Tableau_EQT__3[[#This Row],[2035-2036]]*120%</f>
        <v>831.9791650276635</v>
      </c>
      <c r="AR10" s="1">
        <f>Tableau_EQT__3[[#This Row],[2036-2037]]*120%</f>
        <v>998.37499803319611</v>
      </c>
      <c r="AS10" s="1">
        <f>Tableau_EQT__3[[#This Row],[2037-2038]]*120%</f>
        <v>1198.0499976398353</v>
      </c>
      <c r="AT10" s="1">
        <f>Tableau_EQT__3[[#This Row],[2038-2039]]*120%</f>
        <v>1437.6599971678022</v>
      </c>
      <c r="AU10" s="1">
        <f>Tableau_EQT__3[[#This Row],[2039-2040]]*120%</f>
        <v>1725.1919966013627</v>
      </c>
    </row>
    <row r="11" spans="1:47" x14ac:dyDescent="0.3">
      <c r="A11" t="s">
        <v>0</v>
      </c>
      <c r="B11" t="s">
        <v>57</v>
      </c>
      <c r="C11" t="s">
        <v>73</v>
      </c>
      <c r="D11" t="s">
        <v>84</v>
      </c>
      <c r="E11" t="s">
        <v>90</v>
      </c>
      <c r="F11">
        <v>0</v>
      </c>
      <c r="G11">
        <v>0</v>
      </c>
      <c r="H11">
        <v>0</v>
      </c>
      <c r="I11">
        <v>0</v>
      </c>
      <c r="J11">
        <v>0</v>
      </c>
      <c r="K11">
        <v>0</v>
      </c>
      <c r="L11">
        <v>40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  <c r="T11">
        <v>0</v>
      </c>
      <c r="U11">
        <v>0</v>
      </c>
      <c r="V11">
        <v>0</v>
      </c>
      <c r="W11">
        <v>0</v>
      </c>
      <c r="X11">
        <v>0</v>
      </c>
      <c r="Y11">
        <v>0</v>
      </c>
      <c r="Z11">
        <v>0</v>
      </c>
      <c r="AA11" s="1">
        <v>75</v>
      </c>
      <c r="AB11" s="1">
        <f>Tableau_EQT__3[[#This Row],[2020-2021]]*120%</f>
        <v>90</v>
      </c>
      <c r="AC11" s="1">
        <f>Tableau_EQT__3[[#This Row],[2021-2022]]*120%</f>
        <v>108</v>
      </c>
      <c r="AD11" s="1">
        <f>Tableau_EQT__3[[#This Row],[2022-2023]]*120%</f>
        <v>129.6</v>
      </c>
      <c r="AE11" s="1">
        <f>Tableau_EQT__3[[#This Row],[2023-2024]]*120%</f>
        <v>155.51999999999998</v>
      </c>
      <c r="AF11" s="1">
        <f>Tableau_EQT__3[[#This Row],[2024-2025]]*120%</f>
        <v>186.62399999999997</v>
      </c>
      <c r="AG11" s="1">
        <f>Tableau_EQT__3[[#This Row],[2025-2026]]*120%</f>
        <v>223.94879999999995</v>
      </c>
      <c r="AH11" s="1">
        <f>Tableau_EQT__3[[#This Row],[2026-2027]]*120%</f>
        <v>268.73855999999995</v>
      </c>
      <c r="AI11" s="1">
        <f>Tableau_EQT__3[[#This Row],[2027-2028]]*120%</f>
        <v>322.48627199999993</v>
      </c>
      <c r="AJ11" s="1">
        <f>Tableau_EQT__3[[#This Row],[2028-2029]]*120%</f>
        <v>386.9835263999999</v>
      </c>
      <c r="AK11" s="1">
        <f>Tableau_EQT__3[[#This Row],[2029-2030]]*120%</f>
        <v>464.38023167999984</v>
      </c>
      <c r="AL11" s="1">
        <f>Tableau_EQT__3[[#This Row],[2030-2031]]*120%</f>
        <v>557.25627801599978</v>
      </c>
      <c r="AM11" s="1">
        <f>Tableau_EQT__3[[#This Row],[2031-2032]]*120%</f>
        <v>668.70753361919969</v>
      </c>
      <c r="AN11" s="1">
        <f>Tableau_EQT__3[[#This Row],[2032-2033]]*120%</f>
        <v>802.44904034303966</v>
      </c>
      <c r="AO11" s="1">
        <f>Tableau_EQT__3[[#This Row],[2033-2034]]*120%</f>
        <v>962.93884841164754</v>
      </c>
      <c r="AP11" s="1">
        <f>Tableau_EQT__3[[#This Row],[2034-2035]]*120%</f>
        <v>1155.526618093977</v>
      </c>
      <c r="AQ11" s="1">
        <f>Tableau_EQT__3[[#This Row],[2035-2036]]*120%</f>
        <v>1386.6319417127725</v>
      </c>
      <c r="AR11" s="1">
        <f>Tableau_EQT__3[[#This Row],[2036-2037]]*120%</f>
        <v>1663.958330055327</v>
      </c>
      <c r="AS11" s="1">
        <f>Tableau_EQT__3[[#This Row],[2037-2038]]*120%</f>
        <v>1996.7499960663922</v>
      </c>
      <c r="AT11" s="1">
        <f>Tableau_EQT__3[[#This Row],[2038-2039]]*120%</f>
        <v>2396.0999952796706</v>
      </c>
      <c r="AU11" s="1">
        <f>Tableau_EQT__3[[#This Row],[2039-2040]]*120%</f>
        <v>2875.3199943356044</v>
      </c>
    </row>
    <row r="12" spans="1:47" x14ac:dyDescent="0.3">
      <c r="A12" t="s">
        <v>0</v>
      </c>
      <c r="B12" t="s">
        <v>58</v>
      </c>
      <c r="C12" t="s">
        <v>74</v>
      </c>
      <c r="D12" t="s">
        <v>81</v>
      </c>
      <c r="E12" t="s">
        <v>86</v>
      </c>
      <c r="F12">
        <v>0</v>
      </c>
      <c r="G12">
        <v>5</v>
      </c>
      <c r="H12">
        <v>0</v>
      </c>
      <c r="I12">
        <v>6</v>
      </c>
      <c r="J12">
        <v>0</v>
      </c>
      <c r="K12">
        <v>500</v>
      </c>
      <c r="L12">
        <v>0</v>
      </c>
      <c r="M12">
        <v>0</v>
      </c>
      <c r="N12">
        <v>0</v>
      </c>
      <c r="O12">
        <v>0</v>
      </c>
      <c r="P12">
        <v>0</v>
      </c>
      <c r="Q12">
        <v>4</v>
      </c>
      <c r="R12">
        <v>0</v>
      </c>
      <c r="S12">
        <v>0</v>
      </c>
      <c r="T12">
        <v>0</v>
      </c>
      <c r="U12">
        <v>0</v>
      </c>
      <c r="V12">
        <v>0</v>
      </c>
      <c r="W12">
        <v>16</v>
      </c>
      <c r="X12">
        <v>0</v>
      </c>
      <c r="Y12">
        <v>0</v>
      </c>
      <c r="Z12">
        <v>0</v>
      </c>
      <c r="AA12" s="1">
        <v>2</v>
      </c>
      <c r="AB12" s="1">
        <f>Tableau_EQT__3[[#This Row],[2020-2021]]*120%</f>
        <v>2.4</v>
      </c>
      <c r="AC12" s="1">
        <f>Tableau_EQT__3[[#This Row],[2021-2022]]*120%</f>
        <v>2.88</v>
      </c>
      <c r="AD12" s="1">
        <f>Tableau_EQT__3[[#This Row],[2022-2023]]*120%</f>
        <v>3.456</v>
      </c>
      <c r="AE12" s="1">
        <f>Tableau_EQT__3[[#This Row],[2023-2024]]*120%</f>
        <v>4.1471999999999998</v>
      </c>
      <c r="AF12" s="1">
        <f>Tableau_EQT__3[[#This Row],[2024-2025]]*120%</f>
        <v>4.9766399999999997</v>
      </c>
      <c r="AG12" s="1">
        <f>Tableau_EQT__3[[#This Row],[2025-2026]]*120%</f>
        <v>5.9719679999999995</v>
      </c>
      <c r="AH12" s="1">
        <f>Tableau_EQT__3[[#This Row],[2026-2027]]*120%</f>
        <v>7.1663615999999992</v>
      </c>
      <c r="AI12" s="1">
        <f>Tableau_EQT__3[[#This Row],[2027-2028]]*120%</f>
        <v>8.5996339199999987</v>
      </c>
      <c r="AJ12" s="1">
        <f>Tableau_EQT__3[[#This Row],[2028-2029]]*120%</f>
        <v>10.319560703999999</v>
      </c>
      <c r="AK12" s="1">
        <f>Tableau_EQT__3[[#This Row],[2029-2030]]*120%</f>
        <v>12.383472844799998</v>
      </c>
      <c r="AL12" s="1">
        <f>Tableau_EQT__3[[#This Row],[2030-2031]]*120%</f>
        <v>14.860167413759998</v>
      </c>
      <c r="AM12" s="1">
        <f>Tableau_EQT__3[[#This Row],[2031-2032]]*120%</f>
        <v>17.832200896511996</v>
      </c>
      <c r="AN12" s="1">
        <f>Tableau_EQT__3[[#This Row],[2032-2033]]*120%</f>
        <v>21.398641075814393</v>
      </c>
      <c r="AO12" s="1">
        <f>Tableau_EQT__3[[#This Row],[2033-2034]]*120%</f>
        <v>25.678369290977269</v>
      </c>
      <c r="AP12" s="1">
        <f>Tableau_EQT__3[[#This Row],[2034-2035]]*120%</f>
        <v>30.814043149172722</v>
      </c>
      <c r="AQ12" s="1">
        <f>Tableau_EQT__3[[#This Row],[2035-2036]]*120%</f>
        <v>36.976851779007262</v>
      </c>
      <c r="AR12" s="1">
        <f>Tableau_EQT__3[[#This Row],[2036-2037]]*120%</f>
        <v>44.372222134808716</v>
      </c>
      <c r="AS12" s="1">
        <f>Tableau_EQT__3[[#This Row],[2037-2038]]*120%</f>
        <v>53.246666561770461</v>
      </c>
      <c r="AT12" s="1">
        <f>Tableau_EQT__3[[#This Row],[2038-2039]]*120%</f>
        <v>63.895999874124549</v>
      </c>
      <c r="AU12" s="1">
        <f>Tableau_EQT__3[[#This Row],[2039-2040]]*120%</f>
        <v>76.675199848949461</v>
      </c>
    </row>
    <row r="13" spans="1:47" x14ac:dyDescent="0.3">
      <c r="A13" t="s">
        <v>0</v>
      </c>
      <c r="B13" t="s">
        <v>59</v>
      </c>
      <c r="C13" t="s">
        <v>75</v>
      </c>
      <c r="D13" t="s">
        <v>85</v>
      </c>
      <c r="E13" t="s">
        <v>87</v>
      </c>
      <c r="F13">
        <v>0</v>
      </c>
      <c r="G13">
        <v>0</v>
      </c>
      <c r="H13">
        <v>0</v>
      </c>
      <c r="I13">
        <v>0</v>
      </c>
      <c r="J13">
        <v>0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8</v>
      </c>
      <c r="S13">
        <v>0</v>
      </c>
      <c r="T13">
        <v>0</v>
      </c>
      <c r="U13">
        <v>0</v>
      </c>
      <c r="V13">
        <v>0</v>
      </c>
      <c r="W13">
        <v>0</v>
      </c>
      <c r="X13">
        <v>0</v>
      </c>
      <c r="Y13">
        <v>0</v>
      </c>
      <c r="Z13">
        <v>0</v>
      </c>
      <c r="AA13" s="1">
        <v>345</v>
      </c>
      <c r="AB13" s="1">
        <f>Tableau_EQT__3[[#This Row],[2020-2021]]*120%</f>
        <v>414</v>
      </c>
      <c r="AC13" s="1">
        <f>Tableau_EQT__3[[#This Row],[2021-2022]]*120%</f>
        <v>496.79999999999995</v>
      </c>
      <c r="AD13" s="1">
        <f>Tableau_EQT__3[[#This Row],[2022-2023]]*120%</f>
        <v>596.16</v>
      </c>
      <c r="AE13" s="1">
        <f>Tableau_EQT__3[[#This Row],[2023-2024]]*120%</f>
        <v>715.39199999999994</v>
      </c>
      <c r="AF13" s="1">
        <f>Tableau_EQT__3[[#This Row],[2024-2025]]*120%</f>
        <v>858.47039999999993</v>
      </c>
      <c r="AG13" s="1">
        <f>Tableau_EQT__3[[#This Row],[2025-2026]]*120%</f>
        <v>1030.1644799999999</v>
      </c>
      <c r="AH13" s="1">
        <f>Tableau_EQT__3[[#This Row],[2026-2027]]*120%</f>
        <v>1236.1973759999998</v>
      </c>
      <c r="AI13" s="1">
        <f>Tableau_EQT__3[[#This Row],[2027-2028]]*120%</f>
        <v>1483.4368511999999</v>
      </c>
      <c r="AJ13" s="1">
        <f>Tableau_EQT__3[[#This Row],[2028-2029]]*120%</f>
        <v>1780.1242214399997</v>
      </c>
      <c r="AK13" s="1">
        <f>Tableau_EQT__3[[#This Row],[2029-2030]]*120%</f>
        <v>2136.1490657279996</v>
      </c>
      <c r="AL13" s="1">
        <f>Tableau_EQT__3[[#This Row],[2030-2031]]*120%</f>
        <v>2563.3788788735997</v>
      </c>
      <c r="AM13" s="1">
        <f>Tableau_EQT__3[[#This Row],[2031-2032]]*120%</f>
        <v>3076.0546546483197</v>
      </c>
      <c r="AN13" s="1">
        <f>Tableau_EQT__3[[#This Row],[2032-2033]]*120%</f>
        <v>3691.2655855779835</v>
      </c>
      <c r="AO13" s="1">
        <f>Tableau_EQT__3[[#This Row],[2033-2034]]*120%</f>
        <v>4429.5187026935801</v>
      </c>
      <c r="AP13" s="1">
        <f>Tableau_EQT__3[[#This Row],[2034-2035]]*120%</f>
        <v>5315.4224432322962</v>
      </c>
      <c r="AQ13" s="1">
        <f>Tableau_EQT__3[[#This Row],[2035-2036]]*120%</f>
        <v>6378.5069318787555</v>
      </c>
      <c r="AR13" s="1">
        <f>Tableau_EQT__3[[#This Row],[2036-2037]]*120%</f>
        <v>7654.2083182545066</v>
      </c>
      <c r="AS13" s="1">
        <f>Tableau_EQT__3[[#This Row],[2037-2038]]*120%</f>
        <v>9185.0499819054075</v>
      </c>
      <c r="AT13" s="1">
        <f>Tableau_EQT__3[[#This Row],[2038-2039]]*120%</f>
        <v>11022.059978286488</v>
      </c>
      <c r="AU13" s="1">
        <f>Tableau_EQT__3[[#This Row],[2039-2040]]*120%</f>
        <v>13226.471973943786</v>
      </c>
    </row>
    <row r="14" spans="1:47" x14ac:dyDescent="0.3">
      <c r="A14" t="s">
        <v>0</v>
      </c>
      <c r="B14" t="s">
        <v>60</v>
      </c>
      <c r="C14" t="s">
        <v>76</v>
      </c>
      <c r="D14" t="s">
        <v>85</v>
      </c>
      <c r="E14" t="s">
        <v>88</v>
      </c>
      <c r="F14">
        <v>0</v>
      </c>
      <c r="G14">
        <v>0</v>
      </c>
      <c r="H14">
        <v>12</v>
      </c>
      <c r="I14">
        <v>0</v>
      </c>
      <c r="J14">
        <v>0</v>
      </c>
      <c r="K14">
        <v>0</v>
      </c>
      <c r="L14">
        <v>0</v>
      </c>
      <c r="M14">
        <v>0</v>
      </c>
      <c r="N14">
        <v>0</v>
      </c>
      <c r="O14">
        <v>0</v>
      </c>
      <c r="P14">
        <v>0</v>
      </c>
      <c r="Q14">
        <v>0</v>
      </c>
      <c r="R14">
        <v>0</v>
      </c>
      <c r="S14">
        <v>0</v>
      </c>
      <c r="T14">
        <v>0</v>
      </c>
      <c r="U14">
        <v>9</v>
      </c>
      <c r="V14">
        <v>0</v>
      </c>
      <c r="W14">
        <v>0</v>
      </c>
      <c r="X14">
        <v>5</v>
      </c>
      <c r="Y14">
        <v>0</v>
      </c>
      <c r="Z14">
        <v>0</v>
      </c>
      <c r="AA14" s="1">
        <v>54.39</v>
      </c>
      <c r="AB14" s="1">
        <f>Tableau_EQT__3[[#This Row],[2020-2021]]*120%</f>
        <v>65.268000000000001</v>
      </c>
      <c r="AC14" s="1">
        <f>Tableau_EQT__3[[#This Row],[2021-2022]]*120%</f>
        <v>78.321600000000004</v>
      </c>
      <c r="AD14" s="1">
        <f>Tableau_EQT__3[[#This Row],[2022-2023]]*120%</f>
        <v>93.985920000000007</v>
      </c>
      <c r="AE14" s="1">
        <f>Tableau_EQT__3[[#This Row],[2023-2024]]*120%</f>
        <v>112.78310400000001</v>
      </c>
      <c r="AF14" s="1">
        <f>Tableau_EQT__3[[#This Row],[2024-2025]]*120%</f>
        <v>135.3397248</v>
      </c>
      <c r="AG14" s="1">
        <f>Tableau_EQT__3[[#This Row],[2025-2026]]*120%</f>
        <v>162.40766976</v>
      </c>
      <c r="AH14" s="1">
        <f>Tableau_EQT__3[[#This Row],[2026-2027]]*120%</f>
        <v>194.88920371200001</v>
      </c>
      <c r="AI14" s="1">
        <f>Tableau_EQT__3[[#This Row],[2027-2028]]*120%</f>
        <v>233.8670444544</v>
      </c>
      <c r="AJ14" s="1">
        <f>Tableau_EQT__3[[#This Row],[2028-2029]]*120%</f>
        <v>280.64045334527998</v>
      </c>
      <c r="AK14" s="1">
        <f>Tableau_EQT__3[[#This Row],[2029-2030]]*120%</f>
        <v>336.76854401433599</v>
      </c>
      <c r="AL14" s="1">
        <f>Tableau_EQT__3[[#This Row],[2030-2031]]*120%</f>
        <v>404.12225281720316</v>
      </c>
      <c r="AM14" s="1">
        <f>Tableau_EQT__3[[#This Row],[2031-2032]]*120%</f>
        <v>484.94670338064378</v>
      </c>
      <c r="AN14" s="1">
        <f>Tableau_EQT__3[[#This Row],[2032-2033]]*120%</f>
        <v>581.93604405677252</v>
      </c>
      <c r="AO14" s="1">
        <f>Tableau_EQT__3[[#This Row],[2033-2034]]*120%</f>
        <v>698.32325286812704</v>
      </c>
      <c r="AP14" s="1">
        <f>Tableau_EQT__3[[#This Row],[2034-2035]]*120%</f>
        <v>837.98790344175245</v>
      </c>
      <c r="AQ14" s="1">
        <f>Tableau_EQT__3[[#This Row],[2035-2036]]*120%</f>
        <v>1005.5854841301029</v>
      </c>
      <c r="AR14" s="1">
        <f>Tableau_EQT__3[[#This Row],[2036-2037]]*120%</f>
        <v>1206.7025809561235</v>
      </c>
      <c r="AS14" s="1">
        <f>Tableau_EQT__3[[#This Row],[2037-2038]]*120%</f>
        <v>1448.0430971473481</v>
      </c>
      <c r="AT14" s="1">
        <f>Tableau_EQT__3[[#This Row],[2038-2039]]*120%</f>
        <v>1737.6517165768178</v>
      </c>
      <c r="AU14" s="1">
        <f>Tableau_EQT__3[[#This Row],[2039-2040]]*120%</f>
        <v>2085.1820598921813</v>
      </c>
    </row>
    <row r="15" spans="1:47" x14ac:dyDescent="0.3">
      <c r="A15" t="s">
        <v>0</v>
      </c>
      <c r="B15" t="s">
        <v>61</v>
      </c>
      <c r="C15" t="s">
        <v>77</v>
      </c>
      <c r="D15" t="s">
        <v>81</v>
      </c>
      <c r="E15" t="s">
        <v>89</v>
      </c>
      <c r="F15">
        <v>1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  <c r="T15">
        <v>0</v>
      </c>
      <c r="U15">
        <v>0</v>
      </c>
      <c r="V15">
        <v>0</v>
      </c>
      <c r="W15">
        <v>14</v>
      </c>
      <c r="X15">
        <v>3</v>
      </c>
      <c r="Y15">
        <v>0</v>
      </c>
      <c r="Z15">
        <v>3</v>
      </c>
      <c r="AA15" s="1">
        <v>6</v>
      </c>
      <c r="AB15" s="1">
        <f>Tableau_EQT__3[[#This Row],[2020-2021]]*120%</f>
        <v>7.1999999999999993</v>
      </c>
      <c r="AC15" s="1">
        <f>Tableau_EQT__3[[#This Row],[2021-2022]]*120%</f>
        <v>8.6399999999999988</v>
      </c>
      <c r="AD15" s="1">
        <f>Tableau_EQT__3[[#This Row],[2022-2023]]*120%</f>
        <v>10.367999999999999</v>
      </c>
      <c r="AE15" s="1">
        <f>Tableau_EQT__3[[#This Row],[2023-2024]]*120%</f>
        <v>12.441599999999998</v>
      </c>
      <c r="AF15" s="1">
        <f>Tableau_EQT__3[[#This Row],[2024-2025]]*120%</f>
        <v>14.929919999999996</v>
      </c>
      <c r="AG15" s="1">
        <f>Tableau_EQT__3[[#This Row],[2025-2026]]*120%</f>
        <v>17.915903999999994</v>
      </c>
      <c r="AH15" s="1">
        <f>Tableau_EQT__3[[#This Row],[2026-2027]]*120%</f>
        <v>21.499084799999991</v>
      </c>
      <c r="AI15" s="1">
        <f>Tableau_EQT__3[[#This Row],[2027-2028]]*120%</f>
        <v>25.798901759999989</v>
      </c>
      <c r="AJ15" s="1">
        <f>Tableau_EQT__3[[#This Row],[2028-2029]]*120%</f>
        <v>30.958682111999984</v>
      </c>
      <c r="AK15" s="1">
        <f>Tableau_EQT__3[[#This Row],[2029-2030]]*120%</f>
        <v>37.150418534399982</v>
      </c>
      <c r="AL15" s="1">
        <f>Tableau_EQT__3[[#This Row],[2030-2031]]*120%</f>
        <v>44.58050224127998</v>
      </c>
      <c r="AM15" s="1">
        <f>Tableau_EQT__3[[#This Row],[2031-2032]]*120%</f>
        <v>53.496602689535976</v>
      </c>
      <c r="AN15" s="1">
        <f>Tableau_EQT__3[[#This Row],[2032-2033]]*120%</f>
        <v>64.195923227443174</v>
      </c>
      <c r="AO15" s="1">
        <f>Tableau_EQT__3[[#This Row],[2033-2034]]*120%</f>
        <v>77.035107872931803</v>
      </c>
      <c r="AP15" s="1">
        <f>Tableau_EQT__3[[#This Row],[2034-2035]]*120%</f>
        <v>92.442129447518155</v>
      </c>
      <c r="AQ15" s="1">
        <f>Tableau_EQT__3[[#This Row],[2035-2036]]*120%</f>
        <v>110.93055533702179</v>
      </c>
      <c r="AR15" s="1">
        <f>Tableau_EQT__3[[#This Row],[2036-2037]]*120%</f>
        <v>133.11666640442613</v>
      </c>
      <c r="AS15" s="1">
        <f>Tableau_EQT__3[[#This Row],[2037-2038]]*120%</f>
        <v>159.73999968531135</v>
      </c>
      <c r="AT15" s="1">
        <f>Tableau_EQT__3[[#This Row],[2038-2039]]*120%</f>
        <v>191.68799962237361</v>
      </c>
      <c r="AU15" s="1">
        <f>Tableau_EQT__3[[#This Row],[2039-2040]]*120%</f>
        <v>230.02559954684833</v>
      </c>
    </row>
    <row r="16" spans="1:47" x14ac:dyDescent="0.3">
      <c r="A16" t="s">
        <v>0</v>
      </c>
      <c r="B16" t="s">
        <v>62</v>
      </c>
      <c r="C16" t="s">
        <v>78</v>
      </c>
      <c r="D16" t="s">
        <v>81</v>
      </c>
      <c r="E16" t="s">
        <v>90</v>
      </c>
      <c r="F16">
        <v>0</v>
      </c>
      <c r="G16">
        <v>0</v>
      </c>
      <c r="H16">
        <v>12</v>
      </c>
      <c r="I16">
        <v>0</v>
      </c>
      <c r="J16">
        <v>0</v>
      </c>
      <c r="K16">
        <v>0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  <c r="R16">
        <v>4</v>
      </c>
      <c r="S16">
        <v>0</v>
      </c>
      <c r="T16">
        <v>0</v>
      </c>
      <c r="U16">
        <v>0</v>
      </c>
      <c r="V16">
        <v>0</v>
      </c>
      <c r="W16">
        <v>0</v>
      </c>
      <c r="X16">
        <v>0</v>
      </c>
      <c r="Y16">
        <v>6</v>
      </c>
      <c r="Z16">
        <v>0</v>
      </c>
      <c r="AA16" s="1">
        <v>61.65</v>
      </c>
      <c r="AB16" s="1">
        <f>Tableau_EQT__3[[#This Row],[2020-2021]]*120%</f>
        <v>73.97999999999999</v>
      </c>
      <c r="AC16" s="1">
        <f>Tableau_EQT__3[[#This Row],[2021-2022]]*120%</f>
        <v>88.775999999999982</v>
      </c>
      <c r="AD16" s="1">
        <f>Tableau_EQT__3[[#This Row],[2022-2023]]*120%</f>
        <v>106.53119999999997</v>
      </c>
      <c r="AE16" s="1">
        <f>Tableau_EQT__3[[#This Row],[2023-2024]]*120%</f>
        <v>127.83743999999996</v>
      </c>
      <c r="AF16" s="1">
        <f>Tableau_EQT__3[[#This Row],[2024-2025]]*120%</f>
        <v>153.40492799999996</v>
      </c>
      <c r="AG16" s="1">
        <f>Tableau_EQT__3[[#This Row],[2025-2026]]*120%</f>
        <v>184.08591359999994</v>
      </c>
      <c r="AH16" s="1">
        <f>Tableau_EQT__3[[#This Row],[2026-2027]]*120%</f>
        <v>220.90309631999992</v>
      </c>
      <c r="AI16" s="1">
        <f>Tableau_EQT__3[[#This Row],[2027-2028]]*120%</f>
        <v>265.08371558399989</v>
      </c>
      <c r="AJ16" s="1">
        <f>Tableau_EQT__3[[#This Row],[2028-2029]]*120%</f>
        <v>318.10045870079983</v>
      </c>
      <c r="AK16" s="1">
        <f>Tableau_EQT__3[[#This Row],[2029-2030]]*120%</f>
        <v>381.72055044095981</v>
      </c>
      <c r="AL16" s="1">
        <f>Tableau_EQT__3[[#This Row],[2030-2031]]*120%</f>
        <v>458.06466052915175</v>
      </c>
      <c r="AM16" s="1">
        <f>Tableau_EQT__3[[#This Row],[2031-2032]]*120%</f>
        <v>549.67759263498203</v>
      </c>
      <c r="AN16" s="1">
        <f>Tableau_EQT__3[[#This Row],[2032-2033]]*120%</f>
        <v>659.6131111619784</v>
      </c>
      <c r="AO16" s="1">
        <f>Tableau_EQT__3[[#This Row],[2033-2034]]*120%</f>
        <v>791.53573339437401</v>
      </c>
      <c r="AP16" s="1">
        <f>Tableau_EQT__3[[#This Row],[2034-2035]]*120%</f>
        <v>949.84288007324881</v>
      </c>
      <c r="AQ16" s="1">
        <f>Tableau_EQT__3[[#This Row],[2035-2036]]*120%</f>
        <v>1139.8114560878985</v>
      </c>
      <c r="AR16" s="1">
        <f>Tableau_EQT__3[[#This Row],[2036-2037]]*120%</f>
        <v>1367.7737473054781</v>
      </c>
      <c r="AS16" s="1">
        <f>Tableau_EQT__3[[#This Row],[2037-2038]]*120%</f>
        <v>1641.3284967665736</v>
      </c>
      <c r="AT16" s="1">
        <f>Tableau_EQT__3[[#This Row],[2038-2039]]*120%</f>
        <v>1969.5941961198882</v>
      </c>
      <c r="AU16" s="1">
        <f>Tableau_EQT__3[[#This Row],[2039-2040]]*120%</f>
        <v>2363.5130353438658</v>
      </c>
    </row>
    <row r="17" spans="1:47" x14ac:dyDescent="0.3">
      <c r="A17" t="s">
        <v>0</v>
      </c>
      <c r="B17" t="s">
        <v>63</v>
      </c>
      <c r="C17" t="s">
        <v>79</v>
      </c>
      <c r="D17" t="s">
        <v>83</v>
      </c>
      <c r="E17" t="s">
        <v>89</v>
      </c>
      <c r="F17">
        <v>0</v>
      </c>
      <c r="G17">
        <v>0</v>
      </c>
      <c r="H17">
        <v>0</v>
      </c>
      <c r="I17">
        <v>20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6</v>
      </c>
      <c r="U17">
        <v>0</v>
      </c>
      <c r="V17">
        <v>0</v>
      </c>
      <c r="W17">
        <v>0</v>
      </c>
      <c r="X17">
        <v>0</v>
      </c>
      <c r="Y17">
        <v>0</v>
      </c>
      <c r="Z17">
        <v>5</v>
      </c>
      <c r="AA17" s="1">
        <v>42</v>
      </c>
      <c r="AB17" s="1">
        <f>Tableau_EQT__3[[#This Row],[2020-2021]]*120%</f>
        <v>50.4</v>
      </c>
      <c r="AC17" s="1">
        <f>Tableau_EQT__3[[#This Row],[2021-2022]]*120%</f>
        <v>60.48</v>
      </c>
      <c r="AD17" s="1">
        <f>Tableau_EQT__3[[#This Row],[2022-2023]]*120%</f>
        <v>72.575999999999993</v>
      </c>
      <c r="AE17" s="1">
        <f>Tableau_EQT__3[[#This Row],[2023-2024]]*120%</f>
        <v>87.091199999999986</v>
      </c>
      <c r="AF17" s="1">
        <f>Tableau_EQT__3[[#This Row],[2024-2025]]*120%</f>
        <v>104.50943999999998</v>
      </c>
      <c r="AG17" s="1">
        <f>Tableau_EQT__3[[#This Row],[2025-2026]]*120%</f>
        <v>125.41132799999997</v>
      </c>
      <c r="AH17" s="1">
        <f>Tableau_EQT__3[[#This Row],[2026-2027]]*120%</f>
        <v>150.49359359999997</v>
      </c>
      <c r="AI17" s="1">
        <f>Tableau_EQT__3[[#This Row],[2027-2028]]*120%</f>
        <v>180.59231231999996</v>
      </c>
      <c r="AJ17" s="1">
        <f>Tableau_EQT__3[[#This Row],[2028-2029]]*120%</f>
        <v>216.71077478399994</v>
      </c>
      <c r="AK17" s="1">
        <f>Tableau_EQT__3[[#This Row],[2029-2030]]*120%</f>
        <v>260.05292974079993</v>
      </c>
      <c r="AL17" s="1">
        <f>Tableau_EQT__3[[#This Row],[2030-2031]]*120%</f>
        <v>312.06351568895991</v>
      </c>
      <c r="AM17" s="1">
        <f>Tableau_EQT__3[[#This Row],[2031-2032]]*120%</f>
        <v>374.4762188267519</v>
      </c>
      <c r="AN17" s="1">
        <f>Tableau_EQT__3[[#This Row],[2032-2033]]*120%</f>
        <v>449.37146259210226</v>
      </c>
      <c r="AO17" s="1">
        <f>Tableau_EQT__3[[#This Row],[2033-2034]]*120%</f>
        <v>539.24575511052274</v>
      </c>
      <c r="AP17" s="1">
        <f>Tableau_EQT__3[[#This Row],[2034-2035]]*120%</f>
        <v>647.09490613262722</v>
      </c>
      <c r="AQ17" s="1">
        <f>Tableau_EQT__3[[#This Row],[2035-2036]]*120%</f>
        <v>776.51388735915259</v>
      </c>
      <c r="AR17" s="1">
        <f>Tableau_EQT__3[[#This Row],[2036-2037]]*120%</f>
        <v>931.81666483098309</v>
      </c>
      <c r="AS17" s="1">
        <f>Tableau_EQT__3[[#This Row],[2037-2038]]*120%</f>
        <v>1118.1799977971796</v>
      </c>
      <c r="AT17" s="1">
        <f>Tableau_EQT__3[[#This Row],[2038-2039]]*120%</f>
        <v>1341.8159973566155</v>
      </c>
      <c r="AU17" s="1">
        <f>Tableau_EQT__3[[#This Row],[2039-2040]]*120%</f>
        <v>1610.1791968279385</v>
      </c>
    </row>
  </sheetData>
  <phoneticPr fontId="2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F81864-C45D-4EFA-9404-2A93C5D36AC2}">
  <sheetPr codeName="Feuil2"/>
  <dimension ref="A3:I7412"/>
  <sheetViews>
    <sheetView topLeftCell="B1" workbookViewId="0">
      <selection activeCell="I14" sqref="I14"/>
    </sheetView>
  </sheetViews>
  <sheetFormatPr baseColWidth="10" defaultRowHeight="14.4" x14ac:dyDescent="0.3"/>
  <cols>
    <col min="1" max="1" width="19.5546875" bestFit="1" customWidth="1"/>
    <col min="2" max="2" width="11.6640625" bestFit="1" customWidth="1"/>
    <col min="3" max="3" width="9.6640625" bestFit="1" customWidth="1"/>
    <col min="4" max="4" width="8.88671875" bestFit="1" customWidth="1"/>
    <col min="5" max="5" width="10.77734375" bestFit="1" customWidth="1"/>
    <col min="6" max="6" width="15.44140625" bestFit="1" customWidth="1"/>
    <col min="7" max="7" width="13.77734375" bestFit="1" customWidth="1"/>
    <col min="8" max="8" width="13.5546875" bestFit="1" customWidth="1"/>
    <col min="9" max="9" width="18.33203125" bestFit="1" customWidth="1"/>
  </cols>
  <sheetData>
    <row r="3" spans="1:9" x14ac:dyDescent="0.3">
      <c r="A3" s="2" t="s">
        <v>91</v>
      </c>
      <c r="B3" s="2" t="s">
        <v>43</v>
      </c>
      <c r="C3" s="2" t="s">
        <v>46</v>
      </c>
      <c r="D3" s="2" t="s">
        <v>47</v>
      </c>
      <c r="E3" s="2" t="s">
        <v>45</v>
      </c>
      <c r="F3" s="2" t="s">
        <v>111</v>
      </c>
      <c r="G3" t="s">
        <v>93</v>
      </c>
      <c r="H3" t="s">
        <v>94</v>
      </c>
      <c r="I3" t="s">
        <v>118</v>
      </c>
    </row>
    <row r="4" spans="1:9" x14ac:dyDescent="0.3">
      <c r="A4" s="3" t="s">
        <v>49</v>
      </c>
      <c r="B4" s="3" t="s">
        <v>65</v>
      </c>
      <c r="C4" s="3" t="s">
        <v>80</v>
      </c>
      <c r="D4" s="3" t="s">
        <v>87</v>
      </c>
      <c r="E4" s="3" t="s">
        <v>0</v>
      </c>
      <c r="F4" s="3" t="s">
        <v>42</v>
      </c>
      <c r="G4" s="5">
        <v>0</v>
      </c>
      <c r="H4" s="5">
        <v>4500.5118999999995</v>
      </c>
      <c r="I4" s="5">
        <v>0</v>
      </c>
    </row>
    <row r="5" spans="1:9" x14ac:dyDescent="0.3">
      <c r="F5" s="4" t="s">
        <v>21</v>
      </c>
      <c r="G5" s="5">
        <v>0</v>
      </c>
      <c r="H5" s="5">
        <v>20</v>
      </c>
      <c r="I5" s="5">
        <v>0</v>
      </c>
    </row>
    <row r="6" spans="1:9" x14ac:dyDescent="0.3">
      <c r="F6" s="4" t="s">
        <v>20</v>
      </c>
      <c r="G6" s="5">
        <v>0</v>
      </c>
      <c r="H6" s="5">
        <v>24</v>
      </c>
      <c r="I6" s="5">
        <v>0</v>
      </c>
    </row>
    <row r="7" spans="1:9" x14ac:dyDescent="0.3">
      <c r="F7" s="4" t="s">
        <v>19</v>
      </c>
      <c r="G7" s="5">
        <v>0</v>
      </c>
      <c r="H7" s="5">
        <v>28.8</v>
      </c>
      <c r="I7" s="5">
        <v>0</v>
      </c>
    </row>
    <row r="8" spans="1:9" x14ac:dyDescent="0.3">
      <c r="F8" s="4" t="s">
        <v>18</v>
      </c>
      <c r="G8" s="5">
        <v>0</v>
      </c>
      <c r="H8" s="5">
        <v>34.56</v>
      </c>
      <c r="I8" s="5">
        <v>0</v>
      </c>
    </row>
    <row r="9" spans="1:9" x14ac:dyDescent="0.3">
      <c r="F9" s="4" t="s">
        <v>17</v>
      </c>
      <c r="G9" s="5">
        <v>0</v>
      </c>
      <c r="H9" s="5">
        <v>41.472000000000001</v>
      </c>
      <c r="I9" s="5">
        <v>0</v>
      </c>
    </row>
    <row r="10" spans="1:9" x14ac:dyDescent="0.3">
      <c r="F10" s="4" t="s">
        <v>16</v>
      </c>
      <c r="G10" s="5">
        <v>0</v>
      </c>
      <c r="H10" s="5">
        <v>49.766399999999997</v>
      </c>
      <c r="I10" s="5">
        <v>0</v>
      </c>
    </row>
    <row r="11" spans="1:9" x14ac:dyDescent="0.3">
      <c r="F11" s="4" t="s">
        <v>15</v>
      </c>
      <c r="G11" s="5">
        <v>0</v>
      </c>
      <c r="H11" s="5">
        <v>59.719700000000003</v>
      </c>
      <c r="I11" s="5">
        <v>0</v>
      </c>
    </row>
    <row r="12" spans="1:9" x14ac:dyDescent="0.3">
      <c r="F12" s="4" t="s">
        <v>14</v>
      </c>
      <c r="G12" s="5">
        <v>0</v>
      </c>
      <c r="H12" s="5">
        <v>71.663600000000002</v>
      </c>
      <c r="I12" s="5">
        <v>0</v>
      </c>
    </row>
    <row r="13" spans="1:9" x14ac:dyDescent="0.3">
      <c r="F13" s="4" t="s">
        <v>13</v>
      </c>
      <c r="G13" s="5">
        <v>0</v>
      </c>
      <c r="H13" s="5">
        <v>85.996300000000005</v>
      </c>
      <c r="I13" s="5">
        <v>0</v>
      </c>
    </row>
    <row r="14" spans="1:9" x14ac:dyDescent="0.3">
      <c r="F14" s="4" t="s">
        <v>12</v>
      </c>
      <c r="G14" s="5">
        <v>0</v>
      </c>
      <c r="H14" s="5">
        <v>103.1956</v>
      </c>
      <c r="I14" s="5">
        <v>0</v>
      </c>
    </row>
    <row r="15" spans="1:9" x14ac:dyDescent="0.3">
      <c r="F15" s="4" t="s">
        <v>11</v>
      </c>
      <c r="G15" s="5">
        <v>0</v>
      </c>
      <c r="H15" s="5">
        <v>123.8347</v>
      </c>
      <c r="I15" s="5">
        <v>0</v>
      </c>
    </row>
    <row r="16" spans="1:9" x14ac:dyDescent="0.3">
      <c r="F16" s="4" t="s">
        <v>10</v>
      </c>
      <c r="G16" s="5">
        <v>0</v>
      </c>
      <c r="H16" s="5">
        <v>148.60169999999999</v>
      </c>
      <c r="I16" s="5">
        <v>0</v>
      </c>
    </row>
    <row r="17" spans="6:9" x14ac:dyDescent="0.3">
      <c r="F17" s="4" t="s">
        <v>9</v>
      </c>
      <c r="G17" s="5">
        <v>0</v>
      </c>
      <c r="H17" s="5">
        <v>178.322</v>
      </c>
      <c r="I17" s="5">
        <v>0</v>
      </c>
    </row>
    <row r="18" spans="6:9" x14ac:dyDescent="0.3">
      <c r="F18" s="4" t="s">
        <v>8</v>
      </c>
      <c r="G18" s="5">
        <v>0</v>
      </c>
      <c r="H18" s="5">
        <v>213.9864</v>
      </c>
      <c r="I18" s="5">
        <v>0</v>
      </c>
    </row>
    <row r="19" spans="6:9" x14ac:dyDescent="0.3">
      <c r="F19" s="4" t="s">
        <v>7</v>
      </c>
      <c r="G19" s="5">
        <v>0</v>
      </c>
      <c r="H19" s="5">
        <v>256.78370000000001</v>
      </c>
      <c r="I19" s="5">
        <v>0</v>
      </c>
    </row>
    <row r="20" spans="6:9" x14ac:dyDescent="0.3">
      <c r="F20" s="4" t="s">
        <v>6</v>
      </c>
      <c r="G20" s="5">
        <v>0</v>
      </c>
      <c r="H20" s="5">
        <v>308.1404</v>
      </c>
      <c r="I20" s="5">
        <v>0</v>
      </c>
    </row>
    <row r="21" spans="6:9" x14ac:dyDescent="0.3">
      <c r="F21" s="4" t="s">
        <v>5</v>
      </c>
      <c r="G21" s="5">
        <v>0</v>
      </c>
      <c r="H21" s="5">
        <v>369.76850000000002</v>
      </c>
      <c r="I21" s="5">
        <v>0</v>
      </c>
    </row>
    <row r="22" spans="6:9" x14ac:dyDescent="0.3">
      <c r="F22" s="4" t="s">
        <v>4</v>
      </c>
      <c r="G22" s="5">
        <v>0</v>
      </c>
      <c r="H22" s="5">
        <v>443.72219999999999</v>
      </c>
      <c r="I22" s="5">
        <v>0</v>
      </c>
    </row>
    <row r="23" spans="6:9" x14ac:dyDescent="0.3">
      <c r="F23" s="4" t="s">
        <v>3</v>
      </c>
      <c r="G23" s="5">
        <v>0</v>
      </c>
      <c r="H23" s="5">
        <v>532.46669999999995</v>
      </c>
      <c r="I23" s="5">
        <v>0</v>
      </c>
    </row>
    <row r="24" spans="6:9" x14ac:dyDescent="0.3">
      <c r="F24" s="4" t="s">
        <v>2</v>
      </c>
      <c r="G24" s="5">
        <v>0</v>
      </c>
      <c r="H24" s="5">
        <v>638.96</v>
      </c>
      <c r="I24" s="5">
        <v>0</v>
      </c>
    </row>
    <row r="25" spans="6:9" x14ac:dyDescent="0.3">
      <c r="F25" s="4" t="s">
        <v>1</v>
      </c>
      <c r="G25" s="5">
        <v>0</v>
      </c>
      <c r="H25" s="5">
        <v>766.75199999999995</v>
      </c>
      <c r="I25" s="5">
        <v>0</v>
      </c>
    </row>
    <row r="26" spans="6:9" x14ac:dyDescent="0.3">
      <c r="F26" s="3" t="s">
        <v>41</v>
      </c>
      <c r="G26" s="5">
        <v>0</v>
      </c>
      <c r="H26" s="5">
        <v>4500.5118999999995</v>
      </c>
      <c r="I26" s="5">
        <v>0</v>
      </c>
    </row>
    <row r="27" spans="6:9" x14ac:dyDescent="0.3">
      <c r="F27" s="4" t="s">
        <v>21</v>
      </c>
      <c r="G27" s="5">
        <v>0</v>
      </c>
      <c r="H27" s="5">
        <v>20</v>
      </c>
      <c r="I27" s="5">
        <v>0</v>
      </c>
    </row>
    <row r="28" spans="6:9" x14ac:dyDescent="0.3">
      <c r="F28" s="4" t="s">
        <v>20</v>
      </c>
      <c r="G28" s="5">
        <v>0</v>
      </c>
      <c r="H28" s="5">
        <v>24</v>
      </c>
      <c r="I28" s="5">
        <v>0</v>
      </c>
    </row>
    <row r="29" spans="6:9" x14ac:dyDescent="0.3">
      <c r="F29" s="4" t="s">
        <v>19</v>
      </c>
      <c r="G29" s="5">
        <v>0</v>
      </c>
      <c r="H29" s="5">
        <v>28.8</v>
      </c>
      <c r="I29" s="5">
        <v>0</v>
      </c>
    </row>
    <row r="30" spans="6:9" x14ac:dyDescent="0.3">
      <c r="F30" s="4" t="s">
        <v>18</v>
      </c>
      <c r="G30" s="5">
        <v>0</v>
      </c>
      <c r="H30" s="5">
        <v>34.56</v>
      </c>
      <c r="I30" s="5">
        <v>0</v>
      </c>
    </row>
    <row r="31" spans="6:9" x14ac:dyDescent="0.3">
      <c r="F31" s="4" t="s">
        <v>17</v>
      </c>
      <c r="G31" s="5">
        <v>0</v>
      </c>
      <c r="H31" s="5">
        <v>41.472000000000001</v>
      </c>
      <c r="I31" s="5">
        <v>0</v>
      </c>
    </row>
    <row r="32" spans="6:9" x14ac:dyDescent="0.3">
      <c r="F32" s="4" t="s">
        <v>16</v>
      </c>
      <c r="G32" s="5">
        <v>0</v>
      </c>
      <c r="H32" s="5">
        <v>49.766399999999997</v>
      </c>
      <c r="I32" s="5">
        <v>0</v>
      </c>
    </row>
    <row r="33" spans="6:9" x14ac:dyDescent="0.3">
      <c r="F33" s="4" t="s">
        <v>15</v>
      </c>
      <c r="G33" s="5">
        <v>0</v>
      </c>
      <c r="H33" s="5">
        <v>59.719700000000003</v>
      </c>
      <c r="I33" s="5">
        <v>0</v>
      </c>
    </row>
    <row r="34" spans="6:9" x14ac:dyDescent="0.3">
      <c r="F34" s="4" t="s">
        <v>14</v>
      </c>
      <c r="G34" s="5">
        <v>0</v>
      </c>
      <c r="H34" s="5">
        <v>71.663600000000002</v>
      </c>
      <c r="I34" s="5">
        <v>0</v>
      </c>
    </row>
    <row r="35" spans="6:9" x14ac:dyDescent="0.3">
      <c r="F35" s="4" t="s">
        <v>13</v>
      </c>
      <c r="G35" s="5">
        <v>0</v>
      </c>
      <c r="H35" s="5">
        <v>85.996300000000005</v>
      </c>
      <c r="I35" s="5">
        <v>0</v>
      </c>
    </row>
    <row r="36" spans="6:9" x14ac:dyDescent="0.3">
      <c r="F36" s="4" t="s">
        <v>12</v>
      </c>
      <c r="G36" s="5">
        <v>0</v>
      </c>
      <c r="H36" s="5">
        <v>103.1956</v>
      </c>
      <c r="I36" s="5">
        <v>0</v>
      </c>
    </row>
    <row r="37" spans="6:9" x14ac:dyDescent="0.3">
      <c r="F37" s="4" t="s">
        <v>11</v>
      </c>
      <c r="G37" s="5">
        <v>0</v>
      </c>
      <c r="H37" s="5">
        <v>123.8347</v>
      </c>
      <c r="I37" s="5">
        <v>0</v>
      </c>
    </row>
    <row r="38" spans="6:9" x14ac:dyDescent="0.3">
      <c r="F38" s="4" t="s">
        <v>10</v>
      </c>
      <c r="G38" s="5">
        <v>0</v>
      </c>
      <c r="H38" s="5">
        <v>148.60169999999999</v>
      </c>
      <c r="I38" s="5">
        <v>0</v>
      </c>
    </row>
    <row r="39" spans="6:9" x14ac:dyDescent="0.3">
      <c r="F39" s="4" t="s">
        <v>9</v>
      </c>
      <c r="G39" s="5">
        <v>0</v>
      </c>
      <c r="H39" s="5">
        <v>178.322</v>
      </c>
      <c r="I39" s="5">
        <v>0</v>
      </c>
    </row>
    <row r="40" spans="6:9" x14ac:dyDescent="0.3">
      <c r="F40" s="4" t="s">
        <v>8</v>
      </c>
      <c r="G40" s="5">
        <v>0</v>
      </c>
      <c r="H40" s="5">
        <v>213.9864</v>
      </c>
      <c r="I40" s="5">
        <v>0</v>
      </c>
    </row>
    <row r="41" spans="6:9" x14ac:dyDescent="0.3">
      <c r="F41" s="4" t="s">
        <v>7</v>
      </c>
      <c r="G41" s="5">
        <v>0</v>
      </c>
      <c r="H41" s="5">
        <v>256.78370000000001</v>
      </c>
      <c r="I41" s="5">
        <v>0</v>
      </c>
    </row>
    <row r="42" spans="6:9" x14ac:dyDescent="0.3">
      <c r="F42" s="4" t="s">
        <v>6</v>
      </c>
      <c r="G42" s="5">
        <v>0</v>
      </c>
      <c r="H42" s="5">
        <v>308.1404</v>
      </c>
      <c r="I42" s="5">
        <v>0</v>
      </c>
    </row>
    <row r="43" spans="6:9" x14ac:dyDescent="0.3">
      <c r="F43" s="4" t="s">
        <v>5</v>
      </c>
      <c r="G43" s="5">
        <v>0</v>
      </c>
      <c r="H43" s="5">
        <v>369.76850000000002</v>
      </c>
      <c r="I43" s="5">
        <v>0</v>
      </c>
    </row>
    <row r="44" spans="6:9" x14ac:dyDescent="0.3">
      <c r="F44" s="4" t="s">
        <v>4</v>
      </c>
      <c r="G44" s="5">
        <v>0</v>
      </c>
      <c r="H44" s="5">
        <v>443.72219999999999</v>
      </c>
      <c r="I44" s="5">
        <v>0</v>
      </c>
    </row>
    <row r="45" spans="6:9" x14ac:dyDescent="0.3">
      <c r="F45" s="4" t="s">
        <v>3</v>
      </c>
      <c r="G45" s="5">
        <v>0</v>
      </c>
      <c r="H45" s="5">
        <v>532.46669999999995</v>
      </c>
      <c r="I45" s="5">
        <v>0</v>
      </c>
    </row>
    <row r="46" spans="6:9" x14ac:dyDescent="0.3">
      <c r="F46" s="4" t="s">
        <v>2</v>
      </c>
      <c r="G46" s="5">
        <v>0</v>
      </c>
      <c r="H46" s="5">
        <v>638.96</v>
      </c>
      <c r="I46" s="5">
        <v>0</v>
      </c>
    </row>
    <row r="47" spans="6:9" x14ac:dyDescent="0.3">
      <c r="F47" s="4" t="s">
        <v>1</v>
      </c>
      <c r="G47" s="5">
        <v>0</v>
      </c>
      <c r="H47" s="5">
        <v>766.75199999999995</v>
      </c>
      <c r="I47" s="5">
        <v>0</v>
      </c>
    </row>
    <row r="48" spans="6:9" x14ac:dyDescent="0.3">
      <c r="F48" s="3" t="s">
        <v>40</v>
      </c>
      <c r="G48" s="5">
        <v>0</v>
      </c>
      <c r="H48" s="5">
        <v>4500.5118999999995</v>
      </c>
      <c r="I48" s="5">
        <v>0</v>
      </c>
    </row>
    <row r="49" spans="6:9" x14ac:dyDescent="0.3">
      <c r="F49" s="4" t="s">
        <v>21</v>
      </c>
      <c r="G49" s="5">
        <v>0</v>
      </c>
      <c r="H49" s="5">
        <v>20</v>
      </c>
      <c r="I49" s="5">
        <v>0</v>
      </c>
    </row>
    <row r="50" spans="6:9" x14ac:dyDescent="0.3">
      <c r="F50" s="4" t="s">
        <v>20</v>
      </c>
      <c r="G50" s="5">
        <v>0</v>
      </c>
      <c r="H50" s="5">
        <v>24</v>
      </c>
      <c r="I50" s="5">
        <v>0</v>
      </c>
    </row>
    <row r="51" spans="6:9" x14ac:dyDescent="0.3">
      <c r="F51" s="4" t="s">
        <v>19</v>
      </c>
      <c r="G51" s="5">
        <v>0</v>
      </c>
      <c r="H51" s="5">
        <v>28.8</v>
      </c>
      <c r="I51" s="5">
        <v>0</v>
      </c>
    </row>
    <row r="52" spans="6:9" x14ac:dyDescent="0.3">
      <c r="F52" s="4" t="s">
        <v>18</v>
      </c>
      <c r="G52" s="5">
        <v>0</v>
      </c>
      <c r="H52" s="5">
        <v>34.56</v>
      </c>
      <c r="I52" s="5">
        <v>0</v>
      </c>
    </row>
    <row r="53" spans="6:9" x14ac:dyDescent="0.3">
      <c r="F53" s="4" t="s">
        <v>17</v>
      </c>
      <c r="G53" s="5">
        <v>0</v>
      </c>
      <c r="H53" s="5">
        <v>41.472000000000001</v>
      </c>
      <c r="I53" s="5">
        <v>0</v>
      </c>
    </row>
    <row r="54" spans="6:9" x14ac:dyDescent="0.3">
      <c r="F54" s="4" t="s">
        <v>16</v>
      </c>
      <c r="G54" s="5">
        <v>0</v>
      </c>
      <c r="H54" s="5">
        <v>49.766399999999997</v>
      </c>
      <c r="I54" s="5">
        <v>0</v>
      </c>
    </row>
    <row r="55" spans="6:9" x14ac:dyDescent="0.3">
      <c r="F55" s="4" t="s">
        <v>15</v>
      </c>
      <c r="G55" s="5">
        <v>0</v>
      </c>
      <c r="H55" s="5">
        <v>59.719700000000003</v>
      </c>
      <c r="I55" s="5">
        <v>0</v>
      </c>
    </row>
    <row r="56" spans="6:9" x14ac:dyDescent="0.3">
      <c r="F56" s="4" t="s">
        <v>14</v>
      </c>
      <c r="G56" s="5">
        <v>0</v>
      </c>
      <c r="H56" s="5">
        <v>71.663600000000002</v>
      </c>
      <c r="I56" s="5">
        <v>0</v>
      </c>
    </row>
    <row r="57" spans="6:9" x14ac:dyDescent="0.3">
      <c r="F57" s="4" t="s">
        <v>13</v>
      </c>
      <c r="G57" s="5">
        <v>0</v>
      </c>
      <c r="H57" s="5">
        <v>85.996300000000005</v>
      </c>
      <c r="I57" s="5">
        <v>0</v>
      </c>
    </row>
    <row r="58" spans="6:9" x14ac:dyDescent="0.3">
      <c r="F58" s="4" t="s">
        <v>12</v>
      </c>
      <c r="G58" s="5">
        <v>0</v>
      </c>
      <c r="H58" s="5">
        <v>103.1956</v>
      </c>
      <c r="I58" s="5">
        <v>0</v>
      </c>
    </row>
    <row r="59" spans="6:9" x14ac:dyDescent="0.3">
      <c r="F59" s="4" t="s">
        <v>11</v>
      </c>
      <c r="G59" s="5">
        <v>0</v>
      </c>
      <c r="H59" s="5">
        <v>123.8347</v>
      </c>
      <c r="I59" s="5">
        <v>0</v>
      </c>
    </row>
    <row r="60" spans="6:9" x14ac:dyDescent="0.3">
      <c r="F60" s="4" t="s">
        <v>10</v>
      </c>
      <c r="G60" s="5">
        <v>0</v>
      </c>
      <c r="H60" s="5">
        <v>148.60169999999999</v>
      </c>
      <c r="I60" s="5">
        <v>0</v>
      </c>
    </row>
    <row r="61" spans="6:9" x14ac:dyDescent="0.3">
      <c r="F61" s="4" t="s">
        <v>9</v>
      </c>
      <c r="G61" s="5">
        <v>0</v>
      </c>
      <c r="H61" s="5">
        <v>178.322</v>
      </c>
      <c r="I61" s="5">
        <v>0</v>
      </c>
    </row>
    <row r="62" spans="6:9" x14ac:dyDescent="0.3">
      <c r="F62" s="4" t="s">
        <v>8</v>
      </c>
      <c r="G62" s="5">
        <v>0</v>
      </c>
      <c r="H62" s="5">
        <v>213.9864</v>
      </c>
      <c r="I62" s="5">
        <v>0</v>
      </c>
    </row>
    <row r="63" spans="6:9" x14ac:dyDescent="0.3">
      <c r="F63" s="4" t="s">
        <v>7</v>
      </c>
      <c r="G63" s="5">
        <v>0</v>
      </c>
      <c r="H63" s="5">
        <v>256.78370000000001</v>
      </c>
      <c r="I63" s="5">
        <v>0</v>
      </c>
    </row>
    <row r="64" spans="6:9" x14ac:dyDescent="0.3">
      <c r="F64" s="4" t="s">
        <v>6</v>
      </c>
      <c r="G64" s="5">
        <v>0</v>
      </c>
      <c r="H64" s="5">
        <v>308.1404</v>
      </c>
      <c r="I64" s="5">
        <v>0</v>
      </c>
    </row>
    <row r="65" spans="6:9" x14ac:dyDescent="0.3">
      <c r="F65" s="4" t="s">
        <v>5</v>
      </c>
      <c r="G65" s="5">
        <v>0</v>
      </c>
      <c r="H65" s="5">
        <v>369.76850000000002</v>
      </c>
      <c r="I65" s="5">
        <v>0</v>
      </c>
    </row>
    <row r="66" spans="6:9" x14ac:dyDescent="0.3">
      <c r="F66" s="4" t="s">
        <v>4</v>
      </c>
      <c r="G66" s="5">
        <v>0</v>
      </c>
      <c r="H66" s="5">
        <v>443.72219999999999</v>
      </c>
      <c r="I66" s="5">
        <v>0</v>
      </c>
    </row>
    <row r="67" spans="6:9" x14ac:dyDescent="0.3">
      <c r="F67" s="4" t="s">
        <v>3</v>
      </c>
      <c r="G67" s="5">
        <v>0</v>
      </c>
      <c r="H67" s="5">
        <v>532.46669999999995</v>
      </c>
      <c r="I67" s="5">
        <v>0</v>
      </c>
    </row>
    <row r="68" spans="6:9" x14ac:dyDescent="0.3">
      <c r="F68" s="4" t="s">
        <v>2</v>
      </c>
      <c r="G68" s="5">
        <v>0</v>
      </c>
      <c r="H68" s="5">
        <v>638.96</v>
      </c>
      <c r="I68" s="5">
        <v>0</v>
      </c>
    </row>
    <row r="69" spans="6:9" x14ac:dyDescent="0.3">
      <c r="F69" s="4" t="s">
        <v>1</v>
      </c>
      <c r="G69" s="5">
        <v>0</v>
      </c>
      <c r="H69" s="5">
        <v>766.75199999999995</v>
      </c>
      <c r="I69" s="5">
        <v>0</v>
      </c>
    </row>
    <row r="70" spans="6:9" x14ac:dyDescent="0.3">
      <c r="F70" s="3" t="s">
        <v>39</v>
      </c>
      <c r="G70" s="5">
        <v>0</v>
      </c>
      <c r="H70" s="5">
        <v>4500.5118999999995</v>
      </c>
      <c r="I70" s="5">
        <v>0</v>
      </c>
    </row>
    <row r="71" spans="6:9" x14ac:dyDescent="0.3">
      <c r="F71" s="4" t="s">
        <v>21</v>
      </c>
      <c r="G71" s="5">
        <v>0</v>
      </c>
      <c r="H71" s="5">
        <v>20</v>
      </c>
      <c r="I71" s="5">
        <v>0</v>
      </c>
    </row>
    <row r="72" spans="6:9" x14ac:dyDescent="0.3">
      <c r="F72" s="4" t="s">
        <v>20</v>
      </c>
      <c r="G72" s="5">
        <v>0</v>
      </c>
      <c r="H72" s="5">
        <v>24</v>
      </c>
      <c r="I72" s="5">
        <v>0</v>
      </c>
    </row>
    <row r="73" spans="6:9" x14ac:dyDescent="0.3">
      <c r="F73" s="4" t="s">
        <v>19</v>
      </c>
      <c r="G73" s="5">
        <v>0</v>
      </c>
      <c r="H73" s="5">
        <v>28.8</v>
      </c>
      <c r="I73" s="5">
        <v>0</v>
      </c>
    </row>
    <row r="74" spans="6:9" x14ac:dyDescent="0.3">
      <c r="F74" s="4" t="s">
        <v>18</v>
      </c>
      <c r="G74" s="5">
        <v>0</v>
      </c>
      <c r="H74" s="5">
        <v>34.56</v>
      </c>
      <c r="I74" s="5">
        <v>0</v>
      </c>
    </row>
    <row r="75" spans="6:9" x14ac:dyDescent="0.3">
      <c r="F75" s="4" t="s">
        <v>17</v>
      </c>
      <c r="G75" s="5">
        <v>0</v>
      </c>
      <c r="H75" s="5">
        <v>41.472000000000001</v>
      </c>
      <c r="I75" s="5">
        <v>0</v>
      </c>
    </row>
    <row r="76" spans="6:9" x14ac:dyDescent="0.3">
      <c r="F76" s="4" t="s">
        <v>16</v>
      </c>
      <c r="G76" s="5">
        <v>0</v>
      </c>
      <c r="H76" s="5">
        <v>49.766399999999997</v>
      </c>
      <c r="I76" s="5">
        <v>0</v>
      </c>
    </row>
    <row r="77" spans="6:9" x14ac:dyDescent="0.3">
      <c r="F77" s="4" t="s">
        <v>15</v>
      </c>
      <c r="G77" s="5">
        <v>0</v>
      </c>
      <c r="H77" s="5">
        <v>59.719700000000003</v>
      </c>
      <c r="I77" s="5">
        <v>0</v>
      </c>
    </row>
    <row r="78" spans="6:9" x14ac:dyDescent="0.3">
      <c r="F78" s="4" t="s">
        <v>14</v>
      </c>
      <c r="G78" s="5">
        <v>0</v>
      </c>
      <c r="H78" s="5">
        <v>71.663600000000002</v>
      </c>
      <c r="I78" s="5">
        <v>0</v>
      </c>
    </row>
    <row r="79" spans="6:9" x14ac:dyDescent="0.3">
      <c r="F79" s="4" t="s">
        <v>13</v>
      </c>
      <c r="G79" s="5">
        <v>0</v>
      </c>
      <c r="H79" s="5">
        <v>85.996300000000005</v>
      </c>
      <c r="I79" s="5">
        <v>0</v>
      </c>
    </row>
    <row r="80" spans="6:9" x14ac:dyDescent="0.3">
      <c r="F80" s="4" t="s">
        <v>12</v>
      </c>
      <c r="G80" s="5">
        <v>0</v>
      </c>
      <c r="H80" s="5">
        <v>103.1956</v>
      </c>
      <c r="I80" s="5">
        <v>0</v>
      </c>
    </row>
    <row r="81" spans="6:9" x14ac:dyDescent="0.3">
      <c r="F81" s="4" t="s">
        <v>11</v>
      </c>
      <c r="G81" s="5">
        <v>0</v>
      </c>
      <c r="H81" s="5">
        <v>123.8347</v>
      </c>
      <c r="I81" s="5">
        <v>0</v>
      </c>
    </row>
    <row r="82" spans="6:9" x14ac:dyDescent="0.3">
      <c r="F82" s="4" t="s">
        <v>10</v>
      </c>
      <c r="G82" s="5">
        <v>0</v>
      </c>
      <c r="H82" s="5">
        <v>148.60169999999999</v>
      </c>
      <c r="I82" s="5">
        <v>0</v>
      </c>
    </row>
    <row r="83" spans="6:9" x14ac:dyDescent="0.3">
      <c r="F83" s="4" t="s">
        <v>9</v>
      </c>
      <c r="G83" s="5">
        <v>0</v>
      </c>
      <c r="H83" s="5">
        <v>178.322</v>
      </c>
      <c r="I83" s="5">
        <v>0</v>
      </c>
    </row>
    <row r="84" spans="6:9" x14ac:dyDescent="0.3">
      <c r="F84" s="4" t="s">
        <v>8</v>
      </c>
      <c r="G84" s="5">
        <v>0</v>
      </c>
      <c r="H84" s="5">
        <v>213.9864</v>
      </c>
      <c r="I84" s="5">
        <v>0</v>
      </c>
    </row>
    <row r="85" spans="6:9" x14ac:dyDescent="0.3">
      <c r="F85" s="4" t="s">
        <v>7</v>
      </c>
      <c r="G85" s="5">
        <v>0</v>
      </c>
      <c r="H85" s="5">
        <v>256.78370000000001</v>
      </c>
      <c r="I85" s="5">
        <v>0</v>
      </c>
    </row>
    <row r="86" spans="6:9" x14ac:dyDescent="0.3">
      <c r="F86" s="4" t="s">
        <v>6</v>
      </c>
      <c r="G86" s="5">
        <v>0</v>
      </c>
      <c r="H86" s="5">
        <v>308.1404</v>
      </c>
      <c r="I86" s="5">
        <v>0</v>
      </c>
    </row>
    <row r="87" spans="6:9" x14ac:dyDescent="0.3">
      <c r="F87" s="4" t="s">
        <v>5</v>
      </c>
      <c r="G87" s="5">
        <v>0</v>
      </c>
      <c r="H87" s="5">
        <v>369.76850000000002</v>
      </c>
      <c r="I87" s="5">
        <v>0</v>
      </c>
    </row>
    <row r="88" spans="6:9" x14ac:dyDescent="0.3">
      <c r="F88" s="4" t="s">
        <v>4</v>
      </c>
      <c r="G88" s="5">
        <v>0</v>
      </c>
      <c r="H88" s="5">
        <v>443.72219999999999</v>
      </c>
      <c r="I88" s="5">
        <v>0</v>
      </c>
    </row>
    <row r="89" spans="6:9" x14ac:dyDescent="0.3">
      <c r="F89" s="4" t="s">
        <v>3</v>
      </c>
      <c r="G89" s="5">
        <v>0</v>
      </c>
      <c r="H89" s="5">
        <v>532.46669999999995</v>
      </c>
      <c r="I89" s="5">
        <v>0</v>
      </c>
    </row>
    <row r="90" spans="6:9" x14ac:dyDescent="0.3">
      <c r="F90" s="4" t="s">
        <v>2</v>
      </c>
      <c r="G90" s="5">
        <v>0</v>
      </c>
      <c r="H90" s="5">
        <v>638.96</v>
      </c>
      <c r="I90" s="5">
        <v>0</v>
      </c>
    </row>
    <row r="91" spans="6:9" x14ac:dyDescent="0.3">
      <c r="F91" s="4" t="s">
        <v>1</v>
      </c>
      <c r="G91" s="5">
        <v>0</v>
      </c>
      <c r="H91" s="5">
        <v>766.75199999999995</v>
      </c>
      <c r="I91" s="5">
        <v>0</v>
      </c>
    </row>
    <row r="92" spans="6:9" x14ac:dyDescent="0.3">
      <c r="F92" s="3" t="s">
        <v>38</v>
      </c>
      <c r="G92" s="5">
        <v>0</v>
      </c>
      <c r="H92" s="5">
        <v>4500.5118999999995</v>
      </c>
      <c r="I92" s="5">
        <v>0</v>
      </c>
    </row>
    <row r="93" spans="6:9" x14ac:dyDescent="0.3">
      <c r="F93" s="4" t="s">
        <v>21</v>
      </c>
      <c r="G93" s="5">
        <v>0</v>
      </c>
      <c r="H93" s="5">
        <v>20</v>
      </c>
      <c r="I93" s="5">
        <v>0</v>
      </c>
    </row>
    <row r="94" spans="6:9" x14ac:dyDescent="0.3">
      <c r="F94" s="4" t="s">
        <v>20</v>
      </c>
      <c r="G94" s="5">
        <v>0</v>
      </c>
      <c r="H94" s="5">
        <v>24</v>
      </c>
      <c r="I94" s="5">
        <v>0</v>
      </c>
    </row>
    <row r="95" spans="6:9" x14ac:dyDescent="0.3">
      <c r="F95" s="4" t="s">
        <v>19</v>
      </c>
      <c r="G95" s="5">
        <v>0</v>
      </c>
      <c r="H95" s="5">
        <v>28.8</v>
      </c>
      <c r="I95" s="5">
        <v>0</v>
      </c>
    </row>
    <row r="96" spans="6:9" x14ac:dyDescent="0.3">
      <c r="F96" s="4" t="s">
        <v>18</v>
      </c>
      <c r="G96" s="5">
        <v>0</v>
      </c>
      <c r="H96" s="5">
        <v>34.56</v>
      </c>
      <c r="I96" s="5">
        <v>0</v>
      </c>
    </row>
    <row r="97" spans="6:9" x14ac:dyDescent="0.3">
      <c r="F97" s="4" t="s">
        <v>17</v>
      </c>
      <c r="G97" s="5">
        <v>0</v>
      </c>
      <c r="H97" s="5">
        <v>41.472000000000001</v>
      </c>
      <c r="I97" s="5">
        <v>0</v>
      </c>
    </row>
    <row r="98" spans="6:9" x14ac:dyDescent="0.3">
      <c r="F98" s="4" t="s">
        <v>16</v>
      </c>
      <c r="G98" s="5">
        <v>0</v>
      </c>
      <c r="H98" s="5">
        <v>49.766399999999997</v>
      </c>
      <c r="I98" s="5">
        <v>0</v>
      </c>
    </row>
    <row r="99" spans="6:9" x14ac:dyDescent="0.3">
      <c r="F99" s="4" t="s">
        <v>15</v>
      </c>
      <c r="G99" s="5">
        <v>0</v>
      </c>
      <c r="H99" s="5">
        <v>59.719700000000003</v>
      </c>
      <c r="I99" s="5">
        <v>0</v>
      </c>
    </row>
    <row r="100" spans="6:9" x14ac:dyDescent="0.3">
      <c r="F100" s="4" t="s">
        <v>14</v>
      </c>
      <c r="G100" s="5">
        <v>0</v>
      </c>
      <c r="H100" s="5">
        <v>71.663600000000002</v>
      </c>
      <c r="I100" s="5">
        <v>0</v>
      </c>
    </row>
    <row r="101" spans="6:9" x14ac:dyDescent="0.3">
      <c r="F101" s="4" t="s">
        <v>13</v>
      </c>
      <c r="G101" s="5">
        <v>0</v>
      </c>
      <c r="H101" s="5">
        <v>85.996300000000005</v>
      </c>
      <c r="I101" s="5">
        <v>0</v>
      </c>
    </row>
    <row r="102" spans="6:9" x14ac:dyDescent="0.3">
      <c r="F102" s="4" t="s">
        <v>12</v>
      </c>
      <c r="G102" s="5">
        <v>0</v>
      </c>
      <c r="H102" s="5">
        <v>103.1956</v>
      </c>
      <c r="I102" s="5">
        <v>0</v>
      </c>
    </row>
    <row r="103" spans="6:9" x14ac:dyDescent="0.3">
      <c r="F103" s="4" t="s">
        <v>11</v>
      </c>
      <c r="G103" s="5">
        <v>0</v>
      </c>
      <c r="H103" s="5">
        <v>123.8347</v>
      </c>
      <c r="I103" s="5">
        <v>0</v>
      </c>
    </row>
    <row r="104" spans="6:9" x14ac:dyDescent="0.3">
      <c r="F104" s="4" t="s">
        <v>10</v>
      </c>
      <c r="G104" s="5">
        <v>0</v>
      </c>
      <c r="H104" s="5">
        <v>148.60169999999999</v>
      </c>
      <c r="I104" s="5">
        <v>0</v>
      </c>
    </row>
    <row r="105" spans="6:9" x14ac:dyDescent="0.3">
      <c r="F105" s="4" t="s">
        <v>9</v>
      </c>
      <c r="G105" s="5">
        <v>0</v>
      </c>
      <c r="H105" s="5">
        <v>178.322</v>
      </c>
      <c r="I105" s="5">
        <v>0</v>
      </c>
    </row>
    <row r="106" spans="6:9" x14ac:dyDescent="0.3">
      <c r="F106" s="4" t="s">
        <v>8</v>
      </c>
      <c r="G106" s="5">
        <v>0</v>
      </c>
      <c r="H106" s="5">
        <v>213.9864</v>
      </c>
      <c r="I106" s="5">
        <v>0</v>
      </c>
    </row>
    <row r="107" spans="6:9" x14ac:dyDescent="0.3">
      <c r="F107" s="4" t="s">
        <v>7</v>
      </c>
      <c r="G107" s="5">
        <v>0</v>
      </c>
      <c r="H107" s="5">
        <v>256.78370000000001</v>
      </c>
      <c r="I107" s="5">
        <v>0</v>
      </c>
    </row>
    <row r="108" spans="6:9" x14ac:dyDescent="0.3">
      <c r="F108" s="4" t="s">
        <v>6</v>
      </c>
      <c r="G108" s="5">
        <v>0</v>
      </c>
      <c r="H108" s="5">
        <v>308.1404</v>
      </c>
      <c r="I108" s="5">
        <v>0</v>
      </c>
    </row>
    <row r="109" spans="6:9" x14ac:dyDescent="0.3">
      <c r="F109" s="4" t="s">
        <v>5</v>
      </c>
      <c r="G109" s="5">
        <v>0</v>
      </c>
      <c r="H109" s="5">
        <v>369.76850000000002</v>
      </c>
      <c r="I109" s="5">
        <v>0</v>
      </c>
    </row>
    <row r="110" spans="6:9" x14ac:dyDescent="0.3">
      <c r="F110" s="4" t="s">
        <v>4</v>
      </c>
      <c r="G110" s="5">
        <v>0</v>
      </c>
      <c r="H110" s="5">
        <v>443.72219999999999</v>
      </c>
      <c r="I110" s="5">
        <v>0</v>
      </c>
    </row>
    <row r="111" spans="6:9" x14ac:dyDescent="0.3">
      <c r="F111" s="4" t="s">
        <v>3</v>
      </c>
      <c r="G111" s="5">
        <v>0</v>
      </c>
      <c r="H111" s="5">
        <v>532.46669999999995</v>
      </c>
      <c r="I111" s="5">
        <v>0</v>
      </c>
    </row>
    <row r="112" spans="6:9" x14ac:dyDescent="0.3">
      <c r="F112" s="4" t="s">
        <v>2</v>
      </c>
      <c r="G112" s="5">
        <v>0</v>
      </c>
      <c r="H112" s="5">
        <v>638.96</v>
      </c>
      <c r="I112" s="5">
        <v>0</v>
      </c>
    </row>
    <row r="113" spans="6:9" x14ac:dyDescent="0.3">
      <c r="F113" s="4" t="s">
        <v>1</v>
      </c>
      <c r="G113" s="5">
        <v>0</v>
      </c>
      <c r="H113" s="5">
        <v>766.75199999999995</v>
      </c>
      <c r="I113" s="5">
        <v>0</v>
      </c>
    </row>
    <row r="114" spans="6:9" x14ac:dyDescent="0.3">
      <c r="F114" s="3" t="s">
        <v>37</v>
      </c>
      <c r="G114" s="5">
        <v>0</v>
      </c>
      <c r="H114" s="5">
        <v>4500.5118999999995</v>
      </c>
      <c r="I114" s="5">
        <v>0</v>
      </c>
    </row>
    <row r="115" spans="6:9" x14ac:dyDescent="0.3">
      <c r="F115" s="4" t="s">
        <v>21</v>
      </c>
      <c r="G115" s="5">
        <v>0</v>
      </c>
      <c r="H115" s="5">
        <v>20</v>
      </c>
      <c r="I115" s="5">
        <v>0</v>
      </c>
    </row>
    <row r="116" spans="6:9" x14ac:dyDescent="0.3">
      <c r="F116" s="4" t="s">
        <v>20</v>
      </c>
      <c r="G116" s="5">
        <v>0</v>
      </c>
      <c r="H116" s="5">
        <v>24</v>
      </c>
      <c r="I116" s="5">
        <v>0</v>
      </c>
    </row>
    <row r="117" spans="6:9" x14ac:dyDescent="0.3">
      <c r="F117" s="4" t="s">
        <v>19</v>
      </c>
      <c r="G117" s="5">
        <v>0</v>
      </c>
      <c r="H117" s="5">
        <v>28.8</v>
      </c>
      <c r="I117" s="5">
        <v>0</v>
      </c>
    </row>
    <row r="118" spans="6:9" x14ac:dyDescent="0.3">
      <c r="F118" s="4" t="s">
        <v>18</v>
      </c>
      <c r="G118" s="5">
        <v>0</v>
      </c>
      <c r="H118" s="5">
        <v>34.56</v>
      </c>
      <c r="I118" s="5">
        <v>0</v>
      </c>
    </row>
    <row r="119" spans="6:9" x14ac:dyDescent="0.3">
      <c r="F119" s="4" t="s">
        <v>17</v>
      </c>
      <c r="G119" s="5">
        <v>0</v>
      </c>
      <c r="H119" s="5">
        <v>41.472000000000001</v>
      </c>
      <c r="I119" s="5">
        <v>0</v>
      </c>
    </row>
    <row r="120" spans="6:9" x14ac:dyDescent="0.3">
      <c r="F120" s="4" t="s">
        <v>16</v>
      </c>
      <c r="G120" s="5">
        <v>0</v>
      </c>
      <c r="H120" s="5">
        <v>49.766399999999997</v>
      </c>
      <c r="I120" s="5">
        <v>0</v>
      </c>
    </row>
    <row r="121" spans="6:9" x14ac:dyDescent="0.3">
      <c r="F121" s="4" t="s">
        <v>15</v>
      </c>
      <c r="G121" s="5">
        <v>0</v>
      </c>
      <c r="H121" s="5">
        <v>59.719700000000003</v>
      </c>
      <c r="I121" s="5">
        <v>0</v>
      </c>
    </row>
    <row r="122" spans="6:9" x14ac:dyDescent="0.3">
      <c r="F122" s="4" t="s">
        <v>14</v>
      </c>
      <c r="G122" s="5">
        <v>0</v>
      </c>
      <c r="H122" s="5">
        <v>71.663600000000002</v>
      </c>
      <c r="I122" s="5">
        <v>0</v>
      </c>
    </row>
    <row r="123" spans="6:9" x14ac:dyDescent="0.3">
      <c r="F123" s="4" t="s">
        <v>13</v>
      </c>
      <c r="G123" s="5">
        <v>0</v>
      </c>
      <c r="H123" s="5">
        <v>85.996300000000005</v>
      </c>
      <c r="I123" s="5">
        <v>0</v>
      </c>
    </row>
    <row r="124" spans="6:9" x14ac:dyDescent="0.3">
      <c r="F124" s="4" t="s">
        <v>12</v>
      </c>
      <c r="G124" s="5">
        <v>0</v>
      </c>
      <c r="H124" s="5">
        <v>103.1956</v>
      </c>
      <c r="I124" s="5">
        <v>0</v>
      </c>
    </row>
    <row r="125" spans="6:9" x14ac:dyDescent="0.3">
      <c r="F125" s="4" t="s">
        <v>11</v>
      </c>
      <c r="G125" s="5">
        <v>0</v>
      </c>
      <c r="H125" s="5">
        <v>123.8347</v>
      </c>
      <c r="I125" s="5">
        <v>0</v>
      </c>
    </row>
    <row r="126" spans="6:9" x14ac:dyDescent="0.3">
      <c r="F126" s="4" t="s">
        <v>10</v>
      </c>
      <c r="G126" s="5">
        <v>0</v>
      </c>
      <c r="H126" s="5">
        <v>148.60169999999999</v>
      </c>
      <c r="I126" s="5">
        <v>0</v>
      </c>
    </row>
    <row r="127" spans="6:9" x14ac:dyDescent="0.3">
      <c r="F127" s="4" t="s">
        <v>9</v>
      </c>
      <c r="G127" s="5">
        <v>0</v>
      </c>
      <c r="H127" s="5">
        <v>178.322</v>
      </c>
      <c r="I127" s="5">
        <v>0</v>
      </c>
    </row>
    <row r="128" spans="6:9" x14ac:dyDescent="0.3">
      <c r="F128" s="4" t="s">
        <v>8</v>
      </c>
      <c r="G128" s="5">
        <v>0</v>
      </c>
      <c r="H128" s="5">
        <v>213.9864</v>
      </c>
      <c r="I128" s="5">
        <v>0</v>
      </c>
    </row>
    <row r="129" spans="6:9" x14ac:dyDescent="0.3">
      <c r="F129" s="4" t="s">
        <v>7</v>
      </c>
      <c r="G129" s="5">
        <v>0</v>
      </c>
      <c r="H129" s="5">
        <v>256.78370000000001</v>
      </c>
      <c r="I129" s="5">
        <v>0</v>
      </c>
    </row>
    <row r="130" spans="6:9" x14ac:dyDescent="0.3">
      <c r="F130" s="4" t="s">
        <v>6</v>
      </c>
      <c r="G130" s="5">
        <v>0</v>
      </c>
      <c r="H130" s="5">
        <v>308.1404</v>
      </c>
      <c r="I130" s="5">
        <v>0</v>
      </c>
    </row>
    <row r="131" spans="6:9" x14ac:dyDescent="0.3">
      <c r="F131" s="4" t="s">
        <v>5</v>
      </c>
      <c r="G131" s="5">
        <v>0</v>
      </c>
      <c r="H131" s="5">
        <v>369.76850000000002</v>
      </c>
      <c r="I131" s="5">
        <v>0</v>
      </c>
    </row>
    <row r="132" spans="6:9" x14ac:dyDescent="0.3">
      <c r="F132" s="4" t="s">
        <v>4</v>
      </c>
      <c r="G132" s="5">
        <v>0</v>
      </c>
      <c r="H132" s="5">
        <v>443.72219999999999</v>
      </c>
      <c r="I132" s="5">
        <v>0</v>
      </c>
    </row>
    <row r="133" spans="6:9" x14ac:dyDescent="0.3">
      <c r="F133" s="4" t="s">
        <v>3</v>
      </c>
      <c r="G133" s="5">
        <v>0</v>
      </c>
      <c r="H133" s="5">
        <v>532.46669999999995</v>
      </c>
      <c r="I133" s="5">
        <v>0</v>
      </c>
    </row>
    <row r="134" spans="6:9" x14ac:dyDescent="0.3">
      <c r="F134" s="4" t="s">
        <v>2</v>
      </c>
      <c r="G134" s="5">
        <v>0</v>
      </c>
      <c r="H134" s="5">
        <v>638.96</v>
      </c>
      <c r="I134" s="5">
        <v>0</v>
      </c>
    </row>
    <row r="135" spans="6:9" x14ac:dyDescent="0.3">
      <c r="F135" s="4" t="s">
        <v>1</v>
      </c>
      <c r="G135" s="5">
        <v>0</v>
      </c>
      <c r="H135" s="5">
        <v>766.75199999999995</v>
      </c>
      <c r="I135" s="5">
        <v>0</v>
      </c>
    </row>
    <row r="136" spans="6:9" x14ac:dyDescent="0.3">
      <c r="F136" s="3" t="s">
        <v>36</v>
      </c>
      <c r="G136" s="5">
        <v>0</v>
      </c>
      <c r="H136" s="5">
        <v>4500.5118999999995</v>
      </c>
      <c r="I136" s="5">
        <v>0</v>
      </c>
    </row>
    <row r="137" spans="6:9" x14ac:dyDescent="0.3">
      <c r="F137" s="4" t="s">
        <v>21</v>
      </c>
      <c r="G137" s="5">
        <v>0</v>
      </c>
      <c r="H137" s="5">
        <v>20</v>
      </c>
      <c r="I137" s="5">
        <v>0</v>
      </c>
    </row>
    <row r="138" spans="6:9" x14ac:dyDescent="0.3">
      <c r="F138" s="4" t="s">
        <v>20</v>
      </c>
      <c r="G138" s="5">
        <v>0</v>
      </c>
      <c r="H138" s="5">
        <v>24</v>
      </c>
      <c r="I138" s="5">
        <v>0</v>
      </c>
    </row>
    <row r="139" spans="6:9" x14ac:dyDescent="0.3">
      <c r="F139" s="4" t="s">
        <v>19</v>
      </c>
      <c r="G139" s="5">
        <v>0</v>
      </c>
      <c r="H139" s="5">
        <v>28.8</v>
      </c>
      <c r="I139" s="5">
        <v>0</v>
      </c>
    </row>
    <row r="140" spans="6:9" x14ac:dyDescent="0.3">
      <c r="F140" s="4" t="s">
        <v>18</v>
      </c>
      <c r="G140" s="5">
        <v>0</v>
      </c>
      <c r="H140" s="5">
        <v>34.56</v>
      </c>
      <c r="I140" s="5">
        <v>0</v>
      </c>
    </row>
    <row r="141" spans="6:9" x14ac:dyDescent="0.3">
      <c r="F141" s="4" t="s">
        <v>17</v>
      </c>
      <c r="G141" s="5">
        <v>0</v>
      </c>
      <c r="H141" s="5">
        <v>41.472000000000001</v>
      </c>
      <c r="I141" s="5">
        <v>0</v>
      </c>
    </row>
    <row r="142" spans="6:9" x14ac:dyDescent="0.3">
      <c r="F142" s="4" t="s">
        <v>16</v>
      </c>
      <c r="G142" s="5">
        <v>0</v>
      </c>
      <c r="H142" s="5">
        <v>49.766399999999997</v>
      </c>
      <c r="I142" s="5">
        <v>0</v>
      </c>
    </row>
    <row r="143" spans="6:9" x14ac:dyDescent="0.3">
      <c r="F143" s="4" t="s">
        <v>15</v>
      </c>
      <c r="G143" s="5">
        <v>0</v>
      </c>
      <c r="H143" s="5">
        <v>59.719700000000003</v>
      </c>
      <c r="I143" s="5">
        <v>0</v>
      </c>
    </row>
    <row r="144" spans="6:9" x14ac:dyDescent="0.3">
      <c r="F144" s="4" t="s">
        <v>14</v>
      </c>
      <c r="G144" s="5">
        <v>0</v>
      </c>
      <c r="H144" s="5">
        <v>71.663600000000002</v>
      </c>
      <c r="I144" s="5">
        <v>0</v>
      </c>
    </row>
    <row r="145" spans="6:9" x14ac:dyDescent="0.3">
      <c r="F145" s="4" t="s">
        <v>13</v>
      </c>
      <c r="G145" s="5">
        <v>0</v>
      </c>
      <c r="H145" s="5">
        <v>85.996300000000005</v>
      </c>
      <c r="I145" s="5">
        <v>0</v>
      </c>
    </row>
    <row r="146" spans="6:9" x14ac:dyDescent="0.3">
      <c r="F146" s="4" t="s">
        <v>12</v>
      </c>
      <c r="G146" s="5">
        <v>0</v>
      </c>
      <c r="H146" s="5">
        <v>103.1956</v>
      </c>
      <c r="I146" s="5">
        <v>0</v>
      </c>
    </row>
    <row r="147" spans="6:9" x14ac:dyDescent="0.3">
      <c r="F147" s="4" t="s">
        <v>11</v>
      </c>
      <c r="G147" s="5">
        <v>0</v>
      </c>
      <c r="H147" s="5">
        <v>123.8347</v>
      </c>
      <c r="I147" s="5">
        <v>0</v>
      </c>
    </row>
    <row r="148" spans="6:9" x14ac:dyDescent="0.3">
      <c r="F148" s="4" t="s">
        <v>10</v>
      </c>
      <c r="G148" s="5">
        <v>0</v>
      </c>
      <c r="H148" s="5">
        <v>148.60169999999999</v>
      </c>
      <c r="I148" s="5">
        <v>0</v>
      </c>
    </row>
    <row r="149" spans="6:9" x14ac:dyDescent="0.3">
      <c r="F149" s="4" t="s">
        <v>9</v>
      </c>
      <c r="G149" s="5">
        <v>0</v>
      </c>
      <c r="H149" s="5">
        <v>178.322</v>
      </c>
      <c r="I149" s="5">
        <v>0</v>
      </c>
    </row>
    <row r="150" spans="6:9" x14ac:dyDescent="0.3">
      <c r="F150" s="4" t="s">
        <v>8</v>
      </c>
      <c r="G150" s="5">
        <v>0</v>
      </c>
      <c r="H150" s="5">
        <v>213.9864</v>
      </c>
      <c r="I150" s="5">
        <v>0</v>
      </c>
    </row>
    <row r="151" spans="6:9" x14ac:dyDescent="0.3">
      <c r="F151" s="4" t="s">
        <v>7</v>
      </c>
      <c r="G151" s="5">
        <v>0</v>
      </c>
      <c r="H151" s="5">
        <v>256.78370000000001</v>
      </c>
      <c r="I151" s="5">
        <v>0</v>
      </c>
    </row>
    <row r="152" spans="6:9" x14ac:dyDescent="0.3">
      <c r="F152" s="4" t="s">
        <v>6</v>
      </c>
      <c r="G152" s="5">
        <v>0</v>
      </c>
      <c r="H152" s="5">
        <v>308.1404</v>
      </c>
      <c r="I152" s="5">
        <v>0</v>
      </c>
    </row>
    <row r="153" spans="6:9" x14ac:dyDescent="0.3">
      <c r="F153" s="4" t="s">
        <v>5</v>
      </c>
      <c r="G153" s="5">
        <v>0</v>
      </c>
      <c r="H153" s="5">
        <v>369.76850000000002</v>
      </c>
      <c r="I153" s="5">
        <v>0</v>
      </c>
    </row>
    <row r="154" spans="6:9" x14ac:dyDescent="0.3">
      <c r="F154" s="4" t="s">
        <v>4</v>
      </c>
      <c r="G154" s="5">
        <v>0</v>
      </c>
      <c r="H154" s="5">
        <v>443.72219999999999</v>
      </c>
      <c r="I154" s="5">
        <v>0</v>
      </c>
    </row>
    <row r="155" spans="6:9" x14ac:dyDescent="0.3">
      <c r="F155" s="4" t="s">
        <v>3</v>
      </c>
      <c r="G155" s="5">
        <v>0</v>
      </c>
      <c r="H155" s="5">
        <v>532.46669999999995</v>
      </c>
      <c r="I155" s="5">
        <v>0</v>
      </c>
    </row>
    <row r="156" spans="6:9" x14ac:dyDescent="0.3">
      <c r="F156" s="4" t="s">
        <v>2</v>
      </c>
      <c r="G156" s="5">
        <v>0</v>
      </c>
      <c r="H156" s="5">
        <v>638.96</v>
      </c>
      <c r="I156" s="5">
        <v>0</v>
      </c>
    </row>
    <row r="157" spans="6:9" x14ac:dyDescent="0.3">
      <c r="F157" s="4" t="s">
        <v>1</v>
      </c>
      <c r="G157" s="5">
        <v>0</v>
      </c>
      <c r="H157" s="5">
        <v>766.75199999999995</v>
      </c>
      <c r="I157" s="5">
        <v>0</v>
      </c>
    </row>
    <row r="158" spans="6:9" x14ac:dyDescent="0.3">
      <c r="F158" s="3" t="s">
        <v>35</v>
      </c>
      <c r="G158" s="5">
        <v>0</v>
      </c>
      <c r="H158" s="5">
        <v>4500.5118999999995</v>
      </c>
      <c r="I158" s="5">
        <v>0</v>
      </c>
    </row>
    <row r="159" spans="6:9" x14ac:dyDescent="0.3">
      <c r="F159" s="4" t="s">
        <v>21</v>
      </c>
      <c r="G159" s="5">
        <v>0</v>
      </c>
      <c r="H159" s="5">
        <v>20</v>
      </c>
      <c r="I159" s="5">
        <v>0</v>
      </c>
    </row>
    <row r="160" spans="6:9" x14ac:dyDescent="0.3">
      <c r="F160" s="4" t="s">
        <v>20</v>
      </c>
      <c r="G160" s="5">
        <v>0</v>
      </c>
      <c r="H160" s="5">
        <v>24</v>
      </c>
      <c r="I160" s="5">
        <v>0</v>
      </c>
    </row>
    <row r="161" spans="6:9" x14ac:dyDescent="0.3">
      <c r="F161" s="4" t="s">
        <v>19</v>
      </c>
      <c r="G161" s="5">
        <v>0</v>
      </c>
      <c r="H161" s="5">
        <v>28.8</v>
      </c>
      <c r="I161" s="5">
        <v>0</v>
      </c>
    </row>
    <row r="162" spans="6:9" x14ac:dyDescent="0.3">
      <c r="F162" s="4" t="s">
        <v>18</v>
      </c>
      <c r="G162" s="5">
        <v>0</v>
      </c>
      <c r="H162" s="5">
        <v>34.56</v>
      </c>
      <c r="I162" s="5">
        <v>0</v>
      </c>
    </row>
    <row r="163" spans="6:9" x14ac:dyDescent="0.3">
      <c r="F163" s="4" t="s">
        <v>17</v>
      </c>
      <c r="G163" s="5">
        <v>0</v>
      </c>
      <c r="H163" s="5">
        <v>41.472000000000001</v>
      </c>
      <c r="I163" s="5">
        <v>0</v>
      </c>
    </row>
    <row r="164" spans="6:9" x14ac:dyDescent="0.3">
      <c r="F164" s="4" t="s">
        <v>16</v>
      </c>
      <c r="G164" s="5">
        <v>0</v>
      </c>
      <c r="H164" s="5">
        <v>49.766399999999997</v>
      </c>
      <c r="I164" s="5">
        <v>0</v>
      </c>
    </row>
    <row r="165" spans="6:9" x14ac:dyDescent="0.3">
      <c r="F165" s="4" t="s">
        <v>15</v>
      </c>
      <c r="G165" s="5">
        <v>0</v>
      </c>
      <c r="H165" s="5">
        <v>59.719700000000003</v>
      </c>
      <c r="I165" s="5">
        <v>0</v>
      </c>
    </row>
    <row r="166" spans="6:9" x14ac:dyDescent="0.3">
      <c r="F166" s="4" t="s">
        <v>14</v>
      </c>
      <c r="G166" s="5">
        <v>0</v>
      </c>
      <c r="H166" s="5">
        <v>71.663600000000002</v>
      </c>
      <c r="I166" s="5">
        <v>0</v>
      </c>
    </row>
    <row r="167" spans="6:9" x14ac:dyDescent="0.3">
      <c r="F167" s="4" t="s">
        <v>13</v>
      </c>
      <c r="G167" s="5">
        <v>0</v>
      </c>
      <c r="H167" s="5">
        <v>85.996300000000005</v>
      </c>
      <c r="I167" s="5">
        <v>0</v>
      </c>
    </row>
    <row r="168" spans="6:9" x14ac:dyDescent="0.3">
      <c r="F168" s="4" t="s">
        <v>12</v>
      </c>
      <c r="G168" s="5">
        <v>0</v>
      </c>
      <c r="H168" s="5">
        <v>103.1956</v>
      </c>
      <c r="I168" s="5">
        <v>0</v>
      </c>
    </row>
    <row r="169" spans="6:9" x14ac:dyDescent="0.3">
      <c r="F169" s="4" t="s">
        <v>11</v>
      </c>
      <c r="G169" s="5">
        <v>0</v>
      </c>
      <c r="H169" s="5">
        <v>123.8347</v>
      </c>
      <c r="I169" s="5">
        <v>0</v>
      </c>
    </row>
    <row r="170" spans="6:9" x14ac:dyDescent="0.3">
      <c r="F170" s="4" t="s">
        <v>10</v>
      </c>
      <c r="G170" s="5">
        <v>0</v>
      </c>
      <c r="H170" s="5">
        <v>148.60169999999999</v>
      </c>
      <c r="I170" s="5">
        <v>0</v>
      </c>
    </row>
    <row r="171" spans="6:9" x14ac:dyDescent="0.3">
      <c r="F171" s="4" t="s">
        <v>9</v>
      </c>
      <c r="G171" s="5">
        <v>0</v>
      </c>
      <c r="H171" s="5">
        <v>178.322</v>
      </c>
      <c r="I171" s="5">
        <v>0</v>
      </c>
    </row>
    <row r="172" spans="6:9" x14ac:dyDescent="0.3">
      <c r="F172" s="4" t="s">
        <v>8</v>
      </c>
      <c r="G172" s="5">
        <v>0</v>
      </c>
      <c r="H172" s="5">
        <v>213.9864</v>
      </c>
      <c r="I172" s="5">
        <v>0</v>
      </c>
    </row>
    <row r="173" spans="6:9" x14ac:dyDescent="0.3">
      <c r="F173" s="4" t="s">
        <v>7</v>
      </c>
      <c r="G173" s="5">
        <v>0</v>
      </c>
      <c r="H173" s="5">
        <v>256.78370000000001</v>
      </c>
      <c r="I173" s="5">
        <v>0</v>
      </c>
    </row>
    <row r="174" spans="6:9" x14ac:dyDescent="0.3">
      <c r="F174" s="4" t="s">
        <v>6</v>
      </c>
      <c r="G174" s="5">
        <v>0</v>
      </c>
      <c r="H174" s="5">
        <v>308.1404</v>
      </c>
      <c r="I174" s="5">
        <v>0</v>
      </c>
    </row>
    <row r="175" spans="6:9" x14ac:dyDescent="0.3">
      <c r="F175" s="4" t="s">
        <v>5</v>
      </c>
      <c r="G175" s="5">
        <v>0</v>
      </c>
      <c r="H175" s="5">
        <v>369.76850000000002</v>
      </c>
      <c r="I175" s="5">
        <v>0</v>
      </c>
    </row>
    <row r="176" spans="6:9" x14ac:dyDescent="0.3">
      <c r="F176" s="4" t="s">
        <v>4</v>
      </c>
      <c r="G176" s="5">
        <v>0</v>
      </c>
      <c r="H176" s="5">
        <v>443.72219999999999</v>
      </c>
      <c r="I176" s="5">
        <v>0</v>
      </c>
    </row>
    <row r="177" spans="6:9" x14ac:dyDescent="0.3">
      <c r="F177" s="4" t="s">
        <v>3</v>
      </c>
      <c r="G177" s="5">
        <v>0</v>
      </c>
      <c r="H177" s="5">
        <v>532.46669999999995</v>
      </c>
      <c r="I177" s="5">
        <v>0</v>
      </c>
    </row>
    <row r="178" spans="6:9" x14ac:dyDescent="0.3">
      <c r="F178" s="4" t="s">
        <v>2</v>
      </c>
      <c r="G178" s="5">
        <v>0</v>
      </c>
      <c r="H178" s="5">
        <v>638.96</v>
      </c>
      <c r="I178" s="5">
        <v>0</v>
      </c>
    </row>
    <row r="179" spans="6:9" x14ac:dyDescent="0.3">
      <c r="F179" s="4" t="s">
        <v>1</v>
      </c>
      <c r="G179" s="5">
        <v>0</v>
      </c>
      <c r="H179" s="5">
        <v>766.75199999999995</v>
      </c>
      <c r="I179" s="5">
        <v>0</v>
      </c>
    </row>
    <row r="180" spans="6:9" x14ac:dyDescent="0.3">
      <c r="F180" s="3" t="s">
        <v>34</v>
      </c>
      <c r="G180" s="5">
        <v>0</v>
      </c>
      <c r="H180" s="5">
        <v>4500.5118999999995</v>
      </c>
      <c r="I180" s="5">
        <v>0</v>
      </c>
    </row>
    <row r="181" spans="6:9" x14ac:dyDescent="0.3">
      <c r="F181" s="4" t="s">
        <v>21</v>
      </c>
      <c r="G181" s="5">
        <v>0</v>
      </c>
      <c r="H181" s="5">
        <v>20</v>
      </c>
      <c r="I181" s="5">
        <v>0</v>
      </c>
    </row>
    <row r="182" spans="6:9" x14ac:dyDescent="0.3">
      <c r="F182" s="4" t="s">
        <v>20</v>
      </c>
      <c r="G182" s="5">
        <v>0</v>
      </c>
      <c r="H182" s="5">
        <v>24</v>
      </c>
      <c r="I182" s="5">
        <v>0</v>
      </c>
    </row>
    <row r="183" spans="6:9" x14ac:dyDescent="0.3">
      <c r="F183" s="4" t="s">
        <v>19</v>
      </c>
      <c r="G183" s="5">
        <v>0</v>
      </c>
      <c r="H183" s="5">
        <v>28.8</v>
      </c>
      <c r="I183" s="5">
        <v>0</v>
      </c>
    </row>
    <row r="184" spans="6:9" x14ac:dyDescent="0.3">
      <c r="F184" s="4" t="s">
        <v>18</v>
      </c>
      <c r="G184" s="5">
        <v>0</v>
      </c>
      <c r="H184" s="5">
        <v>34.56</v>
      </c>
      <c r="I184" s="5">
        <v>0</v>
      </c>
    </row>
    <row r="185" spans="6:9" x14ac:dyDescent="0.3">
      <c r="F185" s="4" t="s">
        <v>17</v>
      </c>
      <c r="G185" s="5">
        <v>0</v>
      </c>
      <c r="H185" s="5">
        <v>41.472000000000001</v>
      </c>
      <c r="I185" s="5">
        <v>0</v>
      </c>
    </row>
    <row r="186" spans="6:9" x14ac:dyDescent="0.3">
      <c r="F186" s="4" t="s">
        <v>16</v>
      </c>
      <c r="G186" s="5">
        <v>0</v>
      </c>
      <c r="H186" s="5">
        <v>49.766399999999997</v>
      </c>
      <c r="I186" s="5">
        <v>0</v>
      </c>
    </row>
    <row r="187" spans="6:9" x14ac:dyDescent="0.3">
      <c r="F187" s="4" t="s">
        <v>15</v>
      </c>
      <c r="G187" s="5">
        <v>0</v>
      </c>
      <c r="H187" s="5">
        <v>59.719700000000003</v>
      </c>
      <c r="I187" s="5">
        <v>0</v>
      </c>
    </row>
    <row r="188" spans="6:9" x14ac:dyDescent="0.3">
      <c r="F188" s="4" t="s">
        <v>14</v>
      </c>
      <c r="G188" s="5">
        <v>0</v>
      </c>
      <c r="H188" s="5">
        <v>71.663600000000002</v>
      </c>
      <c r="I188" s="5">
        <v>0</v>
      </c>
    </row>
    <row r="189" spans="6:9" x14ac:dyDescent="0.3">
      <c r="F189" s="4" t="s">
        <v>13</v>
      </c>
      <c r="G189" s="5">
        <v>0</v>
      </c>
      <c r="H189" s="5">
        <v>85.996300000000005</v>
      </c>
      <c r="I189" s="5">
        <v>0</v>
      </c>
    </row>
    <row r="190" spans="6:9" x14ac:dyDescent="0.3">
      <c r="F190" s="4" t="s">
        <v>12</v>
      </c>
      <c r="G190" s="5">
        <v>0</v>
      </c>
      <c r="H190" s="5">
        <v>103.1956</v>
      </c>
      <c r="I190" s="5">
        <v>0</v>
      </c>
    </row>
    <row r="191" spans="6:9" x14ac:dyDescent="0.3">
      <c r="F191" s="4" t="s">
        <v>11</v>
      </c>
      <c r="G191" s="5">
        <v>0</v>
      </c>
      <c r="H191" s="5">
        <v>123.8347</v>
      </c>
      <c r="I191" s="5">
        <v>0</v>
      </c>
    </row>
    <row r="192" spans="6:9" x14ac:dyDescent="0.3">
      <c r="F192" s="4" t="s">
        <v>10</v>
      </c>
      <c r="G192" s="5">
        <v>0</v>
      </c>
      <c r="H192" s="5">
        <v>148.60169999999999</v>
      </c>
      <c r="I192" s="5">
        <v>0</v>
      </c>
    </row>
    <row r="193" spans="6:9" x14ac:dyDescent="0.3">
      <c r="F193" s="4" t="s">
        <v>9</v>
      </c>
      <c r="G193" s="5">
        <v>0</v>
      </c>
      <c r="H193" s="5">
        <v>178.322</v>
      </c>
      <c r="I193" s="5">
        <v>0</v>
      </c>
    </row>
    <row r="194" spans="6:9" x14ac:dyDescent="0.3">
      <c r="F194" s="4" t="s">
        <v>8</v>
      </c>
      <c r="G194" s="5">
        <v>0</v>
      </c>
      <c r="H194" s="5">
        <v>213.9864</v>
      </c>
      <c r="I194" s="5">
        <v>0</v>
      </c>
    </row>
    <row r="195" spans="6:9" x14ac:dyDescent="0.3">
      <c r="F195" s="4" t="s">
        <v>7</v>
      </c>
      <c r="G195" s="5">
        <v>0</v>
      </c>
      <c r="H195" s="5">
        <v>256.78370000000001</v>
      </c>
      <c r="I195" s="5">
        <v>0</v>
      </c>
    </row>
    <row r="196" spans="6:9" x14ac:dyDescent="0.3">
      <c r="F196" s="4" t="s">
        <v>6</v>
      </c>
      <c r="G196" s="5">
        <v>0</v>
      </c>
      <c r="H196" s="5">
        <v>308.1404</v>
      </c>
      <c r="I196" s="5">
        <v>0</v>
      </c>
    </row>
    <row r="197" spans="6:9" x14ac:dyDescent="0.3">
      <c r="F197" s="4" t="s">
        <v>5</v>
      </c>
      <c r="G197" s="5">
        <v>0</v>
      </c>
      <c r="H197" s="5">
        <v>369.76850000000002</v>
      </c>
      <c r="I197" s="5">
        <v>0</v>
      </c>
    </row>
    <row r="198" spans="6:9" x14ac:dyDescent="0.3">
      <c r="F198" s="4" t="s">
        <v>4</v>
      </c>
      <c r="G198" s="5">
        <v>0</v>
      </c>
      <c r="H198" s="5">
        <v>443.72219999999999</v>
      </c>
      <c r="I198" s="5">
        <v>0</v>
      </c>
    </row>
    <row r="199" spans="6:9" x14ac:dyDescent="0.3">
      <c r="F199" s="4" t="s">
        <v>3</v>
      </c>
      <c r="G199" s="5">
        <v>0</v>
      </c>
      <c r="H199" s="5">
        <v>532.46669999999995</v>
      </c>
      <c r="I199" s="5">
        <v>0</v>
      </c>
    </row>
    <row r="200" spans="6:9" x14ac:dyDescent="0.3">
      <c r="F200" s="4" t="s">
        <v>2</v>
      </c>
      <c r="G200" s="5">
        <v>0</v>
      </c>
      <c r="H200" s="5">
        <v>638.96</v>
      </c>
      <c r="I200" s="5">
        <v>0</v>
      </c>
    </row>
    <row r="201" spans="6:9" x14ac:dyDescent="0.3">
      <c r="F201" s="4" t="s">
        <v>1</v>
      </c>
      <c r="G201" s="5">
        <v>0</v>
      </c>
      <c r="H201" s="5">
        <v>766.75199999999995</v>
      </c>
      <c r="I201" s="5">
        <v>0</v>
      </c>
    </row>
    <row r="202" spans="6:9" x14ac:dyDescent="0.3">
      <c r="F202" s="3" t="s">
        <v>33</v>
      </c>
      <c r="G202" s="5">
        <v>0</v>
      </c>
      <c r="H202" s="5">
        <v>4500.5118999999995</v>
      </c>
      <c r="I202" s="5">
        <v>0</v>
      </c>
    </row>
    <row r="203" spans="6:9" x14ac:dyDescent="0.3">
      <c r="F203" s="4" t="s">
        <v>21</v>
      </c>
      <c r="G203" s="5">
        <v>0</v>
      </c>
      <c r="H203" s="5">
        <v>20</v>
      </c>
      <c r="I203" s="5">
        <v>0</v>
      </c>
    </row>
    <row r="204" spans="6:9" x14ac:dyDescent="0.3">
      <c r="F204" s="4" t="s">
        <v>20</v>
      </c>
      <c r="G204" s="5">
        <v>0</v>
      </c>
      <c r="H204" s="5">
        <v>24</v>
      </c>
      <c r="I204" s="5">
        <v>0</v>
      </c>
    </row>
    <row r="205" spans="6:9" x14ac:dyDescent="0.3">
      <c r="F205" s="4" t="s">
        <v>19</v>
      </c>
      <c r="G205" s="5">
        <v>0</v>
      </c>
      <c r="H205" s="5">
        <v>28.8</v>
      </c>
      <c r="I205" s="5">
        <v>0</v>
      </c>
    </row>
    <row r="206" spans="6:9" x14ac:dyDescent="0.3">
      <c r="F206" s="4" t="s">
        <v>18</v>
      </c>
      <c r="G206" s="5">
        <v>0</v>
      </c>
      <c r="H206" s="5">
        <v>34.56</v>
      </c>
      <c r="I206" s="5">
        <v>0</v>
      </c>
    </row>
    <row r="207" spans="6:9" x14ac:dyDescent="0.3">
      <c r="F207" s="4" t="s">
        <v>17</v>
      </c>
      <c r="G207" s="5">
        <v>0</v>
      </c>
      <c r="H207" s="5">
        <v>41.472000000000001</v>
      </c>
      <c r="I207" s="5">
        <v>0</v>
      </c>
    </row>
    <row r="208" spans="6:9" x14ac:dyDescent="0.3">
      <c r="F208" s="4" t="s">
        <v>16</v>
      </c>
      <c r="G208" s="5">
        <v>0</v>
      </c>
      <c r="H208" s="5">
        <v>49.766399999999997</v>
      </c>
      <c r="I208" s="5">
        <v>0</v>
      </c>
    </row>
    <row r="209" spans="6:9" x14ac:dyDescent="0.3">
      <c r="F209" s="4" t="s">
        <v>15</v>
      </c>
      <c r="G209" s="5">
        <v>0</v>
      </c>
      <c r="H209" s="5">
        <v>59.719700000000003</v>
      </c>
      <c r="I209" s="5">
        <v>0</v>
      </c>
    </row>
    <row r="210" spans="6:9" x14ac:dyDescent="0.3">
      <c r="F210" s="4" t="s">
        <v>14</v>
      </c>
      <c r="G210" s="5">
        <v>0</v>
      </c>
      <c r="H210" s="5">
        <v>71.663600000000002</v>
      </c>
      <c r="I210" s="5">
        <v>0</v>
      </c>
    </row>
    <row r="211" spans="6:9" x14ac:dyDescent="0.3">
      <c r="F211" s="4" t="s">
        <v>13</v>
      </c>
      <c r="G211" s="5">
        <v>0</v>
      </c>
      <c r="H211" s="5">
        <v>85.996300000000005</v>
      </c>
      <c r="I211" s="5">
        <v>0</v>
      </c>
    </row>
    <row r="212" spans="6:9" x14ac:dyDescent="0.3">
      <c r="F212" s="4" t="s">
        <v>12</v>
      </c>
      <c r="G212" s="5">
        <v>0</v>
      </c>
      <c r="H212" s="5">
        <v>103.1956</v>
      </c>
      <c r="I212" s="5">
        <v>0</v>
      </c>
    </row>
    <row r="213" spans="6:9" x14ac:dyDescent="0.3">
      <c r="F213" s="4" t="s">
        <v>11</v>
      </c>
      <c r="G213" s="5">
        <v>0</v>
      </c>
      <c r="H213" s="5">
        <v>123.8347</v>
      </c>
      <c r="I213" s="5">
        <v>0</v>
      </c>
    </row>
    <row r="214" spans="6:9" x14ac:dyDescent="0.3">
      <c r="F214" s="4" t="s">
        <v>10</v>
      </c>
      <c r="G214" s="5">
        <v>0</v>
      </c>
      <c r="H214" s="5">
        <v>148.60169999999999</v>
      </c>
      <c r="I214" s="5">
        <v>0</v>
      </c>
    </row>
    <row r="215" spans="6:9" x14ac:dyDescent="0.3">
      <c r="F215" s="4" t="s">
        <v>9</v>
      </c>
      <c r="G215" s="5">
        <v>0</v>
      </c>
      <c r="H215" s="5">
        <v>178.322</v>
      </c>
      <c r="I215" s="5">
        <v>0</v>
      </c>
    </row>
    <row r="216" spans="6:9" x14ac:dyDescent="0.3">
      <c r="F216" s="4" t="s">
        <v>8</v>
      </c>
      <c r="G216" s="5">
        <v>0</v>
      </c>
      <c r="H216" s="5">
        <v>213.9864</v>
      </c>
      <c r="I216" s="5">
        <v>0</v>
      </c>
    </row>
    <row r="217" spans="6:9" x14ac:dyDescent="0.3">
      <c r="F217" s="4" t="s">
        <v>7</v>
      </c>
      <c r="G217" s="5">
        <v>0</v>
      </c>
      <c r="H217" s="5">
        <v>256.78370000000001</v>
      </c>
      <c r="I217" s="5">
        <v>0</v>
      </c>
    </row>
    <row r="218" spans="6:9" x14ac:dyDescent="0.3">
      <c r="F218" s="4" t="s">
        <v>6</v>
      </c>
      <c r="G218" s="5">
        <v>0</v>
      </c>
      <c r="H218" s="5">
        <v>308.1404</v>
      </c>
      <c r="I218" s="5">
        <v>0</v>
      </c>
    </row>
    <row r="219" spans="6:9" x14ac:dyDescent="0.3">
      <c r="F219" s="4" t="s">
        <v>5</v>
      </c>
      <c r="G219" s="5">
        <v>0</v>
      </c>
      <c r="H219" s="5">
        <v>369.76850000000002</v>
      </c>
      <c r="I219" s="5">
        <v>0</v>
      </c>
    </row>
    <row r="220" spans="6:9" x14ac:dyDescent="0.3">
      <c r="F220" s="4" t="s">
        <v>4</v>
      </c>
      <c r="G220" s="5">
        <v>0</v>
      </c>
      <c r="H220" s="5">
        <v>443.72219999999999</v>
      </c>
      <c r="I220" s="5">
        <v>0</v>
      </c>
    </row>
    <row r="221" spans="6:9" x14ac:dyDescent="0.3">
      <c r="F221" s="4" t="s">
        <v>3</v>
      </c>
      <c r="G221" s="5">
        <v>0</v>
      </c>
      <c r="H221" s="5">
        <v>532.46669999999995</v>
      </c>
      <c r="I221" s="5">
        <v>0</v>
      </c>
    </row>
    <row r="222" spans="6:9" x14ac:dyDescent="0.3">
      <c r="F222" s="4" t="s">
        <v>2</v>
      </c>
      <c r="G222" s="5">
        <v>0</v>
      </c>
      <c r="H222" s="5">
        <v>638.96</v>
      </c>
      <c r="I222" s="5">
        <v>0</v>
      </c>
    </row>
    <row r="223" spans="6:9" x14ac:dyDescent="0.3">
      <c r="F223" s="4" t="s">
        <v>1</v>
      </c>
      <c r="G223" s="5">
        <v>0</v>
      </c>
      <c r="H223" s="5">
        <v>766.75199999999995</v>
      </c>
      <c r="I223" s="5">
        <v>0</v>
      </c>
    </row>
    <row r="224" spans="6:9" x14ac:dyDescent="0.3">
      <c r="F224" s="3" t="s">
        <v>32</v>
      </c>
      <c r="G224" s="5">
        <v>0</v>
      </c>
      <c r="H224" s="5">
        <v>4500.5118999999995</v>
      </c>
      <c r="I224" s="5">
        <v>0</v>
      </c>
    </row>
    <row r="225" spans="6:9" x14ac:dyDescent="0.3">
      <c r="F225" s="4" t="s">
        <v>21</v>
      </c>
      <c r="G225" s="5">
        <v>0</v>
      </c>
      <c r="H225" s="5">
        <v>20</v>
      </c>
      <c r="I225" s="5">
        <v>0</v>
      </c>
    </row>
    <row r="226" spans="6:9" x14ac:dyDescent="0.3">
      <c r="F226" s="4" t="s">
        <v>20</v>
      </c>
      <c r="G226" s="5">
        <v>0</v>
      </c>
      <c r="H226" s="5">
        <v>24</v>
      </c>
      <c r="I226" s="5">
        <v>0</v>
      </c>
    </row>
    <row r="227" spans="6:9" x14ac:dyDescent="0.3">
      <c r="F227" s="4" t="s">
        <v>19</v>
      </c>
      <c r="G227" s="5">
        <v>0</v>
      </c>
      <c r="H227" s="5">
        <v>28.8</v>
      </c>
      <c r="I227" s="5">
        <v>0</v>
      </c>
    </row>
    <row r="228" spans="6:9" x14ac:dyDescent="0.3">
      <c r="F228" s="4" t="s">
        <v>18</v>
      </c>
      <c r="G228" s="5">
        <v>0</v>
      </c>
      <c r="H228" s="5">
        <v>34.56</v>
      </c>
      <c r="I228" s="5">
        <v>0</v>
      </c>
    </row>
    <row r="229" spans="6:9" x14ac:dyDescent="0.3">
      <c r="F229" s="4" t="s">
        <v>17</v>
      </c>
      <c r="G229" s="5">
        <v>0</v>
      </c>
      <c r="H229" s="5">
        <v>41.472000000000001</v>
      </c>
      <c r="I229" s="5">
        <v>0</v>
      </c>
    </row>
    <row r="230" spans="6:9" x14ac:dyDescent="0.3">
      <c r="F230" s="4" t="s">
        <v>16</v>
      </c>
      <c r="G230" s="5">
        <v>0</v>
      </c>
      <c r="H230" s="5">
        <v>49.766399999999997</v>
      </c>
      <c r="I230" s="5">
        <v>0</v>
      </c>
    </row>
    <row r="231" spans="6:9" x14ac:dyDescent="0.3">
      <c r="F231" s="4" t="s">
        <v>15</v>
      </c>
      <c r="G231" s="5">
        <v>0</v>
      </c>
      <c r="H231" s="5">
        <v>59.719700000000003</v>
      </c>
      <c r="I231" s="5">
        <v>0</v>
      </c>
    </row>
    <row r="232" spans="6:9" x14ac:dyDescent="0.3">
      <c r="F232" s="4" t="s">
        <v>14</v>
      </c>
      <c r="G232" s="5">
        <v>0</v>
      </c>
      <c r="H232" s="5">
        <v>71.663600000000002</v>
      </c>
      <c r="I232" s="5">
        <v>0</v>
      </c>
    </row>
    <row r="233" spans="6:9" x14ac:dyDescent="0.3">
      <c r="F233" s="4" t="s">
        <v>13</v>
      </c>
      <c r="G233" s="5">
        <v>0</v>
      </c>
      <c r="H233" s="5">
        <v>85.996300000000005</v>
      </c>
      <c r="I233" s="5">
        <v>0</v>
      </c>
    </row>
    <row r="234" spans="6:9" x14ac:dyDescent="0.3">
      <c r="F234" s="4" t="s">
        <v>12</v>
      </c>
      <c r="G234" s="5">
        <v>0</v>
      </c>
      <c r="H234" s="5">
        <v>103.1956</v>
      </c>
      <c r="I234" s="5">
        <v>0</v>
      </c>
    </row>
    <row r="235" spans="6:9" x14ac:dyDescent="0.3">
      <c r="F235" s="4" t="s">
        <v>11</v>
      </c>
      <c r="G235" s="5">
        <v>0</v>
      </c>
      <c r="H235" s="5">
        <v>123.8347</v>
      </c>
      <c r="I235" s="5">
        <v>0</v>
      </c>
    </row>
    <row r="236" spans="6:9" x14ac:dyDescent="0.3">
      <c r="F236" s="4" t="s">
        <v>10</v>
      </c>
      <c r="G236" s="5">
        <v>0</v>
      </c>
      <c r="H236" s="5">
        <v>148.60169999999999</v>
      </c>
      <c r="I236" s="5">
        <v>0</v>
      </c>
    </row>
    <row r="237" spans="6:9" x14ac:dyDescent="0.3">
      <c r="F237" s="4" t="s">
        <v>9</v>
      </c>
      <c r="G237" s="5">
        <v>0</v>
      </c>
      <c r="H237" s="5">
        <v>178.322</v>
      </c>
      <c r="I237" s="5">
        <v>0</v>
      </c>
    </row>
    <row r="238" spans="6:9" x14ac:dyDescent="0.3">
      <c r="F238" s="4" t="s">
        <v>8</v>
      </c>
      <c r="G238" s="5">
        <v>0</v>
      </c>
      <c r="H238" s="5">
        <v>213.9864</v>
      </c>
      <c r="I238" s="5">
        <v>0</v>
      </c>
    </row>
    <row r="239" spans="6:9" x14ac:dyDescent="0.3">
      <c r="F239" s="4" t="s">
        <v>7</v>
      </c>
      <c r="G239" s="5">
        <v>0</v>
      </c>
      <c r="H239" s="5">
        <v>256.78370000000001</v>
      </c>
      <c r="I239" s="5">
        <v>0</v>
      </c>
    </row>
    <row r="240" spans="6:9" x14ac:dyDescent="0.3">
      <c r="F240" s="4" t="s">
        <v>6</v>
      </c>
      <c r="G240" s="5">
        <v>0</v>
      </c>
      <c r="H240" s="5">
        <v>308.1404</v>
      </c>
      <c r="I240" s="5">
        <v>0</v>
      </c>
    </row>
    <row r="241" spans="6:9" x14ac:dyDescent="0.3">
      <c r="F241" s="4" t="s">
        <v>5</v>
      </c>
      <c r="G241" s="5">
        <v>0</v>
      </c>
      <c r="H241" s="5">
        <v>369.76850000000002</v>
      </c>
      <c r="I241" s="5">
        <v>0</v>
      </c>
    </row>
    <row r="242" spans="6:9" x14ac:dyDescent="0.3">
      <c r="F242" s="4" t="s">
        <v>4</v>
      </c>
      <c r="G242" s="5">
        <v>0</v>
      </c>
      <c r="H242" s="5">
        <v>443.72219999999999</v>
      </c>
      <c r="I242" s="5">
        <v>0</v>
      </c>
    </row>
    <row r="243" spans="6:9" x14ac:dyDescent="0.3">
      <c r="F243" s="4" t="s">
        <v>3</v>
      </c>
      <c r="G243" s="5">
        <v>0</v>
      </c>
      <c r="H243" s="5">
        <v>532.46669999999995</v>
      </c>
      <c r="I243" s="5">
        <v>0</v>
      </c>
    </row>
    <row r="244" spans="6:9" x14ac:dyDescent="0.3">
      <c r="F244" s="4" t="s">
        <v>2</v>
      </c>
      <c r="G244" s="5">
        <v>0</v>
      </c>
      <c r="H244" s="5">
        <v>638.96</v>
      </c>
      <c r="I244" s="5">
        <v>0</v>
      </c>
    </row>
    <row r="245" spans="6:9" x14ac:dyDescent="0.3">
      <c r="F245" s="4" t="s">
        <v>1</v>
      </c>
      <c r="G245" s="5">
        <v>0</v>
      </c>
      <c r="H245" s="5">
        <v>766.75199999999995</v>
      </c>
      <c r="I245" s="5">
        <v>0</v>
      </c>
    </row>
    <row r="246" spans="6:9" x14ac:dyDescent="0.3">
      <c r="F246" s="3" t="s">
        <v>31</v>
      </c>
      <c r="G246" s="5">
        <v>0</v>
      </c>
      <c r="H246" s="5">
        <v>4500.5118999999995</v>
      </c>
      <c r="I246" s="5">
        <v>0</v>
      </c>
    </row>
    <row r="247" spans="6:9" x14ac:dyDescent="0.3">
      <c r="F247" s="4" t="s">
        <v>21</v>
      </c>
      <c r="G247" s="5">
        <v>0</v>
      </c>
      <c r="H247" s="5">
        <v>20</v>
      </c>
      <c r="I247" s="5">
        <v>0</v>
      </c>
    </row>
    <row r="248" spans="6:9" x14ac:dyDescent="0.3">
      <c r="F248" s="4" t="s">
        <v>20</v>
      </c>
      <c r="G248" s="5">
        <v>0</v>
      </c>
      <c r="H248" s="5">
        <v>24</v>
      </c>
      <c r="I248" s="5">
        <v>0</v>
      </c>
    </row>
    <row r="249" spans="6:9" x14ac:dyDescent="0.3">
      <c r="F249" s="4" t="s">
        <v>19</v>
      </c>
      <c r="G249" s="5">
        <v>0</v>
      </c>
      <c r="H249" s="5">
        <v>28.8</v>
      </c>
      <c r="I249" s="5">
        <v>0</v>
      </c>
    </row>
    <row r="250" spans="6:9" x14ac:dyDescent="0.3">
      <c r="F250" s="4" t="s">
        <v>18</v>
      </c>
      <c r="G250" s="5">
        <v>0</v>
      </c>
      <c r="H250" s="5">
        <v>34.56</v>
      </c>
      <c r="I250" s="5">
        <v>0</v>
      </c>
    </row>
    <row r="251" spans="6:9" x14ac:dyDescent="0.3">
      <c r="F251" s="4" t="s">
        <v>17</v>
      </c>
      <c r="G251" s="5">
        <v>0</v>
      </c>
      <c r="H251" s="5">
        <v>41.472000000000001</v>
      </c>
      <c r="I251" s="5">
        <v>0</v>
      </c>
    </row>
    <row r="252" spans="6:9" x14ac:dyDescent="0.3">
      <c r="F252" s="4" t="s">
        <v>16</v>
      </c>
      <c r="G252" s="5">
        <v>0</v>
      </c>
      <c r="H252" s="5">
        <v>49.766399999999997</v>
      </c>
      <c r="I252" s="5">
        <v>0</v>
      </c>
    </row>
    <row r="253" spans="6:9" x14ac:dyDescent="0.3">
      <c r="F253" s="4" t="s">
        <v>15</v>
      </c>
      <c r="G253" s="5">
        <v>0</v>
      </c>
      <c r="H253" s="5">
        <v>59.719700000000003</v>
      </c>
      <c r="I253" s="5">
        <v>0</v>
      </c>
    </row>
    <row r="254" spans="6:9" x14ac:dyDescent="0.3">
      <c r="F254" s="4" t="s">
        <v>14</v>
      </c>
      <c r="G254" s="5">
        <v>0</v>
      </c>
      <c r="H254" s="5">
        <v>71.663600000000002</v>
      </c>
      <c r="I254" s="5">
        <v>0</v>
      </c>
    </row>
    <row r="255" spans="6:9" x14ac:dyDescent="0.3">
      <c r="F255" s="4" t="s">
        <v>13</v>
      </c>
      <c r="G255" s="5">
        <v>0</v>
      </c>
      <c r="H255" s="5">
        <v>85.996300000000005</v>
      </c>
      <c r="I255" s="5">
        <v>0</v>
      </c>
    </row>
    <row r="256" spans="6:9" x14ac:dyDescent="0.3">
      <c r="F256" s="4" t="s">
        <v>12</v>
      </c>
      <c r="G256" s="5">
        <v>0</v>
      </c>
      <c r="H256" s="5">
        <v>103.1956</v>
      </c>
      <c r="I256" s="5">
        <v>0</v>
      </c>
    </row>
    <row r="257" spans="6:9" x14ac:dyDescent="0.3">
      <c r="F257" s="4" t="s">
        <v>11</v>
      </c>
      <c r="G257" s="5">
        <v>0</v>
      </c>
      <c r="H257" s="5">
        <v>123.8347</v>
      </c>
      <c r="I257" s="5">
        <v>0</v>
      </c>
    </row>
    <row r="258" spans="6:9" x14ac:dyDescent="0.3">
      <c r="F258" s="4" t="s">
        <v>10</v>
      </c>
      <c r="G258" s="5">
        <v>0</v>
      </c>
      <c r="H258" s="5">
        <v>148.60169999999999</v>
      </c>
      <c r="I258" s="5">
        <v>0</v>
      </c>
    </row>
    <row r="259" spans="6:9" x14ac:dyDescent="0.3">
      <c r="F259" s="4" t="s">
        <v>9</v>
      </c>
      <c r="G259" s="5">
        <v>0</v>
      </c>
      <c r="H259" s="5">
        <v>178.322</v>
      </c>
      <c r="I259" s="5">
        <v>0</v>
      </c>
    </row>
    <row r="260" spans="6:9" x14ac:dyDescent="0.3">
      <c r="F260" s="4" t="s">
        <v>8</v>
      </c>
      <c r="G260" s="5">
        <v>0</v>
      </c>
      <c r="H260" s="5">
        <v>213.9864</v>
      </c>
      <c r="I260" s="5">
        <v>0</v>
      </c>
    </row>
    <row r="261" spans="6:9" x14ac:dyDescent="0.3">
      <c r="F261" s="4" t="s">
        <v>7</v>
      </c>
      <c r="G261" s="5">
        <v>0</v>
      </c>
      <c r="H261" s="5">
        <v>256.78370000000001</v>
      </c>
      <c r="I261" s="5">
        <v>0</v>
      </c>
    </row>
    <row r="262" spans="6:9" x14ac:dyDescent="0.3">
      <c r="F262" s="4" t="s">
        <v>6</v>
      </c>
      <c r="G262" s="5">
        <v>0</v>
      </c>
      <c r="H262" s="5">
        <v>308.1404</v>
      </c>
      <c r="I262" s="5">
        <v>0</v>
      </c>
    </row>
    <row r="263" spans="6:9" x14ac:dyDescent="0.3">
      <c r="F263" s="4" t="s">
        <v>5</v>
      </c>
      <c r="G263" s="5">
        <v>0</v>
      </c>
      <c r="H263" s="5">
        <v>369.76850000000002</v>
      </c>
      <c r="I263" s="5">
        <v>0</v>
      </c>
    </row>
    <row r="264" spans="6:9" x14ac:dyDescent="0.3">
      <c r="F264" s="4" t="s">
        <v>4</v>
      </c>
      <c r="G264" s="5">
        <v>0</v>
      </c>
      <c r="H264" s="5">
        <v>443.72219999999999</v>
      </c>
      <c r="I264" s="5">
        <v>0</v>
      </c>
    </row>
    <row r="265" spans="6:9" x14ac:dyDescent="0.3">
      <c r="F265" s="4" t="s">
        <v>3</v>
      </c>
      <c r="G265" s="5">
        <v>0</v>
      </c>
      <c r="H265" s="5">
        <v>532.46669999999995</v>
      </c>
      <c r="I265" s="5">
        <v>0</v>
      </c>
    </row>
    <row r="266" spans="6:9" x14ac:dyDescent="0.3">
      <c r="F266" s="4" t="s">
        <v>2</v>
      </c>
      <c r="G266" s="5">
        <v>0</v>
      </c>
      <c r="H266" s="5">
        <v>638.96</v>
      </c>
      <c r="I266" s="5">
        <v>0</v>
      </c>
    </row>
    <row r="267" spans="6:9" x14ac:dyDescent="0.3">
      <c r="F267" s="4" t="s">
        <v>1</v>
      </c>
      <c r="G267" s="5">
        <v>0</v>
      </c>
      <c r="H267" s="5">
        <v>766.75199999999995</v>
      </c>
      <c r="I267" s="5">
        <v>0</v>
      </c>
    </row>
    <row r="268" spans="6:9" x14ac:dyDescent="0.3">
      <c r="F268" s="3" t="s">
        <v>30</v>
      </c>
      <c r="G268" s="5">
        <v>84</v>
      </c>
      <c r="H268" s="5">
        <v>4500.5118999999995</v>
      </c>
      <c r="I268" s="5">
        <v>18002.047599999998</v>
      </c>
    </row>
    <row r="269" spans="6:9" x14ac:dyDescent="0.3">
      <c r="F269" s="4" t="s">
        <v>21</v>
      </c>
      <c r="G269" s="5">
        <v>4</v>
      </c>
      <c r="H269" s="5">
        <v>20</v>
      </c>
      <c r="I269" s="5">
        <v>80</v>
      </c>
    </row>
    <row r="270" spans="6:9" x14ac:dyDescent="0.3">
      <c r="F270" s="4" t="s">
        <v>20</v>
      </c>
      <c r="G270" s="5">
        <v>4</v>
      </c>
      <c r="H270" s="5">
        <v>24</v>
      </c>
      <c r="I270" s="5">
        <v>96</v>
      </c>
    </row>
    <row r="271" spans="6:9" x14ac:dyDescent="0.3">
      <c r="F271" s="4" t="s">
        <v>19</v>
      </c>
      <c r="G271" s="5">
        <v>4</v>
      </c>
      <c r="H271" s="5">
        <v>28.8</v>
      </c>
      <c r="I271" s="5">
        <v>115.2</v>
      </c>
    </row>
    <row r="272" spans="6:9" x14ac:dyDescent="0.3">
      <c r="F272" s="4" t="s">
        <v>18</v>
      </c>
      <c r="G272" s="5">
        <v>4</v>
      </c>
      <c r="H272" s="5">
        <v>34.56</v>
      </c>
      <c r="I272" s="5">
        <v>138.24</v>
      </c>
    </row>
    <row r="273" spans="6:9" x14ac:dyDescent="0.3">
      <c r="F273" s="4" t="s">
        <v>17</v>
      </c>
      <c r="G273" s="5">
        <v>4</v>
      </c>
      <c r="H273" s="5">
        <v>41.472000000000001</v>
      </c>
      <c r="I273" s="5">
        <v>165.88800000000001</v>
      </c>
    </row>
    <row r="274" spans="6:9" x14ac:dyDescent="0.3">
      <c r="F274" s="4" t="s">
        <v>16</v>
      </c>
      <c r="G274" s="5">
        <v>4</v>
      </c>
      <c r="H274" s="5">
        <v>49.766399999999997</v>
      </c>
      <c r="I274" s="5">
        <v>199.06559999999999</v>
      </c>
    </row>
    <row r="275" spans="6:9" x14ac:dyDescent="0.3">
      <c r="F275" s="4" t="s">
        <v>15</v>
      </c>
      <c r="G275" s="5">
        <v>4</v>
      </c>
      <c r="H275" s="5">
        <v>59.719700000000003</v>
      </c>
      <c r="I275" s="5">
        <v>238.87880000000001</v>
      </c>
    </row>
    <row r="276" spans="6:9" x14ac:dyDescent="0.3">
      <c r="F276" s="4" t="s">
        <v>14</v>
      </c>
      <c r="G276" s="5">
        <v>4</v>
      </c>
      <c r="H276" s="5">
        <v>71.663600000000002</v>
      </c>
      <c r="I276" s="5">
        <v>286.65440000000001</v>
      </c>
    </row>
    <row r="277" spans="6:9" x14ac:dyDescent="0.3">
      <c r="F277" s="4" t="s">
        <v>13</v>
      </c>
      <c r="G277" s="5">
        <v>4</v>
      </c>
      <c r="H277" s="5">
        <v>85.996300000000005</v>
      </c>
      <c r="I277" s="5">
        <v>343.98520000000002</v>
      </c>
    </row>
    <row r="278" spans="6:9" x14ac:dyDescent="0.3">
      <c r="F278" s="4" t="s">
        <v>12</v>
      </c>
      <c r="G278" s="5">
        <v>4</v>
      </c>
      <c r="H278" s="5">
        <v>103.1956</v>
      </c>
      <c r="I278" s="5">
        <v>412.7824</v>
      </c>
    </row>
    <row r="279" spans="6:9" x14ac:dyDescent="0.3">
      <c r="F279" s="4" t="s">
        <v>11</v>
      </c>
      <c r="G279" s="5">
        <v>4</v>
      </c>
      <c r="H279" s="5">
        <v>123.8347</v>
      </c>
      <c r="I279" s="5">
        <v>495.33879999999999</v>
      </c>
    </row>
    <row r="280" spans="6:9" x14ac:dyDescent="0.3">
      <c r="F280" s="4" t="s">
        <v>10</v>
      </c>
      <c r="G280" s="5">
        <v>4</v>
      </c>
      <c r="H280" s="5">
        <v>148.60169999999999</v>
      </c>
      <c r="I280" s="5">
        <v>594.40679999999998</v>
      </c>
    </row>
    <row r="281" spans="6:9" x14ac:dyDescent="0.3">
      <c r="F281" s="4" t="s">
        <v>9</v>
      </c>
      <c r="G281" s="5">
        <v>4</v>
      </c>
      <c r="H281" s="5">
        <v>178.322</v>
      </c>
      <c r="I281" s="5">
        <v>713.28800000000001</v>
      </c>
    </row>
    <row r="282" spans="6:9" x14ac:dyDescent="0.3">
      <c r="F282" s="4" t="s">
        <v>8</v>
      </c>
      <c r="G282" s="5">
        <v>4</v>
      </c>
      <c r="H282" s="5">
        <v>213.9864</v>
      </c>
      <c r="I282" s="5">
        <v>855.94560000000001</v>
      </c>
    </row>
    <row r="283" spans="6:9" x14ac:dyDescent="0.3">
      <c r="F283" s="4" t="s">
        <v>7</v>
      </c>
      <c r="G283" s="5">
        <v>4</v>
      </c>
      <c r="H283" s="5">
        <v>256.78370000000001</v>
      </c>
      <c r="I283" s="5">
        <v>1027.1348</v>
      </c>
    </row>
    <row r="284" spans="6:9" x14ac:dyDescent="0.3">
      <c r="F284" s="4" t="s">
        <v>6</v>
      </c>
      <c r="G284" s="5">
        <v>4</v>
      </c>
      <c r="H284" s="5">
        <v>308.1404</v>
      </c>
      <c r="I284" s="5">
        <v>1232.5616</v>
      </c>
    </row>
    <row r="285" spans="6:9" x14ac:dyDescent="0.3">
      <c r="F285" s="4" t="s">
        <v>5</v>
      </c>
      <c r="G285" s="5">
        <v>4</v>
      </c>
      <c r="H285" s="5">
        <v>369.76850000000002</v>
      </c>
      <c r="I285" s="5">
        <v>1479.0740000000001</v>
      </c>
    </row>
    <row r="286" spans="6:9" x14ac:dyDescent="0.3">
      <c r="F286" s="4" t="s">
        <v>4</v>
      </c>
      <c r="G286" s="5">
        <v>4</v>
      </c>
      <c r="H286" s="5">
        <v>443.72219999999999</v>
      </c>
      <c r="I286" s="5">
        <v>1774.8887999999999</v>
      </c>
    </row>
    <row r="287" spans="6:9" x14ac:dyDescent="0.3">
      <c r="F287" s="4" t="s">
        <v>3</v>
      </c>
      <c r="G287" s="5">
        <v>4</v>
      </c>
      <c r="H287" s="5">
        <v>532.46669999999995</v>
      </c>
      <c r="I287" s="5">
        <v>2129.8667999999998</v>
      </c>
    </row>
    <row r="288" spans="6:9" x14ac:dyDescent="0.3">
      <c r="F288" s="4" t="s">
        <v>2</v>
      </c>
      <c r="G288" s="5">
        <v>4</v>
      </c>
      <c r="H288" s="5">
        <v>638.96</v>
      </c>
      <c r="I288" s="5">
        <v>2555.84</v>
      </c>
    </row>
    <row r="289" spans="6:9" x14ac:dyDescent="0.3">
      <c r="F289" s="4" t="s">
        <v>1</v>
      </c>
      <c r="G289" s="5">
        <v>4</v>
      </c>
      <c r="H289" s="5">
        <v>766.75199999999995</v>
      </c>
      <c r="I289" s="5">
        <v>3067.0079999999998</v>
      </c>
    </row>
    <row r="290" spans="6:9" x14ac:dyDescent="0.3">
      <c r="F290" s="3" t="s">
        <v>29</v>
      </c>
      <c r="G290" s="5">
        <v>0</v>
      </c>
      <c r="H290" s="5">
        <v>4500.5118999999995</v>
      </c>
      <c r="I290" s="5">
        <v>0</v>
      </c>
    </row>
    <row r="291" spans="6:9" x14ac:dyDescent="0.3">
      <c r="F291" s="4" t="s">
        <v>21</v>
      </c>
      <c r="G291" s="5">
        <v>0</v>
      </c>
      <c r="H291" s="5">
        <v>20</v>
      </c>
      <c r="I291" s="5">
        <v>0</v>
      </c>
    </row>
    <row r="292" spans="6:9" x14ac:dyDescent="0.3">
      <c r="F292" s="4" t="s">
        <v>20</v>
      </c>
      <c r="G292" s="5">
        <v>0</v>
      </c>
      <c r="H292" s="5">
        <v>24</v>
      </c>
      <c r="I292" s="5">
        <v>0</v>
      </c>
    </row>
    <row r="293" spans="6:9" x14ac:dyDescent="0.3">
      <c r="F293" s="4" t="s">
        <v>19</v>
      </c>
      <c r="G293" s="5">
        <v>0</v>
      </c>
      <c r="H293" s="5">
        <v>28.8</v>
      </c>
      <c r="I293" s="5">
        <v>0</v>
      </c>
    </row>
    <row r="294" spans="6:9" x14ac:dyDescent="0.3">
      <c r="F294" s="4" t="s">
        <v>18</v>
      </c>
      <c r="G294" s="5">
        <v>0</v>
      </c>
      <c r="H294" s="5">
        <v>34.56</v>
      </c>
      <c r="I294" s="5">
        <v>0</v>
      </c>
    </row>
    <row r="295" spans="6:9" x14ac:dyDescent="0.3">
      <c r="F295" s="4" t="s">
        <v>17</v>
      </c>
      <c r="G295" s="5">
        <v>0</v>
      </c>
      <c r="H295" s="5">
        <v>41.472000000000001</v>
      </c>
      <c r="I295" s="5">
        <v>0</v>
      </c>
    </row>
    <row r="296" spans="6:9" x14ac:dyDescent="0.3">
      <c r="F296" s="4" t="s">
        <v>16</v>
      </c>
      <c r="G296" s="5">
        <v>0</v>
      </c>
      <c r="H296" s="5">
        <v>49.766399999999997</v>
      </c>
      <c r="I296" s="5">
        <v>0</v>
      </c>
    </row>
    <row r="297" spans="6:9" x14ac:dyDescent="0.3">
      <c r="F297" s="4" t="s">
        <v>15</v>
      </c>
      <c r="G297" s="5">
        <v>0</v>
      </c>
      <c r="H297" s="5">
        <v>59.719700000000003</v>
      </c>
      <c r="I297" s="5">
        <v>0</v>
      </c>
    </row>
    <row r="298" spans="6:9" x14ac:dyDescent="0.3">
      <c r="F298" s="4" t="s">
        <v>14</v>
      </c>
      <c r="G298" s="5">
        <v>0</v>
      </c>
      <c r="H298" s="5">
        <v>71.663600000000002</v>
      </c>
      <c r="I298" s="5">
        <v>0</v>
      </c>
    </row>
    <row r="299" spans="6:9" x14ac:dyDescent="0.3">
      <c r="F299" s="4" t="s">
        <v>13</v>
      </c>
      <c r="G299" s="5">
        <v>0</v>
      </c>
      <c r="H299" s="5">
        <v>85.996300000000005</v>
      </c>
      <c r="I299" s="5">
        <v>0</v>
      </c>
    </row>
    <row r="300" spans="6:9" x14ac:dyDescent="0.3">
      <c r="F300" s="4" t="s">
        <v>12</v>
      </c>
      <c r="G300" s="5">
        <v>0</v>
      </c>
      <c r="H300" s="5">
        <v>103.1956</v>
      </c>
      <c r="I300" s="5">
        <v>0</v>
      </c>
    </row>
    <row r="301" spans="6:9" x14ac:dyDescent="0.3">
      <c r="F301" s="4" t="s">
        <v>11</v>
      </c>
      <c r="G301" s="5">
        <v>0</v>
      </c>
      <c r="H301" s="5">
        <v>123.8347</v>
      </c>
      <c r="I301" s="5">
        <v>0</v>
      </c>
    </row>
    <row r="302" spans="6:9" x14ac:dyDescent="0.3">
      <c r="F302" s="4" t="s">
        <v>10</v>
      </c>
      <c r="G302" s="5">
        <v>0</v>
      </c>
      <c r="H302" s="5">
        <v>148.60169999999999</v>
      </c>
      <c r="I302" s="5">
        <v>0</v>
      </c>
    </row>
    <row r="303" spans="6:9" x14ac:dyDescent="0.3">
      <c r="F303" s="4" t="s">
        <v>9</v>
      </c>
      <c r="G303" s="5">
        <v>0</v>
      </c>
      <c r="H303" s="5">
        <v>178.322</v>
      </c>
      <c r="I303" s="5">
        <v>0</v>
      </c>
    </row>
    <row r="304" spans="6:9" x14ac:dyDescent="0.3">
      <c r="F304" s="4" t="s">
        <v>8</v>
      </c>
      <c r="G304" s="5">
        <v>0</v>
      </c>
      <c r="H304" s="5">
        <v>213.9864</v>
      </c>
      <c r="I304" s="5">
        <v>0</v>
      </c>
    </row>
    <row r="305" spans="6:9" x14ac:dyDescent="0.3">
      <c r="F305" s="4" t="s">
        <v>7</v>
      </c>
      <c r="G305" s="5">
        <v>0</v>
      </c>
      <c r="H305" s="5">
        <v>256.78370000000001</v>
      </c>
      <c r="I305" s="5">
        <v>0</v>
      </c>
    </row>
    <row r="306" spans="6:9" x14ac:dyDescent="0.3">
      <c r="F306" s="4" t="s">
        <v>6</v>
      </c>
      <c r="G306" s="5">
        <v>0</v>
      </c>
      <c r="H306" s="5">
        <v>308.1404</v>
      </c>
      <c r="I306" s="5">
        <v>0</v>
      </c>
    </row>
    <row r="307" spans="6:9" x14ac:dyDescent="0.3">
      <c r="F307" s="4" t="s">
        <v>5</v>
      </c>
      <c r="G307" s="5">
        <v>0</v>
      </c>
      <c r="H307" s="5">
        <v>369.76850000000002</v>
      </c>
      <c r="I307" s="5">
        <v>0</v>
      </c>
    </row>
    <row r="308" spans="6:9" x14ac:dyDescent="0.3">
      <c r="F308" s="4" t="s">
        <v>4</v>
      </c>
      <c r="G308" s="5">
        <v>0</v>
      </c>
      <c r="H308" s="5">
        <v>443.72219999999999</v>
      </c>
      <c r="I308" s="5">
        <v>0</v>
      </c>
    </row>
    <row r="309" spans="6:9" x14ac:dyDescent="0.3">
      <c r="F309" s="4" t="s">
        <v>3</v>
      </c>
      <c r="G309" s="5">
        <v>0</v>
      </c>
      <c r="H309" s="5">
        <v>532.46669999999995</v>
      </c>
      <c r="I309" s="5">
        <v>0</v>
      </c>
    </row>
    <row r="310" spans="6:9" x14ac:dyDescent="0.3">
      <c r="F310" s="4" t="s">
        <v>2</v>
      </c>
      <c r="G310" s="5">
        <v>0</v>
      </c>
      <c r="H310" s="5">
        <v>638.96</v>
      </c>
      <c r="I310" s="5">
        <v>0</v>
      </c>
    </row>
    <row r="311" spans="6:9" x14ac:dyDescent="0.3">
      <c r="F311" s="4" t="s">
        <v>1</v>
      </c>
      <c r="G311" s="5">
        <v>0</v>
      </c>
      <c r="H311" s="5">
        <v>766.75199999999995</v>
      </c>
      <c r="I311" s="5">
        <v>0</v>
      </c>
    </row>
    <row r="312" spans="6:9" x14ac:dyDescent="0.3">
      <c r="F312" s="3" t="s">
        <v>28</v>
      </c>
      <c r="G312" s="5">
        <v>0</v>
      </c>
      <c r="H312" s="5">
        <v>4500.5118999999995</v>
      </c>
      <c r="I312" s="5">
        <v>0</v>
      </c>
    </row>
    <row r="313" spans="6:9" x14ac:dyDescent="0.3">
      <c r="F313" s="4" t="s">
        <v>21</v>
      </c>
      <c r="G313" s="5">
        <v>0</v>
      </c>
      <c r="H313" s="5">
        <v>20</v>
      </c>
      <c r="I313" s="5">
        <v>0</v>
      </c>
    </row>
    <row r="314" spans="6:9" x14ac:dyDescent="0.3">
      <c r="F314" s="4" t="s">
        <v>20</v>
      </c>
      <c r="G314" s="5">
        <v>0</v>
      </c>
      <c r="H314" s="5">
        <v>24</v>
      </c>
      <c r="I314" s="5">
        <v>0</v>
      </c>
    </row>
    <row r="315" spans="6:9" x14ac:dyDescent="0.3">
      <c r="F315" s="4" t="s">
        <v>19</v>
      </c>
      <c r="G315" s="5">
        <v>0</v>
      </c>
      <c r="H315" s="5">
        <v>28.8</v>
      </c>
      <c r="I315" s="5">
        <v>0</v>
      </c>
    </row>
    <row r="316" spans="6:9" x14ac:dyDescent="0.3">
      <c r="F316" s="4" t="s">
        <v>18</v>
      </c>
      <c r="G316" s="5">
        <v>0</v>
      </c>
      <c r="H316" s="5">
        <v>34.56</v>
      </c>
      <c r="I316" s="5">
        <v>0</v>
      </c>
    </row>
    <row r="317" spans="6:9" x14ac:dyDescent="0.3">
      <c r="F317" s="4" t="s">
        <v>17</v>
      </c>
      <c r="G317" s="5">
        <v>0</v>
      </c>
      <c r="H317" s="5">
        <v>41.472000000000001</v>
      </c>
      <c r="I317" s="5">
        <v>0</v>
      </c>
    </row>
    <row r="318" spans="6:9" x14ac:dyDescent="0.3">
      <c r="F318" s="4" t="s">
        <v>16</v>
      </c>
      <c r="G318" s="5">
        <v>0</v>
      </c>
      <c r="H318" s="5">
        <v>49.766399999999997</v>
      </c>
      <c r="I318" s="5">
        <v>0</v>
      </c>
    </row>
    <row r="319" spans="6:9" x14ac:dyDescent="0.3">
      <c r="F319" s="4" t="s">
        <v>15</v>
      </c>
      <c r="G319" s="5">
        <v>0</v>
      </c>
      <c r="H319" s="5">
        <v>59.719700000000003</v>
      </c>
      <c r="I319" s="5">
        <v>0</v>
      </c>
    </row>
    <row r="320" spans="6:9" x14ac:dyDescent="0.3">
      <c r="F320" s="4" t="s">
        <v>14</v>
      </c>
      <c r="G320" s="5">
        <v>0</v>
      </c>
      <c r="H320" s="5">
        <v>71.663600000000002</v>
      </c>
      <c r="I320" s="5">
        <v>0</v>
      </c>
    </row>
    <row r="321" spans="6:9" x14ac:dyDescent="0.3">
      <c r="F321" s="4" t="s">
        <v>13</v>
      </c>
      <c r="G321" s="5">
        <v>0</v>
      </c>
      <c r="H321" s="5">
        <v>85.996300000000005</v>
      </c>
      <c r="I321" s="5">
        <v>0</v>
      </c>
    </row>
    <row r="322" spans="6:9" x14ac:dyDescent="0.3">
      <c r="F322" s="4" t="s">
        <v>12</v>
      </c>
      <c r="G322" s="5">
        <v>0</v>
      </c>
      <c r="H322" s="5">
        <v>103.1956</v>
      </c>
      <c r="I322" s="5">
        <v>0</v>
      </c>
    </row>
    <row r="323" spans="6:9" x14ac:dyDescent="0.3">
      <c r="F323" s="4" t="s">
        <v>11</v>
      </c>
      <c r="G323" s="5">
        <v>0</v>
      </c>
      <c r="H323" s="5">
        <v>123.8347</v>
      </c>
      <c r="I323" s="5">
        <v>0</v>
      </c>
    </row>
    <row r="324" spans="6:9" x14ac:dyDescent="0.3">
      <c r="F324" s="4" t="s">
        <v>10</v>
      </c>
      <c r="G324" s="5">
        <v>0</v>
      </c>
      <c r="H324" s="5">
        <v>148.60169999999999</v>
      </c>
      <c r="I324" s="5">
        <v>0</v>
      </c>
    </row>
    <row r="325" spans="6:9" x14ac:dyDescent="0.3">
      <c r="F325" s="4" t="s">
        <v>9</v>
      </c>
      <c r="G325" s="5">
        <v>0</v>
      </c>
      <c r="H325" s="5">
        <v>178.322</v>
      </c>
      <c r="I325" s="5">
        <v>0</v>
      </c>
    </row>
    <row r="326" spans="6:9" x14ac:dyDescent="0.3">
      <c r="F326" s="4" t="s">
        <v>8</v>
      </c>
      <c r="G326" s="5">
        <v>0</v>
      </c>
      <c r="H326" s="5">
        <v>213.9864</v>
      </c>
      <c r="I326" s="5">
        <v>0</v>
      </c>
    </row>
    <row r="327" spans="6:9" x14ac:dyDescent="0.3">
      <c r="F327" s="4" t="s">
        <v>7</v>
      </c>
      <c r="G327" s="5">
        <v>0</v>
      </c>
      <c r="H327" s="5">
        <v>256.78370000000001</v>
      </c>
      <c r="I327" s="5">
        <v>0</v>
      </c>
    </row>
    <row r="328" spans="6:9" x14ac:dyDescent="0.3">
      <c r="F328" s="4" t="s">
        <v>6</v>
      </c>
      <c r="G328" s="5">
        <v>0</v>
      </c>
      <c r="H328" s="5">
        <v>308.1404</v>
      </c>
      <c r="I328" s="5">
        <v>0</v>
      </c>
    </row>
    <row r="329" spans="6:9" x14ac:dyDescent="0.3">
      <c r="F329" s="4" t="s">
        <v>5</v>
      </c>
      <c r="G329" s="5">
        <v>0</v>
      </c>
      <c r="H329" s="5">
        <v>369.76850000000002</v>
      </c>
      <c r="I329" s="5">
        <v>0</v>
      </c>
    </row>
    <row r="330" spans="6:9" x14ac:dyDescent="0.3">
      <c r="F330" s="4" t="s">
        <v>4</v>
      </c>
      <c r="G330" s="5">
        <v>0</v>
      </c>
      <c r="H330" s="5">
        <v>443.72219999999999</v>
      </c>
      <c r="I330" s="5">
        <v>0</v>
      </c>
    </row>
    <row r="331" spans="6:9" x14ac:dyDescent="0.3">
      <c r="F331" s="4" t="s">
        <v>3</v>
      </c>
      <c r="G331" s="5">
        <v>0</v>
      </c>
      <c r="H331" s="5">
        <v>532.46669999999995</v>
      </c>
      <c r="I331" s="5">
        <v>0</v>
      </c>
    </row>
    <row r="332" spans="6:9" x14ac:dyDescent="0.3">
      <c r="F332" s="4" t="s">
        <v>2</v>
      </c>
      <c r="G332" s="5">
        <v>0</v>
      </c>
      <c r="H332" s="5">
        <v>638.96</v>
      </c>
      <c r="I332" s="5">
        <v>0</v>
      </c>
    </row>
    <row r="333" spans="6:9" x14ac:dyDescent="0.3">
      <c r="F333" s="4" t="s">
        <v>1</v>
      </c>
      <c r="G333" s="5">
        <v>0</v>
      </c>
      <c r="H333" s="5">
        <v>766.75199999999995</v>
      </c>
      <c r="I333" s="5">
        <v>0</v>
      </c>
    </row>
    <row r="334" spans="6:9" x14ac:dyDescent="0.3">
      <c r="F334" s="3" t="s">
        <v>27</v>
      </c>
      <c r="G334" s="5">
        <v>0</v>
      </c>
      <c r="H334" s="5">
        <v>4500.5118999999995</v>
      </c>
      <c r="I334" s="5">
        <v>0</v>
      </c>
    </row>
    <row r="335" spans="6:9" x14ac:dyDescent="0.3">
      <c r="F335" s="4" t="s">
        <v>21</v>
      </c>
      <c r="G335" s="5">
        <v>0</v>
      </c>
      <c r="H335" s="5">
        <v>20</v>
      </c>
      <c r="I335" s="5">
        <v>0</v>
      </c>
    </row>
    <row r="336" spans="6:9" x14ac:dyDescent="0.3">
      <c r="F336" s="4" t="s">
        <v>20</v>
      </c>
      <c r="G336" s="5">
        <v>0</v>
      </c>
      <c r="H336" s="5">
        <v>24</v>
      </c>
      <c r="I336" s="5">
        <v>0</v>
      </c>
    </row>
    <row r="337" spans="6:9" x14ac:dyDescent="0.3">
      <c r="F337" s="4" t="s">
        <v>19</v>
      </c>
      <c r="G337" s="5">
        <v>0</v>
      </c>
      <c r="H337" s="5">
        <v>28.8</v>
      </c>
      <c r="I337" s="5">
        <v>0</v>
      </c>
    </row>
    <row r="338" spans="6:9" x14ac:dyDescent="0.3">
      <c r="F338" s="4" t="s">
        <v>18</v>
      </c>
      <c r="G338" s="5">
        <v>0</v>
      </c>
      <c r="H338" s="5">
        <v>34.56</v>
      </c>
      <c r="I338" s="5">
        <v>0</v>
      </c>
    </row>
    <row r="339" spans="6:9" x14ac:dyDescent="0.3">
      <c r="F339" s="4" t="s">
        <v>17</v>
      </c>
      <c r="G339" s="5">
        <v>0</v>
      </c>
      <c r="H339" s="5">
        <v>41.472000000000001</v>
      </c>
      <c r="I339" s="5">
        <v>0</v>
      </c>
    </row>
    <row r="340" spans="6:9" x14ac:dyDescent="0.3">
      <c r="F340" s="4" t="s">
        <v>16</v>
      </c>
      <c r="G340" s="5">
        <v>0</v>
      </c>
      <c r="H340" s="5">
        <v>49.766399999999997</v>
      </c>
      <c r="I340" s="5">
        <v>0</v>
      </c>
    </row>
    <row r="341" spans="6:9" x14ac:dyDescent="0.3">
      <c r="F341" s="4" t="s">
        <v>15</v>
      </c>
      <c r="G341" s="5">
        <v>0</v>
      </c>
      <c r="H341" s="5">
        <v>59.719700000000003</v>
      </c>
      <c r="I341" s="5">
        <v>0</v>
      </c>
    </row>
    <row r="342" spans="6:9" x14ac:dyDescent="0.3">
      <c r="F342" s="4" t="s">
        <v>14</v>
      </c>
      <c r="G342" s="5">
        <v>0</v>
      </c>
      <c r="H342" s="5">
        <v>71.663600000000002</v>
      </c>
      <c r="I342" s="5">
        <v>0</v>
      </c>
    </row>
    <row r="343" spans="6:9" x14ac:dyDescent="0.3">
      <c r="F343" s="4" t="s">
        <v>13</v>
      </c>
      <c r="G343" s="5">
        <v>0</v>
      </c>
      <c r="H343" s="5">
        <v>85.996300000000005</v>
      </c>
      <c r="I343" s="5">
        <v>0</v>
      </c>
    </row>
    <row r="344" spans="6:9" x14ac:dyDescent="0.3">
      <c r="F344" s="4" t="s">
        <v>12</v>
      </c>
      <c r="G344" s="5">
        <v>0</v>
      </c>
      <c r="H344" s="5">
        <v>103.1956</v>
      </c>
      <c r="I344" s="5">
        <v>0</v>
      </c>
    </row>
    <row r="345" spans="6:9" x14ac:dyDescent="0.3">
      <c r="F345" s="4" t="s">
        <v>11</v>
      </c>
      <c r="G345" s="5">
        <v>0</v>
      </c>
      <c r="H345" s="5">
        <v>123.8347</v>
      </c>
      <c r="I345" s="5">
        <v>0</v>
      </c>
    </row>
    <row r="346" spans="6:9" x14ac:dyDescent="0.3">
      <c r="F346" s="4" t="s">
        <v>10</v>
      </c>
      <c r="G346" s="5">
        <v>0</v>
      </c>
      <c r="H346" s="5">
        <v>148.60169999999999</v>
      </c>
      <c r="I346" s="5">
        <v>0</v>
      </c>
    </row>
    <row r="347" spans="6:9" x14ac:dyDescent="0.3">
      <c r="F347" s="4" t="s">
        <v>9</v>
      </c>
      <c r="G347" s="5">
        <v>0</v>
      </c>
      <c r="H347" s="5">
        <v>178.322</v>
      </c>
      <c r="I347" s="5">
        <v>0</v>
      </c>
    </row>
    <row r="348" spans="6:9" x14ac:dyDescent="0.3">
      <c r="F348" s="4" t="s">
        <v>8</v>
      </c>
      <c r="G348" s="5">
        <v>0</v>
      </c>
      <c r="H348" s="5">
        <v>213.9864</v>
      </c>
      <c r="I348" s="5">
        <v>0</v>
      </c>
    </row>
    <row r="349" spans="6:9" x14ac:dyDescent="0.3">
      <c r="F349" s="4" t="s">
        <v>7</v>
      </c>
      <c r="G349" s="5">
        <v>0</v>
      </c>
      <c r="H349" s="5">
        <v>256.78370000000001</v>
      </c>
      <c r="I349" s="5">
        <v>0</v>
      </c>
    </row>
    <row r="350" spans="6:9" x14ac:dyDescent="0.3">
      <c r="F350" s="4" t="s">
        <v>6</v>
      </c>
      <c r="G350" s="5">
        <v>0</v>
      </c>
      <c r="H350" s="5">
        <v>308.1404</v>
      </c>
      <c r="I350" s="5">
        <v>0</v>
      </c>
    </row>
    <row r="351" spans="6:9" x14ac:dyDescent="0.3">
      <c r="F351" s="4" t="s">
        <v>5</v>
      </c>
      <c r="G351" s="5">
        <v>0</v>
      </c>
      <c r="H351" s="5">
        <v>369.76850000000002</v>
      </c>
      <c r="I351" s="5">
        <v>0</v>
      </c>
    </row>
    <row r="352" spans="6:9" x14ac:dyDescent="0.3">
      <c r="F352" s="4" t="s">
        <v>4</v>
      </c>
      <c r="G352" s="5">
        <v>0</v>
      </c>
      <c r="H352" s="5">
        <v>443.72219999999999</v>
      </c>
      <c r="I352" s="5">
        <v>0</v>
      </c>
    </row>
    <row r="353" spans="6:9" x14ac:dyDescent="0.3">
      <c r="F353" s="4" t="s">
        <v>3</v>
      </c>
      <c r="G353" s="5">
        <v>0</v>
      </c>
      <c r="H353" s="5">
        <v>532.46669999999995</v>
      </c>
      <c r="I353" s="5">
        <v>0</v>
      </c>
    </row>
    <row r="354" spans="6:9" x14ac:dyDescent="0.3">
      <c r="F354" s="4" t="s">
        <v>2</v>
      </c>
      <c r="G354" s="5">
        <v>0</v>
      </c>
      <c r="H354" s="5">
        <v>638.96</v>
      </c>
      <c r="I354" s="5">
        <v>0</v>
      </c>
    </row>
    <row r="355" spans="6:9" x14ac:dyDescent="0.3">
      <c r="F355" s="4" t="s">
        <v>1</v>
      </c>
      <c r="G355" s="5">
        <v>0</v>
      </c>
      <c r="H355" s="5">
        <v>766.75199999999995</v>
      </c>
      <c r="I355" s="5">
        <v>0</v>
      </c>
    </row>
    <row r="356" spans="6:9" x14ac:dyDescent="0.3">
      <c r="F356" s="3" t="s">
        <v>26</v>
      </c>
      <c r="G356" s="5">
        <v>147</v>
      </c>
      <c r="H356" s="5">
        <v>4500.5118999999995</v>
      </c>
      <c r="I356" s="5">
        <v>31503.583299999998</v>
      </c>
    </row>
    <row r="357" spans="6:9" x14ac:dyDescent="0.3">
      <c r="F357" s="4" t="s">
        <v>21</v>
      </c>
      <c r="G357" s="5">
        <v>7</v>
      </c>
      <c r="H357" s="5">
        <v>20</v>
      </c>
      <c r="I357" s="5">
        <v>140</v>
      </c>
    </row>
    <row r="358" spans="6:9" x14ac:dyDescent="0.3">
      <c r="F358" s="4" t="s">
        <v>20</v>
      </c>
      <c r="G358" s="5">
        <v>7</v>
      </c>
      <c r="H358" s="5">
        <v>24</v>
      </c>
      <c r="I358" s="5">
        <v>168</v>
      </c>
    </row>
    <row r="359" spans="6:9" x14ac:dyDescent="0.3">
      <c r="F359" s="4" t="s">
        <v>19</v>
      </c>
      <c r="G359" s="5">
        <v>7</v>
      </c>
      <c r="H359" s="5">
        <v>28.8</v>
      </c>
      <c r="I359" s="5">
        <v>201.6</v>
      </c>
    </row>
    <row r="360" spans="6:9" x14ac:dyDescent="0.3">
      <c r="F360" s="4" t="s">
        <v>18</v>
      </c>
      <c r="G360" s="5">
        <v>7</v>
      </c>
      <c r="H360" s="5">
        <v>34.56</v>
      </c>
      <c r="I360" s="5">
        <v>241.92000000000002</v>
      </c>
    </row>
    <row r="361" spans="6:9" x14ac:dyDescent="0.3">
      <c r="F361" s="4" t="s">
        <v>17</v>
      </c>
      <c r="G361" s="5">
        <v>7</v>
      </c>
      <c r="H361" s="5">
        <v>41.472000000000001</v>
      </c>
      <c r="I361" s="5">
        <v>290.30400000000003</v>
      </c>
    </row>
    <row r="362" spans="6:9" x14ac:dyDescent="0.3">
      <c r="F362" s="4" t="s">
        <v>16</v>
      </c>
      <c r="G362" s="5">
        <v>7</v>
      </c>
      <c r="H362" s="5">
        <v>49.766399999999997</v>
      </c>
      <c r="I362" s="5">
        <v>348.3648</v>
      </c>
    </row>
    <row r="363" spans="6:9" x14ac:dyDescent="0.3">
      <c r="F363" s="4" t="s">
        <v>15</v>
      </c>
      <c r="G363" s="5">
        <v>7</v>
      </c>
      <c r="H363" s="5">
        <v>59.719700000000003</v>
      </c>
      <c r="I363" s="5">
        <v>418.03790000000004</v>
      </c>
    </row>
    <row r="364" spans="6:9" x14ac:dyDescent="0.3">
      <c r="F364" s="4" t="s">
        <v>14</v>
      </c>
      <c r="G364" s="5">
        <v>7</v>
      </c>
      <c r="H364" s="5">
        <v>71.663600000000002</v>
      </c>
      <c r="I364" s="5">
        <v>501.64520000000005</v>
      </c>
    </row>
    <row r="365" spans="6:9" x14ac:dyDescent="0.3">
      <c r="F365" s="4" t="s">
        <v>13</v>
      </c>
      <c r="G365" s="5">
        <v>7</v>
      </c>
      <c r="H365" s="5">
        <v>85.996300000000005</v>
      </c>
      <c r="I365" s="5">
        <v>601.97410000000002</v>
      </c>
    </row>
    <row r="366" spans="6:9" x14ac:dyDescent="0.3">
      <c r="F366" s="4" t="s">
        <v>12</v>
      </c>
      <c r="G366" s="5">
        <v>7</v>
      </c>
      <c r="H366" s="5">
        <v>103.1956</v>
      </c>
      <c r="I366" s="5">
        <v>722.36919999999998</v>
      </c>
    </row>
    <row r="367" spans="6:9" x14ac:dyDescent="0.3">
      <c r="F367" s="4" t="s">
        <v>11</v>
      </c>
      <c r="G367" s="5">
        <v>7</v>
      </c>
      <c r="H367" s="5">
        <v>123.8347</v>
      </c>
      <c r="I367" s="5">
        <v>866.84289999999999</v>
      </c>
    </row>
    <row r="368" spans="6:9" x14ac:dyDescent="0.3">
      <c r="F368" s="4" t="s">
        <v>10</v>
      </c>
      <c r="G368" s="5">
        <v>7</v>
      </c>
      <c r="H368" s="5">
        <v>148.60169999999999</v>
      </c>
      <c r="I368" s="5">
        <v>1040.2119</v>
      </c>
    </row>
    <row r="369" spans="6:9" x14ac:dyDescent="0.3">
      <c r="F369" s="4" t="s">
        <v>9</v>
      </c>
      <c r="G369" s="5">
        <v>7</v>
      </c>
      <c r="H369" s="5">
        <v>178.322</v>
      </c>
      <c r="I369" s="5">
        <v>1248.2539999999999</v>
      </c>
    </row>
    <row r="370" spans="6:9" x14ac:dyDescent="0.3">
      <c r="F370" s="4" t="s">
        <v>8</v>
      </c>
      <c r="G370" s="5">
        <v>7</v>
      </c>
      <c r="H370" s="5">
        <v>213.9864</v>
      </c>
      <c r="I370" s="5">
        <v>1497.9048</v>
      </c>
    </row>
    <row r="371" spans="6:9" x14ac:dyDescent="0.3">
      <c r="F371" s="4" t="s">
        <v>7</v>
      </c>
      <c r="G371" s="5">
        <v>7</v>
      </c>
      <c r="H371" s="5">
        <v>256.78370000000001</v>
      </c>
      <c r="I371" s="5">
        <v>1797.4859000000001</v>
      </c>
    </row>
    <row r="372" spans="6:9" x14ac:dyDescent="0.3">
      <c r="F372" s="4" t="s">
        <v>6</v>
      </c>
      <c r="G372" s="5">
        <v>7</v>
      </c>
      <c r="H372" s="5">
        <v>308.1404</v>
      </c>
      <c r="I372" s="5">
        <v>2156.9827999999998</v>
      </c>
    </row>
    <row r="373" spans="6:9" x14ac:dyDescent="0.3">
      <c r="F373" s="4" t="s">
        <v>5</v>
      </c>
      <c r="G373" s="5">
        <v>7</v>
      </c>
      <c r="H373" s="5">
        <v>369.76850000000002</v>
      </c>
      <c r="I373" s="5">
        <v>2588.3795</v>
      </c>
    </row>
    <row r="374" spans="6:9" x14ac:dyDescent="0.3">
      <c r="F374" s="4" t="s">
        <v>4</v>
      </c>
      <c r="G374" s="5">
        <v>7</v>
      </c>
      <c r="H374" s="5">
        <v>443.72219999999999</v>
      </c>
      <c r="I374" s="5">
        <v>3106.0553999999997</v>
      </c>
    </row>
    <row r="375" spans="6:9" x14ac:dyDescent="0.3">
      <c r="F375" s="4" t="s">
        <v>3</v>
      </c>
      <c r="G375" s="5">
        <v>7</v>
      </c>
      <c r="H375" s="5">
        <v>532.46669999999995</v>
      </c>
      <c r="I375" s="5">
        <v>3727.2668999999996</v>
      </c>
    </row>
    <row r="376" spans="6:9" x14ac:dyDescent="0.3">
      <c r="F376" s="4" t="s">
        <v>2</v>
      </c>
      <c r="G376" s="5">
        <v>7</v>
      </c>
      <c r="H376" s="5">
        <v>638.96</v>
      </c>
      <c r="I376" s="5">
        <v>4472.72</v>
      </c>
    </row>
    <row r="377" spans="6:9" x14ac:dyDescent="0.3">
      <c r="F377" s="4" t="s">
        <v>1</v>
      </c>
      <c r="G377" s="5">
        <v>7</v>
      </c>
      <c r="H377" s="5">
        <v>766.75199999999995</v>
      </c>
      <c r="I377" s="5">
        <v>5367.2639999999992</v>
      </c>
    </row>
    <row r="378" spans="6:9" x14ac:dyDescent="0.3">
      <c r="F378" s="3" t="s">
        <v>25</v>
      </c>
      <c r="G378" s="5">
        <v>0</v>
      </c>
      <c r="H378" s="5">
        <v>4500.5118999999995</v>
      </c>
      <c r="I378" s="5">
        <v>0</v>
      </c>
    </row>
    <row r="379" spans="6:9" x14ac:dyDescent="0.3">
      <c r="F379" s="4" t="s">
        <v>21</v>
      </c>
      <c r="G379" s="5">
        <v>0</v>
      </c>
      <c r="H379" s="5">
        <v>20</v>
      </c>
      <c r="I379" s="5">
        <v>0</v>
      </c>
    </row>
    <row r="380" spans="6:9" x14ac:dyDescent="0.3">
      <c r="F380" s="4" t="s">
        <v>20</v>
      </c>
      <c r="G380" s="5">
        <v>0</v>
      </c>
      <c r="H380" s="5">
        <v>24</v>
      </c>
      <c r="I380" s="5">
        <v>0</v>
      </c>
    </row>
    <row r="381" spans="6:9" x14ac:dyDescent="0.3">
      <c r="F381" s="4" t="s">
        <v>19</v>
      </c>
      <c r="G381" s="5">
        <v>0</v>
      </c>
      <c r="H381" s="5">
        <v>28.8</v>
      </c>
      <c r="I381" s="5">
        <v>0</v>
      </c>
    </row>
    <row r="382" spans="6:9" x14ac:dyDescent="0.3">
      <c r="F382" s="4" t="s">
        <v>18</v>
      </c>
      <c r="G382" s="5">
        <v>0</v>
      </c>
      <c r="H382" s="5">
        <v>34.56</v>
      </c>
      <c r="I382" s="5">
        <v>0</v>
      </c>
    </row>
    <row r="383" spans="6:9" x14ac:dyDescent="0.3">
      <c r="F383" s="4" t="s">
        <v>17</v>
      </c>
      <c r="G383" s="5">
        <v>0</v>
      </c>
      <c r="H383" s="5">
        <v>41.472000000000001</v>
      </c>
      <c r="I383" s="5">
        <v>0</v>
      </c>
    </row>
    <row r="384" spans="6:9" x14ac:dyDescent="0.3">
      <c r="F384" s="4" t="s">
        <v>16</v>
      </c>
      <c r="G384" s="5">
        <v>0</v>
      </c>
      <c r="H384" s="5">
        <v>49.766399999999997</v>
      </c>
      <c r="I384" s="5">
        <v>0</v>
      </c>
    </row>
    <row r="385" spans="6:9" x14ac:dyDescent="0.3">
      <c r="F385" s="4" t="s">
        <v>15</v>
      </c>
      <c r="G385" s="5">
        <v>0</v>
      </c>
      <c r="H385" s="5">
        <v>59.719700000000003</v>
      </c>
      <c r="I385" s="5">
        <v>0</v>
      </c>
    </row>
    <row r="386" spans="6:9" x14ac:dyDescent="0.3">
      <c r="F386" s="4" t="s">
        <v>14</v>
      </c>
      <c r="G386" s="5">
        <v>0</v>
      </c>
      <c r="H386" s="5">
        <v>71.663600000000002</v>
      </c>
      <c r="I386" s="5">
        <v>0</v>
      </c>
    </row>
    <row r="387" spans="6:9" x14ac:dyDescent="0.3">
      <c r="F387" s="4" t="s">
        <v>13</v>
      </c>
      <c r="G387" s="5">
        <v>0</v>
      </c>
      <c r="H387" s="5">
        <v>85.996300000000005</v>
      </c>
      <c r="I387" s="5">
        <v>0</v>
      </c>
    </row>
    <row r="388" spans="6:9" x14ac:dyDescent="0.3">
      <c r="F388" s="4" t="s">
        <v>12</v>
      </c>
      <c r="G388" s="5">
        <v>0</v>
      </c>
      <c r="H388" s="5">
        <v>103.1956</v>
      </c>
      <c r="I388" s="5">
        <v>0</v>
      </c>
    </row>
    <row r="389" spans="6:9" x14ac:dyDescent="0.3">
      <c r="F389" s="4" t="s">
        <v>11</v>
      </c>
      <c r="G389" s="5">
        <v>0</v>
      </c>
      <c r="H389" s="5">
        <v>123.8347</v>
      </c>
      <c r="I389" s="5">
        <v>0</v>
      </c>
    </row>
    <row r="390" spans="6:9" x14ac:dyDescent="0.3">
      <c r="F390" s="4" t="s">
        <v>10</v>
      </c>
      <c r="G390" s="5">
        <v>0</v>
      </c>
      <c r="H390" s="5">
        <v>148.60169999999999</v>
      </c>
      <c r="I390" s="5">
        <v>0</v>
      </c>
    </row>
    <row r="391" spans="6:9" x14ac:dyDescent="0.3">
      <c r="F391" s="4" t="s">
        <v>9</v>
      </c>
      <c r="G391" s="5">
        <v>0</v>
      </c>
      <c r="H391" s="5">
        <v>178.322</v>
      </c>
      <c r="I391" s="5">
        <v>0</v>
      </c>
    </row>
    <row r="392" spans="6:9" x14ac:dyDescent="0.3">
      <c r="F392" s="4" t="s">
        <v>8</v>
      </c>
      <c r="G392" s="5">
        <v>0</v>
      </c>
      <c r="H392" s="5">
        <v>213.9864</v>
      </c>
      <c r="I392" s="5">
        <v>0</v>
      </c>
    </row>
    <row r="393" spans="6:9" x14ac:dyDescent="0.3">
      <c r="F393" s="4" t="s">
        <v>7</v>
      </c>
      <c r="G393" s="5">
        <v>0</v>
      </c>
      <c r="H393" s="5">
        <v>256.78370000000001</v>
      </c>
      <c r="I393" s="5">
        <v>0</v>
      </c>
    </row>
    <row r="394" spans="6:9" x14ac:dyDescent="0.3">
      <c r="F394" s="4" t="s">
        <v>6</v>
      </c>
      <c r="G394" s="5">
        <v>0</v>
      </c>
      <c r="H394" s="5">
        <v>308.1404</v>
      </c>
      <c r="I394" s="5">
        <v>0</v>
      </c>
    </row>
    <row r="395" spans="6:9" x14ac:dyDescent="0.3">
      <c r="F395" s="4" t="s">
        <v>5</v>
      </c>
      <c r="G395" s="5">
        <v>0</v>
      </c>
      <c r="H395" s="5">
        <v>369.76850000000002</v>
      </c>
      <c r="I395" s="5">
        <v>0</v>
      </c>
    </row>
    <row r="396" spans="6:9" x14ac:dyDescent="0.3">
      <c r="F396" s="4" t="s">
        <v>4</v>
      </c>
      <c r="G396" s="5">
        <v>0</v>
      </c>
      <c r="H396" s="5">
        <v>443.72219999999999</v>
      </c>
      <c r="I396" s="5">
        <v>0</v>
      </c>
    </row>
    <row r="397" spans="6:9" x14ac:dyDescent="0.3">
      <c r="F397" s="4" t="s">
        <v>3</v>
      </c>
      <c r="G397" s="5">
        <v>0</v>
      </c>
      <c r="H397" s="5">
        <v>532.46669999999995</v>
      </c>
      <c r="I397" s="5">
        <v>0</v>
      </c>
    </row>
    <row r="398" spans="6:9" x14ac:dyDescent="0.3">
      <c r="F398" s="4" t="s">
        <v>2</v>
      </c>
      <c r="G398" s="5">
        <v>0</v>
      </c>
      <c r="H398" s="5">
        <v>638.96</v>
      </c>
      <c r="I398" s="5">
        <v>0</v>
      </c>
    </row>
    <row r="399" spans="6:9" x14ac:dyDescent="0.3">
      <c r="F399" s="4" t="s">
        <v>1</v>
      </c>
      <c r="G399" s="5">
        <v>0</v>
      </c>
      <c r="H399" s="5">
        <v>766.75199999999995</v>
      </c>
      <c r="I399" s="5">
        <v>0</v>
      </c>
    </row>
    <row r="400" spans="6:9" x14ac:dyDescent="0.3">
      <c r="F400" s="3" t="s">
        <v>24</v>
      </c>
      <c r="G400" s="5">
        <v>0</v>
      </c>
      <c r="H400" s="5">
        <v>4500.5118999999995</v>
      </c>
      <c r="I400" s="5">
        <v>0</v>
      </c>
    </row>
    <row r="401" spans="6:9" x14ac:dyDescent="0.3">
      <c r="F401" s="4" t="s">
        <v>21</v>
      </c>
      <c r="G401" s="5">
        <v>0</v>
      </c>
      <c r="H401" s="5">
        <v>20</v>
      </c>
      <c r="I401" s="5">
        <v>0</v>
      </c>
    </row>
    <row r="402" spans="6:9" x14ac:dyDescent="0.3">
      <c r="F402" s="4" t="s">
        <v>20</v>
      </c>
      <c r="G402" s="5">
        <v>0</v>
      </c>
      <c r="H402" s="5">
        <v>24</v>
      </c>
      <c r="I402" s="5">
        <v>0</v>
      </c>
    </row>
    <row r="403" spans="6:9" x14ac:dyDescent="0.3">
      <c r="F403" s="4" t="s">
        <v>19</v>
      </c>
      <c r="G403" s="5">
        <v>0</v>
      </c>
      <c r="H403" s="5">
        <v>28.8</v>
      </c>
      <c r="I403" s="5">
        <v>0</v>
      </c>
    </row>
    <row r="404" spans="6:9" x14ac:dyDescent="0.3">
      <c r="F404" s="4" t="s">
        <v>18</v>
      </c>
      <c r="G404" s="5">
        <v>0</v>
      </c>
      <c r="H404" s="5">
        <v>34.56</v>
      </c>
      <c r="I404" s="5">
        <v>0</v>
      </c>
    </row>
    <row r="405" spans="6:9" x14ac:dyDescent="0.3">
      <c r="F405" s="4" t="s">
        <v>17</v>
      </c>
      <c r="G405" s="5">
        <v>0</v>
      </c>
      <c r="H405" s="5">
        <v>41.472000000000001</v>
      </c>
      <c r="I405" s="5">
        <v>0</v>
      </c>
    </row>
    <row r="406" spans="6:9" x14ac:dyDescent="0.3">
      <c r="F406" s="4" t="s">
        <v>16</v>
      </c>
      <c r="G406" s="5">
        <v>0</v>
      </c>
      <c r="H406" s="5">
        <v>49.766399999999997</v>
      </c>
      <c r="I406" s="5">
        <v>0</v>
      </c>
    </row>
    <row r="407" spans="6:9" x14ac:dyDescent="0.3">
      <c r="F407" s="4" t="s">
        <v>15</v>
      </c>
      <c r="G407" s="5">
        <v>0</v>
      </c>
      <c r="H407" s="5">
        <v>59.719700000000003</v>
      </c>
      <c r="I407" s="5">
        <v>0</v>
      </c>
    </row>
    <row r="408" spans="6:9" x14ac:dyDescent="0.3">
      <c r="F408" s="4" t="s">
        <v>14</v>
      </c>
      <c r="G408" s="5">
        <v>0</v>
      </c>
      <c r="H408" s="5">
        <v>71.663600000000002</v>
      </c>
      <c r="I408" s="5">
        <v>0</v>
      </c>
    </row>
    <row r="409" spans="6:9" x14ac:dyDescent="0.3">
      <c r="F409" s="4" t="s">
        <v>13</v>
      </c>
      <c r="G409" s="5">
        <v>0</v>
      </c>
      <c r="H409" s="5">
        <v>85.996300000000005</v>
      </c>
      <c r="I409" s="5">
        <v>0</v>
      </c>
    </row>
    <row r="410" spans="6:9" x14ac:dyDescent="0.3">
      <c r="F410" s="4" t="s">
        <v>12</v>
      </c>
      <c r="G410" s="5">
        <v>0</v>
      </c>
      <c r="H410" s="5">
        <v>103.1956</v>
      </c>
      <c r="I410" s="5">
        <v>0</v>
      </c>
    </row>
    <row r="411" spans="6:9" x14ac:dyDescent="0.3">
      <c r="F411" s="4" t="s">
        <v>11</v>
      </c>
      <c r="G411" s="5">
        <v>0</v>
      </c>
      <c r="H411" s="5">
        <v>123.8347</v>
      </c>
      <c r="I411" s="5">
        <v>0</v>
      </c>
    </row>
    <row r="412" spans="6:9" x14ac:dyDescent="0.3">
      <c r="F412" s="4" t="s">
        <v>10</v>
      </c>
      <c r="G412" s="5">
        <v>0</v>
      </c>
      <c r="H412" s="5">
        <v>148.60169999999999</v>
      </c>
      <c r="I412" s="5">
        <v>0</v>
      </c>
    </row>
    <row r="413" spans="6:9" x14ac:dyDescent="0.3">
      <c r="F413" s="4" t="s">
        <v>9</v>
      </c>
      <c r="G413" s="5">
        <v>0</v>
      </c>
      <c r="H413" s="5">
        <v>178.322</v>
      </c>
      <c r="I413" s="5">
        <v>0</v>
      </c>
    </row>
    <row r="414" spans="6:9" x14ac:dyDescent="0.3">
      <c r="F414" s="4" t="s">
        <v>8</v>
      </c>
      <c r="G414" s="5">
        <v>0</v>
      </c>
      <c r="H414" s="5">
        <v>213.9864</v>
      </c>
      <c r="I414" s="5">
        <v>0</v>
      </c>
    </row>
    <row r="415" spans="6:9" x14ac:dyDescent="0.3">
      <c r="F415" s="4" t="s">
        <v>7</v>
      </c>
      <c r="G415" s="5">
        <v>0</v>
      </c>
      <c r="H415" s="5">
        <v>256.78370000000001</v>
      </c>
      <c r="I415" s="5">
        <v>0</v>
      </c>
    </row>
    <row r="416" spans="6:9" x14ac:dyDescent="0.3">
      <c r="F416" s="4" t="s">
        <v>6</v>
      </c>
      <c r="G416" s="5">
        <v>0</v>
      </c>
      <c r="H416" s="5">
        <v>308.1404</v>
      </c>
      <c r="I416" s="5">
        <v>0</v>
      </c>
    </row>
    <row r="417" spans="6:9" x14ac:dyDescent="0.3">
      <c r="F417" s="4" t="s">
        <v>5</v>
      </c>
      <c r="G417" s="5">
        <v>0</v>
      </c>
      <c r="H417" s="5">
        <v>369.76850000000002</v>
      </c>
      <c r="I417" s="5">
        <v>0</v>
      </c>
    </row>
    <row r="418" spans="6:9" x14ac:dyDescent="0.3">
      <c r="F418" s="4" t="s">
        <v>4</v>
      </c>
      <c r="G418" s="5">
        <v>0</v>
      </c>
      <c r="H418" s="5">
        <v>443.72219999999999</v>
      </c>
      <c r="I418" s="5">
        <v>0</v>
      </c>
    </row>
    <row r="419" spans="6:9" x14ac:dyDescent="0.3">
      <c r="F419" s="4" t="s">
        <v>3</v>
      </c>
      <c r="G419" s="5">
        <v>0</v>
      </c>
      <c r="H419" s="5">
        <v>532.46669999999995</v>
      </c>
      <c r="I419" s="5">
        <v>0</v>
      </c>
    </row>
    <row r="420" spans="6:9" x14ac:dyDescent="0.3">
      <c r="F420" s="4" t="s">
        <v>2</v>
      </c>
      <c r="G420" s="5">
        <v>0</v>
      </c>
      <c r="H420" s="5">
        <v>638.96</v>
      </c>
      <c r="I420" s="5">
        <v>0</v>
      </c>
    </row>
    <row r="421" spans="6:9" x14ac:dyDescent="0.3">
      <c r="F421" s="4" t="s">
        <v>1</v>
      </c>
      <c r="G421" s="5">
        <v>0</v>
      </c>
      <c r="H421" s="5">
        <v>766.75199999999995</v>
      </c>
      <c r="I421" s="5">
        <v>0</v>
      </c>
    </row>
    <row r="422" spans="6:9" x14ac:dyDescent="0.3">
      <c r="F422" s="3" t="s">
        <v>23</v>
      </c>
      <c r="G422" s="5">
        <v>0</v>
      </c>
      <c r="H422" s="5">
        <v>4500.5118999999995</v>
      </c>
      <c r="I422" s="5">
        <v>0</v>
      </c>
    </row>
    <row r="423" spans="6:9" x14ac:dyDescent="0.3">
      <c r="F423" s="4" t="s">
        <v>21</v>
      </c>
      <c r="G423" s="5">
        <v>0</v>
      </c>
      <c r="H423" s="5">
        <v>20</v>
      </c>
      <c r="I423" s="5">
        <v>0</v>
      </c>
    </row>
    <row r="424" spans="6:9" x14ac:dyDescent="0.3">
      <c r="F424" s="4" t="s">
        <v>20</v>
      </c>
      <c r="G424" s="5">
        <v>0</v>
      </c>
      <c r="H424" s="5">
        <v>24</v>
      </c>
      <c r="I424" s="5">
        <v>0</v>
      </c>
    </row>
    <row r="425" spans="6:9" x14ac:dyDescent="0.3">
      <c r="F425" s="4" t="s">
        <v>19</v>
      </c>
      <c r="G425" s="5">
        <v>0</v>
      </c>
      <c r="H425" s="5">
        <v>28.8</v>
      </c>
      <c r="I425" s="5">
        <v>0</v>
      </c>
    </row>
    <row r="426" spans="6:9" x14ac:dyDescent="0.3">
      <c r="F426" s="4" t="s">
        <v>18</v>
      </c>
      <c r="G426" s="5">
        <v>0</v>
      </c>
      <c r="H426" s="5">
        <v>34.56</v>
      </c>
      <c r="I426" s="5">
        <v>0</v>
      </c>
    </row>
    <row r="427" spans="6:9" x14ac:dyDescent="0.3">
      <c r="F427" s="4" t="s">
        <v>17</v>
      </c>
      <c r="G427" s="5">
        <v>0</v>
      </c>
      <c r="H427" s="5">
        <v>41.472000000000001</v>
      </c>
      <c r="I427" s="5">
        <v>0</v>
      </c>
    </row>
    <row r="428" spans="6:9" x14ac:dyDescent="0.3">
      <c r="F428" s="4" t="s">
        <v>16</v>
      </c>
      <c r="G428" s="5">
        <v>0</v>
      </c>
      <c r="H428" s="5">
        <v>49.766399999999997</v>
      </c>
      <c r="I428" s="5">
        <v>0</v>
      </c>
    </row>
    <row r="429" spans="6:9" x14ac:dyDescent="0.3">
      <c r="F429" s="4" t="s">
        <v>15</v>
      </c>
      <c r="G429" s="5">
        <v>0</v>
      </c>
      <c r="H429" s="5">
        <v>59.719700000000003</v>
      </c>
      <c r="I429" s="5">
        <v>0</v>
      </c>
    </row>
    <row r="430" spans="6:9" x14ac:dyDescent="0.3">
      <c r="F430" s="4" t="s">
        <v>14</v>
      </c>
      <c r="G430" s="5">
        <v>0</v>
      </c>
      <c r="H430" s="5">
        <v>71.663600000000002</v>
      </c>
      <c r="I430" s="5">
        <v>0</v>
      </c>
    </row>
    <row r="431" spans="6:9" x14ac:dyDescent="0.3">
      <c r="F431" s="4" t="s">
        <v>13</v>
      </c>
      <c r="G431" s="5">
        <v>0</v>
      </c>
      <c r="H431" s="5">
        <v>85.996300000000005</v>
      </c>
      <c r="I431" s="5">
        <v>0</v>
      </c>
    </row>
    <row r="432" spans="6:9" x14ac:dyDescent="0.3">
      <c r="F432" s="4" t="s">
        <v>12</v>
      </c>
      <c r="G432" s="5">
        <v>0</v>
      </c>
      <c r="H432" s="5">
        <v>103.1956</v>
      </c>
      <c r="I432" s="5">
        <v>0</v>
      </c>
    </row>
    <row r="433" spans="6:9" x14ac:dyDescent="0.3">
      <c r="F433" s="4" t="s">
        <v>11</v>
      </c>
      <c r="G433" s="5">
        <v>0</v>
      </c>
      <c r="H433" s="5">
        <v>123.8347</v>
      </c>
      <c r="I433" s="5">
        <v>0</v>
      </c>
    </row>
    <row r="434" spans="6:9" x14ac:dyDescent="0.3">
      <c r="F434" s="4" t="s">
        <v>10</v>
      </c>
      <c r="G434" s="5">
        <v>0</v>
      </c>
      <c r="H434" s="5">
        <v>148.60169999999999</v>
      </c>
      <c r="I434" s="5">
        <v>0</v>
      </c>
    </row>
    <row r="435" spans="6:9" x14ac:dyDescent="0.3">
      <c r="F435" s="4" t="s">
        <v>9</v>
      </c>
      <c r="G435" s="5">
        <v>0</v>
      </c>
      <c r="H435" s="5">
        <v>178.322</v>
      </c>
      <c r="I435" s="5">
        <v>0</v>
      </c>
    </row>
    <row r="436" spans="6:9" x14ac:dyDescent="0.3">
      <c r="F436" s="4" t="s">
        <v>8</v>
      </c>
      <c r="G436" s="5">
        <v>0</v>
      </c>
      <c r="H436" s="5">
        <v>213.9864</v>
      </c>
      <c r="I436" s="5">
        <v>0</v>
      </c>
    </row>
    <row r="437" spans="6:9" x14ac:dyDescent="0.3">
      <c r="F437" s="4" t="s">
        <v>7</v>
      </c>
      <c r="G437" s="5">
        <v>0</v>
      </c>
      <c r="H437" s="5">
        <v>256.78370000000001</v>
      </c>
      <c r="I437" s="5">
        <v>0</v>
      </c>
    </row>
    <row r="438" spans="6:9" x14ac:dyDescent="0.3">
      <c r="F438" s="4" t="s">
        <v>6</v>
      </c>
      <c r="G438" s="5">
        <v>0</v>
      </c>
      <c r="H438" s="5">
        <v>308.1404</v>
      </c>
      <c r="I438" s="5">
        <v>0</v>
      </c>
    </row>
    <row r="439" spans="6:9" x14ac:dyDescent="0.3">
      <c r="F439" s="4" t="s">
        <v>5</v>
      </c>
      <c r="G439" s="5">
        <v>0</v>
      </c>
      <c r="H439" s="5">
        <v>369.76850000000002</v>
      </c>
      <c r="I439" s="5">
        <v>0</v>
      </c>
    </row>
    <row r="440" spans="6:9" x14ac:dyDescent="0.3">
      <c r="F440" s="4" t="s">
        <v>4</v>
      </c>
      <c r="G440" s="5">
        <v>0</v>
      </c>
      <c r="H440" s="5">
        <v>443.72219999999999</v>
      </c>
      <c r="I440" s="5">
        <v>0</v>
      </c>
    </row>
    <row r="441" spans="6:9" x14ac:dyDescent="0.3">
      <c r="F441" s="4" t="s">
        <v>3</v>
      </c>
      <c r="G441" s="5">
        <v>0</v>
      </c>
      <c r="H441" s="5">
        <v>532.46669999999995</v>
      </c>
      <c r="I441" s="5">
        <v>0</v>
      </c>
    </row>
    <row r="442" spans="6:9" x14ac:dyDescent="0.3">
      <c r="F442" s="4" t="s">
        <v>2</v>
      </c>
      <c r="G442" s="5">
        <v>0</v>
      </c>
      <c r="H442" s="5">
        <v>638.96</v>
      </c>
      <c r="I442" s="5">
        <v>0</v>
      </c>
    </row>
    <row r="443" spans="6:9" x14ac:dyDescent="0.3">
      <c r="F443" s="4" t="s">
        <v>1</v>
      </c>
      <c r="G443" s="5">
        <v>0</v>
      </c>
      <c r="H443" s="5">
        <v>766.75199999999995</v>
      </c>
      <c r="I443" s="5">
        <v>0</v>
      </c>
    </row>
    <row r="444" spans="6:9" x14ac:dyDescent="0.3">
      <c r="F444" s="3" t="s">
        <v>22</v>
      </c>
      <c r="G444" s="5">
        <v>3045</v>
      </c>
      <c r="H444" s="5">
        <v>4500.5118999999995</v>
      </c>
      <c r="I444" s="5">
        <v>652574.22549999994</v>
      </c>
    </row>
    <row r="445" spans="6:9" x14ac:dyDescent="0.3">
      <c r="F445" s="4" t="s">
        <v>21</v>
      </c>
      <c r="G445" s="5">
        <v>145</v>
      </c>
      <c r="H445" s="5">
        <v>20</v>
      </c>
      <c r="I445" s="5">
        <v>2900</v>
      </c>
    </row>
    <row r="446" spans="6:9" x14ac:dyDescent="0.3">
      <c r="F446" s="4" t="s">
        <v>20</v>
      </c>
      <c r="G446" s="5">
        <v>145</v>
      </c>
      <c r="H446" s="5">
        <v>24</v>
      </c>
      <c r="I446" s="5">
        <v>3480</v>
      </c>
    </row>
    <row r="447" spans="6:9" x14ac:dyDescent="0.3">
      <c r="F447" s="4" t="s">
        <v>19</v>
      </c>
      <c r="G447" s="5">
        <v>145</v>
      </c>
      <c r="H447" s="5">
        <v>28.8</v>
      </c>
      <c r="I447" s="5">
        <v>4176</v>
      </c>
    </row>
    <row r="448" spans="6:9" x14ac:dyDescent="0.3">
      <c r="F448" s="4" t="s">
        <v>18</v>
      </c>
      <c r="G448" s="5">
        <v>145</v>
      </c>
      <c r="H448" s="5">
        <v>34.56</v>
      </c>
      <c r="I448" s="5">
        <v>5011.2000000000007</v>
      </c>
    </row>
    <row r="449" spans="6:9" x14ac:dyDescent="0.3">
      <c r="F449" s="4" t="s">
        <v>17</v>
      </c>
      <c r="G449" s="5">
        <v>145</v>
      </c>
      <c r="H449" s="5">
        <v>41.472000000000001</v>
      </c>
      <c r="I449" s="5">
        <v>6013.4400000000005</v>
      </c>
    </row>
    <row r="450" spans="6:9" x14ac:dyDescent="0.3">
      <c r="F450" s="4" t="s">
        <v>16</v>
      </c>
      <c r="G450" s="5">
        <v>145</v>
      </c>
      <c r="H450" s="5">
        <v>49.766399999999997</v>
      </c>
      <c r="I450" s="5">
        <v>7216.1279999999997</v>
      </c>
    </row>
    <row r="451" spans="6:9" x14ac:dyDescent="0.3">
      <c r="F451" s="4" t="s">
        <v>15</v>
      </c>
      <c r="G451" s="5">
        <v>145</v>
      </c>
      <c r="H451" s="5">
        <v>59.719700000000003</v>
      </c>
      <c r="I451" s="5">
        <v>8659.3564999999999</v>
      </c>
    </row>
    <row r="452" spans="6:9" x14ac:dyDescent="0.3">
      <c r="F452" s="4" t="s">
        <v>14</v>
      </c>
      <c r="G452" s="5">
        <v>145</v>
      </c>
      <c r="H452" s="5">
        <v>71.663600000000002</v>
      </c>
      <c r="I452" s="5">
        <v>10391.222</v>
      </c>
    </row>
    <row r="453" spans="6:9" x14ac:dyDescent="0.3">
      <c r="F453" s="4" t="s">
        <v>13</v>
      </c>
      <c r="G453" s="5">
        <v>145</v>
      </c>
      <c r="H453" s="5">
        <v>85.996300000000005</v>
      </c>
      <c r="I453" s="5">
        <v>12469.4635</v>
      </c>
    </row>
    <row r="454" spans="6:9" x14ac:dyDescent="0.3">
      <c r="F454" s="4" t="s">
        <v>12</v>
      </c>
      <c r="G454" s="5">
        <v>145</v>
      </c>
      <c r="H454" s="5">
        <v>103.1956</v>
      </c>
      <c r="I454" s="5">
        <v>14963.361999999999</v>
      </c>
    </row>
    <row r="455" spans="6:9" x14ac:dyDescent="0.3">
      <c r="F455" s="4" t="s">
        <v>11</v>
      </c>
      <c r="G455" s="5">
        <v>145</v>
      </c>
      <c r="H455" s="5">
        <v>123.8347</v>
      </c>
      <c r="I455" s="5">
        <v>17956.031500000001</v>
      </c>
    </row>
    <row r="456" spans="6:9" x14ac:dyDescent="0.3">
      <c r="F456" s="4" t="s">
        <v>10</v>
      </c>
      <c r="G456" s="5">
        <v>145</v>
      </c>
      <c r="H456" s="5">
        <v>148.60169999999999</v>
      </c>
      <c r="I456" s="5">
        <v>21547.246499999997</v>
      </c>
    </row>
    <row r="457" spans="6:9" x14ac:dyDescent="0.3">
      <c r="F457" s="4" t="s">
        <v>9</v>
      </c>
      <c r="G457" s="5">
        <v>145</v>
      </c>
      <c r="H457" s="5">
        <v>178.322</v>
      </c>
      <c r="I457" s="5">
        <v>25856.69</v>
      </c>
    </row>
    <row r="458" spans="6:9" x14ac:dyDescent="0.3">
      <c r="F458" s="4" t="s">
        <v>8</v>
      </c>
      <c r="G458" s="5">
        <v>145</v>
      </c>
      <c r="H458" s="5">
        <v>213.9864</v>
      </c>
      <c r="I458" s="5">
        <v>31028.028000000002</v>
      </c>
    </row>
    <row r="459" spans="6:9" x14ac:dyDescent="0.3">
      <c r="F459" s="4" t="s">
        <v>7</v>
      </c>
      <c r="G459" s="5">
        <v>145</v>
      </c>
      <c r="H459" s="5">
        <v>256.78370000000001</v>
      </c>
      <c r="I459" s="5">
        <v>37233.636500000001</v>
      </c>
    </row>
    <row r="460" spans="6:9" x14ac:dyDescent="0.3">
      <c r="F460" s="4" t="s">
        <v>6</v>
      </c>
      <c r="G460" s="5">
        <v>145</v>
      </c>
      <c r="H460" s="5">
        <v>308.1404</v>
      </c>
      <c r="I460" s="5">
        <v>44680.358</v>
      </c>
    </row>
    <row r="461" spans="6:9" x14ac:dyDescent="0.3">
      <c r="F461" s="4" t="s">
        <v>5</v>
      </c>
      <c r="G461" s="5">
        <v>145</v>
      </c>
      <c r="H461" s="5">
        <v>369.76850000000002</v>
      </c>
      <c r="I461" s="5">
        <v>53616.432500000003</v>
      </c>
    </row>
    <row r="462" spans="6:9" x14ac:dyDescent="0.3">
      <c r="F462" s="4" t="s">
        <v>4</v>
      </c>
      <c r="G462" s="5">
        <v>145</v>
      </c>
      <c r="H462" s="5">
        <v>443.72219999999999</v>
      </c>
      <c r="I462" s="5">
        <v>64339.718999999997</v>
      </c>
    </row>
    <row r="463" spans="6:9" x14ac:dyDescent="0.3">
      <c r="F463" s="4" t="s">
        <v>3</v>
      </c>
      <c r="G463" s="5">
        <v>145</v>
      </c>
      <c r="H463" s="5">
        <v>532.46669999999995</v>
      </c>
      <c r="I463" s="5">
        <v>77207.671499999997</v>
      </c>
    </row>
    <row r="464" spans="6:9" x14ac:dyDescent="0.3">
      <c r="F464" s="4" t="s">
        <v>2</v>
      </c>
      <c r="G464" s="5">
        <v>145</v>
      </c>
      <c r="H464" s="5">
        <v>638.96</v>
      </c>
      <c r="I464" s="5">
        <v>92649.200000000012</v>
      </c>
    </row>
    <row r="465" spans="1:9" x14ac:dyDescent="0.3">
      <c r="F465" s="4" t="s">
        <v>1</v>
      </c>
      <c r="G465" s="5">
        <v>145</v>
      </c>
      <c r="H465" s="5">
        <v>766.75199999999995</v>
      </c>
      <c r="I465" s="5">
        <v>111179.04</v>
      </c>
    </row>
    <row r="466" spans="1:9" x14ac:dyDescent="0.3">
      <c r="A466" s="3" t="s">
        <v>95</v>
      </c>
      <c r="G466" s="5">
        <v>3276</v>
      </c>
      <c r="H466" s="5">
        <v>94510.74990000001</v>
      </c>
      <c r="I466" s="5">
        <v>702079.85639999993</v>
      </c>
    </row>
    <row r="467" spans="1:9" x14ac:dyDescent="0.3">
      <c r="A467" s="3" t="s">
        <v>55</v>
      </c>
      <c r="B467" s="3" t="s">
        <v>71</v>
      </c>
      <c r="C467" s="3" t="s">
        <v>83</v>
      </c>
      <c r="D467" s="3" t="s">
        <v>88</v>
      </c>
      <c r="E467" s="3" t="s">
        <v>0</v>
      </c>
      <c r="F467" s="3" t="s">
        <v>42</v>
      </c>
      <c r="G467" s="5">
        <v>0</v>
      </c>
      <c r="H467" s="5">
        <v>17551.996799999997</v>
      </c>
      <c r="I467" s="5">
        <v>0</v>
      </c>
    </row>
    <row r="468" spans="1:9" x14ac:dyDescent="0.3">
      <c r="F468" s="4" t="s">
        <v>21</v>
      </c>
      <c r="G468" s="5">
        <v>0</v>
      </c>
      <c r="H468" s="5">
        <v>78</v>
      </c>
      <c r="I468" s="5">
        <v>0</v>
      </c>
    </row>
    <row r="469" spans="1:9" x14ac:dyDescent="0.3">
      <c r="F469" s="4" t="s">
        <v>20</v>
      </c>
      <c r="G469" s="5">
        <v>0</v>
      </c>
      <c r="H469" s="5">
        <v>93.6</v>
      </c>
      <c r="I469" s="5">
        <v>0</v>
      </c>
    </row>
    <row r="470" spans="1:9" x14ac:dyDescent="0.3">
      <c r="F470" s="4" t="s">
        <v>19</v>
      </c>
      <c r="G470" s="5">
        <v>0</v>
      </c>
      <c r="H470" s="5">
        <v>112.32</v>
      </c>
      <c r="I470" s="5">
        <v>0</v>
      </c>
    </row>
    <row r="471" spans="1:9" x14ac:dyDescent="0.3">
      <c r="F471" s="4" t="s">
        <v>18</v>
      </c>
      <c r="G471" s="5">
        <v>0</v>
      </c>
      <c r="H471" s="5">
        <v>134.78399999999999</v>
      </c>
      <c r="I471" s="5">
        <v>0</v>
      </c>
    </row>
    <row r="472" spans="1:9" x14ac:dyDescent="0.3">
      <c r="F472" s="4" t="s">
        <v>17</v>
      </c>
      <c r="G472" s="5">
        <v>0</v>
      </c>
      <c r="H472" s="5">
        <v>161.74080000000001</v>
      </c>
      <c r="I472" s="5">
        <v>0</v>
      </c>
    </row>
    <row r="473" spans="1:9" x14ac:dyDescent="0.3">
      <c r="F473" s="4" t="s">
        <v>16</v>
      </c>
      <c r="G473" s="5">
        <v>0</v>
      </c>
      <c r="H473" s="5">
        <v>194.089</v>
      </c>
      <c r="I473" s="5">
        <v>0</v>
      </c>
    </row>
    <row r="474" spans="1:9" x14ac:dyDescent="0.3">
      <c r="F474" s="4" t="s">
        <v>15</v>
      </c>
      <c r="G474" s="5">
        <v>0</v>
      </c>
      <c r="H474" s="5">
        <v>232.9068</v>
      </c>
      <c r="I474" s="5">
        <v>0</v>
      </c>
    </row>
    <row r="475" spans="1:9" x14ac:dyDescent="0.3">
      <c r="F475" s="4" t="s">
        <v>14</v>
      </c>
      <c r="G475" s="5">
        <v>0</v>
      </c>
      <c r="H475" s="5">
        <v>279.48809999999997</v>
      </c>
      <c r="I475" s="5">
        <v>0</v>
      </c>
    </row>
    <row r="476" spans="1:9" x14ac:dyDescent="0.3">
      <c r="F476" s="4" t="s">
        <v>13</v>
      </c>
      <c r="G476" s="5">
        <v>0</v>
      </c>
      <c r="H476" s="5">
        <v>335.38569999999999</v>
      </c>
      <c r="I476" s="5">
        <v>0</v>
      </c>
    </row>
    <row r="477" spans="1:9" x14ac:dyDescent="0.3">
      <c r="F477" s="4" t="s">
        <v>12</v>
      </c>
      <c r="G477" s="5">
        <v>0</v>
      </c>
      <c r="H477" s="5">
        <v>402.46289999999999</v>
      </c>
      <c r="I477" s="5">
        <v>0</v>
      </c>
    </row>
    <row r="478" spans="1:9" x14ac:dyDescent="0.3">
      <c r="F478" s="4" t="s">
        <v>11</v>
      </c>
      <c r="G478" s="5">
        <v>0</v>
      </c>
      <c r="H478" s="5">
        <v>482.9554</v>
      </c>
      <c r="I478" s="5">
        <v>0</v>
      </c>
    </row>
    <row r="479" spans="1:9" x14ac:dyDescent="0.3">
      <c r="F479" s="4" t="s">
        <v>10</v>
      </c>
      <c r="G479" s="5">
        <v>0</v>
      </c>
      <c r="H479" s="5">
        <v>579.54650000000004</v>
      </c>
      <c r="I479" s="5">
        <v>0</v>
      </c>
    </row>
    <row r="480" spans="1:9" x14ac:dyDescent="0.3">
      <c r="F480" s="4" t="s">
        <v>9</v>
      </c>
      <c r="G480" s="5">
        <v>0</v>
      </c>
      <c r="H480" s="5">
        <v>695.45579999999995</v>
      </c>
      <c r="I480" s="5">
        <v>0</v>
      </c>
    </row>
    <row r="481" spans="6:9" x14ac:dyDescent="0.3">
      <c r="F481" s="4" t="s">
        <v>8</v>
      </c>
      <c r="G481" s="5">
        <v>0</v>
      </c>
      <c r="H481" s="5">
        <v>834.54700000000003</v>
      </c>
      <c r="I481" s="5">
        <v>0</v>
      </c>
    </row>
    <row r="482" spans="6:9" x14ac:dyDescent="0.3">
      <c r="F482" s="4" t="s">
        <v>7</v>
      </c>
      <c r="G482" s="5">
        <v>0</v>
      </c>
      <c r="H482" s="5">
        <v>1001.4564</v>
      </c>
      <c r="I482" s="5">
        <v>0</v>
      </c>
    </row>
    <row r="483" spans="6:9" x14ac:dyDescent="0.3">
      <c r="F483" s="4" t="s">
        <v>6</v>
      </c>
      <c r="G483" s="5">
        <v>0</v>
      </c>
      <c r="H483" s="5">
        <v>1201.7476999999999</v>
      </c>
      <c r="I483" s="5">
        <v>0</v>
      </c>
    </row>
    <row r="484" spans="6:9" x14ac:dyDescent="0.3">
      <c r="F484" s="4" t="s">
        <v>5</v>
      </c>
      <c r="G484" s="5">
        <v>0</v>
      </c>
      <c r="H484" s="5">
        <v>1442.0971999999999</v>
      </c>
      <c r="I484" s="5">
        <v>0</v>
      </c>
    </row>
    <row r="485" spans="6:9" x14ac:dyDescent="0.3">
      <c r="F485" s="4" t="s">
        <v>4</v>
      </c>
      <c r="G485" s="5">
        <v>0</v>
      </c>
      <c r="H485" s="5">
        <v>1730.5166999999999</v>
      </c>
      <c r="I485" s="5">
        <v>0</v>
      </c>
    </row>
    <row r="486" spans="6:9" x14ac:dyDescent="0.3">
      <c r="F486" s="4" t="s">
        <v>3</v>
      </c>
      <c r="G486" s="5">
        <v>0</v>
      </c>
      <c r="H486" s="5">
        <v>2076.62</v>
      </c>
      <c r="I486" s="5">
        <v>0</v>
      </c>
    </row>
    <row r="487" spans="6:9" x14ac:dyDescent="0.3">
      <c r="F487" s="4" t="s">
        <v>2</v>
      </c>
      <c r="G487" s="5">
        <v>0</v>
      </c>
      <c r="H487" s="5">
        <v>2491.944</v>
      </c>
      <c r="I487" s="5">
        <v>0</v>
      </c>
    </row>
    <row r="488" spans="6:9" x14ac:dyDescent="0.3">
      <c r="F488" s="4" t="s">
        <v>1</v>
      </c>
      <c r="G488" s="5">
        <v>0</v>
      </c>
      <c r="H488" s="5">
        <v>2990.3328000000001</v>
      </c>
      <c r="I488" s="5">
        <v>0</v>
      </c>
    </row>
    <row r="489" spans="6:9" x14ac:dyDescent="0.3">
      <c r="F489" s="3" t="s">
        <v>41</v>
      </c>
      <c r="G489" s="5">
        <v>0</v>
      </c>
      <c r="H489" s="5">
        <v>17551.996799999997</v>
      </c>
      <c r="I489" s="5">
        <v>0</v>
      </c>
    </row>
    <row r="490" spans="6:9" x14ac:dyDescent="0.3">
      <c r="F490" s="4" t="s">
        <v>21</v>
      </c>
      <c r="G490" s="5">
        <v>0</v>
      </c>
      <c r="H490" s="5">
        <v>78</v>
      </c>
      <c r="I490" s="5">
        <v>0</v>
      </c>
    </row>
    <row r="491" spans="6:9" x14ac:dyDescent="0.3">
      <c r="F491" s="4" t="s">
        <v>20</v>
      </c>
      <c r="G491" s="5">
        <v>0</v>
      </c>
      <c r="H491" s="5">
        <v>93.6</v>
      </c>
      <c r="I491" s="5">
        <v>0</v>
      </c>
    </row>
    <row r="492" spans="6:9" x14ac:dyDescent="0.3">
      <c r="F492" s="4" t="s">
        <v>19</v>
      </c>
      <c r="G492" s="5">
        <v>0</v>
      </c>
      <c r="H492" s="5">
        <v>112.32</v>
      </c>
      <c r="I492" s="5">
        <v>0</v>
      </c>
    </row>
    <row r="493" spans="6:9" x14ac:dyDescent="0.3">
      <c r="F493" s="4" t="s">
        <v>18</v>
      </c>
      <c r="G493" s="5">
        <v>0</v>
      </c>
      <c r="H493" s="5">
        <v>134.78399999999999</v>
      </c>
      <c r="I493" s="5">
        <v>0</v>
      </c>
    </row>
    <row r="494" spans="6:9" x14ac:dyDescent="0.3">
      <c r="F494" s="4" t="s">
        <v>17</v>
      </c>
      <c r="G494" s="5">
        <v>0</v>
      </c>
      <c r="H494" s="5">
        <v>161.74080000000001</v>
      </c>
      <c r="I494" s="5">
        <v>0</v>
      </c>
    </row>
    <row r="495" spans="6:9" x14ac:dyDescent="0.3">
      <c r="F495" s="4" t="s">
        <v>16</v>
      </c>
      <c r="G495" s="5">
        <v>0</v>
      </c>
      <c r="H495" s="5">
        <v>194.089</v>
      </c>
      <c r="I495" s="5">
        <v>0</v>
      </c>
    </row>
    <row r="496" spans="6:9" x14ac:dyDescent="0.3">
      <c r="F496" s="4" t="s">
        <v>15</v>
      </c>
      <c r="G496" s="5">
        <v>0</v>
      </c>
      <c r="H496" s="5">
        <v>232.9068</v>
      </c>
      <c r="I496" s="5">
        <v>0</v>
      </c>
    </row>
    <row r="497" spans="6:9" x14ac:dyDescent="0.3">
      <c r="F497" s="4" t="s">
        <v>14</v>
      </c>
      <c r="G497" s="5">
        <v>0</v>
      </c>
      <c r="H497" s="5">
        <v>279.48809999999997</v>
      </c>
      <c r="I497" s="5">
        <v>0</v>
      </c>
    </row>
    <row r="498" spans="6:9" x14ac:dyDescent="0.3">
      <c r="F498" s="4" t="s">
        <v>13</v>
      </c>
      <c r="G498" s="5">
        <v>0</v>
      </c>
      <c r="H498" s="5">
        <v>335.38569999999999</v>
      </c>
      <c r="I498" s="5">
        <v>0</v>
      </c>
    </row>
    <row r="499" spans="6:9" x14ac:dyDescent="0.3">
      <c r="F499" s="4" t="s">
        <v>12</v>
      </c>
      <c r="G499" s="5">
        <v>0</v>
      </c>
      <c r="H499" s="5">
        <v>402.46289999999999</v>
      </c>
      <c r="I499" s="5">
        <v>0</v>
      </c>
    </row>
    <row r="500" spans="6:9" x14ac:dyDescent="0.3">
      <c r="F500" s="4" t="s">
        <v>11</v>
      </c>
      <c r="G500" s="5">
        <v>0</v>
      </c>
      <c r="H500" s="5">
        <v>482.9554</v>
      </c>
      <c r="I500" s="5">
        <v>0</v>
      </c>
    </row>
    <row r="501" spans="6:9" x14ac:dyDescent="0.3">
      <c r="F501" s="4" t="s">
        <v>10</v>
      </c>
      <c r="G501" s="5">
        <v>0</v>
      </c>
      <c r="H501" s="5">
        <v>579.54650000000004</v>
      </c>
      <c r="I501" s="5">
        <v>0</v>
      </c>
    </row>
    <row r="502" spans="6:9" x14ac:dyDescent="0.3">
      <c r="F502" s="4" t="s">
        <v>9</v>
      </c>
      <c r="G502" s="5">
        <v>0</v>
      </c>
      <c r="H502" s="5">
        <v>695.45579999999995</v>
      </c>
      <c r="I502" s="5">
        <v>0</v>
      </c>
    </row>
    <row r="503" spans="6:9" x14ac:dyDescent="0.3">
      <c r="F503" s="4" t="s">
        <v>8</v>
      </c>
      <c r="G503" s="5">
        <v>0</v>
      </c>
      <c r="H503" s="5">
        <v>834.54700000000003</v>
      </c>
      <c r="I503" s="5">
        <v>0</v>
      </c>
    </row>
    <row r="504" spans="6:9" x14ac:dyDescent="0.3">
      <c r="F504" s="4" t="s">
        <v>7</v>
      </c>
      <c r="G504" s="5">
        <v>0</v>
      </c>
      <c r="H504" s="5">
        <v>1001.4564</v>
      </c>
      <c r="I504" s="5">
        <v>0</v>
      </c>
    </row>
    <row r="505" spans="6:9" x14ac:dyDescent="0.3">
      <c r="F505" s="4" t="s">
        <v>6</v>
      </c>
      <c r="G505" s="5">
        <v>0</v>
      </c>
      <c r="H505" s="5">
        <v>1201.7476999999999</v>
      </c>
      <c r="I505" s="5">
        <v>0</v>
      </c>
    </row>
    <row r="506" spans="6:9" x14ac:dyDescent="0.3">
      <c r="F506" s="4" t="s">
        <v>5</v>
      </c>
      <c r="G506" s="5">
        <v>0</v>
      </c>
      <c r="H506" s="5">
        <v>1442.0971999999999</v>
      </c>
      <c r="I506" s="5">
        <v>0</v>
      </c>
    </row>
    <row r="507" spans="6:9" x14ac:dyDescent="0.3">
      <c r="F507" s="4" t="s">
        <v>4</v>
      </c>
      <c r="G507" s="5">
        <v>0</v>
      </c>
      <c r="H507" s="5">
        <v>1730.5166999999999</v>
      </c>
      <c r="I507" s="5">
        <v>0</v>
      </c>
    </row>
    <row r="508" spans="6:9" x14ac:dyDescent="0.3">
      <c r="F508" s="4" t="s">
        <v>3</v>
      </c>
      <c r="G508" s="5">
        <v>0</v>
      </c>
      <c r="H508" s="5">
        <v>2076.62</v>
      </c>
      <c r="I508" s="5">
        <v>0</v>
      </c>
    </row>
    <row r="509" spans="6:9" x14ac:dyDescent="0.3">
      <c r="F509" s="4" t="s">
        <v>2</v>
      </c>
      <c r="G509" s="5">
        <v>0</v>
      </c>
      <c r="H509" s="5">
        <v>2491.944</v>
      </c>
      <c r="I509" s="5">
        <v>0</v>
      </c>
    </row>
    <row r="510" spans="6:9" x14ac:dyDescent="0.3">
      <c r="F510" s="4" t="s">
        <v>1</v>
      </c>
      <c r="G510" s="5">
        <v>0</v>
      </c>
      <c r="H510" s="5">
        <v>2990.3328000000001</v>
      </c>
      <c r="I510" s="5">
        <v>0</v>
      </c>
    </row>
    <row r="511" spans="6:9" x14ac:dyDescent="0.3">
      <c r="F511" s="3" t="s">
        <v>40</v>
      </c>
      <c r="G511" s="5">
        <v>0</v>
      </c>
      <c r="H511" s="5">
        <v>17551.996799999997</v>
      </c>
      <c r="I511" s="5">
        <v>0</v>
      </c>
    </row>
    <row r="512" spans="6:9" x14ac:dyDescent="0.3">
      <c r="F512" s="4" t="s">
        <v>21</v>
      </c>
      <c r="G512" s="5">
        <v>0</v>
      </c>
      <c r="H512" s="5">
        <v>78</v>
      </c>
      <c r="I512" s="5">
        <v>0</v>
      </c>
    </row>
    <row r="513" spans="6:9" x14ac:dyDescent="0.3">
      <c r="F513" s="4" t="s">
        <v>20</v>
      </c>
      <c r="G513" s="5">
        <v>0</v>
      </c>
      <c r="H513" s="5">
        <v>93.6</v>
      </c>
      <c r="I513" s="5">
        <v>0</v>
      </c>
    </row>
    <row r="514" spans="6:9" x14ac:dyDescent="0.3">
      <c r="F514" s="4" t="s">
        <v>19</v>
      </c>
      <c r="G514" s="5">
        <v>0</v>
      </c>
      <c r="H514" s="5">
        <v>112.32</v>
      </c>
      <c r="I514" s="5">
        <v>0</v>
      </c>
    </row>
    <row r="515" spans="6:9" x14ac:dyDescent="0.3">
      <c r="F515" s="4" t="s">
        <v>18</v>
      </c>
      <c r="G515" s="5">
        <v>0</v>
      </c>
      <c r="H515" s="5">
        <v>134.78399999999999</v>
      </c>
      <c r="I515" s="5">
        <v>0</v>
      </c>
    </row>
    <row r="516" spans="6:9" x14ac:dyDescent="0.3">
      <c r="F516" s="4" t="s">
        <v>17</v>
      </c>
      <c r="G516" s="5">
        <v>0</v>
      </c>
      <c r="H516" s="5">
        <v>161.74080000000001</v>
      </c>
      <c r="I516" s="5">
        <v>0</v>
      </c>
    </row>
    <row r="517" spans="6:9" x14ac:dyDescent="0.3">
      <c r="F517" s="4" t="s">
        <v>16</v>
      </c>
      <c r="G517" s="5">
        <v>0</v>
      </c>
      <c r="H517" s="5">
        <v>194.089</v>
      </c>
      <c r="I517" s="5">
        <v>0</v>
      </c>
    </row>
    <row r="518" spans="6:9" x14ac:dyDescent="0.3">
      <c r="F518" s="4" t="s">
        <v>15</v>
      </c>
      <c r="G518" s="5">
        <v>0</v>
      </c>
      <c r="H518" s="5">
        <v>232.9068</v>
      </c>
      <c r="I518" s="5">
        <v>0</v>
      </c>
    </row>
    <row r="519" spans="6:9" x14ac:dyDescent="0.3">
      <c r="F519" s="4" t="s">
        <v>14</v>
      </c>
      <c r="G519" s="5">
        <v>0</v>
      </c>
      <c r="H519" s="5">
        <v>279.48809999999997</v>
      </c>
      <c r="I519" s="5">
        <v>0</v>
      </c>
    </row>
    <row r="520" spans="6:9" x14ac:dyDescent="0.3">
      <c r="F520" s="4" t="s">
        <v>13</v>
      </c>
      <c r="G520" s="5">
        <v>0</v>
      </c>
      <c r="H520" s="5">
        <v>335.38569999999999</v>
      </c>
      <c r="I520" s="5">
        <v>0</v>
      </c>
    </row>
    <row r="521" spans="6:9" x14ac:dyDescent="0.3">
      <c r="F521" s="4" t="s">
        <v>12</v>
      </c>
      <c r="G521" s="5">
        <v>0</v>
      </c>
      <c r="H521" s="5">
        <v>402.46289999999999</v>
      </c>
      <c r="I521" s="5">
        <v>0</v>
      </c>
    </row>
    <row r="522" spans="6:9" x14ac:dyDescent="0.3">
      <c r="F522" s="4" t="s">
        <v>11</v>
      </c>
      <c r="G522" s="5">
        <v>0</v>
      </c>
      <c r="H522" s="5">
        <v>482.9554</v>
      </c>
      <c r="I522" s="5">
        <v>0</v>
      </c>
    </row>
    <row r="523" spans="6:9" x14ac:dyDescent="0.3">
      <c r="F523" s="4" t="s">
        <v>10</v>
      </c>
      <c r="G523" s="5">
        <v>0</v>
      </c>
      <c r="H523" s="5">
        <v>579.54650000000004</v>
      </c>
      <c r="I523" s="5">
        <v>0</v>
      </c>
    </row>
    <row r="524" spans="6:9" x14ac:dyDescent="0.3">
      <c r="F524" s="4" t="s">
        <v>9</v>
      </c>
      <c r="G524" s="5">
        <v>0</v>
      </c>
      <c r="H524" s="5">
        <v>695.45579999999995</v>
      </c>
      <c r="I524" s="5">
        <v>0</v>
      </c>
    </row>
    <row r="525" spans="6:9" x14ac:dyDescent="0.3">
      <c r="F525" s="4" t="s">
        <v>8</v>
      </c>
      <c r="G525" s="5">
        <v>0</v>
      </c>
      <c r="H525" s="5">
        <v>834.54700000000003</v>
      </c>
      <c r="I525" s="5">
        <v>0</v>
      </c>
    </row>
    <row r="526" spans="6:9" x14ac:dyDescent="0.3">
      <c r="F526" s="4" t="s">
        <v>7</v>
      </c>
      <c r="G526" s="5">
        <v>0</v>
      </c>
      <c r="H526" s="5">
        <v>1001.4564</v>
      </c>
      <c r="I526" s="5">
        <v>0</v>
      </c>
    </row>
    <row r="527" spans="6:9" x14ac:dyDescent="0.3">
      <c r="F527" s="4" t="s">
        <v>6</v>
      </c>
      <c r="G527" s="5">
        <v>0</v>
      </c>
      <c r="H527" s="5">
        <v>1201.7476999999999</v>
      </c>
      <c r="I527" s="5">
        <v>0</v>
      </c>
    </row>
    <row r="528" spans="6:9" x14ac:dyDescent="0.3">
      <c r="F528" s="4" t="s">
        <v>5</v>
      </c>
      <c r="G528" s="5">
        <v>0</v>
      </c>
      <c r="H528" s="5">
        <v>1442.0971999999999</v>
      </c>
      <c r="I528" s="5">
        <v>0</v>
      </c>
    </row>
    <row r="529" spans="6:9" x14ac:dyDescent="0.3">
      <c r="F529" s="4" t="s">
        <v>4</v>
      </c>
      <c r="G529" s="5">
        <v>0</v>
      </c>
      <c r="H529" s="5">
        <v>1730.5166999999999</v>
      </c>
      <c r="I529" s="5">
        <v>0</v>
      </c>
    </row>
    <row r="530" spans="6:9" x14ac:dyDescent="0.3">
      <c r="F530" s="4" t="s">
        <v>3</v>
      </c>
      <c r="G530" s="5">
        <v>0</v>
      </c>
      <c r="H530" s="5">
        <v>2076.62</v>
      </c>
      <c r="I530" s="5">
        <v>0</v>
      </c>
    </row>
    <row r="531" spans="6:9" x14ac:dyDescent="0.3">
      <c r="F531" s="4" t="s">
        <v>2</v>
      </c>
      <c r="G531" s="5">
        <v>0</v>
      </c>
      <c r="H531" s="5">
        <v>2491.944</v>
      </c>
      <c r="I531" s="5">
        <v>0</v>
      </c>
    </row>
    <row r="532" spans="6:9" x14ac:dyDescent="0.3">
      <c r="F532" s="4" t="s">
        <v>1</v>
      </c>
      <c r="G532" s="5">
        <v>0</v>
      </c>
      <c r="H532" s="5">
        <v>2990.3328000000001</v>
      </c>
      <c r="I532" s="5">
        <v>0</v>
      </c>
    </row>
    <row r="533" spans="6:9" x14ac:dyDescent="0.3">
      <c r="F533" s="3" t="s">
        <v>39</v>
      </c>
      <c r="G533" s="5">
        <v>0</v>
      </c>
      <c r="H533" s="5">
        <v>17551.996799999997</v>
      </c>
      <c r="I533" s="5">
        <v>0</v>
      </c>
    </row>
    <row r="534" spans="6:9" x14ac:dyDescent="0.3">
      <c r="F534" s="4" t="s">
        <v>21</v>
      </c>
      <c r="G534" s="5">
        <v>0</v>
      </c>
      <c r="H534" s="5">
        <v>78</v>
      </c>
      <c r="I534" s="5">
        <v>0</v>
      </c>
    </row>
    <row r="535" spans="6:9" x14ac:dyDescent="0.3">
      <c r="F535" s="4" t="s">
        <v>20</v>
      </c>
      <c r="G535" s="5">
        <v>0</v>
      </c>
      <c r="H535" s="5">
        <v>93.6</v>
      </c>
      <c r="I535" s="5">
        <v>0</v>
      </c>
    </row>
    <row r="536" spans="6:9" x14ac:dyDescent="0.3">
      <c r="F536" s="4" t="s">
        <v>19</v>
      </c>
      <c r="G536" s="5">
        <v>0</v>
      </c>
      <c r="H536" s="5">
        <v>112.32</v>
      </c>
      <c r="I536" s="5">
        <v>0</v>
      </c>
    </row>
    <row r="537" spans="6:9" x14ac:dyDescent="0.3">
      <c r="F537" s="4" t="s">
        <v>18</v>
      </c>
      <c r="G537" s="5">
        <v>0</v>
      </c>
      <c r="H537" s="5">
        <v>134.78399999999999</v>
      </c>
      <c r="I537" s="5">
        <v>0</v>
      </c>
    </row>
    <row r="538" spans="6:9" x14ac:dyDescent="0.3">
      <c r="F538" s="4" t="s">
        <v>17</v>
      </c>
      <c r="G538" s="5">
        <v>0</v>
      </c>
      <c r="H538" s="5">
        <v>161.74080000000001</v>
      </c>
      <c r="I538" s="5">
        <v>0</v>
      </c>
    </row>
    <row r="539" spans="6:9" x14ac:dyDescent="0.3">
      <c r="F539" s="4" t="s">
        <v>16</v>
      </c>
      <c r="G539" s="5">
        <v>0</v>
      </c>
      <c r="H539" s="5">
        <v>194.089</v>
      </c>
      <c r="I539" s="5">
        <v>0</v>
      </c>
    </row>
    <row r="540" spans="6:9" x14ac:dyDescent="0.3">
      <c r="F540" s="4" t="s">
        <v>15</v>
      </c>
      <c r="G540" s="5">
        <v>0</v>
      </c>
      <c r="H540" s="5">
        <v>232.9068</v>
      </c>
      <c r="I540" s="5">
        <v>0</v>
      </c>
    </row>
    <row r="541" spans="6:9" x14ac:dyDescent="0.3">
      <c r="F541" s="4" t="s">
        <v>14</v>
      </c>
      <c r="G541" s="5">
        <v>0</v>
      </c>
      <c r="H541" s="5">
        <v>279.48809999999997</v>
      </c>
      <c r="I541" s="5">
        <v>0</v>
      </c>
    </row>
    <row r="542" spans="6:9" x14ac:dyDescent="0.3">
      <c r="F542" s="4" t="s">
        <v>13</v>
      </c>
      <c r="G542" s="5">
        <v>0</v>
      </c>
      <c r="H542" s="5">
        <v>335.38569999999999</v>
      </c>
      <c r="I542" s="5">
        <v>0</v>
      </c>
    </row>
    <row r="543" spans="6:9" x14ac:dyDescent="0.3">
      <c r="F543" s="4" t="s">
        <v>12</v>
      </c>
      <c r="G543" s="5">
        <v>0</v>
      </c>
      <c r="H543" s="5">
        <v>402.46289999999999</v>
      </c>
      <c r="I543" s="5">
        <v>0</v>
      </c>
    </row>
    <row r="544" spans="6:9" x14ac:dyDescent="0.3">
      <c r="F544" s="4" t="s">
        <v>11</v>
      </c>
      <c r="G544" s="5">
        <v>0</v>
      </c>
      <c r="H544" s="5">
        <v>482.9554</v>
      </c>
      <c r="I544" s="5">
        <v>0</v>
      </c>
    </row>
    <row r="545" spans="6:9" x14ac:dyDescent="0.3">
      <c r="F545" s="4" t="s">
        <v>10</v>
      </c>
      <c r="G545" s="5">
        <v>0</v>
      </c>
      <c r="H545" s="5">
        <v>579.54650000000004</v>
      </c>
      <c r="I545" s="5">
        <v>0</v>
      </c>
    </row>
    <row r="546" spans="6:9" x14ac:dyDescent="0.3">
      <c r="F546" s="4" t="s">
        <v>9</v>
      </c>
      <c r="G546" s="5">
        <v>0</v>
      </c>
      <c r="H546" s="5">
        <v>695.45579999999995</v>
      </c>
      <c r="I546" s="5">
        <v>0</v>
      </c>
    </row>
    <row r="547" spans="6:9" x14ac:dyDescent="0.3">
      <c r="F547" s="4" t="s">
        <v>8</v>
      </c>
      <c r="G547" s="5">
        <v>0</v>
      </c>
      <c r="H547" s="5">
        <v>834.54700000000003</v>
      </c>
      <c r="I547" s="5">
        <v>0</v>
      </c>
    </row>
    <row r="548" spans="6:9" x14ac:dyDescent="0.3">
      <c r="F548" s="4" t="s">
        <v>7</v>
      </c>
      <c r="G548" s="5">
        <v>0</v>
      </c>
      <c r="H548" s="5">
        <v>1001.4564</v>
      </c>
      <c r="I548" s="5">
        <v>0</v>
      </c>
    </row>
    <row r="549" spans="6:9" x14ac:dyDescent="0.3">
      <c r="F549" s="4" t="s">
        <v>6</v>
      </c>
      <c r="G549" s="5">
        <v>0</v>
      </c>
      <c r="H549" s="5">
        <v>1201.7476999999999</v>
      </c>
      <c r="I549" s="5">
        <v>0</v>
      </c>
    </row>
    <row r="550" spans="6:9" x14ac:dyDescent="0.3">
      <c r="F550" s="4" t="s">
        <v>5</v>
      </c>
      <c r="G550" s="5">
        <v>0</v>
      </c>
      <c r="H550" s="5">
        <v>1442.0971999999999</v>
      </c>
      <c r="I550" s="5">
        <v>0</v>
      </c>
    </row>
    <row r="551" spans="6:9" x14ac:dyDescent="0.3">
      <c r="F551" s="4" t="s">
        <v>4</v>
      </c>
      <c r="G551" s="5">
        <v>0</v>
      </c>
      <c r="H551" s="5">
        <v>1730.5166999999999</v>
      </c>
      <c r="I551" s="5">
        <v>0</v>
      </c>
    </row>
    <row r="552" spans="6:9" x14ac:dyDescent="0.3">
      <c r="F552" s="4" t="s">
        <v>3</v>
      </c>
      <c r="G552" s="5">
        <v>0</v>
      </c>
      <c r="H552" s="5">
        <v>2076.62</v>
      </c>
      <c r="I552" s="5">
        <v>0</v>
      </c>
    </row>
    <row r="553" spans="6:9" x14ac:dyDescent="0.3">
      <c r="F553" s="4" t="s">
        <v>2</v>
      </c>
      <c r="G553" s="5">
        <v>0</v>
      </c>
      <c r="H553" s="5">
        <v>2491.944</v>
      </c>
      <c r="I553" s="5">
        <v>0</v>
      </c>
    </row>
    <row r="554" spans="6:9" x14ac:dyDescent="0.3">
      <c r="F554" s="4" t="s">
        <v>1</v>
      </c>
      <c r="G554" s="5">
        <v>0</v>
      </c>
      <c r="H554" s="5">
        <v>2990.3328000000001</v>
      </c>
      <c r="I554" s="5">
        <v>0</v>
      </c>
    </row>
    <row r="555" spans="6:9" x14ac:dyDescent="0.3">
      <c r="F555" s="3" t="s">
        <v>38</v>
      </c>
      <c r="G555" s="5">
        <v>0</v>
      </c>
      <c r="H555" s="5">
        <v>17551.996799999997</v>
      </c>
      <c r="I555" s="5">
        <v>0</v>
      </c>
    </row>
    <row r="556" spans="6:9" x14ac:dyDescent="0.3">
      <c r="F556" s="4" t="s">
        <v>21</v>
      </c>
      <c r="G556" s="5">
        <v>0</v>
      </c>
      <c r="H556" s="5">
        <v>78</v>
      </c>
      <c r="I556" s="5">
        <v>0</v>
      </c>
    </row>
    <row r="557" spans="6:9" x14ac:dyDescent="0.3">
      <c r="F557" s="4" t="s">
        <v>20</v>
      </c>
      <c r="G557" s="5">
        <v>0</v>
      </c>
      <c r="H557" s="5">
        <v>93.6</v>
      </c>
      <c r="I557" s="5">
        <v>0</v>
      </c>
    </row>
    <row r="558" spans="6:9" x14ac:dyDescent="0.3">
      <c r="F558" s="4" t="s">
        <v>19</v>
      </c>
      <c r="G558" s="5">
        <v>0</v>
      </c>
      <c r="H558" s="5">
        <v>112.32</v>
      </c>
      <c r="I558" s="5">
        <v>0</v>
      </c>
    </row>
    <row r="559" spans="6:9" x14ac:dyDescent="0.3">
      <c r="F559" s="4" t="s">
        <v>18</v>
      </c>
      <c r="G559" s="5">
        <v>0</v>
      </c>
      <c r="H559" s="5">
        <v>134.78399999999999</v>
      </c>
      <c r="I559" s="5">
        <v>0</v>
      </c>
    </row>
    <row r="560" spans="6:9" x14ac:dyDescent="0.3">
      <c r="F560" s="4" t="s">
        <v>17</v>
      </c>
      <c r="G560" s="5">
        <v>0</v>
      </c>
      <c r="H560" s="5">
        <v>161.74080000000001</v>
      </c>
      <c r="I560" s="5">
        <v>0</v>
      </c>
    </row>
    <row r="561" spans="6:9" x14ac:dyDescent="0.3">
      <c r="F561" s="4" t="s">
        <v>16</v>
      </c>
      <c r="G561" s="5">
        <v>0</v>
      </c>
      <c r="H561" s="5">
        <v>194.089</v>
      </c>
      <c r="I561" s="5">
        <v>0</v>
      </c>
    </row>
    <row r="562" spans="6:9" x14ac:dyDescent="0.3">
      <c r="F562" s="4" t="s">
        <v>15</v>
      </c>
      <c r="G562" s="5">
        <v>0</v>
      </c>
      <c r="H562" s="5">
        <v>232.9068</v>
      </c>
      <c r="I562" s="5">
        <v>0</v>
      </c>
    </row>
    <row r="563" spans="6:9" x14ac:dyDescent="0.3">
      <c r="F563" s="4" t="s">
        <v>14</v>
      </c>
      <c r="G563" s="5">
        <v>0</v>
      </c>
      <c r="H563" s="5">
        <v>279.48809999999997</v>
      </c>
      <c r="I563" s="5">
        <v>0</v>
      </c>
    </row>
    <row r="564" spans="6:9" x14ac:dyDescent="0.3">
      <c r="F564" s="4" t="s">
        <v>13</v>
      </c>
      <c r="G564" s="5">
        <v>0</v>
      </c>
      <c r="H564" s="5">
        <v>335.38569999999999</v>
      </c>
      <c r="I564" s="5">
        <v>0</v>
      </c>
    </row>
    <row r="565" spans="6:9" x14ac:dyDescent="0.3">
      <c r="F565" s="4" t="s">
        <v>12</v>
      </c>
      <c r="G565" s="5">
        <v>0</v>
      </c>
      <c r="H565" s="5">
        <v>402.46289999999999</v>
      </c>
      <c r="I565" s="5">
        <v>0</v>
      </c>
    </row>
    <row r="566" spans="6:9" x14ac:dyDescent="0.3">
      <c r="F566" s="4" t="s">
        <v>11</v>
      </c>
      <c r="G566" s="5">
        <v>0</v>
      </c>
      <c r="H566" s="5">
        <v>482.9554</v>
      </c>
      <c r="I566" s="5">
        <v>0</v>
      </c>
    </row>
    <row r="567" spans="6:9" x14ac:dyDescent="0.3">
      <c r="F567" s="4" t="s">
        <v>10</v>
      </c>
      <c r="G567" s="5">
        <v>0</v>
      </c>
      <c r="H567" s="5">
        <v>579.54650000000004</v>
      </c>
      <c r="I567" s="5">
        <v>0</v>
      </c>
    </row>
    <row r="568" spans="6:9" x14ac:dyDescent="0.3">
      <c r="F568" s="4" t="s">
        <v>9</v>
      </c>
      <c r="G568" s="5">
        <v>0</v>
      </c>
      <c r="H568" s="5">
        <v>695.45579999999995</v>
      </c>
      <c r="I568" s="5">
        <v>0</v>
      </c>
    </row>
    <row r="569" spans="6:9" x14ac:dyDescent="0.3">
      <c r="F569" s="4" t="s">
        <v>8</v>
      </c>
      <c r="G569" s="5">
        <v>0</v>
      </c>
      <c r="H569" s="5">
        <v>834.54700000000003</v>
      </c>
      <c r="I569" s="5">
        <v>0</v>
      </c>
    </row>
    <row r="570" spans="6:9" x14ac:dyDescent="0.3">
      <c r="F570" s="4" t="s">
        <v>7</v>
      </c>
      <c r="G570" s="5">
        <v>0</v>
      </c>
      <c r="H570" s="5">
        <v>1001.4564</v>
      </c>
      <c r="I570" s="5">
        <v>0</v>
      </c>
    </row>
    <row r="571" spans="6:9" x14ac:dyDescent="0.3">
      <c r="F571" s="4" t="s">
        <v>6</v>
      </c>
      <c r="G571" s="5">
        <v>0</v>
      </c>
      <c r="H571" s="5">
        <v>1201.7476999999999</v>
      </c>
      <c r="I571" s="5">
        <v>0</v>
      </c>
    </row>
    <row r="572" spans="6:9" x14ac:dyDescent="0.3">
      <c r="F572" s="4" t="s">
        <v>5</v>
      </c>
      <c r="G572" s="5">
        <v>0</v>
      </c>
      <c r="H572" s="5">
        <v>1442.0971999999999</v>
      </c>
      <c r="I572" s="5">
        <v>0</v>
      </c>
    </row>
    <row r="573" spans="6:9" x14ac:dyDescent="0.3">
      <c r="F573" s="4" t="s">
        <v>4</v>
      </c>
      <c r="G573" s="5">
        <v>0</v>
      </c>
      <c r="H573" s="5">
        <v>1730.5166999999999</v>
      </c>
      <c r="I573" s="5">
        <v>0</v>
      </c>
    </row>
    <row r="574" spans="6:9" x14ac:dyDescent="0.3">
      <c r="F574" s="4" t="s">
        <v>3</v>
      </c>
      <c r="G574" s="5">
        <v>0</v>
      </c>
      <c r="H574" s="5">
        <v>2076.62</v>
      </c>
      <c r="I574" s="5">
        <v>0</v>
      </c>
    </row>
    <row r="575" spans="6:9" x14ac:dyDescent="0.3">
      <c r="F575" s="4" t="s">
        <v>2</v>
      </c>
      <c r="G575" s="5">
        <v>0</v>
      </c>
      <c r="H575" s="5">
        <v>2491.944</v>
      </c>
      <c r="I575" s="5">
        <v>0</v>
      </c>
    </row>
    <row r="576" spans="6:9" x14ac:dyDescent="0.3">
      <c r="F576" s="4" t="s">
        <v>1</v>
      </c>
      <c r="G576" s="5">
        <v>0</v>
      </c>
      <c r="H576" s="5">
        <v>2990.3328000000001</v>
      </c>
      <c r="I576" s="5">
        <v>0</v>
      </c>
    </row>
    <row r="577" spans="6:9" x14ac:dyDescent="0.3">
      <c r="F577" s="3" t="s">
        <v>37</v>
      </c>
      <c r="G577" s="5">
        <v>0</v>
      </c>
      <c r="H577" s="5">
        <v>17551.996799999997</v>
      </c>
      <c r="I577" s="5">
        <v>0</v>
      </c>
    </row>
    <row r="578" spans="6:9" x14ac:dyDescent="0.3">
      <c r="F578" s="4" t="s">
        <v>21</v>
      </c>
      <c r="G578" s="5">
        <v>0</v>
      </c>
      <c r="H578" s="5">
        <v>78</v>
      </c>
      <c r="I578" s="5">
        <v>0</v>
      </c>
    </row>
    <row r="579" spans="6:9" x14ac:dyDescent="0.3">
      <c r="F579" s="4" t="s">
        <v>20</v>
      </c>
      <c r="G579" s="5">
        <v>0</v>
      </c>
      <c r="H579" s="5">
        <v>93.6</v>
      </c>
      <c r="I579" s="5">
        <v>0</v>
      </c>
    </row>
    <row r="580" spans="6:9" x14ac:dyDescent="0.3">
      <c r="F580" s="4" t="s">
        <v>19</v>
      </c>
      <c r="G580" s="5">
        <v>0</v>
      </c>
      <c r="H580" s="5">
        <v>112.32</v>
      </c>
      <c r="I580" s="5">
        <v>0</v>
      </c>
    </row>
    <row r="581" spans="6:9" x14ac:dyDescent="0.3">
      <c r="F581" s="4" t="s">
        <v>18</v>
      </c>
      <c r="G581" s="5">
        <v>0</v>
      </c>
      <c r="H581" s="5">
        <v>134.78399999999999</v>
      </c>
      <c r="I581" s="5">
        <v>0</v>
      </c>
    </row>
    <row r="582" spans="6:9" x14ac:dyDescent="0.3">
      <c r="F582" s="4" t="s">
        <v>17</v>
      </c>
      <c r="G582" s="5">
        <v>0</v>
      </c>
      <c r="H582" s="5">
        <v>161.74080000000001</v>
      </c>
      <c r="I582" s="5">
        <v>0</v>
      </c>
    </row>
    <row r="583" spans="6:9" x14ac:dyDescent="0.3">
      <c r="F583" s="4" t="s">
        <v>16</v>
      </c>
      <c r="G583" s="5">
        <v>0</v>
      </c>
      <c r="H583" s="5">
        <v>194.089</v>
      </c>
      <c r="I583" s="5">
        <v>0</v>
      </c>
    </row>
    <row r="584" spans="6:9" x14ac:dyDescent="0.3">
      <c r="F584" s="4" t="s">
        <v>15</v>
      </c>
      <c r="G584" s="5">
        <v>0</v>
      </c>
      <c r="H584" s="5">
        <v>232.9068</v>
      </c>
      <c r="I584" s="5">
        <v>0</v>
      </c>
    </row>
    <row r="585" spans="6:9" x14ac:dyDescent="0.3">
      <c r="F585" s="4" t="s">
        <v>14</v>
      </c>
      <c r="G585" s="5">
        <v>0</v>
      </c>
      <c r="H585" s="5">
        <v>279.48809999999997</v>
      </c>
      <c r="I585" s="5">
        <v>0</v>
      </c>
    </row>
    <row r="586" spans="6:9" x14ac:dyDescent="0.3">
      <c r="F586" s="4" t="s">
        <v>13</v>
      </c>
      <c r="G586" s="5">
        <v>0</v>
      </c>
      <c r="H586" s="5">
        <v>335.38569999999999</v>
      </c>
      <c r="I586" s="5">
        <v>0</v>
      </c>
    </row>
    <row r="587" spans="6:9" x14ac:dyDescent="0.3">
      <c r="F587" s="4" t="s">
        <v>12</v>
      </c>
      <c r="G587" s="5">
        <v>0</v>
      </c>
      <c r="H587" s="5">
        <v>402.46289999999999</v>
      </c>
      <c r="I587" s="5">
        <v>0</v>
      </c>
    </row>
    <row r="588" spans="6:9" x14ac:dyDescent="0.3">
      <c r="F588" s="4" t="s">
        <v>11</v>
      </c>
      <c r="G588" s="5">
        <v>0</v>
      </c>
      <c r="H588" s="5">
        <v>482.9554</v>
      </c>
      <c r="I588" s="5">
        <v>0</v>
      </c>
    </row>
    <row r="589" spans="6:9" x14ac:dyDescent="0.3">
      <c r="F589" s="4" t="s">
        <v>10</v>
      </c>
      <c r="G589" s="5">
        <v>0</v>
      </c>
      <c r="H589" s="5">
        <v>579.54650000000004</v>
      </c>
      <c r="I589" s="5">
        <v>0</v>
      </c>
    </row>
    <row r="590" spans="6:9" x14ac:dyDescent="0.3">
      <c r="F590" s="4" t="s">
        <v>9</v>
      </c>
      <c r="G590" s="5">
        <v>0</v>
      </c>
      <c r="H590" s="5">
        <v>695.45579999999995</v>
      </c>
      <c r="I590" s="5">
        <v>0</v>
      </c>
    </row>
    <row r="591" spans="6:9" x14ac:dyDescent="0.3">
      <c r="F591" s="4" t="s">
        <v>8</v>
      </c>
      <c r="G591" s="5">
        <v>0</v>
      </c>
      <c r="H591" s="5">
        <v>834.54700000000003</v>
      </c>
      <c r="I591" s="5">
        <v>0</v>
      </c>
    </row>
    <row r="592" spans="6:9" x14ac:dyDescent="0.3">
      <c r="F592" s="4" t="s">
        <v>7</v>
      </c>
      <c r="G592" s="5">
        <v>0</v>
      </c>
      <c r="H592" s="5">
        <v>1001.4564</v>
      </c>
      <c r="I592" s="5">
        <v>0</v>
      </c>
    </row>
    <row r="593" spans="6:9" x14ac:dyDescent="0.3">
      <c r="F593" s="4" t="s">
        <v>6</v>
      </c>
      <c r="G593" s="5">
        <v>0</v>
      </c>
      <c r="H593" s="5">
        <v>1201.7476999999999</v>
      </c>
      <c r="I593" s="5">
        <v>0</v>
      </c>
    </row>
    <row r="594" spans="6:9" x14ac:dyDescent="0.3">
      <c r="F594" s="4" t="s">
        <v>5</v>
      </c>
      <c r="G594" s="5">
        <v>0</v>
      </c>
      <c r="H594" s="5">
        <v>1442.0971999999999</v>
      </c>
      <c r="I594" s="5">
        <v>0</v>
      </c>
    </row>
    <row r="595" spans="6:9" x14ac:dyDescent="0.3">
      <c r="F595" s="4" t="s">
        <v>4</v>
      </c>
      <c r="G595" s="5">
        <v>0</v>
      </c>
      <c r="H595" s="5">
        <v>1730.5166999999999</v>
      </c>
      <c r="I595" s="5">
        <v>0</v>
      </c>
    </row>
    <row r="596" spans="6:9" x14ac:dyDescent="0.3">
      <c r="F596" s="4" t="s">
        <v>3</v>
      </c>
      <c r="G596" s="5">
        <v>0</v>
      </c>
      <c r="H596" s="5">
        <v>2076.62</v>
      </c>
      <c r="I596" s="5">
        <v>0</v>
      </c>
    </row>
    <row r="597" spans="6:9" x14ac:dyDescent="0.3">
      <c r="F597" s="4" t="s">
        <v>2</v>
      </c>
      <c r="G597" s="5">
        <v>0</v>
      </c>
      <c r="H597" s="5">
        <v>2491.944</v>
      </c>
      <c r="I597" s="5">
        <v>0</v>
      </c>
    </row>
    <row r="598" spans="6:9" x14ac:dyDescent="0.3">
      <c r="F598" s="4" t="s">
        <v>1</v>
      </c>
      <c r="G598" s="5">
        <v>0</v>
      </c>
      <c r="H598" s="5">
        <v>2990.3328000000001</v>
      </c>
      <c r="I598" s="5">
        <v>0</v>
      </c>
    </row>
    <row r="599" spans="6:9" x14ac:dyDescent="0.3">
      <c r="F599" s="3" t="s">
        <v>36</v>
      </c>
      <c r="G599" s="5">
        <v>0</v>
      </c>
      <c r="H599" s="5">
        <v>17551.996799999997</v>
      </c>
      <c r="I599" s="5">
        <v>0</v>
      </c>
    </row>
    <row r="600" spans="6:9" x14ac:dyDescent="0.3">
      <c r="F600" s="4" t="s">
        <v>21</v>
      </c>
      <c r="G600" s="5">
        <v>0</v>
      </c>
      <c r="H600" s="5">
        <v>78</v>
      </c>
      <c r="I600" s="5">
        <v>0</v>
      </c>
    </row>
    <row r="601" spans="6:9" x14ac:dyDescent="0.3">
      <c r="F601" s="4" t="s">
        <v>20</v>
      </c>
      <c r="G601" s="5">
        <v>0</v>
      </c>
      <c r="H601" s="5">
        <v>93.6</v>
      </c>
      <c r="I601" s="5">
        <v>0</v>
      </c>
    </row>
    <row r="602" spans="6:9" x14ac:dyDescent="0.3">
      <c r="F602" s="4" t="s">
        <v>19</v>
      </c>
      <c r="G602" s="5">
        <v>0</v>
      </c>
      <c r="H602" s="5">
        <v>112.32</v>
      </c>
      <c r="I602" s="5">
        <v>0</v>
      </c>
    </row>
    <row r="603" spans="6:9" x14ac:dyDescent="0.3">
      <c r="F603" s="4" t="s">
        <v>18</v>
      </c>
      <c r="G603" s="5">
        <v>0</v>
      </c>
      <c r="H603" s="5">
        <v>134.78399999999999</v>
      </c>
      <c r="I603" s="5">
        <v>0</v>
      </c>
    </row>
    <row r="604" spans="6:9" x14ac:dyDescent="0.3">
      <c r="F604" s="4" t="s">
        <v>17</v>
      </c>
      <c r="G604" s="5">
        <v>0</v>
      </c>
      <c r="H604" s="5">
        <v>161.74080000000001</v>
      </c>
      <c r="I604" s="5">
        <v>0</v>
      </c>
    </row>
    <row r="605" spans="6:9" x14ac:dyDescent="0.3">
      <c r="F605" s="4" t="s">
        <v>16</v>
      </c>
      <c r="G605" s="5">
        <v>0</v>
      </c>
      <c r="H605" s="5">
        <v>194.089</v>
      </c>
      <c r="I605" s="5">
        <v>0</v>
      </c>
    </row>
    <row r="606" spans="6:9" x14ac:dyDescent="0.3">
      <c r="F606" s="4" t="s">
        <v>15</v>
      </c>
      <c r="G606" s="5">
        <v>0</v>
      </c>
      <c r="H606" s="5">
        <v>232.9068</v>
      </c>
      <c r="I606" s="5">
        <v>0</v>
      </c>
    </row>
    <row r="607" spans="6:9" x14ac:dyDescent="0.3">
      <c r="F607" s="4" t="s">
        <v>14</v>
      </c>
      <c r="G607" s="5">
        <v>0</v>
      </c>
      <c r="H607" s="5">
        <v>279.48809999999997</v>
      </c>
      <c r="I607" s="5">
        <v>0</v>
      </c>
    </row>
    <row r="608" spans="6:9" x14ac:dyDescent="0.3">
      <c r="F608" s="4" t="s">
        <v>13</v>
      </c>
      <c r="G608" s="5">
        <v>0</v>
      </c>
      <c r="H608" s="5">
        <v>335.38569999999999</v>
      </c>
      <c r="I608" s="5">
        <v>0</v>
      </c>
    </row>
    <row r="609" spans="6:9" x14ac:dyDescent="0.3">
      <c r="F609" s="4" t="s">
        <v>12</v>
      </c>
      <c r="G609" s="5">
        <v>0</v>
      </c>
      <c r="H609" s="5">
        <v>402.46289999999999</v>
      </c>
      <c r="I609" s="5">
        <v>0</v>
      </c>
    </row>
    <row r="610" spans="6:9" x14ac:dyDescent="0.3">
      <c r="F610" s="4" t="s">
        <v>11</v>
      </c>
      <c r="G610" s="5">
        <v>0</v>
      </c>
      <c r="H610" s="5">
        <v>482.9554</v>
      </c>
      <c r="I610" s="5">
        <v>0</v>
      </c>
    </row>
    <row r="611" spans="6:9" x14ac:dyDescent="0.3">
      <c r="F611" s="4" t="s">
        <v>10</v>
      </c>
      <c r="G611" s="5">
        <v>0</v>
      </c>
      <c r="H611" s="5">
        <v>579.54650000000004</v>
      </c>
      <c r="I611" s="5">
        <v>0</v>
      </c>
    </row>
    <row r="612" spans="6:9" x14ac:dyDescent="0.3">
      <c r="F612" s="4" t="s">
        <v>9</v>
      </c>
      <c r="G612" s="5">
        <v>0</v>
      </c>
      <c r="H612" s="5">
        <v>695.45579999999995</v>
      </c>
      <c r="I612" s="5">
        <v>0</v>
      </c>
    </row>
    <row r="613" spans="6:9" x14ac:dyDescent="0.3">
      <c r="F613" s="4" t="s">
        <v>8</v>
      </c>
      <c r="G613" s="5">
        <v>0</v>
      </c>
      <c r="H613" s="5">
        <v>834.54700000000003</v>
      </c>
      <c r="I613" s="5">
        <v>0</v>
      </c>
    </row>
    <row r="614" spans="6:9" x14ac:dyDescent="0.3">
      <c r="F614" s="4" t="s">
        <v>7</v>
      </c>
      <c r="G614" s="5">
        <v>0</v>
      </c>
      <c r="H614" s="5">
        <v>1001.4564</v>
      </c>
      <c r="I614" s="5">
        <v>0</v>
      </c>
    </row>
    <row r="615" spans="6:9" x14ac:dyDescent="0.3">
      <c r="F615" s="4" t="s">
        <v>6</v>
      </c>
      <c r="G615" s="5">
        <v>0</v>
      </c>
      <c r="H615" s="5">
        <v>1201.7476999999999</v>
      </c>
      <c r="I615" s="5">
        <v>0</v>
      </c>
    </row>
    <row r="616" spans="6:9" x14ac:dyDescent="0.3">
      <c r="F616" s="4" t="s">
        <v>5</v>
      </c>
      <c r="G616" s="5">
        <v>0</v>
      </c>
      <c r="H616" s="5">
        <v>1442.0971999999999</v>
      </c>
      <c r="I616" s="5">
        <v>0</v>
      </c>
    </row>
    <row r="617" spans="6:9" x14ac:dyDescent="0.3">
      <c r="F617" s="4" t="s">
        <v>4</v>
      </c>
      <c r="G617" s="5">
        <v>0</v>
      </c>
      <c r="H617" s="5">
        <v>1730.5166999999999</v>
      </c>
      <c r="I617" s="5">
        <v>0</v>
      </c>
    </row>
    <row r="618" spans="6:9" x14ac:dyDescent="0.3">
      <c r="F618" s="4" t="s">
        <v>3</v>
      </c>
      <c r="G618" s="5">
        <v>0</v>
      </c>
      <c r="H618" s="5">
        <v>2076.62</v>
      </c>
      <c r="I618" s="5">
        <v>0</v>
      </c>
    </row>
    <row r="619" spans="6:9" x14ac:dyDescent="0.3">
      <c r="F619" s="4" t="s">
        <v>2</v>
      </c>
      <c r="G619" s="5">
        <v>0</v>
      </c>
      <c r="H619" s="5">
        <v>2491.944</v>
      </c>
      <c r="I619" s="5">
        <v>0</v>
      </c>
    </row>
    <row r="620" spans="6:9" x14ac:dyDescent="0.3">
      <c r="F620" s="4" t="s">
        <v>1</v>
      </c>
      <c r="G620" s="5">
        <v>0</v>
      </c>
      <c r="H620" s="5">
        <v>2990.3328000000001</v>
      </c>
      <c r="I620" s="5">
        <v>0</v>
      </c>
    </row>
    <row r="621" spans="6:9" x14ac:dyDescent="0.3">
      <c r="F621" s="3" t="s">
        <v>35</v>
      </c>
      <c r="G621" s="5">
        <v>630</v>
      </c>
      <c r="H621" s="5">
        <v>17551.996799999997</v>
      </c>
      <c r="I621" s="5">
        <v>526559.90399999998</v>
      </c>
    </row>
    <row r="622" spans="6:9" x14ac:dyDescent="0.3">
      <c r="F622" s="4" t="s">
        <v>21</v>
      </c>
      <c r="G622" s="5">
        <v>30</v>
      </c>
      <c r="H622" s="5">
        <v>78</v>
      </c>
      <c r="I622" s="5">
        <v>2340</v>
      </c>
    </row>
    <row r="623" spans="6:9" x14ac:dyDescent="0.3">
      <c r="F623" s="4" t="s">
        <v>20</v>
      </c>
      <c r="G623" s="5">
        <v>30</v>
      </c>
      <c r="H623" s="5">
        <v>93.6</v>
      </c>
      <c r="I623" s="5">
        <v>2808</v>
      </c>
    </row>
    <row r="624" spans="6:9" x14ac:dyDescent="0.3">
      <c r="F624" s="4" t="s">
        <v>19</v>
      </c>
      <c r="G624" s="5">
        <v>30</v>
      </c>
      <c r="H624" s="5">
        <v>112.32</v>
      </c>
      <c r="I624" s="5">
        <v>3369.6</v>
      </c>
    </row>
    <row r="625" spans="6:9" x14ac:dyDescent="0.3">
      <c r="F625" s="4" t="s">
        <v>18</v>
      </c>
      <c r="G625" s="5">
        <v>30</v>
      </c>
      <c r="H625" s="5">
        <v>134.78399999999999</v>
      </c>
      <c r="I625" s="5">
        <v>4043.5199999999995</v>
      </c>
    </row>
    <row r="626" spans="6:9" x14ac:dyDescent="0.3">
      <c r="F626" s="4" t="s">
        <v>17</v>
      </c>
      <c r="G626" s="5">
        <v>30</v>
      </c>
      <c r="H626" s="5">
        <v>161.74080000000001</v>
      </c>
      <c r="I626" s="5">
        <v>4852.2240000000002</v>
      </c>
    </row>
    <row r="627" spans="6:9" x14ac:dyDescent="0.3">
      <c r="F627" s="4" t="s">
        <v>16</v>
      </c>
      <c r="G627" s="5">
        <v>30</v>
      </c>
      <c r="H627" s="5">
        <v>194.089</v>
      </c>
      <c r="I627" s="5">
        <v>5822.67</v>
      </c>
    </row>
    <row r="628" spans="6:9" x14ac:dyDescent="0.3">
      <c r="F628" s="4" t="s">
        <v>15</v>
      </c>
      <c r="G628" s="5">
        <v>30</v>
      </c>
      <c r="H628" s="5">
        <v>232.9068</v>
      </c>
      <c r="I628" s="5">
        <v>6987.2039999999997</v>
      </c>
    </row>
    <row r="629" spans="6:9" x14ac:dyDescent="0.3">
      <c r="F629" s="4" t="s">
        <v>14</v>
      </c>
      <c r="G629" s="5">
        <v>30</v>
      </c>
      <c r="H629" s="5">
        <v>279.48809999999997</v>
      </c>
      <c r="I629" s="5">
        <v>8384.643</v>
      </c>
    </row>
    <row r="630" spans="6:9" x14ac:dyDescent="0.3">
      <c r="F630" s="4" t="s">
        <v>13</v>
      </c>
      <c r="G630" s="5">
        <v>30</v>
      </c>
      <c r="H630" s="5">
        <v>335.38569999999999</v>
      </c>
      <c r="I630" s="5">
        <v>10061.571</v>
      </c>
    </row>
    <row r="631" spans="6:9" x14ac:dyDescent="0.3">
      <c r="F631" s="4" t="s">
        <v>12</v>
      </c>
      <c r="G631" s="5">
        <v>30</v>
      </c>
      <c r="H631" s="5">
        <v>402.46289999999999</v>
      </c>
      <c r="I631" s="5">
        <v>12073.886999999999</v>
      </c>
    </row>
    <row r="632" spans="6:9" x14ac:dyDescent="0.3">
      <c r="F632" s="4" t="s">
        <v>11</v>
      </c>
      <c r="G632" s="5">
        <v>30</v>
      </c>
      <c r="H632" s="5">
        <v>482.9554</v>
      </c>
      <c r="I632" s="5">
        <v>14488.662</v>
      </c>
    </row>
    <row r="633" spans="6:9" x14ac:dyDescent="0.3">
      <c r="F633" s="4" t="s">
        <v>10</v>
      </c>
      <c r="G633" s="5">
        <v>30</v>
      </c>
      <c r="H633" s="5">
        <v>579.54650000000004</v>
      </c>
      <c r="I633" s="5">
        <v>17386.395</v>
      </c>
    </row>
    <row r="634" spans="6:9" x14ac:dyDescent="0.3">
      <c r="F634" s="4" t="s">
        <v>9</v>
      </c>
      <c r="G634" s="5">
        <v>30</v>
      </c>
      <c r="H634" s="5">
        <v>695.45579999999995</v>
      </c>
      <c r="I634" s="5">
        <v>20863.673999999999</v>
      </c>
    </row>
    <row r="635" spans="6:9" x14ac:dyDescent="0.3">
      <c r="F635" s="4" t="s">
        <v>8</v>
      </c>
      <c r="G635" s="5">
        <v>30</v>
      </c>
      <c r="H635" s="5">
        <v>834.54700000000003</v>
      </c>
      <c r="I635" s="5">
        <v>25036.41</v>
      </c>
    </row>
    <row r="636" spans="6:9" x14ac:dyDescent="0.3">
      <c r="F636" s="4" t="s">
        <v>7</v>
      </c>
      <c r="G636" s="5">
        <v>30</v>
      </c>
      <c r="H636" s="5">
        <v>1001.4564</v>
      </c>
      <c r="I636" s="5">
        <v>30043.692000000003</v>
      </c>
    </row>
    <row r="637" spans="6:9" x14ac:dyDescent="0.3">
      <c r="F637" s="4" t="s">
        <v>6</v>
      </c>
      <c r="G637" s="5">
        <v>30</v>
      </c>
      <c r="H637" s="5">
        <v>1201.7476999999999</v>
      </c>
      <c r="I637" s="5">
        <v>36052.430999999997</v>
      </c>
    </row>
    <row r="638" spans="6:9" x14ac:dyDescent="0.3">
      <c r="F638" s="4" t="s">
        <v>5</v>
      </c>
      <c r="G638" s="5">
        <v>30</v>
      </c>
      <c r="H638" s="5">
        <v>1442.0971999999999</v>
      </c>
      <c r="I638" s="5">
        <v>43262.915999999997</v>
      </c>
    </row>
    <row r="639" spans="6:9" x14ac:dyDescent="0.3">
      <c r="F639" s="4" t="s">
        <v>4</v>
      </c>
      <c r="G639" s="5">
        <v>30</v>
      </c>
      <c r="H639" s="5">
        <v>1730.5166999999999</v>
      </c>
      <c r="I639" s="5">
        <v>51915.500999999997</v>
      </c>
    </row>
    <row r="640" spans="6:9" x14ac:dyDescent="0.3">
      <c r="F640" s="4" t="s">
        <v>3</v>
      </c>
      <c r="G640" s="5">
        <v>30</v>
      </c>
      <c r="H640" s="5">
        <v>2076.62</v>
      </c>
      <c r="I640" s="5">
        <v>62298.6</v>
      </c>
    </row>
    <row r="641" spans="6:9" x14ac:dyDescent="0.3">
      <c r="F641" s="4" t="s">
        <v>2</v>
      </c>
      <c r="G641" s="5">
        <v>30</v>
      </c>
      <c r="H641" s="5">
        <v>2491.944</v>
      </c>
      <c r="I641" s="5">
        <v>74758.319999999992</v>
      </c>
    </row>
    <row r="642" spans="6:9" x14ac:dyDescent="0.3">
      <c r="F642" s="4" t="s">
        <v>1</v>
      </c>
      <c r="G642" s="5">
        <v>30</v>
      </c>
      <c r="H642" s="5">
        <v>2990.3328000000001</v>
      </c>
      <c r="I642" s="5">
        <v>89709.983999999997</v>
      </c>
    </row>
    <row r="643" spans="6:9" x14ac:dyDescent="0.3">
      <c r="F643" s="3" t="s">
        <v>34</v>
      </c>
      <c r="G643" s="5">
        <v>0</v>
      </c>
      <c r="H643" s="5">
        <v>17551.996799999997</v>
      </c>
      <c r="I643" s="5">
        <v>0</v>
      </c>
    </row>
    <row r="644" spans="6:9" x14ac:dyDescent="0.3">
      <c r="F644" s="4" t="s">
        <v>21</v>
      </c>
      <c r="G644" s="5">
        <v>0</v>
      </c>
      <c r="H644" s="5">
        <v>78</v>
      </c>
      <c r="I644" s="5">
        <v>0</v>
      </c>
    </row>
    <row r="645" spans="6:9" x14ac:dyDescent="0.3">
      <c r="F645" s="4" t="s">
        <v>20</v>
      </c>
      <c r="G645" s="5">
        <v>0</v>
      </c>
      <c r="H645" s="5">
        <v>93.6</v>
      </c>
      <c r="I645" s="5">
        <v>0</v>
      </c>
    </row>
    <row r="646" spans="6:9" x14ac:dyDescent="0.3">
      <c r="F646" s="4" t="s">
        <v>19</v>
      </c>
      <c r="G646" s="5">
        <v>0</v>
      </c>
      <c r="H646" s="5">
        <v>112.32</v>
      </c>
      <c r="I646" s="5">
        <v>0</v>
      </c>
    </row>
    <row r="647" spans="6:9" x14ac:dyDescent="0.3">
      <c r="F647" s="4" t="s">
        <v>18</v>
      </c>
      <c r="G647" s="5">
        <v>0</v>
      </c>
      <c r="H647" s="5">
        <v>134.78399999999999</v>
      </c>
      <c r="I647" s="5">
        <v>0</v>
      </c>
    </row>
    <row r="648" spans="6:9" x14ac:dyDescent="0.3">
      <c r="F648" s="4" t="s">
        <v>17</v>
      </c>
      <c r="G648" s="5">
        <v>0</v>
      </c>
      <c r="H648" s="5">
        <v>161.74080000000001</v>
      </c>
      <c r="I648" s="5">
        <v>0</v>
      </c>
    </row>
    <row r="649" spans="6:9" x14ac:dyDescent="0.3">
      <c r="F649" s="4" t="s">
        <v>16</v>
      </c>
      <c r="G649" s="5">
        <v>0</v>
      </c>
      <c r="H649" s="5">
        <v>194.089</v>
      </c>
      <c r="I649" s="5">
        <v>0</v>
      </c>
    </row>
    <row r="650" spans="6:9" x14ac:dyDescent="0.3">
      <c r="F650" s="4" t="s">
        <v>15</v>
      </c>
      <c r="G650" s="5">
        <v>0</v>
      </c>
      <c r="H650" s="5">
        <v>232.9068</v>
      </c>
      <c r="I650" s="5">
        <v>0</v>
      </c>
    </row>
    <row r="651" spans="6:9" x14ac:dyDescent="0.3">
      <c r="F651" s="4" t="s">
        <v>14</v>
      </c>
      <c r="G651" s="5">
        <v>0</v>
      </c>
      <c r="H651" s="5">
        <v>279.48809999999997</v>
      </c>
      <c r="I651" s="5">
        <v>0</v>
      </c>
    </row>
    <row r="652" spans="6:9" x14ac:dyDescent="0.3">
      <c r="F652" s="4" t="s">
        <v>13</v>
      </c>
      <c r="G652" s="5">
        <v>0</v>
      </c>
      <c r="H652" s="5">
        <v>335.38569999999999</v>
      </c>
      <c r="I652" s="5">
        <v>0</v>
      </c>
    </row>
    <row r="653" spans="6:9" x14ac:dyDescent="0.3">
      <c r="F653" s="4" t="s">
        <v>12</v>
      </c>
      <c r="G653" s="5">
        <v>0</v>
      </c>
      <c r="H653" s="5">
        <v>402.46289999999999</v>
      </c>
      <c r="I653" s="5">
        <v>0</v>
      </c>
    </row>
    <row r="654" spans="6:9" x14ac:dyDescent="0.3">
      <c r="F654" s="4" t="s">
        <v>11</v>
      </c>
      <c r="G654" s="5">
        <v>0</v>
      </c>
      <c r="H654" s="5">
        <v>482.9554</v>
      </c>
      <c r="I654" s="5">
        <v>0</v>
      </c>
    </row>
    <row r="655" spans="6:9" x14ac:dyDescent="0.3">
      <c r="F655" s="4" t="s">
        <v>10</v>
      </c>
      <c r="G655" s="5">
        <v>0</v>
      </c>
      <c r="H655" s="5">
        <v>579.54650000000004</v>
      </c>
      <c r="I655" s="5">
        <v>0</v>
      </c>
    </row>
    <row r="656" spans="6:9" x14ac:dyDescent="0.3">
      <c r="F656" s="4" t="s">
        <v>9</v>
      </c>
      <c r="G656" s="5">
        <v>0</v>
      </c>
      <c r="H656" s="5">
        <v>695.45579999999995</v>
      </c>
      <c r="I656" s="5">
        <v>0</v>
      </c>
    </row>
    <row r="657" spans="6:9" x14ac:dyDescent="0.3">
      <c r="F657" s="4" t="s">
        <v>8</v>
      </c>
      <c r="G657" s="5">
        <v>0</v>
      </c>
      <c r="H657" s="5">
        <v>834.54700000000003</v>
      </c>
      <c r="I657" s="5">
        <v>0</v>
      </c>
    </row>
    <row r="658" spans="6:9" x14ac:dyDescent="0.3">
      <c r="F658" s="4" t="s">
        <v>7</v>
      </c>
      <c r="G658" s="5">
        <v>0</v>
      </c>
      <c r="H658" s="5">
        <v>1001.4564</v>
      </c>
      <c r="I658" s="5">
        <v>0</v>
      </c>
    </row>
    <row r="659" spans="6:9" x14ac:dyDescent="0.3">
      <c r="F659" s="4" t="s">
        <v>6</v>
      </c>
      <c r="G659" s="5">
        <v>0</v>
      </c>
      <c r="H659" s="5">
        <v>1201.7476999999999</v>
      </c>
      <c r="I659" s="5">
        <v>0</v>
      </c>
    </row>
    <row r="660" spans="6:9" x14ac:dyDescent="0.3">
      <c r="F660" s="4" t="s">
        <v>5</v>
      </c>
      <c r="G660" s="5">
        <v>0</v>
      </c>
      <c r="H660" s="5">
        <v>1442.0971999999999</v>
      </c>
      <c r="I660" s="5">
        <v>0</v>
      </c>
    </row>
    <row r="661" spans="6:9" x14ac:dyDescent="0.3">
      <c r="F661" s="4" t="s">
        <v>4</v>
      </c>
      <c r="G661" s="5">
        <v>0</v>
      </c>
      <c r="H661" s="5">
        <v>1730.5166999999999</v>
      </c>
      <c r="I661" s="5">
        <v>0</v>
      </c>
    </row>
    <row r="662" spans="6:9" x14ac:dyDescent="0.3">
      <c r="F662" s="4" t="s">
        <v>3</v>
      </c>
      <c r="G662" s="5">
        <v>0</v>
      </c>
      <c r="H662" s="5">
        <v>2076.62</v>
      </c>
      <c r="I662" s="5">
        <v>0</v>
      </c>
    </row>
    <row r="663" spans="6:9" x14ac:dyDescent="0.3">
      <c r="F663" s="4" t="s">
        <v>2</v>
      </c>
      <c r="G663" s="5">
        <v>0</v>
      </c>
      <c r="H663" s="5">
        <v>2491.944</v>
      </c>
      <c r="I663" s="5">
        <v>0</v>
      </c>
    </row>
    <row r="664" spans="6:9" x14ac:dyDescent="0.3">
      <c r="F664" s="4" t="s">
        <v>1</v>
      </c>
      <c r="G664" s="5">
        <v>0</v>
      </c>
      <c r="H664" s="5">
        <v>2990.3328000000001</v>
      </c>
      <c r="I664" s="5">
        <v>0</v>
      </c>
    </row>
    <row r="665" spans="6:9" x14ac:dyDescent="0.3">
      <c r="F665" s="3" t="s">
        <v>33</v>
      </c>
      <c r="G665" s="5">
        <v>0</v>
      </c>
      <c r="H665" s="5">
        <v>17551.996799999997</v>
      </c>
      <c r="I665" s="5">
        <v>0</v>
      </c>
    </row>
    <row r="666" spans="6:9" x14ac:dyDescent="0.3">
      <c r="F666" s="4" t="s">
        <v>21</v>
      </c>
      <c r="G666" s="5">
        <v>0</v>
      </c>
      <c r="H666" s="5">
        <v>78</v>
      </c>
      <c r="I666" s="5">
        <v>0</v>
      </c>
    </row>
    <row r="667" spans="6:9" x14ac:dyDescent="0.3">
      <c r="F667" s="4" t="s">
        <v>20</v>
      </c>
      <c r="G667" s="5">
        <v>0</v>
      </c>
      <c r="H667" s="5">
        <v>93.6</v>
      </c>
      <c r="I667" s="5">
        <v>0</v>
      </c>
    </row>
    <row r="668" spans="6:9" x14ac:dyDescent="0.3">
      <c r="F668" s="4" t="s">
        <v>19</v>
      </c>
      <c r="G668" s="5">
        <v>0</v>
      </c>
      <c r="H668" s="5">
        <v>112.32</v>
      </c>
      <c r="I668" s="5">
        <v>0</v>
      </c>
    </row>
    <row r="669" spans="6:9" x14ac:dyDescent="0.3">
      <c r="F669" s="4" t="s">
        <v>18</v>
      </c>
      <c r="G669" s="5">
        <v>0</v>
      </c>
      <c r="H669" s="5">
        <v>134.78399999999999</v>
      </c>
      <c r="I669" s="5">
        <v>0</v>
      </c>
    </row>
    <row r="670" spans="6:9" x14ac:dyDescent="0.3">
      <c r="F670" s="4" t="s">
        <v>17</v>
      </c>
      <c r="G670" s="5">
        <v>0</v>
      </c>
      <c r="H670" s="5">
        <v>161.74080000000001</v>
      </c>
      <c r="I670" s="5">
        <v>0</v>
      </c>
    </row>
    <row r="671" spans="6:9" x14ac:dyDescent="0.3">
      <c r="F671" s="4" t="s">
        <v>16</v>
      </c>
      <c r="G671" s="5">
        <v>0</v>
      </c>
      <c r="H671" s="5">
        <v>194.089</v>
      </c>
      <c r="I671" s="5">
        <v>0</v>
      </c>
    </row>
    <row r="672" spans="6:9" x14ac:dyDescent="0.3">
      <c r="F672" s="4" t="s">
        <v>15</v>
      </c>
      <c r="G672" s="5">
        <v>0</v>
      </c>
      <c r="H672" s="5">
        <v>232.9068</v>
      </c>
      <c r="I672" s="5">
        <v>0</v>
      </c>
    </row>
    <row r="673" spans="6:9" x14ac:dyDescent="0.3">
      <c r="F673" s="4" t="s">
        <v>14</v>
      </c>
      <c r="G673" s="5">
        <v>0</v>
      </c>
      <c r="H673" s="5">
        <v>279.48809999999997</v>
      </c>
      <c r="I673" s="5">
        <v>0</v>
      </c>
    </row>
    <row r="674" spans="6:9" x14ac:dyDescent="0.3">
      <c r="F674" s="4" t="s">
        <v>13</v>
      </c>
      <c r="G674" s="5">
        <v>0</v>
      </c>
      <c r="H674" s="5">
        <v>335.38569999999999</v>
      </c>
      <c r="I674" s="5">
        <v>0</v>
      </c>
    </row>
    <row r="675" spans="6:9" x14ac:dyDescent="0.3">
      <c r="F675" s="4" t="s">
        <v>12</v>
      </c>
      <c r="G675" s="5">
        <v>0</v>
      </c>
      <c r="H675" s="5">
        <v>402.46289999999999</v>
      </c>
      <c r="I675" s="5">
        <v>0</v>
      </c>
    </row>
    <row r="676" spans="6:9" x14ac:dyDescent="0.3">
      <c r="F676" s="4" t="s">
        <v>11</v>
      </c>
      <c r="G676" s="5">
        <v>0</v>
      </c>
      <c r="H676" s="5">
        <v>482.9554</v>
      </c>
      <c r="I676" s="5">
        <v>0</v>
      </c>
    </row>
    <row r="677" spans="6:9" x14ac:dyDescent="0.3">
      <c r="F677" s="4" t="s">
        <v>10</v>
      </c>
      <c r="G677" s="5">
        <v>0</v>
      </c>
      <c r="H677" s="5">
        <v>579.54650000000004</v>
      </c>
      <c r="I677" s="5">
        <v>0</v>
      </c>
    </row>
    <row r="678" spans="6:9" x14ac:dyDescent="0.3">
      <c r="F678" s="4" t="s">
        <v>9</v>
      </c>
      <c r="G678" s="5">
        <v>0</v>
      </c>
      <c r="H678" s="5">
        <v>695.45579999999995</v>
      </c>
      <c r="I678" s="5">
        <v>0</v>
      </c>
    </row>
    <row r="679" spans="6:9" x14ac:dyDescent="0.3">
      <c r="F679" s="4" t="s">
        <v>8</v>
      </c>
      <c r="G679" s="5">
        <v>0</v>
      </c>
      <c r="H679" s="5">
        <v>834.54700000000003</v>
      </c>
      <c r="I679" s="5">
        <v>0</v>
      </c>
    </row>
    <row r="680" spans="6:9" x14ac:dyDescent="0.3">
      <c r="F680" s="4" t="s">
        <v>7</v>
      </c>
      <c r="G680" s="5">
        <v>0</v>
      </c>
      <c r="H680" s="5">
        <v>1001.4564</v>
      </c>
      <c r="I680" s="5">
        <v>0</v>
      </c>
    </row>
    <row r="681" spans="6:9" x14ac:dyDescent="0.3">
      <c r="F681" s="4" t="s">
        <v>6</v>
      </c>
      <c r="G681" s="5">
        <v>0</v>
      </c>
      <c r="H681" s="5">
        <v>1201.7476999999999</v>
      </c>
      <c r="I681" s="5">
        <v>0</v>
      </c>
    </row>
    <row r="682" spans="6:9" x14ac:dyDescent="0.3">
      <c r="F682" s="4" t="s">
        <v>5</v>
      </c>
      <c r="G682" s="5">
        <v>0</v>
      </c>
      <c r="H682" s="5">
        <v>1442.0971999999999</v>
      </c>
      <c r="I682" s="5">
        <v>0</v>
      </c>
    </row>
    <row r="683" spans="6:9" x14ac:dyDescent="0.3">
      <c r="F683" s="4" t="s">
        <v>4</v>
      </c>
      <c r="G683" s="5">
        <v>0</v>
      </c>
      <c r="H683" s="5">
        <v>1730.5166999999999</v>
      </c>
      <c r="I683" s="5">
        <v>0</v>
      </c>
    </row>
    <row r="684" spans="6:9" x14ac:dyDescent="0.3">
      <c r="F684" s="4" t="s">
        <v>3</v>
      </c>
      <c r="G684" s="5">
        <v>0</v>
      </c>
      <c r="H684" s="5">
        <v>2076.62</v>
      </c>
      <c r="I684" s="5">
        <v>0</v>
      </c>
    </row>
    <row r="685" spans="6:9" x14ac:dyDescent="0.3">
      <c r="F685" s="4" t="s">
        <v>2</v>
      </c>
      <c r="G685" s="5">
        <v>0</v>
      </c>
      <c r="H685" s="5">
        <v>2491.944</v>
      </c>
      <c r="I685" s="5">
        <v>0</v>
      </c>
    </row>
    <row r="686" spans="6:9" x14ac:dyDescent="0.3">
      <c r="F686" s="4" t="s">
        <v>1</v>
      </c>
      <c r="G686" s="5">
        <v>0</v>
      </c>
      <c r="H686" s="5">
        <v>2990.3328000000001</v>
      </c>
      <c r="I686" s="5">
        <v>0</v>
      </c>
    </row>
    <row r="687" spans="6:9" x14ac:dyDescent="0.3">
      <c r="F687" s="3" t="s">
        <v>32</v>
      </c>
      <c r="G687" s="5">
        <v>0</v>
      </c>
      <c r="H687" s="5">
        <v>17551.996799999997</v>
      </c>
      <c r="I687" s="5">
        <v>0</v>
      </c>
    </row>
    <row r="688" spans="6:9" x14ac:dyDescent="0.3">
      <c r="F688" s="4" t="s">
        <v>21</v>
      </c>
      <c r="G688" s="5">
        <v>0</v>
      </c>
      <c r="H688" s="5">
        <v>78</v>
      </c>
      <c r="I688" s="5">
        <v>0</v>
      </c>
    </row>
    <row r="689" spans="6:9" x14ac:dyDescent="0.3">
      <c r="F689" s="4" t="s">
        <v>20</v>
      </c>
      <c r="G689" s="5">
        <v>0</v>
      </c>
      <c r="H689" s="5">
        <v>93.6</v>
      </c>
      <c r="I689" s="5">
        <v>0</v>
      </c>
    </row>
    <row r="690" spans="6:9" x14ac:dyDescent="0.3">
      <c r="F690" s="4" t="s">
        <v>19</v>
      </c>
      <c r="G690" s="5">
        <v>0</v>
      </c>
      <c r="H690" s="5">
        <v>112.32</v>
      </c>
      <c r="I690" s="5">
        <v>0</v>
      </c>
    </row>
    <row r="691" spans="6:9" x14ac:dyDescent="0.3">
      <c r="F691" s="4" t="s">
        <v>18</v>
      </c>
      <c r="G691" s="5">
        <v>0</v>
      </c>
      <c r="H691" s="5">
        <v>134.78399999999999</v>
      </c>
      <c r="I691" s="5">
        <v>0</v>
      </c>
    </row>
    <row r="692" spans="6:9" x14ac:dyDescent="0.3">
      <c r="F692" s="4" t="s">
        <v>17</v>
      </c>
      <c r="G692" s="5">
        <v>0</v>
      </c>
      <c r="H692" s="5">
        <v>161.74080000000001</v>
      </c>
      <c r="I692" s="5">
        <v>0</v>
      </c>
    </row>
    <row r="693" spans="6:9" x14ac:dyDescent="0.3">
      <c r="F693" s="4" t="s">
        <v>16</v>
      </c>
      <c r="G693" s="5">
        <v>0</v>
      </c>
      <c r="H693" s="5">
        <v>194.089</v>
      </c>
      <c r="I693" s="5">
        <v>0</v>
      </c>
    </row>
    <row r="694" spans="6:9" x14ac:dyDescent="0.3">
      <c r="F694" s="4" t="s">
        <v>15</v>
      </c>
      <c r="G694" s="5">
        <v>0</v>
      </c>
      <c r="H694" s="5">
        <v>232.9068</v>
      </c>
      <c r="I694" s="5">
        <v>0</v>
      </c>
    </row>
    <row r="695" spans="6:9" x14ac:dyDescent="0.3">
      <c r="F695" s="4" t="s">
        <v>14</v>
      </c>
      <c r="G695" s="5">
        <v>0</v>
      </c>
      <c r="H695" s="5">
        <v>279.48809999999997</v>
      </c>
      <c r="I695" s="5">
        <v>0</v>
      </c>
    </row>
    <row r="696" spans="6:9" x14ac:dyDescent="0.3">
      <c r="F696" s="4" t="s">
        <v>13</v>
      </c>
      <c r="G696" s="5">
        <v>0</v>
      </c>
      <c r="H696" s="5">
        <v>335.38569999999999</v>
      </c>
      <c r="I696" s="5">
        <v>0</v>
      </c>
    </row>
    <row r="697" spans="6:9" x14ac:dyDescent="0.3">
      <c r="F697" s="4" t="s">
        <v>12</v>
      </c>
      <c r="G697" s="5">
        <v>0</v>
      </c>
      <c r="H697" s="5">
        <v>402.46289999999999</v>
      </c>
      <c r="I697" s="5">
        <v>0</v>
      </c>
    </row>
    <row r="698" spans="6:9" x14ac:dyDescent="0.3">
      <c r="F698" s="4" t="s">
        <v>11</v>
      </c>
      <c r="G698" s="5">
        <v>0</v>
      </c>
      <c r="H698" s="5">
        <v>482.9554</v>
      </c>
      <c r="I698" s="5">
        <v>0</v>
      </c>
    </row>
    <row r="699" spans="6:9" x14ac:dyDescent="0.3">
      <c r="F699" s="4" t="s">
        <v>10</v>
      </c>
      <c r="G699" s="5">
        <v>0</v>
      </c>
      <c r="H699" s="5">
        <v>579.54650000000004</v>
      </c>
      <c r="I699" s="5">
        <v>0</v>
      </c>
    </row>
    <row r="700" spans="6:9" x14ac:dyDescent="0.3">
      <c r="F700" s="4" t="s">
        <v>9</v>
      </c>
      <c r="G700" s="5">
        <v>0</v>
      </c>
      <c r="H700" s="5">
        <v>695.45579999999995</v>
      </c>
      <c r="I700" s="5">
        <v>0</v>
      </c>
    </row>
    <row r="701" spans="6:9" x14ac:dyDescent="0.3">
      <c r="F701" s="4" t="s">
        <v>8</v>
      </c>
      <c r="G701" s="5">
        <v>0</v>
      </c>
      <c r="H701" s="5">
        <v>834.54700000000003</v>
      </c>
      <c r="I701" s="5">
        <v>0</v>
      </c>
    </row>
    <row r="702" spans="6:9" x14ac:dyDescent="0.3">
      <c r="F702" s="4" t="s">
        <v>7</v>
      </c>
      <c r="G702" s="5">
        <v>0</v>
      </c>
      <c r="H702" s="5">
        <v>1001.4564</v>
      </c>
      <c r="I702" s="5">
        <v>0</v>
      </c>
    </row>
    <row r="703" spans="6:9" x14ac:dyDescent="0.3">
      <c r="F703" s="4" t="s">
        <v>6</v>
      </c>
      <c r="G703" s="5">
        <v>0</v>
      </c>
      <c r="H703" s="5">
        <v>1201.7476999999999</v>
      </c>
      <c r="I703" s="5">
        <v>0</v>
      </c>
    </row>
    <row r="704" spans="6:9" x14ac:dyDescent="0.3">
      <c r="F704" s="4" t="s">
        <v>5</v>
      </c>
      <c r="G704" s="5">
        <v>0</v>
      </c>
      <c r="H704" s="5">
        <v>1442.0971999999999</v>
      </c>
      <c r="I704" s="5">
        <v>0</v>
      </c>
    </row>
    <row r="705" spans="6:9" x14ac:dyDescent="0.3">
      <c r="F705" s="4" t="s">
        <v>4</v>
      </c>
      <c r="G705" s="5">
        <v>0</v>
      </c>
      <c r="H705" s="5">
        <v>1730.5166999999999</v>
      </c>
      <c r="I705" s="5">
        <v>0</v>
      </c>
    </row>
    <row r="706" spans="6:9" x14ac:dyDescent="0.3">
      <c r="F706" s="4" t="s">
        <v>3</v>
      </c>
      <c r="G706" s="5">
        <v>0</v>
      </c>
      <c r="H706" s="5">
        <v>2076.62</v>
      </c>
      <c r="I706" s="5">
        <v>0</v>
      </c>
    </row>
    <row r="707" spans="6:9" x14ac:dyDescent="0.3">
      <c r="F707" s="4" t="s">
        <v>2</v>
      </c>
      <c r="G707" s="5">
        <v>0</v>
      </c>
      <c r="H707" s="5">
        <v>2491.944</v>
      </c>
      <c r="I707" s="5">
        <v>0</v>
      </c>
    </row>
    <row r="708" spans="6:9" x14ac:dyDescent="0.3">
      <c r="F708" s="4" t="s">
        <v>1</v>
      </c>
      <c r="G708" s="5">
        <v>0</v>
      </c>
      <c r="H708" s="5">
        <v>2990.3328000000001</v>
      </c>
      <c r="I708" s="5">
        <v>0</v>
      </c>
    </row>
    <row r="709" spans="6:9" x14ac:dyDescent="0.3">
      <c r="F709" s="3" t="s">
        <v>31</v>
      </c>
      <c r="G709" s="5">
        <v>0</v>
      </c>
      <c r="H709" s="5">
        <v>17551.996799999997</v>
      </c>
      <c r="I709" s="5">
        <v>0</v>
      </c>
    </row>
    <row r="710" spans="6:9" x14ac:dyDescent="0.3">
      <c r="F710" s="4" t="s">
        <v>21</v>
      </c>
      <c r="G710" s="5">
        <v>0</v>
      </c>
      <c r="H710" s="5">
        <v>78</v>
      </c>
      <c r="I710" s="5">
        <v>0</v>
      </c>
    </row>
    <row r="711" spans="6:9" x14ac:dyDescent="0.3">
      <c r="F711" s="4" t="s">
        <v>20</v>
      </c>
      <c r="G711" s="5">
        <v>0</v>
      </c>
      <c r="H711" s="5">
        <v>93.6</v>
      </c>
      <c r="I711" s="5">
        <v>0</v>
      </c>
    </row>
    <row r="712" spans="6:9" x14ac:dyDescent="0.3">
      <c r="F712" s="4" t="s">
        <v>19</v>
      </c>
      <c r="G712" s="5">
        <v>0</v>
      </c>
      <c r="H712" s="5">
        <v>112.32</v>
      </c>
      <c r="I712" s="5">
        <v>0</v>
      </c>
    </row>
    <row r="713" spans="6:9" x14ac:dyDescent="0.3">
      <c r="F713" s="4" t="s">
        <v>18</v>
      </c>
      <c r="G713" s="5">
        <v>0</v>
      </c>
      <c r="H713" s="5">
        <v>134.78399999999999</v>
      </c>
      <c r="I713" s="5">
        <v>0</v>
      </c>
    </row>
    <row r="714" spans="6:9" x14ac:dyDescent="0.3">
      <c r="F714" s="4" t="s">
        <v>17</v>
      </c>
      <c r="G714" s="5">
        <v>0</v>
      </c>
      <c r="H714" s="5">
        <v>161.74080000000001</v>
      </c>
      <c r="I714" s="5">
        <v>0</v>
      </c>
    </row>
    <row r="715" spans="6:9" x14ac:dyDescent="0.3">
      <c r="F715" s="4" t="s">
        <v>16</v>
      </c>
      <c r="G715" s="5">
        <v>0</v>
      </c>
      <c r="H715" s="5">
        <v>194.089</v>
      </c>
      <c r="I715" s="5">
        <v>0</v>
      </c>
    </row>
    <row r="716" spans="6:9" x14ac:dyDescent="0.3">
      <c r="F716" s="4" t="s">
        <v>15</v>
      </c>
      <c r="G716" s="5">
        <v>0</v>
      </c>
      <c r="H716" s="5">
        <v>232.9068</v>
      </c>
      <c r="I716" s="5">
        <v>0</v>
      </c>
    </row>
    <row r="717" spans="6:9" x14ac:dyDescent="0.3">
      <c r="F717" s="4" t="s">
        <v>14</v>
      </c>
      <c r="G717" s="5">
        <v>0</v>
      </c>
      <c r="H717" s="5">
        <v>279.48809999999997</v>
      </c>
      <c r="I717" s="5">
        <v>0</v>
      </c>
    </row>
    <row r="718" spans="6:9" x14ac:dyDescent="0.3">
      <c r="F718" s="4" t="s">
        <v>13</v>
      </c>
      <c r="G718" s="5">
        <v>0</v>
      </c>
      <c r="H718" s="5">
        <v>335.38569999999999</v>
      </c>
      <c r="I718" s="5">
        <v>0</v>
      </c>
    </row>
    <row r="719" spans="6:9" x14ac:dyDescent="0.3">
      <c r="F719" s="4" t="s">
        <v>12</v>
      </c>
      <c r="G719" s="5">
        <v>0</v>
      </c>
      <c r="H719" s="5">
        <v>402.46289999999999</v>
      </c>
      <c r="I719" s="5">
        <v>0</v>
      </c>
    </row>
    <row r="720" spans="6:9" x14ac:dyDescent="0.3">
      <c r="F720" s="4" t="s">
        <v>11</v>
      </c>
      <c r="G720" s="5">
        <v>0</v>
      </c>
      <c r="H720" s="5">
        <v>482.9554</v>
      </c>
      <c r="I720" s="5">
        <v>0</v>
      </c>
    </row>
    <row r="721" spans="6:9" x14ac:dyDescent="0.3">
      <c r="F721" s="4" t="s">
        <v>10</v>
      </c>
      <c r="G721" s="5">
        <v>0</v>
      </c>
      <c r="H721" s="5">
        <v>579.54650000000004</v>
      </c>
      <c r="I721" s="5">
        <v>0</v>
      </c>
    </row>
    <row r="722" spans="6:9" x14ac:dyDescent="0.3">
      <c r="F722" s="4" t="s">
        <v>9</v>
      </c>
      <c r="G722" s="5">
        <v>0</v>
      </c>
      <c r="H722" s="5">
        <v>695.45579999999995</v>
      </c>
      <c r="I722" s="5">
        <v>0</v>
      </c>
    </row>
    <row r="723" spans="6:9" x14ac:dyDescent="0.3">
      <c r="F723" s="4" t="s">
        <v>8</v>
      </c>
      <c r="G723" s="5">
        <v>0</v>
      </c>
      <c r="H723" s="5">
        <v>834.54700000000003</v>
      </c>
      <c r="I723" s="5">
        <v>0</v>
      </c>
    </row>
    <row r="724" spans="6:9" x14ac:dyDescent="0.3">
      <c r="F724" s="4" t="s">
        <v>7</v>
      </c>
      <c r="G724" s="5">
        <v>0</v>
      </c>
      <c r="H724" s="5">
        <v>1001.4564</v>
      </c>
      <c r="I724" s="5">
        <v>0</v>
      </c>
    </row>
    <row r="725" spans="6:9" x14ac:dyDescent="0.3">
      <c r="F725" s="4" t="s">
        <v>6</v>
      </c>
      <c r="G725" s="5">
        <v>0</v>
      </c>
      <c r="H725" s="5">
        <v>1201.7476999999999</v>
      </c>
      <c r="I725" s="5">
        <v>0</v>
      </c>
    </row>
    <row r="726" spans="6:9" x14ac:dyDescent="0.3">
      <c r="F726" s="4" t="s">
        <v>5</v>
      </c>
      <c r="G726" s="5">
        <v>0</v>
      </c>
      <c r="H726" s="5">
        <v>1442.0971999999999</v>
      </c>
      <c r="I726" s="5">
        <v>0</v>
      </c>
    </row>
    <row r="727" spans="6:9" x14ac:dyDescent="0.3">
      <c r="F727" s="4" t="s">
        <v>4</v>
      </c>
      <c r="G727" s="5">
        <v>0</v>
      </c>
      <c r="H727" s="5">
        <v>1730.5166999999999</v>
      </c>
      <c r="I727" s="5">
        <v>0</v>
      </c>
    </row>
    <row r="728" spans="6:9" x14ac:dyDescent="0.3">
      <c r="F728" s="4" t="s">
        <v>3</v>
      </c>
      <c r="G728" s="5">
        <v>0</v>
      </c>
      <c r="H728" s="5">
        <v>2076.62</v>
      </c>
      <c r="I728" s="5">
        <v>0</v>
      </c>
    </row>
    <row r="729" spans="6:9" x14ac:dyDescent="0.3">
      <c r="F729" s="4" t="s">
        <v>2</v>
      </c>
      <c r="G729" s="5">
        <v>0</v>
      </c>
      <c r="H729" s="5">
        <v>2491.944</v>
      </c>
      <c r="I729" s="5">
        <v>0</v>
      </c>
    </row>
    <row r="730" spans="6:9" x14ac:dyDescent="0.3">
      <c r="F730" s="4" t="s">
        <v>1</v>
      </c>
      <c r="G730" s="5">
        <v>0</v>
      </c>
      <c r="H730" s="5">
        <v>2990.3328000000001</v>
      </c>
      <c r="I730" s="5">
        <v>0</v>
      </c>
    </row>
    <row r="731" spans="6:9" x14ac:dyDescent="0.3">
      <c r="F731" s="3" t="s">
        <v>30</v>
      </c>
      <c r="G731" s="5">
        <v>0</v>
      </c>
      <c r="H731" s="5">
        <v>17551.996799999997</v>
      </c>
      <c r="I731" s="5">
        <v>0</v>
      </c>
    </row>
    <row r="732" spans="6:9" x14ac:dyDescent="0.3">
      <c r="F732" s="4" t="s">
        <v>21</v>
      </c>
      <c r="G732" s="5">
        <v>0</v>
      </c>
      <c r="H732" s="5">
        <v>78</v>
      </c>
      <c r="I732" s="5">
        <v>0</v>
      </c>
    </row>
    <row r="733" spans="6:9" x14ac:dyDescent="0.3">
      <c r="F733" s="4" t="s">
        <v>20</v>
      </c>
      <c r="G733" s="5">
        <v>0</v>
      </c>
      <c r="H733" s="5">
        <v>93.6</v>
      </c>
      <c r="I733" s="5">
        <v>0</v>
      </c>
    </row>
    <row r="734" spans="6:9" x14ac:dyDescent="0.3">
      <c r="F734" s="4" t="s">
        <v>19</v>
      </c>
      <c r="G734" s="5">
        <v>0</v>
      </c>
      <c r="H734" s="5">
        <v>112.32</v>
      </c>
      <c r="I734" s="5">
        <v>0</v>
      </c>
    </row>
    <row r="735" spans="6:9" x14ac:dyDescent="0.3">
      <c r="F735" s="4" t="s">
        <v>18</v>
      </c>
      <c r="G735" s="5">
        <v>0</v>
      </c>
      <c r="H735" s="5">
        <v>134.78399999999999</v>
      </c>
      <c r="I735" s="5">
        <v>0</v>
      </c>
    </row>
    <row r="736" spans="6:9" x14ac:dyDescent="0.3">
      <c r="F736" s="4" t="s">
        <v>17</v>
      </c>
      <c r="G736" s="5">
        <v>0</v>
      </c>
      <c r="H736" s="5">
        <v>161.74080000000001</v>
      </c>
      <c r="I736" s="5">
        <v>0</v>
      </c>
    </row>
    <row r="737" spans="6:9" x14ac:dyDescent="0.3">
      <c r="F737" s="4" t="s">
        <v>16</v>
      </c>
      <c r="G737" s="5">
        <v>0</v>
      </c>
      <c r="H737" s="5">
        <v>194.089</v>
      </c>
      <c r="I737" s="5">
        <v>0</v>
      </c>
    </row>
    <row r="738" spans="6:9" x14ac:dyDescent="0.3">
      <c r="F738" s="4" t="s">
        <v>15</v>
      </c>
      <c r="G738" s="5">
        <v>0</v>
      </c>
      <c r="H738" s="5">
        <v>232.9068</v>
      </c>
      <c r="I738" s="5">
        <v>0</v>
      </c>
    </row>
    <row r="739" spans="6:9" x14ac:dyDescent="0.3">
      <c r="F739" s="4" t="s">
        <v>14</v>
      </c>
      <c r="G739" s="5">
        <v>0</v>
      </c>
      <c r="H739" s="5">
        <v>279.48809999999997</v>
      </c>
      <c r="I739" s="5">
        <v>0</v>
      </c>
    </row>
    <row r="740" spans="6:9" x14ac:dyDescent="0.3">
      <c r="F740" s="4" t="s">
        <v>13</v>
      </c>
      <c r="G740" s="5">
        <v>0</v>
      </c>
      <c r="H740" s="5">
        <v>335.38569999999999</v>
      </c>
      <c r="I740" s="5">
        <v>0</v>
      </c>
    </row>
    <row r="741" spans="6:9" x14ac:dyDescent="0.3">
      <c r="F741" s="4" t="s">
        <v>12</v>
      </c>
      <c r="G741" s="5">
        <v>0</v>
      </c>
      <c r="H741" s="5">
        <v>402.46289999999999</v>
      </c>
      <c r="I741" s="5">
        <v>0</v>
      </c>
    </row>
    <row r="742" spans="6:9" x14ac:dyDescent="0.3">
      <c r="F742" s="4" t="s">
        <v>11</v>
      </c>
      <c r="G742" s="5">
        <v>0</v>
      </c>
      <c r="H742" s="5">
        <v>482.9554</v>
      </c>
      <c r="I742" s="5">
        <v>0</v>
      </c>
    </row>
    <row r="743" spans="6:9" x14ac:dyDescent="0.3">
      <c r="F743" s="4" t="s">
        <v>10</v>
      </c>
      <c r="G743" s="5">
        <v>0</v>
      </c>
      <c r="H743" s="5">
        <v>579.54650000000004</v>
      </c>
      <c r="I743" s="5">
        <v>0</v>
      </c>
    </row>
    <row r="744" spans="6:9" x14ac:dyDescent="0.3">
      <c r="F744" s="4" t="s">
        <v>9</v>
      </c>
      <c r="G744" s="5">
        <v>0</v>
      </c>
      <c r="H744" s="5">
        <v>695.45579999999995</v>
      </c>
      <c r="I744" s="5">
        <v>0</v>
      </c>
    </row>
    <row r="745" spans="6:9" x14ac:dyDescent="0.3">
      <c r="F745" s="4" t="s">
        <v>8</v>
      </c>
      <c r="G745" s="5">
        <v>0</v>
      </c>
      <c r="H745" s="5">
        <v>834.54700000000003</v>
      </c>
      <c r="I745" s="5">
        <v>0</v>
      </c>
    </row>
    <row r="746" spans="6:9" x14ac:dyDescent="0.3">
      <c r="F746" s="4" t="s">
        <v>7</v>
      </c>
      <c r="G746" s="5">
        <v>0</v>
      </c>
      <c r="H746" s="5">
        <v>1001.4564</v>
      </c>
      <c r="I746" s="5">
        <v>0</v>
      </c>
    </row>
    <row r="747" spans="6:9" x14ac:dyDescent="0.3">
      <c r="F747" s="4" t="s">
        <v>6</v>
      </c>
      <c r="G747" s="5">
        <v>0</v>
      </c>
      <c r="H747" s="5">
        <v>1201.7476999999999</v>
      </c>
      <c r="I747" s="5">
        <v>0</v>
      </c>
    </row>
    <row r="748" spans="6:9" x14ac:dyDescent="0.3">
      <c r="F748" s="4" t="s">
        <v>5</v>
      </c>
      <c r="G748" s="5">
        <v>0</v>
      </c>
      <c r="H748" s="5">
        <v>1442.0971999999999</v>
      </c>
      <c r="I748" s="5">
        <v>0</v>
      </c>
    </row>
    <row r="749" spans="6:9" x14ac:dyDescent="0.3">
      <c r="F749" s="4" t="s">
        <v>4</v>
      </c>
      <c r="G749" s="5">
        <v>0</v>
      </c>
      <c r="H749" s="5">
        <v>1730.5166999999999</v>
      </c>
      <c r="I749" s="5">
        <v>0</v>
      </c>
    </row>
    <row r="750" spans="6:9" x14ac:dyDescent="0.3">
      <c r="F750" s="4" t="s">
        <v>3</v>
      </c>
      <c r="G750" s="5">
        <v>0</v>
      </c>
      <c r="H750" s="5">
        <v>2076.62</v>
      </c>
      <c r="I750" s="5">
        <v>0</v>
      </c>
    </row>
    <row r="751" spans="6:9" x14ac:dyDescent="0.3">
      <c r="F751" s="4" t="s">
        <v>2</v>
      </c>
      <c r="G751" s="5">
        <v>0</v>
      </c>
      <c r="H751" s="5">
        <v>2491.944</v>
      </c>
      <c r="I751" s="5">
        <v>0</v>
      </c>
    </row>
    <row r="752" spans="6:9" x14ac:dyDescent="0.3">
      <c r="F752" s="4" t="s">
        <v>1</v>
      </c>
      <c r="G752" s="5">
        <v>0</v>
      </c>
      <c r="H752" s="5">
        <v>2990.3328000000001</v>
      </c>
      <c r="I752" s="5">
        <v>0</v>
      </c>
    </row>
    <row r="753" spans="6:9" x14ac:dyDescent="0.3">
      <c r="F753" s="3" t="s">
        <v>29</v>
      </c>
      <c r="G753" s="5">
        <v>0</v>
      </c>
      <c r="H753" s="5">
        <v>17551.996799999997</v>
      </c>
      <c r="I753" s="5">
        <v>0</v>
      </c>
    </row>
    <row r="754" spans="6:9" x14ac:dyDescent="0.3">
      <c r="F754" s="4" t="s">
        <v>21</v>
      </c>
      <c r="G754" s="5">
        <v>0</v>
      </c>
      <c r="H754" s="5">
        <v>78</v>
      </c>
      <c r="I754" s="5">
        <v>0</v>
      </c>
    </row>
    <row r="755" spans="6:9" x14ac:dyDescent="0.3">
      <c r="F755" s="4" t="s">
        <v>20</v>
      </c>
      <c r="G755" s="5">
        <v>0</v>
      </c>
      <c r="H755" s="5">
        <v>93.6</v>
      </c>
      <c r="I755" s="5">
        <v>0</v>
      </c>
    </row>
    <row r="756" spans="6:9" x14ac:dyDescent="0.3">
      <c r="F756" s="4" t="s">
        <v>19</v>
      </c>
      <c r="G756" s="5">
        <v>0</v>
      </c>
      <c r="H756" s="5">
        <v>112.32</v>
      </c>
      <c r="I756" s="5">
        <v>0</v>
      </c>
    </row>
    <row r="757" spans="6:9" x14ac:dyDescent="0.3">
      <c r="F757" s="4" t="s">
        <v>18</v>
      </c>
      <c r="G757" s="5">
        <v>0</v>
      </c>
      <c r="H757" s="5">
        <v>134.78399999999999</v>
      </c>
      <c r="I757" s="5">
        <v>0</v>
      </c>
    </row>
    <row r="758" spans="6:9" x14ac:dyDescent="0.3">
      <c r="F758" s="4" t="s">
        <v>17</v>
      </c>
      <c r="G758" s="5">
        <v>0</v>
      </c>
      <c r="H758" s="5">
        <v>161.74080000000001</v>
      </c>
      <c r="I758" s="5">
        <v>0</v>
      </c>
    </row>
    <row r="759" spans="6:9" x14ac:dyDescent="0.3">
      <c r="F759" s="4" t="s">
        <v>16</v>
      </c>
      <c r="G759" s="5">
        <v>0</v>
      </c>
      <c r="H759" s="5">
        <v>194.089</v>
      </c>
      <c r="I759" s="5">
        <v>0</v>
      </c>
    </row>
    <row r="760" spans="6:9" x14ac:dyDescent="0.3">
      <c r="F760" s="4" t="s">
        <v>15</v>
      </c>
      <c r="G760" s="5">
        <v>0</v>
      </c>
      <c r="H760" s="5">
        <v>232.9068</v>
      </c>
      <c r="I760" s="5">
        <v>0</v>
      </c>
    </row>
    <row r="761" spans="6:9" x14ac:dyDescent="0.3">
      <c r="F761" s="4" t="s">
        <v>14</v>
      </c>
      <c r="G761" s="5">
        <v>0</v>
      </c>
      <c r="H761" s="5">
        <v>279.48809999999997</v>
      </c>
      <c r="I761" s="5">
        <v>0</v>
      </c>
    </row>
    <row r="762" spans="6:9" x14ac:dyDescent="0.3">
      <c r="F762" s="4" t="s">
        <v>13</v>
      </c>
      <c r="G762" s="5">
        <v>0</v>
      </c>
      <c r="H762" s="5">
        <v>335.38569999999999</v>
      </c>
      <c r="I762" s="5">
        <v>0</v>
      </c>
    </row>
    <row r="763" spans="6:9" x14ac:dyDescent="0.3">
      <c r="F763" s="4" t="s">
        <v>12</v>
      </c>
      <c r="G763" s="5">
        <v>0</v>
      </c>
      <c r="H763" s="5">
        <v>402.46289999999999</v>
      </c>
      <c r="I763" s="5">
        <v>0</v>
      </c>
    </row>
    <row r="764" spans="6:9" x14ac:dyDescent="0.3">
      <c r="F764" s="4" t="s">
        <v>11</v>
      </c>
      <c r="G764" s="5">
        <v>0</v>
      </c>
      <c r="H764" s="5">
        <v>482.9554</v>
      </c>
      <c r="I764" s="5">
        <v>0</v>
      </c>
    </row>
    <row r="765" spans="6:9" x14ac:dyDescent="0.3">
      <c r="F765" s="4" t="s">
        <v>10</v>
      </c>
      <c r="G765" s="5">
        <v>0</v>
      </c>
      <c r="H765" s="5">
        <v>579.54650000000004</v>
      </c>
      <c r="I765" s="5">
        <v>0</v>
      </c>
    </row>
    <row r="766" spans="6:9" x14ac:dyDescent="0.3">
      <c r="F766" s="4" t="s">
        <v>9</v>
      </c>
      <c r="G766" s="5">
        <v>0</v>
      </c>
      <c r="H766" s="5">
        <v>695.45579999999995</v>
      </c>
      <c r="I766" s="5">
        <v>0</v>
      </c>
    </row>
    <row r="767" spans="6:9" x14ac:dyDescent="0.3">
      <c r="F767" s="4" t="s">
        <v>8</v>
      </c>
      <c r="G767" s="5">
        <v>0</v>
      </c>
      <c r="H767" s="5">
        <v>834.54700000000003</v>
      </c>
      <c r="I767" s="5">
        <v>0</v>
      </c>
    </row>
    <row r="768" spans="6:9" x14ac:dyDescent="0.3">
      <c r="F768" s="4" t="s">
        <v>7</v>
      </c>
      <c r="G768" s="5">
        <v>0</v>
      </c>
      <c r="H768" s="5">
        <v>1001.4564</v>
      </c>
      <c r="I768" s="5">
        <v>0</v>
      </c>
    </row>
    <row r="769" spans="6:9" x14ac:dyDescent="0.3">
      <c r="F769" s="4" t="s">
        <v>6</v>
      </c>
      <c r="G769" s="5">
        <v>0</v>
      </c>
      <c r="H769" s="5">
        <v>1201.7476999999999</v>
      </c>
      <c r="I769" s="5">
        <v>0</v>
      </c>
    </row>
    <row r="770" spans="6:9" x14ac:dyDescent="0.3">
      <c r="F770" s="4" t="s">
        <v>5</v>
      </c>
      <c r="G770" s="5">
        <v>0</v>
      </c>
      <c r="H770" s="5">
        <v>1442.0971999999999</v>
      </c>
      <c r="I770" s="5">
        <v>0</v>
      </c>
    </row>
    <row r="771" spans="6:9" x14ac:dyDescent="0.3">
      <c r="F771" s="4" t="s">
        <v>4</v>
      </c>
      <c r="G771" s="5">
        <v>0</v>
      </c>
      <c r="H771" s="5">
        <v>1730.5166999999999</v>
      </c>
      <c r="I771" s="5">
        <v>0</v>
      </c>
    </row>
    <row r="772" spans="6:9" x14ac:dyDescent="0.3">
      <c r="F772" s="4" t="s">
        <v>3</v>
      </c>
      <c r="G772" s="5">
        <v>0</v>
      </c>
      <c r="H772" s="5">
        <v>2076.62</v>
      </c>
      <c r="I772" s="5">
        <v>0</v>
      </c>
    </row>
    <row r="773" spans="6:9" x14ac:dyDescent="0.3">
      <c r="F773" s="4" t="s">
        <v>2</v>
      </c>
      <c r="G773" s="5">
        <v>0</v>
      </c>
      <c r="H773" s="5">
        <v>2491.944</v>
      </c>
      <c r="I773" s="5">
        <v>0</v>
      </c>
    </row>
    <row r="774" spans="6:9" x14ac:dyDescent="0.3">
      <c r="F774" s="4" t="s">
        <v>1</v>
      </c>
      <c r="G774" s="5">
        <v>0</v>
      </c>
      <c r="H774" s="5">
        <v>2990.3328000000001</v>
      </c>
      <c r="I774" s="5">
        <v>0</v>
      </c>
    </row>
    <row r="775" spans="6:9" x14ac:dyDescent="0.3">
      <c r="F775" s="3" t="s">
        <v>28</v>
      </c>
      <c r="G775" s="5">
        <v>0</v>
      </c>
      <c r="H775" s="5">
        <v>17551.996799999997</v>
      </c>
      <c r="I775" s="5">
        <v>0</v>
      </c>
    </row>
    <row r="776" spans="6:9" x14ac:dyDescent="0.3">
      <c r="F776" s="4" t="s">
        <v>21</v>
      </c>
      <c r="G776" s="5">
        <v>0</v>
      </c>
      <c r="H776" s="5">
        <v>78</v>
      </c>
      <c r="I776" s="5">
        <v>0</v>
      </c>
    </row>
    <row r="777" spans="6:9" x14ac:dyDescent="0.3">
      <c r="F777" s="4" t="s">
        <v>20</v>
      </c>
      <c r="G777" s="5">
        <v>0</v>
      </c>
      <c r="H777" s="5">
        <v>93.6</v>
      </c>
      <c r="I777" s="5">
        <v>0</v>
      </c>
    </row>
    <row r="778" spans="6:9" x14ac:dyDescent="0.3">
      <c r="F778" s="4" t="s">
        <v>19</v>
      </c>
      <c r="G778" s="5">
        <v>0</v>
      </c>
      <c r="H778" s="5">
        <v>112.32</v>
      </c>
      <c r="I778" s="5">
        <v>0</v>
      </c>
    </row>
    <row r="779" spans="6:9" x14ac:dyDescent="0.3">
      <c r="F779" s="4" t="s">
        <v>18</v>
      </c>
      <c r="G779" s="5">
        <v>0</v>
      </c>
      <c r="H779" s="5">
        <v>134.78399999999999</v>
      </c>
      <c r="I779" s="5">
        <v>0</v>
      </c>
    </row>
    <row r="780" spans="6:9" x14ac:dyDescent="0.3">
      <c r="F780" s="4" t="s">
        <v>17</v>
      </c>
      <c r="G780" s="5">
        <v>0</v>
      </c>
      <c r="H780" s="5">
        <v>161.74080000000001</v>
      </c>
      <c r="I780" s="5">
        <v>0</v>
      </c>
    </row>
    <row r="781" spans="6:9" x14ac:dyDescent="0.3">
      <c r="F781" s="4" t="s">
        <v>16</v>
      </c>
      <c r="G781" s="5">
        <v>0</v>
      </c>
      <c r="H781" s="5">
        <v>194.089</v>
      </c>
      <c r="I781" s="5">
        <v>0</v>
      </c>
    </row>
    <row r="782" spans="6:9" x14ac:dyDescent="0.3">
      <c r="F782" s="4" t="s">
        <v>15</v>
      </c>
      <c r="G782" s="5">
        <v>0</v>
      </c>
      <c r="H782" s="5">
        <v>232.9068</v>
      </c>
      <c r="I782" s="5">
        <v>0</v>
      </c>
    </row>
    <row r="783" spans="6:9" x14ac:dyDescent="0.3">
      <c r="F783" s="4" t="s">
        <v>14</v>
      </c>
      <c r="G783" s="5">
        <v>0</v>
      </c>
      <c r="H783" s="5">
        <v>279.48809999999997</v>
      </c>
      <c r="I783" s="5">
        <v>0</v>
      </c>
    </row>
    <row r="784" spans="6:9" x14ac:dyDescent="0.3">
      <c r="F784" s="4" t="s">
        <v>13</v>
      </c>
      <c r="G784" s="5">
        <v>0</v>
      </c>
      <c r="H784" s="5">
        <v>335.38569999999999</v>
      </c>
      <c r="I784" s="5">
        <v>0</v>
      </c>
    </row>
    <row r="785" spans="6:9" x14ac:dyDescent="0.3">
      <c r="F785" s="4" t="s">
        <v>12</v>
      </c>
      <c r="G785" s="5">
        <v>0</v>
      </c>
      <c r="H785" s="5">
        <v>402.46289999999999</v>
      </c>
      <c r="I785" s="5">
        <v>0</v>
      </c>
    </row>
    <row r="786" spans="6:9" x14ac:dyDescent="0.3">
      <c r="F786" s="4" t="s">
        <v>11</v>
      </c>
      <c r="G786" s="5">
        <v>0</v>
      </c>
      <c r="H786" s="5">
        <v>482.9554</v>
      </c>
      <c r="I786" s="5">
        <v>0</v>
      </c>
    </row>
    <row r="787" spans="6:9" x14ac:dyDescent="0.3">
      <c r="F787" s="4" t="s">
        <v>10</v>
      </c>
      <c r="G787" s="5">
        <v>0</v>
      </c>
      <c r="H787" s="5">
        <v>579.54650000000004</v>
      </c>
      <c r="I787" s="5">
        <v>0</v>
      </c>
    </row>
    <row r="788" spans="6:9" x14ac:dyDescent="0.3">
      <c r="F788" s="4" t="s">
        <v>9</v>
      </c>
      <c r="G788" s="5">
        <v>0</v>
      </c>
      <c r="H788" s="5">
        <v>695.45579999999995</v>
      </c>
      <c r="I788" s="5">
        <v>0</v>
      </c>
    </row>
    <row r="789" spans="6:9" x14ac:dyDescent="0.3">
      <c r="F789" s="4" t="s">
        <v>8</v>
      </c>
      <c r="G789" s="5">
        <v>0</v>
      </c>
      <c r="H789" s="5">
        <v>834.54700000000003</v>
      </c>
      <c r="I789" s="5">
        <v>0</v>
      </c>
    </row>
    <row r="790" spans="6:9" x14ac:dyDescent="0.3">
      <c r="F790" s="4" t="s">
        <v>7</v>
      </c>
      <c r="G790" s="5">
        <v>0</v>
      </c>
      <c r="H790" s="5">
        <v>1001.4564</v>
      </c>
      <c r="I790" s="5">
        <v>0</v>
      </c>
    </row>
    <row r="791" spans="6:9" x14ac:dyDescent="0.3">
      <c r="F791" s="4" t="s">
        <v>6</v>
      </c>
      <c r="G791" s="5">
        <v>0</v>
      </c>
      <c r="H791" s="5">
        <v>1201.7476999999999</v>
      </c>
      <c r="I791" s="5">
        <v>0</v>
      </c>
    </row>
    <row r="792" spans="6:9" x14ac:dyDescent="0.3">
      <c r="F792" s="4" t="s">
        <v>5</v>
      </c>
      <c r="G792" s="5">
        <v>0</v>
      </c>
      <c r="H792" s="5">
        <v>1442.0971999999999</v>
      </c>
      <c r="I792" s="5">
        <v>0</v>
      </c>
    </row>
    <row r="793" spans="6:9" x14ac:dyDescent="0.3">
      <c r="F793" s="4" t="s">
        <v>4</v>
      </c>
      <c r="G793" s="5">
        <v>0</v>
      </c>
      <c r="H793" s="5">
        <v>1730.5166999999999</v>
      </c>
      <c r="I793" s="5">
        <v>0</v>
      </c>
    </row>
    <row r="794" spans="6:9" x14ac:dyDescent="0.3">
      <c r="F794" s="4" t="s">
        <v>3</v>
      </c>
      <c r="G794" s="5">
        <v>0</v>
      </c>
      <c r="H794" s="5">
        <v>2076.62</v>
      </c>
      <c r="I794" s="5">
        <v>0</v>
      </c>
    </row>
    <row r="795" spans="6:9" x14ac:dyDescent="0.3">
      <c r="F795" s="4" t="s">
        <v>2</v>
      </c>
      <c r="G795" s="5">
        <v>0</v>
      </c>
      <c r="H795" s="5">
        <v>2491.944</v>
      </c>
      <c r="I795" s="5">
        <v>0</v>
      </c>
    </row>
    <row r="796" spans="6:9" x14ac:dyDescent="0.3">
      <c r="F796" s="4" t="s">
        <v>1</v>
      </c>
      <c r="G796" s="5">
        <v>0</v>
      </c>
      <c r="H796" s="5">
        <v>2990.3328000000001</v>
      </c>
      <c r="I796" s="5">
        <v>0</v>
      </c>
    </row>
    <row r="797" spans="6:9" x14ac:dyDescent="0.3">
      <c r="F797" s="3" t="s">
        <v>27</v>
      </c>
      <c r="G797" s="5">
        <v>0</v>
      </c>
      <c r="H797" s="5">
        <v>17551.996799999997</v>
      </c>
      <c r="I797" s="5">
        <v>0</v>
      </c>
    </row>
    <row r="798" spans="6:9" x14ac:dyDescent="0.3">
      <c r="F798" s="4" t="s">
        <v>21</v>
      </c>
      <c r="G798" s="5">
        <v>0</v>
      </c>
      <c r="H798" s="5">
        <v>78</v>
      </c>
      <c r="I798" s="5">
        <v>0</v>
      </c>
    </row>
    <row r="799" spans="6:9" x14ac:dyDescent="0.3">
      <c r="F799" s="4" t="s">
        <v>20</v>
      </c>
      <c r="G799" s="5">
        <v>0</v>
      </c>
      <c r="H799" s="5">
        <v>93.6</v>
      </c>
      <c r="I799" s="5">
        <v>0</v>
      </c>
    </row>
    <row r="800" spans="6:9" x14ac:dyDescent="0.3">
      <c r="F800" s="4" t="s">
        <v>19</v>
      </c>
      <c r="G800" s="5">
        <v>0</v>
      </c>
      <c r="H800" s="5">
        <v>112.32</v>
      </c>
      <c r="I800" s="5">
        <v>0</v>
      </c>
    </row>
    <row r="801" spans="6:9" x14ac:dyDescent="0.3">
      <c r="F801" s="4" t="s">
        <v>18</v>
      </c>
      <c r="G801" s="5">
        <v>0</v>
      </c>
      <c r="H801" s="5">
        <v>134.78399999999999</v>
      </c>
      <c r="I801" s="5">
        <v>0</v>
      </c>
    </row>
    <row r="802" spans="6:9" x14ac:dyDescent="0.3">
      <c r="F802" s="4" t="s">
        <v>17</v>
      </c>
      <c r="G802" s="5">
        <v>0</v>
      </c>
      <c r="H802" s="5">
        <v>161.74080000000001</v>
      </c>
      <c r="I802" s="5">
        <v>0</v>
      </c>
    </row>
    <row r="803" spans="6:9" x14ac:dyDescent="0.3">
      <c r="F803" s="4" t="s">
        <v>16</v>
      </c>
      <c r="G803" s="5">
        <v>0</v>
      </c>
      <c r="H803" s="5">
        <v>194.089</v>
      </c>
      <c r="I803" s="5">
        <v>0</v>
      </c>
    </row>
    <row r="804" spans="6:9" x14ac:dyDescent="0.3">
      <c r="F804" s="4" t="s">
        <v>15</v>
      </c>
      <c r="G804" s="5">
        <v>0</v>
      </c>
      <c r="H804" s="5">
        <v>232.9068</v>
      </c>
      <c r="I804" s="5">
        <v>0</v>
      </c>
    </row>
    <row r="805" spans="6:9" x14ac:dyDescent="0.3">
      <c r="F805" s="4" t="s">
        <v>14</v>
      </c>
      <c r="G805" s="5">
        <v>0</v>
      </c>
      <c r="H805" s="5">
        <v>279.48809999999997</v>
      </c>
      <c r="I805" s="5">
        <v>0</v>
      </c>
    </row>
    <row r="806" spans="6:9" x14ac:dyDescent="0.3">
      <c r="F806" s="4" t="s">
        <v>13</v>
      </c>
      <c r="G806" s="5">
        <v>0</v>
      </c>
      <c r="H806" s="5">
        <v>335.38569999999999</v>
      </c>
      <c r="I806" s="5">
        <v>0</v>
      </c>
    </row>
    <row r="807" spans="6:9" x14ac:dyDescent="0.3">
      <c r="F807" s="4" t="s">
        <v>12</v>
      </c>
      <c r="G807" s="5">
        <v>0</v>
      </c>
      <c r="H807" s="5">
        <v>402.46289999999999</v>
      </c>
      <c r="I807" s="5">
        <v>0</v>
      </c>
    </row>
    <row r="808" spans="6:9" x14ac:dyDescent="0.3">
      <c r="F808" s="4" t="s">
        <v>11</v>
      </c>
      <c r="G808" s="5">
        <v>0</v>
      </c>
      <c r="H808" s="5">
        <v>482.9554</v>
      </c>
      <c r="I808" s="5">
        <v>0</v>
      </c>
    </row>
    <row r="809" spans="6:9" x14ac:dyDescent="0.3">
      <c r="F809" s="4" t="s">
        <v>10</v>
      </c>
      <c r="G809" s="5">
        <v>0</v>
      </c>
      <c r="H809" s="5">
        <v>579.54650000000004</v>
      </c>
      <c r="I809" s="5">
        <v>0</v>
      </c>
    </row>
    <row r="810" spans="6:9" x14ac:dyDescent="0.3">
      <c r="F810" s="4" t="s">
        <v>9</v>
      </c>
      <c r="G810" s="5">
        <v>0</v>
      </c>
      <c r="H810" s="5">
        <v>695.45579999999995</v>
      </c>
      <c r="I810" s="5">
        <v>0</v>
      </c>
    </row>
    <row r="811" spans="6:9" x14ac:dyDescent="0.3">
      <c r="F811" s="4" t="s">
        <v>8</v>
      </c>
      <c r="G811" s="5">
        <v>0</v>
      </c>
      <c r="H811" s="5">
        <v>834.54700000000003</v>
      </c>
      <c r="I811" s="5">
        <v>0</v>
      </c>
    </row>
    <row r="812" spans="6:9" x14ac:dyDescent="0.3">
      <c r="F812" s="4" t="s">
        <v>7</v>
      </c>
      <c r="G812" s="5">
        <v>0</v>
      </c>
      <c r="H812" s="5">
        <v>1001.4564</v>
      </c>
      <c r="I812" s="5">
        <v>0</v>
      </c>
    </row>
    <row r="813" spans="6:9" x14ac:dyDescent="0.3">
      <c r="F813" s="4" t="s">
        <v>6</v>
      </c>
      <c r="G813" s="5">
        <v>0</v>
      </c>
      <c r="H813" s="5">
        <v>1201.7476999999999</v>
      </c>
      <c r="I813" s="5">
        <v>0</v>
      </c>
    </row>
    <row r="814" spans="6:9" x14ac:dyDescent="0.3">
      <c r="F814" s="4" t="s">
        <v>5</v>
      </c>
      <c r="G814" s="5">
        <v>0</v>
      </c>
      <c r="H814" s="5">
        <v>1442.0971999999999</v>
      </c>
      <c r="I814" s="5">
        <v>0</v>
      </c>
    </row>
    <row r="815" spans="6:9" x14ac:dyDescent="0.3">
      <c r="F815" s="4" t="s">
        <v>4</v>
      </c>
      <c r="G815" s="5">
        <v>0</v>
      </c>
      <c r="H815" s="5">
        <v>1730.5166999999999</v>
      </c>
      <c r="I815" s="5">
        <v>0</v>
      </c>
    </row>
    <row r="816" spans="6:9" x14ac:dyDescent="0.3">
      <c r="F816" s="4" t="s">
        <v>3</v>
      </c>
      <c r="G816" s="5">
        <v>0</v>
      </c>
      <c r="H816" s="5">
        <v>2076.62</v>
      </c>
      <c r="I816" s="5">
        <v>0</v>
      </c>
    </row>
    <row r="817" spans="6:9" x14ac:dyDescent="0.3">
      <c r="F817" s="4" t="s">
        <v>2</v>
      </c>
      <c r="G817" s="5">
        <v>0</v>
      </c>
      <c r="H817" s="5">
        <v>2491.944</v>
      </c>
      <c r="I817" s="5">
        <v>0</v>
      </c>
    </row>
    <row r="818" spans="6:9" x14ac:dyDescent="0.3">
      <c r="F818" s="4" t="s">
        <v>1</v>
      </c>
      <c r="G818" s="5">
        <v>0</v>
      </c>
      <c r="H818" s="5">
        <v>2990.3328000000001</v>
      </c>
      <c r="I818" s="5">
        <v>0</v>
      </c>
    </row>
    <row r="819" spans="6:9" x14ac:dyDescent="0.3">
      <c r="F819" s="3" t="s">
        <v>26</v>
      </c>
      <c r="G819" s="5">
        <v>0</v>
      </c>
      <c r="H819" s="5">
        <v>17551.996799999997</v>
      </c>
      <c r="I819" s="5">
        <v>0</v>
      </c>
    </row>
    <row r="820" spans="6:9" x14ac:dyDescent="0.3">
      <c r="F820" s="4" t="s">
        <v>21</v>
      </c>
      <c r="G820" s="5">
        <v>0</v>
      </c>
      <c r="H820" s="5">
        <v>78</v>
      </c>
      <c r="I820" s="5">
        <v>0</v>
      </c>
    </row>
    <row r="821" spans="6:9" x14ac:dyDescent="0.3">
      <c r="F821" s="4" t="s">
        <v>20</v>
      </c>
      <c r="G821" s="5">
        <v>0</v>
      </c>
      <c r="H821" s="5">
        <v>93.6</v>
      </c>
      <c r="I821" s="5">
        <v>0</v>
      </c>
    </row>
    <row r="822" spans="6:9" x14ac:dyDescent="0.3">
      <c r="F822" s="4" t="s">
        <v>19</v>
      </c>
      <c r="G822" s="5">
        <v>0</v>
      </c>
      <c r="H822" s="5">
        <v>112.32</v>
      </c>
      <c r="I822" s="5">
        <v>0</v>
      </c>
    </row>
    <row r="823" spans="6:9" x14ac:dyDescent="0.3">
      <c r="F823" s="4" t="s">
        <v>18</v>
      </c>
      <c r="G823" s="5">
        <v>0</v>
      </c>
      <c r="H823" s="5">
        <v>134.78399999999999</v>
      </c>
      <c r="I823" s="5">
        <v>0</v>
      </c>
    </row>
    <row r="824" spans="6:9" x14ac:dyDescent="0.3">
      <c r="F824" s="4" t="s">
        <v>17</v>
      </c>
      <c r="G824" s="5">
        <v>0</v>
      </c>
      <c r="H824" s="5">
        <v>161.74080000000001</v>
      </c>
      <c r="I824" s="5">
        <v>0</v>
      </c>
    </row>
    <row r="825" spans="6:9" x14ac:dyDescent="0.3">
      <c r="F825" s="4" t="s">
        <v>16</v>
      </c>
      <c r="G825" s="5">
        <v>0</v>
      </c>
      <c r="H825" s="5">
        <v>194.089</v>
      </c>
      <c r="I825" s="5">
        <v>0</v>
      </c>
    </row>
    <row r="826" spans="6:9" x14ac:dyDescent="0.3">
      <c r="F826" s="4" t="s">
        <v>15</v>
      </c>
      <c r="G826" s="5">
        <v>0</v>
      </c>
      <c r="H826" s="5">
        <v>232.9068</v>
      </c>
      <c r="I826" s="5">
        <v>0</v>
      </c>
    </row>
    <row r="827" spans="6:9" x14ac:dyDescent="0.3">
      <c r="F827" s="4" t="s">
        <v>14</v>
      </c>
      <c r="G827" s="5">
        <v>0</v>
      </c>
      <c r="H827" s="5">
        <v>279.48809999999997</v>
      </c>
      <c r="I827" s="5">
        <v>0</v>
      </c>
    </row>
    <row r="828" spans="6:9" x14ac:dyDescent="0.3">
      <c r="F828" s="4" t="s">
        <v>13</v>
      </c>
      <c r="G828" s="5">
        <v>0</v>
      </c>
      <c r="H828" s="5">
        <v>335.38569999999999</v>
      </c>
      <c r="I828" s="5">
        <v>0</v>
      </c>
    </row>
    <row r="829" spans="6:9" x14ac:dyDescent="0.3">
      <c r="F829" s="4" t="s">
        <v>12</v>
      </c>
      <c r="G829" s="5">
        <v>0</v>
      </c>
      <c r="H829" s="5">
        <v>402.46289999999999</v>
      </c>
      <c r="I829" s="5">
        <v>0</v>
      </c>
    </row>
    <row r="830" spans="6:9" x14ac:dyDescent="0.3">
      <c r="F830" s="4" t="s">
        <v>11</v>
      </c>
      <c r="G830" s="5">
        <v>0</v>
      </c>
      <c r="H830" s="5">
        <v>482.9554</v>
      </c>
      <c r="I830" s="5">
        <v>0</v>
      </c>
    </row>
    <row r="831" spans="6:9" x14ac:dyDescent="0.3">
      <c r="F831" s="4" t="s">
        <v>10</v>
      </c>
      <c r="G831" s="5">
        <v>0</v>
      </c>
      <c r="H831" s="5">
        <v>579.54650000000004</v>
      </c>
      <c r="I831" s="5">
        <v>0</v>
      </c>
    </row>
    <row r="832" spans="6:9" x14ac:dyDescent="0.3">
      <c r="F832" s="4" t="s">
        <v>9</v>
      </c>
      <c r="G832" s="5">
        <v>0</v>
      </c>
      <c r="H832" s="5">
        <v>695.45579999999995</v>
      </c>
      <c r="I832" s="5">
        <v>0</v>
      </c>
    </row>
    <row r="833" spans="6:9" x14ac:dyDescent="0.3">
      <c r="F833" s="4" t="s">
        <v>8</v>
      </c>
      <c r="G833" s="5">
        <v>0</v>
      </c>
      <c r="H833" s="5">
        <v>834.54700000000003</v>
      </c>
      <c r="I833" s="5">
        <v>0</v>
      </c>
    </row>
    <row r="834" spans="6:9" x14ac:dyDescent="0.3">
      <c r="F834" s="4" t="s">
        <v>7</v>
      </c>
      <c r="G834" s="5">
        <v>0</v>
      </c>
      <c r="H834" s="5">
        <v>1001.4564</v>
      </c>
      <c r="I834" s="5">
        <v>0</v>
      </c>
    </row>
    <row r="835" spans="6:9" x14ac:dyDescent="0.3">
      <c r="F835" s="4" t="s">
        <v>6</v>
      </c>
      <c r="G835" s="5">
        <v>0</v>
      </c>
      <c r="H835" s="5">
        <v>1201.7476999999999</v>
      </c>
      <c r="I835" s="5">
        <v>0</v>
      </c>
    </row>
    <row r="836" spans="6:9" x14ac:dyDescent="0.3">
      <c r="F836" s="4" t="s">
        <v>5</v>
      </c>
      <c r="G836" s="5">
        <v>0</v>
      </c>
      <c r="H836" s="5">
        <v>1442.0971999999999</v>
      </c>
      <c r="I836" s="5">
        <v>0</v>
      </c>
    </row>
    <row r="837" spans="6:9" x14ac:dyDescent="0.3">
      <c r="F837" s="4" t="s">
        <v>4</v>
      </c>
      <c r="G837" s="5">
        <v>0</v>
      </c>
      <c r="H837" s="5">
        <v>1730.5166999999999</v>
      </c>
      <c r="I837" s="5">
        <v>0</v>
      </c>
    </row>
    <row r="838" spans="6:9" x14ac:dyDescent="0.3">
      <c r="F838" s="4" t="s">
        <v>3</v>
      </c>
      <c r="G838" s="5">
        <v>0</v>
      </c>
      <c r="H838" s="5">
        <v>2076.62</v>
      </c>
      <c r="I838" s="5">
        <v>0</v>
      </c>
    </row>
    <row r="839" spans="6:9" x14ac:dyDescent="0.3">
      <c r="F839" s="4" t="s">
        <v>2</v>
      </c>
      <c r="G839" s="5">
        <v>0</v>
      </c>
      <c r="H839" s="5">
        <v>2491.944</v>
      </c>
      <c r="I839" s="5">
        <v>0</v>
      </c>
    </row>
    <row r="840" spans="6:9" x14ac:dyDescent="0.3">
      <c r="F840" s="4" t="s">
        <v>1</v>
      </c>
      <c r="G840" s="5">
        <v>0</v>
      </c>
      <c r="H840" s="5">
        <v>2990.3328000000001</v>
      </c>
      <c r="I840" s="5">
        <v>0</v>
      </c>
    </row>
    <row r="841" spans="6:9" x14ac:dyDescent="0.3">
      <c r="F841" s="3" t="s">
        <v>25</v>
      </c>
      <c r="G841" s="5">
        <v>0</v>
      </c>
      <c r="H841" s="5">
        <v>17551.996799999997</v>
      </c>
      <c r="I841" s="5">
        <v>0</v>
      </c>
    </row>
    <row r="842" spans="6:9" x14ac:dyDescent="0.3">
      <c r="F842" s="4" t="s">
        <v>21</v>
      </c>
      <c r="G842" s="5">
        <v>0</v>
      </c>
      <c r="H842" s="5">
        <v>78</v>
      </c>
      <c r="I842" s="5">
        <v>0</v>
      </c>
    </row>
    <row r="843" spans="6:9" x14ac:dyDescent="0.3">
      <c r="F843" s="4" t="s">
        <v>20</v>
      </c>
      <c r="G843" s="5">
        <v>0</v>
      </c>
      <c r="H843" s="5">
        <v>93.6</v>
      </c>
      <c r="I843" s="5">
        <v>0</v>
      </c>
    </row>
    <row r="844" spans="6:9" x14ac:dyDescent="0.3">
      <c r="F844" s="4" t="s">
        <v>19</v>
      </c>
      <c r="G844" s="5">
        <v>0</v>
      </c>
      <c r="H844" s="5">
        <v>112.32</v>
      </c>
      <c r="I844" s="5">
        <v>0</v>
      </c>
    </row>
    <row r="845" spans="6:9" x14ac:dyDescent="0.3">
      <c r="F845" s="4" t="s">
        <v>18</v>
      </c>
      <c r="G845" s="5">
        <v>0</v>
      </c>
      <c r="H845" s="5">
        <v>134.78399999999999</v>
      </c>
      <c r="I845" s="5">
        <v>0</v>
      </c>
    </row>
    <row r="846" spans="6:9" x14ac:dyDescent="0.3">
      <c r="F846" s="4" t="s">
        <v>17</v>
      </c>
      <c r="G846" s="5">
        <v>0</v>
      </c>
      <c r="H846" s="5">
        <v>161.74080000000001</v>
      </c>
      <c r="I846" s="5">
        <v>0</v>
      </c>
    </row>
    <row r="847" spans="6:9" x14ac:dyDescent="0.3">
      <c r="F847" s="4" t="s">
        <v>16</v>
      </c>
      <c r="G847" s="5">
        <v>0</v>
      </c>
      <c r="H847" s="5">
        <v>194.089</v>
      </c>
      <c r="I847" s="5">
        <v>0</v>
      </c>
    </row>
    <row r="848" spans="6:9" x14ac:dyDescent="0.3">
      <c r="F848" s="4" t="s">
        <v>15</v>
      </c>
      <c r="G848" s="5">
        <v>0</v>
      </c>
      <c r="H848" s="5">
        <v>232.9068</v>
      </c>
      <c r="I848" s="5">
        <v>0</v>
      </c>
    </row>
    <row r="849" spans="6:9" x14ac:dyDescent="0.3">
      <c r="F849" s="4" t="s">
        <v>14</v>
      </c>
      <c r="G849" s="5">
        <v>0</v>
      </c>
      <c r="H849" s="5">
        <v>279.48809999999997</v>
      </c>
      <c r="I849" s="5">
        <v>0</v>
      </c>
    </row>
    <row r="850" spans="6:9" x14ac:dyDescent="0.3">
      <c r="F850" s="4" t="s">
        <v>13</v>
      </c>
      <c r="G850" s="5">
        <v>0</v>
      </c>
      <c r="H850" s="5">
        <v>335.38569999999999</v>
      </c>
      <c r="I850" s="5">
        <v>0</v>
      </c>
    </row>
    <row r="851" spans="6:9" x14ac:dyDescent="0.3">
      <c r="F851" s="4" t="s">
        <v>12</v>
      </c>
      <c r="G851" s="5">
        <v>0</v>
      </c>
      <c r="H851" s="5">
        <v>402.46289999999999</v>
      </c>
      <c r="I851" s="5">
        <v>0</v>
      </c>
    </row>
    <row r="852" spans="6:9" x14ac:dyDescent="0.3">
      <c r="F852" s="4" t="s">
        <v>11</v>
      </c>
      <c r="G852" s="5">
        <v>0</v>
      </c>
      <c r="H852" s="5">
        <v>482.9554</v>
      </c>
      <c r="I852" s="5">
        <v>0</v>
      </c>
    </row>
    <row r="853" spans="6:9" x14ac:dyDescent="0.3">
      <c r="F853" s="4" t="s">
        <v>10</v>
      </c>
      <c r="G853" s="5">
        <v>0</v>
      </c>
      <c r="H853" s="5">
        <v>579.54650000000004</v>
      </c>
      <c r="I853" s="5">
        <v>0</v>
      </c>
    </row>
    <row r="854" spans="6:9" x14ac:dyDescent="0.3">
      <c r="F854" s="4" t="s">
        <v>9</v>
      </c>
      <c r="G854" s="5">
        <v>0</v>
      </c>
      <c r="H854" s="5">
        <v>695.45579999999995</v>
      </c>
      <c r="I854" s="5">
        <v>0</v>
      </c>
    </row>
    <row r="855" spans="6:9" x14ac:dyDescent="0.3">
      <c r="F855" s="4" t="s">
        <v>8</v>
      </c>
      <c r="G855" s="5">
        <v>0</v>
      </c>
      <c r="H855" s="5">
        <v>834.54700000000003</v>
      </c>
      <c r="I855" s="5">
        <v>0</v>
      </c>
    </row>
    <row r="856" spans="6:9" x14ac:dyDescent="0.3">
      <c r="F856" s="4" t="s">
        <v>7</v>
      </c>
      <c r="G856" s="5">
        <v>0</v>
      </c>
      <c r="H856" s="5">
        <v>1001.4564</v>
      </c>
      <c r="I856" s="5">
        <v>0</v>
      </c>
    </row>
    <row r="857" spans="6:9" x14ac:dyDescent="0.3">
      <c r="F857" s="4" t="s">
        <v>6</v>
      </c>
      <c r="G857" s="5">
        <v>0</v>
      </c>
      <c r="H857" s="5">
        <v>1201.7476999999999</v>
      </c>
      <c r="I857" s="5">
        <v>0</v>
      </c>
    </row>
    <row r="858" spans="6:9" x14ac:dyDescent="0.3">
      <c r="F858" s="4" t="s">
        <v>5</v>
      </c>
      <c r="G858" s="5">
        <v>0</v>
      </c>
      <c r="H858" s="5">
        <v>1442.0971999999999</v>
      </c>
      <c r="I858" s="5">
        <v>0</v>
      </c>
    </row>
    <row r="859" spans="6:9" x14ac:dyDescent="0.3">
      <c r="F859" s="4" t="s">
        <v>4</v>
      </c>
      <c r="G859" s="5">
        <v>0</v>
      </c>
      <c r="H859" s="5">
        <v>1730.5166999999999</v>
      </c>
      <c r="I859" s="5">
        <v>0</v>
      </c>
    </row>
    <row r="860" spans="6:9" x14ac:dyDescent="0.3">
      <c r="F860" s="4" t="s">
        <v>3</v>
      </c>
      <c r="G860" s="5">
        <v>0</v>
      </c>
      <c r="H860" s="5">
        <v>2076.62</v>
      </c>
      <c r="I860" s="5">
        <v>0</v>
      </c>
    </row>
    <row r="861" spans="6:9" x14ac:dyDescent="0.3">
      <c r="F861" s="4" t="s">
        <v>2</v>
      </c>
      <c r="G861" s="5">
        <v>0</v>
      </c>
      <c r="H861" s="5">
        <v>2491.944</v>
      </c>
      <c r="I861" s="5">
        <v>0</v>
      </c>
    </row>
    <row r="862" spans="6:9" x14ac:dyDescent="0.3">
      <c r="F862" s="4" t="s">
        <v>1</v>
      </c>
      <c r="G862" s="5">
        <v>0</v>
      </c>
      <c r="H862" s="5">
        <v>2990.3328000000001</v>
      </c>
      <c r="I862" s="5">
        <v>0</v>
      </c>
    </row>
    <row r="863" spans="6:9" x14ac:dyDescent="0.3">
      <c r="F863" s="3" t="s">
        <v>24</v>
      </c>
      <c r="G863" s="5">
        <v>63</v>
      </c>
      <c r="H863" s="5">
        <v>17551.996799999997</v>
      </c>
      <c r="I863" s="5">
        <v>52655.990399999995</v>
      </c>
    </row>
    <row r="864" spans="6:9" x14ac:dyDescent="0.3">
      <c r="F864" s="4" t="s">
        <v>21</v>
      </c>
      <c r="G864" s="5">
        <v>3</v>
      </c>
      <c r="H864" s="5">
        <v>78</v>
      </c>
      <c r="I864" s="5">
        <v>234</v>
      </c>
    </row>
    <row r="865" spans="6:9" x14ac:dyDescent="0.3">
      <c r="F865" s="4" t="s">
        <v>20</v>
      </c>
      <c r="G865" s="5">
        <v>3</v>
      </c>
      <c r="H865" s="5">
        <v>93.6</v>
      </c>
      <c r="I865" s="5">
        <v>280.79999999999995</v>
      </c>
    </row>
    <row r="866" spans="6:9" x14ac:dyDescent="0.3">
      <c r="F866" s="4" t="s">
        <v>19</v>
      </c>
      <c r="G866" s="5">
        <v>3</v>
      </c>
      <c r="H866" s="5">
        <v>112.32</v>
      </c>
      <c r="I866" s="5">
        <v>336.96</v>
      </c>
    </row>
    <row r="867" spans="6:9" x14ac:dyDescent="0.3">
      <c r="F867" s="4" t="s">
        <v>18</v>
      </c>
      <c r="G867" s="5">
        <v>3</v>
      </c>
      <c r="H867" s="5">
        <v>134.78399999999999</v>
      </c>
      <c r="I867" s="5">
        <v>404.35199999999998</v>
      </c>
    </row>
    <row r="868" spans="6:9" x14ac:dyDescent="0.3">
      <c r="F868" s="4" t="s">
        <v>17</v>
      </c>
      <c r="G868" s="5">
        <v>3</v>
      </c>
      <c r="H868" s="5">
        <v>161.74080000000001</v>
      </c>
      <c r="I868" s="5">
        <v>485.22239999999999</v>
      </c>
    </row>
    <row r="869" spans="6:9" x14ac:dyDescent="0.3">
      <c r="F869" s="4" t="s">
        <v>16</v>
      </c>
      <c r="G869" s="5">
        <v>3</v>
      </c>
      <c r="H869" s="5">
        <v>194.089</v>
      </c>
      <c r="I869" s="5">
        <v>582.26700000000005</v>
      </c>
    </row>
    <row r="870" spans="6:9" x14ac:dyDescent="0.3">
      <c r="F870" s="4" t="s">
        <v>15</v>
      </c>
      <c r="G870" s="5">
        <v>3</v>
      </c>
      <c r="H870" s="5">
        <v>232.9068</v>
      </c>
      <c r="I870" s="5">
        <v>698.72040000000004</v>
      </c>
    </row>
    <row r="871" spans="6:9" x14ac:dyDescent="0.3">
      <c r="F871" s="4" t="s">
        <v>14</v>
      </c>
      <c r="G871" s="5">
        <v>3</v>
      </c>
      <c r="H871" s="5">
        <v>279.48809999999997</v>
      </c>
      <c r="I871" s="5">
        <v>838.46429999999987</v>
      </c>
    </row>
    <row r="872" spans="6:9" x14ac:dyDescent="0.3">
      <c r="F872" s="4" t="s">
        <v>13</v>
      </c>
      <c r="G872" s="5">
        <v>3</v>
      </c>
      <c r="H872" s="5">
        <v>335.38569999999999</v>
      </c>
      <c r="I872" s="5">
        <v>1006.1570999999999</v>
      </c>
    </row>
    <row r="873" spans="6:9" x14ac:dyDescent="0.3">
      <c r="F873" s="4" t="s">
        <v>12</v>
      </c>
      <c r="G873" s="5">
        <v>3</v>
      </c>
      <c r="H873" s="5">
        <v>402.46289999999999</v>
      </c>
      <c r="I873" s="5">
        <v>1207.3887</v>
      </c>
    </row>
    <row r="874" spans="6:9" x14ac:dyDescent="0.3">
      <c r="F874" s="4" t="s">
        <v>11</v>
      </c>
      <c r="G874" s="5">
        <v>3</v>
      </c>
      <c r="H874" s="5">
        <v>482.9554</v>
      </c>
      <c r="I874" s="5">
        <v>1448.8661999999999</v>
      </c>
    </row>
    <row r="875" spans="6:9" x14ac:dyDescent="0.3">
      <c r="F875" s="4" t="s">
        <v>10</v>
      </c>
      <c r="G875" s="5">
        <v>3</v>
      </c>
      <c r="H875" s="5">
        <v>579.54650000000004</v>
      </c>
      <c r="I875" s="5">
        <v>1738.6395000000002</v>
      </c>
    </row>
    <row r="876" spans="6:9" x14ac:dyDescent="0.3">
      <c r="F876" s="4" t="s">
        <v>9</v>
      </c>
      <c r="G876" s="5">
        <v>3</v>
      </c>
      <c r="H876" s="5">
        <v>695.45579999999995</v>
      </c>
      <c r="I876" s="5">
        <v>2086.3674000000001</v>
      </c>
    </row>
    <row r="877" spans="6:9" x14ac:dyDescent="0.3">
      <c r="F877" s="4" t="s">
        <v>8</v>
      </c>
      <c r="G877" s="5">
        <v>3</v>
      </c>
      <c r="H877" s="5">
        <v>834.54700000000003</v>
      </c>
      <c r="I877" s="5">
        <v>2503.6410000000001</v>
      </c>
    </row>
    <row r="878" spans="6:9" x14ac:dyDescent="0.3">
      <c r="F878" s="4" t="s">
        <v>7</v>
      </c>
      <c r="G878" s="5">
        <v>3</v>
      </c>
      <c r="H878" s="5">
        <v>1001.4564</v>
      </c>
      <c r="I878" s="5">
        <v>3004.3692000000001</v>
      </c>
    </row>
    <row r="879" spans="6:9" x14ac:dyDescent="0.3">
      <c r="F879" s="4" t="s">
        <v>6</v>
      </c>
      <c r="G879" s="5">
        <v>3</v>
      </c>
      <c r="H879" s="5">
        <v>1201.7476999999999</v>
      </c>
      <c r="I879" s="5">
        <v>3605.2430999999997</v>
      </c>
    </row>
    <row r="880" spans="6:9" x14ac:dyDescent="0.3">
      <c r="F880" s="4" t="s">
        <v>5</v>
      </c>
      <c r="G880" s="5">
        <v>3</v>
      </c>
      <c r="H880" s="5">
        <v>1442.0971999999999</v>
      </c>
      <c r="I880" s="5">
        <v>4326.2915999999996</v>
      </c>
    </row>
    <row r="881" spans="6:9" x14ac:dyDescent="0.3">
      <c r="F881" s="4" t="s">
        <v>4</v>
      </c>
      <c r="G881" s="5">
        <v>3</v>
      </c>
      <c r="H881" s="5">
        <v>1730.5166999999999</v>
      </c>
      <c r="I881" s="5">
        <v>5191.5500999999995</v>
      </c>
    </row>
    <row r="882" spans="6:9" x14ac:dyDescent="0.3">
      <c r="F882" s="4" t="s">
        <v>3</v>
      </c>
      <c r="G882" s="5">
        <v>3</v>
      </c>
      <c r="H882" s="5">
        <v>2076.62</v>
      </c>
      <c r="I882" s="5">
        <v>6229.86</v>
      </c>
    </row>
    <row r="883" spans="6:9" x14ac:dyDescent="0.3">
      <c r="F883" s="4" t="s">
        <v>2</v>
      </c>
      <c r="G883" s="5">
        <v>3</v>
      </c>
      <c r="H883" s="5">
        <v>2491.944</v>
      </c>
      <c r="I883" s="5">
        <v>7475.8320000000003</v>
      </c>
    </row>
    <row r="884" spans="6:9" x14ac:dyDescent="0.3">
      <c r="F884" s="4" t="s">
        <v>1</v>
      </c>
      <c r="G884" s="5">
        <v>3</v>
      </c>
      <c r="H884" s="5">
        <v>2990.3328000000001</v>
      </c>
      <c r="I884" s="5">
        <v>8970.9984000000004</v>
      </c>
    </row>
    <row r="885" spans="6:9" x14ac:dyDescent="0.3">
      <c r="F885" s="3" t="s">
        <v>23</v>
      </c>
      <c r="G885" s="5">
        <v>0</v>
      </c>
      <c r="H885" s="5">
        <v>17551.996799999997</v>
      </c>
      <c r="I885" s="5">
        <v>0</v>
      </c>
    </row>
    <row r="886" spans="6:9" x14ac:dyDescent="0.3">
      <c r="F886" s="4" t="s">
        <v>21</v>
      </c>
      <c r="G886" s="5">
        <v>0</v>
      </c>
      <c r="H886" s="5">
        <v>78</v>
      </c>
      <c r="I886" s="5">
        <v>0</v>
      </c>
    </row>
    <row r="887" spans="6:9" x14ac:dyDescent="0.3">
      <c r="F887" s="4" t="s">
        <v>20</v>
      </c>
      <c r="G887" s="5">
        <v>0</v>
      </c>
      <c r="H887" s="5">
        <v>93.6</v>
      </c>
      <c r="I887" s="5">
        <v>0</v>
      </c>
    </row>
    <row r="888" spans="6:9" x14ac:dyDescent="0.3">
      <c r="F888" s="4" t="s">
        <v>19</v>
      </c>
      <c r="G888" s="5">
        <v>0</v>
      </c>
      <c r="H888" s="5">
        <v>112.32</v>
      </c>
      <c r="I888" s="5">
        <v>0</v>
      </c>
    </row>
    <row r="889" spans="6:9" x14ac:dyDescent="0.3">
      <c r="F889" s="4" t="s">
        <v>18</v>
      </c>
      <c r="G889" s="5">
        <v>0</v>
      </c>
      <c r="H889" s="5">
        <v>134.78399999999999</v>
      </c>
      <c r="I889" s="5">
        <v>0</v>
      </c>
    </row>
    <row r="890" spans="6:9" x14ac:dyDescent="0.3">
      <c r="F890" s="4" t="s">
        <v>17</v>
      </c>
      <c r="G890" s="5">
        <v>0</v>
      </c>
      <c r="H890" s="5">
        <v>161.74080000000001</v>
      </c>
      <c r="I890" s="5">
        <v>0</v>
      </c>
    </row>
    <row r="891" spans="6:9" x14ac:dyDescent="0.3">
      <c r="F891" s="4" t="s">
        <v>16</v>
      </c>
      <c r="G891" s="5">
        <v>0</v>
      </c>
      <c r="H891" s="5">
        <v>194.089</v>
      </c>
      <c r="I891" s="5">
        <v>0</v>
      </c>
    </row>
    <row r="892" spans="6:9" x14ac:dyDescent="0.3">
      <c r="F892" s="4" t="s">
        <v>15</v>
      </c>
      <c r="G892" s="5">
        <v>0</v>
      </c>
      <c r="H892" s="5">
        <v>232.9068</v>
      </c>
      <c r="I892" s="5">
        <v>0</v>
      </c>
    </row>
    <row r="893" spans="6:9" x14ac:dyDescent="0.3">
      <c r="F893" s="4" t="s">
        <v>14</v>
      </c>
      <c r="G893" s="5">
        <v>0</v>
      </c>
      <c r="H893" s="5">
        <v>279.48809999999997</v>
      </c>
      <c r="I893" s="5">
        <v>0</v>
      </c>
    </row>
    <row r="894" spans="6:9" x14ac:dyDescent="0.3">
      <c r="F894" s="4" t="s">
        <v>13</v>
      </c>
      <c r="G894" s="5">
        <v>0</v>
      </c>
      <c r="H894" s="5">
        <v>335.38569999999999</v>
      </c>
      <c r="I894" s="5">
        <v>0</v>
      </c>
    </row>
    <row r="895" spans="6:9" x14ac:dyDescent="0.3">
      <c r="F895" s="4" t="s">
        <v>12</v>
      </c>
      <c r="G895" s="5">
        <v>0</v>
      </c>
      <c r="H895" s="5">
        <v>402.46289999999999</v>
      </c>
      <c r="I895" s="5">
        <v>0</v>
      </c>
    </row>
    <row r="896" spans="6:9" x14ac:dyDescent="0.3">
      <c r="F896" s="4" t="s">
        <v>11</v>
      </c>
      <c r="G896" s="5">
        <v>0</v>
      </c>
      <c r="H896" s="5">
        <v>482.9554</v>
      </c>
      <c r="I896" s="5">
        <v>0</v>
      </c>
    </row>
    <row r="897" spans="6:9" x14ac:dyDescent="0.3">
      <c r="F897" s="4" t="s">
        <v>10</v>
      </c>
      <c r="G897" s="5">
        <v>0</v>
      </c>
      <c r="H897" s="5">
        <v>579.54650000000004</v>
      </c>
      <c r="I897" s="5">
        <v>0</v>
      </c>
    </row>
    <row r="898" spans="6:9" x14ac:dyDescent="0.3">
      <c r="F898" s="4" t="s">
        <v>9</v>
      </c>
      <c r="G898" s="5">
        <v>0</v>
      </c>
      <c r="H898" s="5">
        <v>695.45579999999995</v>
      </c>
      <c r="I898" s="5">
        <v>0</v>
      </c>
    </row>
    <row r="899" spans="6:9" x14ac:dyDescent="0.3">
      <c r="F899" s="4" t="s">
        <v>8</v>
      </c>
      <c r="G899" s="5">
        <v>0</v>
      </c>
      <c r="H899" s="5">
        <v>834.54700000000003</v>
      </c>
      <c r="I899" s="5">
        <v>0</v>
      </c>
    </row>
    <row r="900" spans="6:9" x14ac:dyDescent="0.3">
      <c r="F900" s="4" t="s">
        <v>7</v>
      </c>
      <c r="G900" s="5">
        <v>0</v>
      </c>
      <c r="H900" s="5">
        <v>1001.4564</v>
      </c>
      <c r="I900" s="5">
        <v>0</v>
      </c>
    </row>
    <row r="901" spans="6:9" x14ac:dyDescent="0.3">
      <c r="F901" s="4" t="s">
        <v>6</v>
      </c>
      <c r="G901" s="5">
        <v>0</v>
      </c>
      <c r="H901" s="5">
        <v>1201.7476999999999</v>
      </c>
      <c r="I901" s="5">
        <v>0</v>
      </c>
    </row>
    <row r="902" spans="6:9" x14ac:dyDescent="0.3">
      <c r="F902" s="4" t="s">
        <v>5</v>
      </c>
      <c r="G902" s="5">
        <v>0</v>
      </c>
      <c r="H902" s="5">
        <v>1442.0971999999999</v>
      </c>
      <c r="I902" s="5">
        <v>0</v>
      </c>
    </row>
    <row r="903" spans="6:9" x14ac:dyDescent="0.3">
      <c r="F903" s="4" t="s">
        <v>4</v>
      </c>
      <c r="G903" s="5">
        <v>0</v>
      </c>
      <c r="H903" s="5">
        <v>1730.5166999999999</v>
      </c>
      <c r="I903" s="5">
        <v>0</v>
      </c>
    </row>
    <row r="904" spans="6:9" x14ac:dyDescent="0.3">
      <c r="F904" s="4" t="s">
        <v>3</v>
      </c>
      <c r="G904" s="5">
        <v>0</v>
      </c>
      <c r="H904" s="5">
        <v>2076.62</v>
      </c>
      <c r="I904" s="5">
        <v>0</v>
      </c>
    </row>
    <row r="905" spans="6:9" x14ac:dyDescent="0.3">
      <c r="F905" s="4" t="s">
        <v>2</v>
      </c>
      <c r="G905" s="5">
        <v>0</v>
      </c>
      <c r="H905" s="5">
        <v>2491.944</v>
      </c>
      <c r="I905" s="5">
        <v>0</v>
      </c>
    </row>
    <row r="906" spans="6:9" x14ac:dyDescent="0.3">
      <c r="F906" s="4" t="s">
        <v>1</v>
      </c>
      <c r="G906" s="5">
        <v>0</v>
      </c>
      <c r="H906" s="5">
        <v>2990.3328000000001</v>
      </c>
      <c r="I906" s="5">
        <v>0</v>
      </c>
    </row>
    <row r="907" spans="6:9" x14ac:dyDescent="0.3">
      <c r="F907" s="3" t="s">
        <v>22</v>
      </c>
      <c r="G907" s="5">
        <v>0</v>
      </c>
      <c r="H907" s="5">
        <v>17551.996799999997</v>
      </c>
      <c r="I907" s="5">
        <v>0</v>
      </c>
    </row>
    <row r="908" spans="6:9" x14ac:dyDescent="0.3">
      <c r="F908" s="4" t="s">
        <v>21</v>
      </c>
      <c r="G908" s="5">
        <v>0</v>
      </c>
      <c r="H908" s="5">
        <v>78</v>
      </c>
      <c r="I908" s="5">
        <v>0</v>
      </c>
    </row>
    <row r="909" spans="6:9" x14ac:dyDescent="0.3">
      <c r="F909" s="4" t="s">
        <v>20</v>
      </c>
      <c r="G909" s="5">
        <v>0</v>
      </c>
      <c r="H909" s="5">
        <v>93.6</v>
      </c>
      <c r="I909" s="5">
        <v>0</v>
      </c>
    </row>
    <row r="910" spans="6:9" x14ac:dyDescent="0.3">
      <c r="F910" s="4" t="s">
        <v>19</v>
      </c>
      <c r="G910" s="5">
        <v>0</v>
      </c>
      <c r="H910" s="5">
        <v>112.32</v>
      </c>
      <c r="I910" s="5">
        <v>0</v>
      </c>
    </row>
    <row r="911" spans="6:9" x14ac:dyDescent="0.3">
      <c r="F911" s="4" t="s">
        <v>18</v>
      </c>
      <c r="G911" s="5">
        <v>0</v>
      </c>
      <c r="H911" s="5">
        <v>134.78399999999999</v>
      </c>
      <c r="I911" s="5">
        <v>0</v>
      </c>
    </row>
    <row r="912" spans="6:9" x14ac:dyDescent="0.3">
      <c r="F912" s="4" t="s">
        <v>17</v>
      </c>
      <c r="G912" s="5">
        <v>0</v>
      </c>
      <c r="H912" s="5">
        <v>161.74080000000001</v>
      </c>
      <c r="I912" s="5">
        <v>0</v>
      </c>
    </row>
    <row r="913" spans="6:9" x14ac:dyDescent="0.3">
      <c r="F913" s="4" t="s">
        <v>16</v>
      </c>
      <c r="G913" s="5">
        <v>0</v>
      </c>
      <c r="H913" s="5">
        <v>194.089</v>
      </c>
      <c r="I913" s="5">
        <v>0</v>
      </c>
    </row>
    <row r="914" spans="6:9" x14ac:dyDescent="0.3">
      <c r="F914" s="4" t="s">
        <v>15</v>
      </c>
      <c r="G914" s="5">
        <v>0</v>
      </c>
      <c r="H914" s="5">
        <v>232.9068</v>
      </c>
      <c r="I914" s="5">
        <v>0</v>
      </c>
    </row>
    <row r="915" spans="6:9" x14ac:dyDescent="0.3">
      <c r="F915" s="4" t="s">
        <v>14</v>
      </c>
      <c r="G915" s="5">
        <v>0</v>
      </c>
      <c r="H915" s="5">
        <v>279.48809999999997</v>
      </c>
      <c r="I915" s="5">
        <v>0</v>
      </c>
    </row>
    <row r="916" spans="6:9" x14ac:dyDescent="0.3">
      <c r="F916" s="4" t="s">
        <v>13</v>
      </c>
      <c r="G916" s="5">
        <v>0</v>
      </c>
      <c r="H916" s="5">
        <v>335.38569999999999</v>
      </c>
      <c r="I916" s="5">
        <v>0</v>
      </c>
    </row>
    <row r="917" spans="6:9" x14ac:dyDescent="0.3">
      <c r="F917" s="4" t="s">
        <v>12</v>
      </c>
      <c r="G917" s="5">
        <v>0</v>
      </c>
      <c r="H917" s="5">
        <v>402.46289999999999</v>
      </c>
      <c r="I917" s="5">
        <v>0</v>
      </c>
    </row>
    <row r="918" spans="6:9" x14ac:dyDescent="0.3">
      <c r="F918" s="4" t="s">
        <v>11</v>
      </c>
      <c r="G918" s="5">
        <v>0</v>
      </c>
      <c r="H918" s="5">
        <v>482.9554</v>
      </c>
      <c r="I918" s="5">
        <v>0</v>
      </c>
    </row>
    <row r="919" spans="6:9" x14ac:dyDescent="0.3">
      <c r="F919" s="4" t="s">
        <v>10</v>
      </c>
      <c r="G919" s="5">
        <v>0</v>
      </c>
      <c r="H919" s="5">
        <v>579.54650000000004</v>
      </c>
      <c r="I919" s="5">
        <v>0</v>
      </c>
    </row>
    <row r="920" spans="6:9" x14ac:dyDescent="0.3">
      <c r="F920" s="4" t="s">
        <v>9</v>
      </c>
      <c r="G920" s="5">
        <v>0</v>
      </c>
      <c r="H920" s="5">
        <v>695.45579999999995</v>
      </c>
      <c r="I920" s="5">
        <v>0</v>
      </c>
    </row>
    <row r="921" spans="6:9" x14ac:dyDescent="0.3">
      <c r="F921" s="4" t="s">
        <v>8</v>
      </c>
      <c r="G921" s="5">
        <v>0</v>
      </c>
      <c r="H921" s="5">
        <v>834.54700000000003</v>
      </c>
      <c r="I921" s="5">
        <v>0</v>
      </c>
    </row>
    <row r="922" spans="6:9" x14ac:dyDescent="0.3">
      <c r="F922" s="4" t="s">
        <v>7</v>
      </c>
      <c r="G922" s="5">
        <v>0</v>
      </c>
      <c r="H922" s="5">
        <v>1001.4564</v>
      </c>
      <c r="I922" s="5">
        <v>0</v>
      </c>
    </row>
    <row r="923" spans="6:9" x14ac:dyDescent="0.3">
      <c r="F923" s="4" t="s">
        <v>6</v>
      </c>
      <c r="G923" s="5">
        <v>0</v>
      </c>
      <c r="H923" s="5">
        <v>1201.7476999999999</v>
      </c>
      <c r="I923" s="5">
        <v>0</v>
      </c>
    </row>
    <row r="924" spans="6:9" x14ac:dyDescent="0.3">
      <c r="F924" s="4" t="s">
        <v>5</v>
      </c>
      <c r="G924" s="5">
        <v>0</v>
      </c>
      <c r="H924" s="5">
        <v>1442.0971999999999</v>
      </c>
      <c r="I924" s="5">
        <v>0</v>
      </c>
    </row>
    <row r="925" spans="6:9" x14ac:dyDescent="0.3">
      <c r="F925" s="4" t="s">
        <v>4</v>
      </c>
      <c r="G925" s="5">
        <v>0</v>
      </c>
      <c r="H925" s="5">
        <v>1730.5166999999999</v>
      </c>
      <c r="I925" s="5">
        <v>0</v>
      </c>
    </row>
    <row r="926" spans="6:9" x14ac:dyDescent="0.3">
      <c r="F926" s="4" t="s">
        <v>3</v>
      </c>
      <c r="G926" s="5">
        <v>0</v>
      </c>
      <c r="H926" s="5">
        <v>2076.62</v>
      </c>
      <c r="I926" s="5">
        <v>0</v>
      </c>
    </row>
    <row r="927" spans="6:9" x14ac:dyDescent="0.3">
      <c r="F927" s="4" t="s">
        <v>2</v>
      </c>
      <c r="G927" s="5">
        <v>0</v>
      </c>
      <c r="H927" s="5">
        <v>2491.944</v>
      </c>
      <c r="I927" s="5">
        <v>0</v>
      </c>
    </row>
    <row r="928" spans="6:9" x14ac:dyDescent="0.3">
      <c r="F928" s="4" t="s">
        <v>1</v>
      </c>
      <c r="G928" s="5">
        <v>0</v>
      </c>
      <c r="H928" s="5">
        <v>2990.3328000000001</v>
      </c>
      <c r="I928" s="5">
        <v>0</v>
      </c>
    </row>
    <row r="929" spans="1:9" x14ac:dyDescent="0.3">
      <c r="A929" s="3" t="s">
        <v>96</v>
      </c>
      <c r="G929" s="5">
        <v>693</v>
      </c>
      <c r="H929" s="5">
        <v>368591.93279999995</v>
      </c>
      <c r="I929" s="5">
        <v>579215.89439999987</v>
      </c>
    </row>
    <row r="930" spans="1:9" x14ac:dyDescent="0.3">
      <c r="A930" s="3" t="s">
        <v>58</v>
      </c>
      <c r="B930" s="3" t="s">
        <v>74</v>
      </c>
      <c r="C930" s="3" t="s">
        <v>81</v>
      </c>
      <c r="D930" s="3" t="s">
        <v>86</v>
      </c>
      <c r="E930" s="3" t="s">
        <v>0</v>
      </c>
      <c r="F930" s="3" t="s">
        <v>42</v>
      </c>
      <c r="G930" s="5">
        <v>0</v>
      </c>
      <c r="H930" s="5">
        <v>450.05130000000003</v>
      </c>
      <c r="I930" s="5">
        <v>0</v>
      </c>
    </row>
    <row r="931" spans="1:9" x14ac:dyDescent="0.3">
      <c r="F931" s="4" t="s">
        <v>21</v>
      </c>
      <c r="G931" s="5">
        <v>0</v>
      </c>
      <c r="H931" s="5">
        <v>2</v>
      </c>
      <c r="I931" s="5">
        <v>0</v>
      </c>
    </row>
    <row r="932" spans="1:9" x14ac:dyDescent="0.3">
      <c r="F932" s="4" t="s">
        <v>20</v>
      </c>
      <c r="G932" s="5">
        <v>0</v>
      </c>
      <c r="H932" s="5">
        <v>2.4</v>
      </c>
      <c r="I932" s="5">
        <v>0</v>
      </c>
    </row>
    <row r="933" spans="1:9" x14ac:dyDescent="0.3">
      <c r="F933" s="4" t="s">
        <v>19</v>
      </c>
      <c r="G933" s="5">
        <v>0</v>
      </c>
      <c r="H933" s="5">
        <v>2.88</v>
      </c>
      <c r="I933" s="5">
        <v>0</v>
      </c>
    </row>
    <row r="934" spans="1:9" x14ac:dyDescent="0.3">
      <c r="F934" s="4" t="s">
        <v>18</v>
      </c>
      <c r="G934" s="5">
        <v>0</v>
      </c>
      <c r="H934" s="5">
        <v>3.456</v>
      </c>
      <c r="I934" s="5">
        <v>0</v>
      </c>
    </row>
    <row r="935" spans="1:9" x14ac:dyDescent="0.3">
      <c r="F935" s="4" t="s">
        <v>17</v>
      </c>
      <c r="G935" s="5">
        <v>0</v>
      </c>
      <c r="H935" s="5">
        <v>4.1471999999999998</v>
      </c>
      <c r="I935" s="5">
        <v>0</v>
      </c>
    </row>
    <row r="936" spans="1:9" x14ac:dyDescent="0.3">
      <c r="F936" s="4" t="s">
        <v>16</v>
      </c>
      <c r="G936" s="5">
        <v>0</v>
      </c>
      <c r="H936" s="5">
        <v>4.9766000000000004</v>
      </c>
      <c r="I936" s="5">
        <v>0</v>
      </c>
    </row>
    <row r="937" spans="1:9" x14ac:dyDescent="0.3">
      <c r="F937" s="4" t="s">
        <v>15</v>
      </c>
      <c r="G937" s="5">
        <v>0</v>
      </c>
      <c r="H937" s="5">
        <v>5.9720000000000004</v>
      </c>
      <c r="I937" s="5">
        <v>0</v>
      </c>
    </row>
    <row r="938" spans="1:9" x14ac:dyDescent="0.3">
      <c r="F938" s="4" t="s">
        <v>14</v>
      </c>
      <c r="G938" s="5">
        <v>0</v>
      </c>
      <c r="H938" s="5">
        <v>7.1664000000000003</v>
      </c>
      <c r="I938" s="5">
        <v>0</v>
      </c>
    </row>
    <row r="939" spans="1:9" x14ac:dyDescent="0.3">
      <c r="F939" s="4" t="s">
        <v>13</v>
      </c>
      <c r="G939" s="5">
        <v>0</v>
      </c>
      <c r="H939" s="5">
        <v>8.5996000000000006</v>
      </c>
      <c r="I939" s="5">
        <v>0</v>
      </c>
    </row>
    <row r="940" spans="1:9" x14ac:dyDescent="0.3">
      <c r="F940" s="4" t="s">
        <v>12</v>
      </c>
      <c r="G940" s="5">
        <v>0</v>
      </c>
      <c r="H940" s="5">
        <v>10.319599999999999</v>
      </c>
      <c r="I940" s="5">
        <v>0</v>
      </c>
    </row>
    <row r="941" spans="1:9" x14ac:dyDescent="0.3">
      <c r="F941" s="4" t="s">
        <v>11</v>
      </c>
      <c r="G941" s="5">
        <v>0</v>
      </c>
      <c r="H941" s="5">
        <v>12.3835</v>
      </c>
      <c r="I941" s="5">
        <v>0</v>
      </c>
    </row>
    <row r="942" spans="1:9" x14ac:dyDescent="0.3">
      <c r="F942" s="4" t="s">
        <v>10</v>
      </c>
      <c r="G942" s="5">
        <v>0</v>
      </c>
      <c r="H942" s="5">
        <v>14.860200000000001</v>
      </c>
      <c r="I942" s="5">
        <v>0</v>
      </c>
    </row>
    <row r="943" spans="1:9" x14ac:dyDescent="0.3">
      <c r="F943" s="4" t="s">
        <v>9</v>
      </c>
      <c r="G943" s="5">
        <v>0</v>
      </c>
      <c r="H943" s="5">
        <v>17.8322</v>
      </c>
      <c r="I943" s="5">
        <v>0</v>
      </c>
    </row>
    <row r="944" spans="1:9" x14ac:dyDescent="0.3">
      <c r="F944" s="4" t="s">
        <v>8</v>
      </c>
      <c r="G944" s="5">
        <v>0</v>
      </c>
      <c r="H944" s="5">
        <v>21.398599999999998</v>
      </c>
      <c r="I944" s="5">
        <v>0</v>
      </c>
    </row>
    <row r="945" spans="6:9" x14ac:dyDescent="0.3">
      <c r="F945" s="4" t="s">
        <v>7</v>
      </c>
      <c r="G945" s="5">
        <v>0</v>
      </c>
      <c r="H945" s="5">
        <v>25.6784</v>
      </c>
      <c r="I945" s="5">
        <v>0</v>
      </c>
    </row>
    <row r="946" spans="6:9" x14ac:dyDescent="0.3">
      <c r="F946" s="4" t="s">
        <v>6</v>
      </c>
      <c r="G946" s="5">
        <v>0</v>
      </c>
      <c r="H946" s="5">
        <v>30.814</v>
      </c>
      <c r="I946" s="5">
        <v>0</v>
      </c>
    </row>
    <row r="947" spans="6:9" x14ac:dyDescent="0.3">
      <c r="F947" s="4" t="s">
        <v>5</v>
      </c>
      <c r="G947" s="5">
        <v>0</v>
      </c>
      <c r="H947" s="5">
        <v>36.976900000000001</v>
      </c>
      <c r="I947" s="5">
        <v>0</v>
      </c>
    </row>
    <row r="948" spans="6:9" x14ac:dyDescent="0.3">
      <c r="F948" s="4" t="s">
        <v>4</v>
      </c>
      <c r="G948" s="5">
        <v>0</v>
      </c>
      <c r="H948" s="5">
        <v>44.372199999999999</v>
      </c>
      <c r="I948" s="5">
        <v>0</v>
      </c>
    </row>
    <row r="949" spans="6:9" x14ac:dyDescent="0.3">
      <c r="F949" s="4" t="s">
        <v>3</v>
      </c>
      <c r="G949" s="5">
        <v>0</v>
      </c>
      <c r="H949" s="5">
        <v>53.246699999999997</v>
      </c>
      <c r="I949" s="5">
        <v>0</v>
      </c>
    </row>
    <row r="950" spans="6:9" x14ac:dyDescent="0.3">
      <c r="F950" s="4" t="s">
        <v>2</v>
      </c>
      <c r="G950" s="5">
        <v>0</v>
      </c>
      <c r="H950" s="5">
        <v>63.896000000000001</v>
      </c>
      <c r="I950" s="5">
        <v>0</v>
      </c>
    </row>
    <row r="951" spans="6:9" x14ac:dyDescent="0.3">
      <c r="F951" s="4" t="s">
        <v>1</v>
      </c>
      <c r="G951" s="5">
        <v>0</v>
      </c>
      <c r="H951" s="5">
        <v>76.675200000000004</v>
      </c>
      <c r="I951" s="5">
        <v>0</v>
      </c>
    </row>
    <row r="952" spans="6:9" x14ac:dyDescent="0.3">
      <c r="F952" s="3" t="s">
        <v>41</v>
      </c>
      <c r="G952" s="5">
        <v>105</v>
      </c>
      <c r="H952" s="5">
        <v>450.05130000000003</v>
      </c>
      <c r="I952" s="5">
        <v>2250.2565</v>
      </c>
    </row>
    <row r="953" spans="6:9" x14ac:dyDescent="0.3">
      <c r="F953" s="4" t="s">
        <v>21</v>
      </c>
      <c r="G953" s="5">
        <v>5</v>
      </c>
      <c r="H953" s="5">
        <v>2</v>
      </c>
      <c r="I953" s="5">
        <v>10</v>
      </c>
    </row>
    <row r="954" spans="6:9" x14ac:dyDescent="0.3">
      <c r="F954" s="4" t="s">
        <v>20</v>
      </c>
      <c r="G954" s="5">
        <v>5</v>
      </c>
      <c r="H954" s="5">
        <v>2.4</v>
      </c>
      <c r="I954" s="5">
        <v>12</v>
      </c>
    </row>
    <row r="955" spans="6:9" x14ac:dyDescent="0.3">
      <c r="F955" s="4" t="s">
        <v>19</v>
      </c>
      <c r="G955" s="5">
        <v>5</v>
      </c>
      <c r="H955" s="5">
        <v>2.88</v>
      </c>
      <c r="I955" s="5">
        <v>14.399999999999999</v>
      </c>
    </row>
    <row r="956" spans="6:9" x14ac:dyDescent="0.3">
      <c r="F956" s="4" t="s">
        <v>18</v>
      </c>
      <c r="G956" s="5">
        <v>5</v>
      </c>
      <c r="H956" s="5">
        <v>3.456</v>
      </c>
      <c r="I956" s="5">
        <v>17.28</v>
      </c>
    </row>
    <row r="957" spans="6:9" x14ac:dyDescent="0.3">
      <c r="F957" s="4" t="s">
        <v>17</v>
      </c>
      <c r="G957" s="5">
        <v>5</v>
      </c>
      <c r="H957" s="5">
        <v>4.1471999999999998</v>
      </c>
      <c r="I957" s="5">
        <v>20.735999999999997</v>
      </c>
    </row>
    <row r="958" spans="6:9" x14ac:dyDescent="0.3">
      <c r="F958" s="4" t="s">
        <v>16</v>
      </c>
      <c r="G958" s="5">
        <v>5</v>
      </c>
      <c r="H958" s="5">
        <v>4.9766000000000004</v>
      </c>
      <c r="I958" s="5">
        <v>24.883000000000003</v>
      </c>
    </row>
    <row r="959" spans="6:9" x14ac:dyDescent="0.3">
      <c r="F959" s="4" t="s">
        <v>15</v>
      </c>
      <c r="G959" s="5">
        <v>5</v>
      </c>
      <c r="H959" s="5">
        <v>5.9720000000000004</v>
      </c>
      <c r="I959" s="5">
        <v>29.860000000000003</v>
      </c>
    </row>
    <row r="960" spans="6:9" x14ac:dyDescent="0.3">
      <c r="F960" s="4" t="s">
        <v>14</v>
      </c>
      <c r="G960" s="5">
        <v>5</v>
      </c>
      <c r="H960" s="5">
        <v>7.1664000000000003</v>
      </c>
      <c r="I960" s="5">
        <v>35.832000000000001</v>
      </c>
    </row>
    <row r="961" spans="6:9" x14ac:dyDescent="0.3">
      <c r="F961" s="4" t="s">
        <v>13</v>
      </c>
      <c r="G961" s="5">
        <v>5</v>
      </c>
      <c r="H961" s="5">
        <v>8.5996000000000006</v>
      </c>
      <c r="I961" s="5">
        <v>42.998000000000005</v>
      </c>
    </row>
    <row r="962" spans="6:9" x14ac:dyDescent="0.3">
      <c r="F962" s="4" t="s">
        <v>12</v>
      </c>
      <c r="G962" s="5">
        <v>5</v>
      </c>
      <c r="H962" s="5">
        <v>10.319599999999999</v>
      </c>
      <c r="I962" s="5">
        <v>51.597999999999999</v>
      </c>
    </row>
    <row r="963" spans="6:9" x14ac:dyDescent="0.3">
      <c r="F963" s="4" t="s">
        <v>11</v>
      </c>
      <c r="G963" s="5">
        <v>5</v>
      </c>
      <c r="H963" s="5">
        <v>12.3835</v>
      </c>
      <c r="I963" s="5">
        <v>61.917499999999997</v>
      </c>
    </row>
    <row r="964" spans="6:9" x14ac:dyDescent="0.3">
      <c r="F964" s="4" t="s">
        <v>10</v>
      </c>
      <c r="G964" s="5">
        <v>5</v>
      </c>
      <c r="H964" s="5">
        <v>14.860200000000001</v>
      </c>
      <c r="I964" s="5">
        <v>74.301000000000002</v>
      </c>
    </row>
    <row r="965" spans="6:9" x14ac:dyDescent="0.3">
      <c r="F965" s="4" t="s">
        <v>9</v>
      </c>
      <c r="G965" s="5">
        <v>5</v>
      </c>
      <c r="H965" s="5">
        <v>17.8322</v>
      </c>
      <c r="I965" s="5">
        <v>89.161000000000001</v>
      </c>
    </row>
    <row r="966" spans="6:9" x14ac:dyDescent="0.3">
      <c r="F966" s="4" t="s">
        <v>8</v>
      </c>
      <c r="G966" s="5">
        <v>5</v>
      </c>
      <c r="H966" s="5">
        <v>21.398599999999998</v>
      </c>
      <c r="I966" s="5">
        <v>106.99299999999999</v>
      </c>
    </row>
    <row r="967" spans="6:9" x14ac:dyDescent="0.3">
      <c r="F967" s="4" t="s">
        <v>7</v>
      </c>
      <c r="G967" s="5">
        <v>5</v>
      </c>
      <c r="H967" s="5">
        <v>25.6784</v>
      </c>
      <c r="I967" s="5">
        <v>128.392</v>
      </c>
    </row>
    <row r="968" spans="6:9" x14ac:dyDescent="0.3">
      <c r="F968" s="4" t="s">
        <v>6</v>
      </c>
      <c r="G968" s="5">
        <v>5</v>
      </c>
      <c r="H968" s="5">
        <v>30.814</v>
      </c>
      <c r="I968" s="5">
        <v>154.07</v>
      </c>
    </row>
    <row r="969" spans="6:9" x14ac:dyDescent="0.3">
      <c r="F969" s="4" t="s">
        <v>5</v>
      </c>
      <c r="G969" s="5">
        <v>5</v>
      </c>
      <c r="H969" s="5">
        <v>36.976900000000001</v>
      </c>
      <c r="I969" s="5">
        <v>184.8845</v>
      </c>
    </row>
    <row r="970" spans="6:9" x14ac:dyDescent="0.3">
      <c r="F970" s="4" t="s">
        <v>4</v>
      </c>
      <c r="G970" s="5">
        <v>5</v>
      </c>
      <c r="H970" s="5">
        <v>44.372199999999999</v>
      </c>
      <c r="I970" s="5">
        <v>221.86099999999999</v>
      </c>
    </row>
    <row r="971" spans="6:9" x14ac:dyDescent="0.3">
      <c r="F971" s="4" t="s">
        <v>3</v>
      </c>
      <c r="G971" s="5">
        <v>5</v>
      </c>
      <c r="H971" s="5">
        <v>53.246699999999997</v>
      </c>
      <c r="I971" s="5">
        <v>266.23349999999999</v>
      </c>
    </row>
    <row r="972" spans="6:9" x14ac:dyDescent="0.3">
      <c r="F972" s="4" t="s">
        <v>2</v>
      </c>
      <c r="G972" s="5">
        <v>5</v>
      </c>
      <c r="H972" s="5">
        <v>63.896000000000001</v>
      </c>
      <c r="I972" s="5">
        <v>319.48</v>
      </c>
    </row>
    <row r="973" spans="6:9" x14ac:dyDescent="0.3">
      <c r="F973" s="4" t="s">
        <v>1</v>
      </c>
      <c r="G973" s="5">
        <v>5</v>
      </c>
      <c r="H973" s="5">
        <v>76.675200000000004</v>
      </c>
      <c r="I973" s="5">
        <v>383.37600000000003</v>
      </c>
    </row>
    <row r="974" spans="6:9" x14ac:dyDescent="0.3">
      <c r="F974" s="3" t="s">
        <v>40</v>
      </c>
      <c r="G974" s="5">
        <v>0</v>
      </c>
      <c r="H974" s="5">
        <v>450.05130000000003</v>
      </c>
      <c r="I974" s="5">
        <v>0</v>
      </c>
    </row>
    <row r="975" spans="6:9" x14ac:dyDescent="0.3">
      <c r="F975" s="4" t="s">
        <v>21</v>
      </c>
      <c r="G975" s="5">
        <v>0</v>
      </c>
      <c r="H975" s="5">
        <v>2</v>
      </c>
      <c r="I975" s="5">
        <v>0</v>
      </c>
    </row>
    <row r="976" spans="6:9" x14ac:dyDescent="0.3">
      <c r="F976" s="4" t="s">
        <v>20</v>
      </c>
      <c r="G976" s="5">
        <v>0</v>
      </c>
      <c r="H976" s="5">
        <v>2.4</v>
      </c>
      <c r="I976" s="5">
        <v>0</v>
      </c>
    </row>
    <row r="977" spans="6:9" x14ac:dyDescent="0.3">
      <c r="F977" s="4" t="s">
        <v>19</v>
      </c>
      <c r="G977" s="5">
        <v>0</v>
      </c>
      <c r="H977" s="5">
        <v>2.88</v>
      </c>
      <c r="I977" s="5">
        <v>0</v>
      </c>
    </row>
    <row r="978" spans="6:9" x14ac:dyDescent="0.3">
      <c r="F978" s="4" t="s">
        <v>18</v>
      </c>
      <c r="G978" s="5">
        <v>0</v>
      </c>
      <c r="H978" s="5">
        <v>3.456</v>
      </c>
      <c r="I978" s="5">
        <v>0</v>
      </c>
    </row>
    <row r="979" spans="6:9" x14ac:dyDescent="0.3">
      <c r="F979" s="4" t="s">
        <v>17</v>
      </c>
      <c r="G979" s="5">
        <v>0</v>
      </c>
      <c r="H979" s="5">
        <v>4.1471999999999998</v>
      </c>
      <c r="I979" s="5">
        <v>0</v>
      </c>
    </row>
    <row r="980" spans="6:9" x14ac:dyDescent="0.3">
      <c r="F980" s="4" t="s">
        <v>16</v>
      </c>
      <c r="G980" s="5">
        <v>0</v>
      </c>
      <c r="H980" s="5">
        <v>4.9766000000000004</v>
      </c>
      <c r="I980" s="5">
        <v>0</v>
      </c>
    </row>
    <row r="981" spans="6:9" x14ac:dyDescent="0.3">
      <c r="F981" s="4" t="s">
        <v>15</v>
      </c>
      <c r="G981" s="5">
        <v>0</v>
      </c>
      <c r="H981" s="5">
        <v>5.9720000000000004</v>
      </c>
      <c r="I981" s="5">
        <v>0</v>
      </c>
    </row>
    <row r="982" spans="6:9" x14ac:dyDescent="0.3">
      <c r="F982" s="4" t="s">
        <v>14</v>
      </c>
      <c r="G982" s="5">
        <v>0</v>
      </c>
      <c r="H982" s="5">
        <v>7.1664000000000003</v>
      </c>
      <c r="I982" s="5">
        <v>0</v>
      </c>
    </row>
    <row r="983" spans="6:9" x14ac:dyDescent="0.3">
      <c r="F983" s="4" t="s">
        <v>13</v>
      </c>
      <c r="G983" s="5">
        <v>0</v>
      </c>
      <c r="H983" s="5">
        <v>8.5996000000000006</v>
      </c>
      <c r="I983" s="5">
        <v>0</v>
      </c>
    </row>
    <row r="984" spans="6:9" x14ac:dyDescent="0.3">
      <c r="F984" s="4" t="s">
        <v>12</v>
      </c>
      <c r="G984" s="5">
        <v>0</v>
      </c>
      <c r="H984" s="5">
        <v>10.319599999999999</v>
      </c>
      <c r="I984" s="5">
        <v>0</v>
      </c>
    </row>
    <row r="985" spans="6:9" x14ac:dyDescent="0.3">
      <c r="F985" s="4" t="s">
        <v>11</v>
      </c>
      <c r="G985" s="5">
        <v>0</v>
      </c>
      <c r="H985" s="5">
        <v>12.3835</v>
      </c>
      <c r="I985" s="5">
        <v>0</v>
      </c>
    </row>
    <row r="986" spans="6:9" x14ac:dyDescent="0.3">
      <c r="F986" s="4" t="s">
        <v>10</v>
      </c>
      <c r="G986" s="5">
        <v>0</v>
      </c>
      <c r="H986" s="5">
        <v>14.860200000000001</v>
      </c>
      <c r="I986" s="5">
        <v>0</v>
      </c>
    </row>
    <row r="987" spans="6:9" x14ac:dyDescent="0.3">
      <c r="F987" s="4" t="s">
        <v>9</v>
      </c>
      <c r="G987" s="5">
        <v>0</v>
      </c>
      <c r="H987" s="5">
        <v>17.8322</v>
      </c>
      <c r="I987" s="5">
        <v>0</v>
      </c>
    </row>
    <row r="988" spans="6:9" x14ac:dyDescent="0.3">
      <c r="F988" s="4" t="s">
        <v>8</v>
      </c>
      <c r="G988" s="5">
        <v>0</v>
      </c>
      <c r="H988" s="5">
        <v>21.398599999999998</v>
      </c>
      <c r="I988" s="5">
        <v>0</v>
      </c>
    </row>
    <row r="989" spans="6:9" x14ac:dyDescent="0.3">
      <c r="F989" s="4" t="s">
        <v>7</v>
      </c>
      <c r="G989" s="5">
        <v>0</v>
      </c>
      <c r="H989" s="5">
        <v>25.6784</v>
      </c>
      <c r="I989" s="5">
        <v>0</v>
      </c>
    </row>
    <row r="990" spans="6:9" x14ac:dyDescent="0.3">
      <c r="F990" s="4" t="s">
        <v>6</v>
      </c>
      <c r="G990" s="5">
        <v>0</v>
      </c>
      <c r="H990" s="5">
        <v>30.814</v>
      </c>
      <c r="I990" s="5">
        <v>0</v>
      </c>
    </row>
    <row r="991" spans="6:9" x14ac:dyDescent="0.3">
      <c r="F991" s="4" t="s">
        <v>5</v>
      </c>
      <c r="G991" s="5">
        <v>0</v>
      </c>
      <c r="H991" s="5">
        <v>36.976900000000001</v>
      </c>
      <c r="I991" s="5">
        <v>0</v>
      </c>
    </row>
    <row r="992" spans="6:9" x14ac:dyDescent="0.3">
      <c r="F992" s="4" t="s">
        <v>4</v>
      </c>
      <c r="G992" s="5">
        <v>0</v>
      </c>
      <c r="H992" s="5">
        <v>44.372199999999999</v>
      </c>
      <c r="I992" s="5">
        <v>0</v>
      </c>
    </row>
    <row r="993" spans="6:9" x14ac:dyDescent="0.3">
      <c r="F993" s="4" t="s">
        <v>3</v>
      </c>
      <c r="G993" s="5">
        <v>0</v>
      </c>
      <c r="H993" s="5">
        <v>53.246699999999997</v>
      </c>
      <c r="I993" s="5">
        <v>0</v>
      </c>
    </row>
    <row r="994" spans="6:9" x14ac:dyDescent="0.3">
      <c r="F994" s="4" t="s">
        <v>2</v>
      </c>
      <c r="G994" s="5">
        <v>0</v>
      </c>
      <c r="H994" s="5">
        <v>63.896000000000001</v>
      </c>
      <c r="I994" s="5">
        <v>0</v>
      </c>
    </row>
    <row r="995" spans="6:9" x14ac:dyDescent="0.3">
      <c r="F995" s="4" t="s">
        <v>1</v>
      </c>
      <c r="G995" s="5">
        <v>0</v>
      </c>
      <c r="H995" s="5">
        <v>76.675200000000004</v>
      </c>
      <c r="I995" s="5">
        <v>0</v>
      </c>
    </row>
    <row r="996" spans="6:9" x14ac:dyDescent="0.3">
      <c r="F996" s="3" t="s">
        <v>39</v>
      </c>
      <c r="G996" s="5">
        <v>126</v>
      </c>
      <c r="H996" s="5">
        <v>450.05130000000003</v>
      </c>
      <c r="I996" s="5">
        <v>2700.3077999999996</v>
      </c>
    </row>
    <row r="997" spans="6:9" x14ac:dyDescent="0.3">
      <c r="F997" s="4" t="s">
        <v>21</v>
      </c>
      <c r="G997" s="5">
        <v>6</v>
      </c>
      <c r="H997" s="5">
        <v>2</v>
      </c>
      <c r="I997" s="5">
        <v>12</v>
      </c>
    </row>
    <row r="998" spans="6:9" x14ac:dyDescent="0.3">
      <c r="F998" s="4" t="s">
        <v>20</v>
      </c>
      <c r="G998" s="5">
        <v>6</v>
      </c>
      <c r="H998" s="5">
        <v>2.4</v>
      </c>
      <c r="I998" s="5">
        <v>14.399999999999999</v>
      </c>
    </row>
    <row r="999" spans="6:9" x14ac:dyDescent="0.3">
      <c r="F999" s="4" t="s">
        <v>19</v>
      </c>
      <c r="G999" s="5">
        <v>6</v>
      </c>
      <c r="H999" s="5">
        <v>2.88</v>
      </c>
      <c r="I999" s="5">
        <v>17.28</v>
      </c>
    </row>
    <row r="1000" spans="6:9" x14ac:dyDescent="0.3">
      <c r="F1000" s="4" t="s">
        <v>18</v>
      </c>
      <c r="G1000" s="5">
        <v>6</v>
      </c>
      <c r="H1000" s="5">
        <v>3.456</v>
      </c>
      <c r="I1000" s="5">
        <v>20.736000000000001</v>
      </c>
    </row>
    <row r="1001" spans="6:9" x14ac:dyDescent="0.3">
      <c r="F1001" s="4" t="s">
        <v>17</v>
      </c>
      <c r="G1001" s="5">
        <v>6</v>
      </c>
      <c r="H1001" s="5">
        <v>4.1471999999999998</v>
      </c>
      <c r="I1001" s="5">
        <v>24.883199999999999</v>
      </c>
    </row>
    <row r="1002" spans="6:9" x14ac:dyDescent="0.3">
      <c r="F1002" s="4" t="s">
        <v>16</v>
      </c>
      <c r="G1002" s="5">
        <v>6</v>
      </c>
      <c r="H1002" s="5">
        <v>4.9766000000000004</v>
      </c>
      <c r="I1002" s="5">
        <v>29.8596</v>
      </c>
    </row>
    <row r="1003" spans="6:9" x14ac:dyDescent="0.3">
      <c r="F1003" s="4" t="s">
        <v>15</v>
      </c>
      <c r="G1003" s="5">
        <v>6</v>
      </c>
      <c r="H1003" s="5">
        <v>5.9720000000000004</v>
      </c>
      <c r="I1003" s="5">
        <v>35.832000000000001</v>
      </c>
    </row>
    <row r="1004" spans="6:9" x14ac:dyDescent="0.3">
      <c r="F1004" s="4" t="s">
        <v>14</v>
      </c>
      <c r="G1004" s="5">
        <v>6</v>
      </c>
      <c r="H1004" s="5">
        <v>7.1664000000000003</v>
      </c>
      <c r="I1004" s="5">
        <v>42.998400000000004</v>
      </c>
    </row>
    <row r="1005" spans="6:9" x14ac:dyDescent="0.3">
      <c r="F1005" s="4" t="s">
        <v>13</v>
      </c>
      <c r="G1005" s="5">
        <v>6</v>
      </c>
      <c r="H1005" s="5">
        <v>8.5996000000000006</v>
      </c>
      <c r="I1005" s="5">
        <v>51.5976</v>
      </c>
    </row>
    <row r="1006" spans="6:9" x14ac:dyDescent="0.3">
      <c r="F1006" s="4" t="s">
        <v>12</v>
      </c>
      <c r="G1006" s="5">
        <v>6</v>
      </c>
      <c r="H1006" s="5">
        <v>10.319599999999999</v>
      </c>
      <c r="I1006" s="5">
        <v>61.917599999999993</v>
      </c>
    </row>
    <row r="1007" spans="6:9" x14ac:dyDescent="0.3">
      <c r="F1007" s="4" t="s">
        <v>11</v>
      </c>
      <c r="G1007" s="5">
        <v>6</v>
      </c>
      <c r="H1007" s="5">
        <v>12.3835</v>
      </c>
      <c r="I1007" s="5">
        <v>74.301000000000002</v>
      </c>
    </row>
    <row r="1008" spans="6:9" x14ac:dyDescent="0.3">
      <c r="F1008" s="4" t="s">
        <v>10</v>
      </c>
      <c r="G1008" s="5">
        <v>6</v>
      </c>
      <c r="H1008" s="5">
        <v>14.860200000000001</v>
      </c>
      <c r="I1008" s="5">
        <v>89.161200000000008</v>
      </c>
    </row>
    <row r="1009" spans="6:9" x14ac:dyDescent="0.3">
      <c r="F1009" s="4" t="s">
        <v>9</v>
      </c>
      <c r="G1009" s="5">
        <v>6</v>
      </c>
      <c r="H1009" s="5">
        <v>17.8322</v>
      </c>
      <c r="I1009" s="5">
        <v>106.9932</v>
      </c>
    </row>
    <row r="1010" spans="6:9" x14ac:dyDescent="0.3">
      <c r="F1010" s="4" t="s">
        <v>8</v>
      </c>
      <c r="G1010" s="5">
        <v>6</v>
      </c>
      <c r="H1010" s="5">
        <v>21.398599999999998</v>
      </c>
      <c r="I1010" s="5">
        <v>128.39159999999998</v>
      </c>
    </row>
    <row r="1011" spans="6:9" x14ac:dyDescent="0.3">
      <c r="F1011" s="4" t="s">
        <v>7</v>
      </c>
      <c r="G1011" s="5">
        <v>6</v>
      </c>
      <c r="H1011" s="5">
        <v>25.6784</v>
      </c>
      <c r="I1011" s="5">
        <v>154.07040000000001</v>
      </c>
    </row>
    <row r="1012" spans="6:9" x14ac:dyDescent="0.3">
      <c r="F1012" s="4" t="s">
        <v>6</v>
      </c>
      <c r="G1012" s="5">
        <v>6</v>
      </c>
      <c r="H1012" s="5">
        <v>30.814</v>
      </c>
      <c r="I1012" s="5">
        <v>184.88400000000001</v>
      </c>
    </row>
    <row r="1013" spans="6:9" x14ac:dyDescent="0.3">
      <c r="F1013" s="4" t="s">
        <v>5</v>
      </c>
      <c r="G1013" s="5">
        <v>6</v>
      </c>
      <c r="H1013" s="5">
        <v>36.976900000000001</v>
      </c>
      <c r="I1013" s="5">
        <v>221.8614</v>
      </c>
    </row>
    <row r="1014" spans="6:9" x14ac:dyDescent="0.3">
      <c r="F1014" s="4" t="s">
        <v>4</v>
      </c>
      <c r="G1014" s="5">
        <v>6</v>
      </c>
      <c r="H1014" s="5">
        <v>44.372199999999999</v>
      </c>
      <c r="I1014" s="5">
        <v>266.23320000000001</v>
      </c>
    </row>
    <row r="1015" spans="6:9" x14ac:dyDescent="0.3">
      <c r="F1015" s="4" t="s">
        <v>3</v>
      </c>
      <c r="G1015" s="5">
        <v>6</v>
      </c>
      <c r="H1015" s="5">
        <v>53.246699999999997</v>
      </c>
      <c r="I1015" s="5">
        <v>319.48019999999997</v>
      </c>
    </row>
    <row r="1016" spans="6:9" x14ac:dyDescent="0.3">
      <c r="F1016" s="4" t="s">
        <v>2</v>
      </c>
      <c r="G1016" s="5">
        <v>6</v>
      </c>
      <c r="H1016" s="5">
        <v>63.896000000000001</v>
      </c>
      <c r="I1016" s="5">
        <v>383.37599999999998</v>
      </c>
    </row>
    <row r="1017" spans="6:9" x14ac:dyDescent="0.3">
      <c r="F1017" s="4" t="s">
        <v>1</v>
      </c>
      <c r="G1017" s="5">
        <v>6</v>
      </c>
      <c r="H1017" s="5">
        <v>76.675200000000004</v>
      </c>
      <c r="I1017" s="5">
        <v>460.05119999999999</v>
      </c>
    </row>
    <row r="1018" spans="6:9" x14ac:dyDescent="0.3">
      <c r="F1018" s="3" t="s">
        <v>38</v>
      </c>
      <c r="G1018" s="5">
        <v>0</v>
      </c>
      <c r="H1018" s="5">
        <v>450.05130000000003</v>
      </c>
      <c r="I1018" s="5">
        <v>0</v>
      </c>
    </row>
    <row r="1019" spans="6:9" x14ac:dyDescent="0.3">
      <c r="F1019" s="4" t="s">
        <v>21</v>
      </c>
      <c r="G1019" s="5">
        <v>0</v>
      </c>
      <c r="H1019" s="5">
        <v>2</v>
      </c>
      <c r="I1019" s="5">
        <v>0</v>
      </c>
    </row>
    <row r="1020" spans="6:9" x14ac:dyDescent="0.3">
      <c r="F1020" s="4" t="s">
        <v>20</v>
      </c>
      <c r="G1020" s="5">
        <v>0</v>
      </c>
      <c r="H1020" s="5">
        <v>2.4</v>
      </c>
      <c r="I1020" s="5">
        <v>0</v>
      </c>
    </row>
    <row r="1021" spans="6:9" x14ac:dyDescent="0.3">
      <c r="F1021" s="4" t="s">
        <v>19</v>
      </c>
      <c r="G1021" s="5">
        <v>0</v>
      </c>
      <c r="H1021" s="5">
        <v>2.88</v>
      </c>
      <c r="I1021" s="5">
        <v>0</v>
      </c>
    </row>
    <row r="1022" spans="6:9" x14ac:dyDescent="0.3">
      <c r="F1022" s="4" t="s">
        <v>18</v>
      </c>
      <c r="G1022" s="5">
        <v>0</v>
      </c>
      <c r="H1022" s="5">
        <v>3.456</v>
      </c>
      <c r="I1022" s="5">
        <v>0</v>
      </c>
    </row>
    <row r="1023" spans="6:9" x14ac:dyDescent="0.3">
      <c r="F1023" s="4" t="s">
        <v>17</v>
      </c>
      <c r="G1023" s="5">
        <v>0</v>
      </c>
      <c r="H1023" s="5">
        <v>4.1471999999999998</v>
      </c>
      <c r="I1023" s="5">
        <v>0</v>
      </c>
    </row>
    <row r="1024" spans="6:9" x14ac:dyDescent="0.3">
      <c r="F1024" s="4" t="s">
        <v>16</v>
      </c>
      <c r="G1024" s="5">
        <v>0</v>
      </c>
      <c r="H1024" s="5">
        <v>4.9766000000000004</v>
      </c>
      <c r="I1024" s="5">
        <v>0</v>
      </c>
    </row>
    <row r="1025" spans="6:9" x14ac:dyDescent="0.3">
      <c r="F1025" s="4" t="s">
        <v>15</v>
      </c>
      <c r="G1025" s="5">
        <v>0</v>
      </c>
      <c r="H1025" s="5">
        <v>5.9720000000000004</v>
      </c>
      <c r="I1025" s="5">
        <v>0</v>
      </c>
    </row>
    <row r="1026" spans="6:9" x14ac:dyDescent="0.3">
      <c r="F1026" s="4" t="s">
        <v>14</v>
      </c>
      <c r="G1026" s="5">
        <v>0</v>
      </c>
      <c r="H1026" s="5">
        <v>7.1664000000000003</v>
      </c>
      <c r="I1026" s="5">
        <v>0</v>
      </c>
    </row>
    <row r="1027" spans="6:9" x14ac:dyDescent="0.3">
      <c r="F1027" s="4" t="s">
        <v>13</v>
      </c>
      <c r="G1027" s="5">
        <v>0</v>
      </c>
      <c r="H1027" s="5">
        <v>8.5996000000000006</v>
      </c>
      <c r="I1027" s="5">
        <v>0</v>
      </c>
    </row>
    <row r="1028" spans="6:9" x14ac:dyDescent="0.3">
      <c r="F1028" s="4" t="s">
        <v>12</v>
      </c>
      <c r="G1028" s="5">
        <v>0</v>
      </c>
      <c r="H1028" s="5">
        <v>10.319599999999999</v>
      </c>
      <c r="I1028" s="5">
        <v>0</v>
      </c>
    </row>
    <row r="1029" spans="6:9" x14ac:dyDescent="0.3">
      <c r="F1029" s="4" t="s">
        <v>11</v>
      </c>
      <c r="G1029" s="5">
        <v>0</v>
      </c>
      <c r="H1029" s="5">
        <v>12.3835</v>
      </c>
      <c r="I1029" s="5">
        <v>0</v>
      </c>
    </row>
    <row r="1030" spans="6:9" x14ac:dyDescent="0.3">
      <c r="F1030" s="4" t="s">
        <v>10</v>
      </c>
      <c r="G1030" s="5">
        <v>0</v>
      </c>
      <c r="H1030" s="5">
        <v>14.860200000000001</v>
      </c>
      <c r="I1030" s="5">
        <v>0</v>
      </c>
    </row>
    <row r="1031" spans="6:9" x14ac:dyDescent="0.3">
      <c r="F1031" s="4" t="s">
        <v>9</v>
      </c>
      <c r="G1031" s="5">
        <v>0</v>
      </c>
      <c r="H1031" s="5">
        <v>17.8322</v>
      </c>
      <c r="I1031" s="5">
        <v>0</v>
      </c>
    </row>
    <row r="1032" spans="6:9" x14ac:dyDescent="0.3">
      <c r="F1032" s="4" t="s">
        <v>8</v>
      </c>
      <c r="G1032" s="5">
        <v>0</v>
      </c>
      <c r="H1032" s="5">
        <v>21.398599999999998</v>
      </c>
      <c r="I1032" s="5">
        <v>0</v>
      </c>
    </row>
    <row r="1033" spans="6:9" x14ac:dyDescent="0.3">
      <c r="F1033" s="4" t="s">
        <v>7</v>
      </c>
      <c r="G1033" s="5">
        <v>0</v>
      </c>
      <c r="H1033" s="5">
        <v>25.6784</v>
      </c>
      <c r="I1033" s="5">
        <v>0</v>
      </c>
    </row>
    <row r="1034" spans="6:9" x14ac:dyDescent="0.3">
      <c r="F1034" s="4" t="s">
        <v>6</v>
      </c>
      <c r="G1034" s="5">
        <v>0</v>
      </c>
      <c r="H1034" s="5">
        <v>30.814</v>
      </c>
      <c r="I1034" s="5">
        <v>0</v>
      </c>
    </row>
    <row r="1035" spans="6:9" x14ac:dyDescent="0.3">
      <c r="F1035" s="4" t="s">
        <v>5</v>
      </c>
      <c r="G1035" s="5">
        <v>0</v>
      </c>
      <c r="H1035" s="5">
        <v>36.976900000000001</v>
      </c>
      <c r="I1035" s="5">
        <v>0</v>
      </c>
    </row>
    <row r="1036" spans="6:9" x14ac:dyDescent="0.3">
      <c r="F1036" s="4" t="s">
        <v>4</v>
      </c>
      <c r="G1036" s="5">
        <v>0</v>
      </c>
      <c r="H1036" s="5">
        <v>44.372199999999999</v>
      </c>
      <c r="I1036" s="5">
        <v>0</v>
      </c>
    </row>
    <row r="1037" spans="6:9" x14ac:dyDescent="0.3">
      <c r="F1037" s="4" t="s">
        <v>3</v>
      </c>
      <c r="G1037" s="5">
        <v>0</v>
      </c>
      <c r="H1037" s="5">
        <v>53.246699999999997</v>
      </c>
      <c r="I1037" s="5">
        <v>0</v>
      </c>
    </row>
    <row r="1038" spans="6:9" x14ac:dyDescent="0.3">
      <c r="F1038" s="4" t="s">
        <v>2</v>
      </c>
      <c r="G1038" s="5">
        <v>0</v>
      </c>
      <c r="H1038" s="5">
        <v>63.896000000000001</v>
      </c>
      <c r="I1038" s="5">
        <v>0</v>
      </c>
    </row>
    <row r="1039" spans="6:9" x14ac:dyDescent="0.3">
      <c r="F1039" s="4" t="s">
        <v>1</v>
      </c>
      <c r="G1039" s="5">
        <v>0</v>
      </c>
      <c r="H1039" s="5">
        <v>76.675200000000004</v>
      </c>
      <c r="I1039" s="5">
        <v>0</v>
      </c>
    </row>
    <row r="1040" spans="6:9" x14ac:dyDescent="0.3">
      <c r="F1040" s="3" t="s">
        <v>37</v>
      </c>
      <c r="G1040" s="5">
        <v>10500</v>
      </c>
      <c r="H1040" s="5">
        <v>450.05130000000003</v>
      </c>
      <c r="I1040" s="5">
        <v>225025.65</v>
      </c>
    </row>
    <row r="1041" spans="6:9" x14ac:dyDescent="0.3">
      <c r="F1041" s="4" t="s">
        <v>21</v>
      </c>
      <c r="G1041" s="5">
        <v>500</v>
      </c>
      <c r="H1041" s="5">
        <v>2</v>
      </c>
      <c r="I1041" s="5">
        <v>1000</v>
      </c>
    </row>
    <row r="1042" spans="6:9" x14ac:dyDescent="0.3">
      <c r="F1042" s="4" t="s">
        <v>20</v>
      </c>
      <c r="G1042" s="5">
        <v>500</v>
      </c>
      <c r="H1042" s="5">
        <v>2.4</v>
      </c>
      <c r="I1042" s="5">
        <v>1200</v>
      </c>
    </row>
    <row r="1043" spans="6:9" x14ac:dyDescent="0.3">
      <c r="F1043" s="4" t="s">
        <v>19</v>
      </c>
      <c r="G1043" s="5">
        <v>500</v>
      </c>
      <c r="H1043" s="5">
        <v>2.88</v>
      </c>
      <c r="I1043" s="5">
        <v>1440</v>
      </c>
    </row>
    <row r="1044" spans="6:9" x14ac:dyDescent="0.3">
      <c r="F1044" s="4" t="s">
        <v>18</v>
      </c>
      <c r="G1044" s="5">
        <v>500</v>
      </c>
      <c r="H1044" s="5">
        <v>3.456</v>
      </c>
      <c r="I1044" s="5">
        <v>1728</v>
      </c>
    </row>
    <row r="1045" spans="6:9" x14ac:dyDescent="0.3">
      <c r="F1045" s="4" t="s">
        <v>17</v>
      </c>
      <c r="G1045" s="5">
        <v>500</v>
      </c>
      <c r="H1045" s="5">
        <v>4.1471999999999998</v>
      </c>
      <c r="I1045" s="5">
        <v>2073.6</v>
      </c>
    </row>
    <row r="1046" spans="6:9" x14ac:dyDescent="0.3">
      <c r="F1046" s="4" t="s">
        <v>16</v>
      </c>
      <c r="G1046" s="5">
        <v>500</v>
      </c>
      <c r="H1046" s="5">
        <v>4.9766000000000004</v>
      </c>
      <c r="I1046" s="5">
        <v>2488.3000000000002</v>
      </c>
    </row>
    <row r="1047" spans="6:9" x14ac:dyDescent="0.3">
      <c r="F1047" s="4" t="s">
        <v>15</v>
      </c>
      <c r="G1047" s="5">
        <v>500</v>
      </c>
      <c r="H1047" s="5">
        <v>5.9720000000000004</v>
      </c>
      <c r="I1047" s="5">
        <v>2986</v>
      </c>
    </row>
    <row r="1048" spans="6:9" x14ac:dyDescent="0.3">
      <c r="F1048" s="4" t="s">
        <v>14</v>
      </c>
      <c r="G1048" s="5">
        <v>500</v>
      </c>
      <c r="H1048" s="5">
        <v>7.1664000000000003</v>
      </c>
      <c r="I1048" s="5">
        <v>3583.2000000000003</v>
      </c>
    </row>
    <row r="1049" spans="6:9" x14ac:dyDescent="0.3">
      <c r="F1049" s="4" t="s">
        <v>13</v>
      </c>
      <c r="G1049" s="5">
        <v>500</v>
      </c>
      <c r="H1049" s="5">
        <v>8.5996000000000006</v>
      </c>
      <c r="I1049" s="5">
        <v>4299.8</v>
      </c>
    </row>
    <row r="1050" spans="6:9" x14ac:dyDescent="0.3">
      <c r="F1050" s="4" t="s">
        <v>12</v>
      </c>
      <c r="G1050" s="5">
        <v>500</v>
      </c>
      <c r="H1050" s="5">
        <v>10.319599999999999</v>
      </c>
      <c r="I1050" s="5">
        <v>5159.7999999999993</v>
      </c>
    </row>
    <row r="1051" spans="6:9" x14ac:dyDescent="0.3">
      <c r="F1051" s="4" t="s">
        <v>11</v>
      </c>
      <c r="G1051" s="5">
        <v>500</v>
      </c>
      <c r="H1051" s="5">
        <v>12.3835</v>
      </c>
      <c r="I1051" s="5">
        <v>6191.75</v>
      </c>
    </row>
    <row r="1052" spans="6:9" x14ac:dyDescent="0.3">
      <c r="F1052" s="4" t="s">
        <v>10</v>
      </c>
      <c r="G1052" s="5">
        <v>500</v>
      </c>
      <c r="H1052" s="5">
        <v>14.860200000000001</v>
      </c>
      <c r="I1052" s="5">
        <v>7430.1</v>
      </c>
    </row>
    <row r="1053" spans="6:9" x14ac:dyDescent="0.3">
      <c r="F1053" s="4" t="s">
        <v>9</v>
      </c>
      <c r="G1053" s="5">
        <v>500</v>
      </c>
      <c r="H1053" s="5">
        <v>17.8322</v>
      </c>
      <c r="I1053" s="5">
        <v>8916.1</v>
      </c>
    </row>
    <row r="1054" spans="6:9" x14ac:dyDescent="0.3">
      <c r="F1054" s="4" t="s">
        <v>8</v>
      </c>
      <c r="G1054" s="5">
        <v>500</v>
      </c>
      <c r="H1054" s="5">
        <v>21.398599999999998</v>
      </c>
      <c r="I1054" s="5">
        <v>10699.3</v>
      </c>
    </row>
    <row r="1055" spans="6:9" x14ac:dyDescent="0.3">
      <c r="F1055" s="4" t="s">
        <v>7</v>
      </c>
      <c r="G1055" s="5">
        <v>500</v>
      </c>
      <c r="H1055" s="5">
        <v>25.6784</v>
      </c>
      <c r="I1055" s="5">
        <v>12839.2</v>
      </c>
    </row>
    <row r="1056" spans="6:9" x14ac:dyDescent="0.3">
      <c r="F1056" s="4" t="s">
        <v>6</v>
      </c>
      <c r="G1056" s="5">
        <v>500</v>
      </c>
      <c r="H1056" s="5">
        <v>30.814</v>
      </c>
      <c r="I1056" s="5">
        <v>15407</v>
      </c>
    </row>
    <row r="1057" spans="6:9" x14ac:dyDescent="0.3">
      <c r="F1057" s="4" t="s">
        <v>5</v>
      </c>
      <c r="G1057" s="5">
        <v>500</v>
      </c>
      <c r="H1057" s="5">
        <v>36.976900000000001</v>
      </c>
      <c r="I1057" s="5">
        <v>18488.45</v>
      </c>
    </row>
    <row r="1058" spans="6:9" x14ac:dyDescent="0.3">
      <c r="F1058" s="4" t="s">
        <v>4</v>
      </c>
      <c r="G1058" s="5">
        <v>500</v>
      </c>
      <c r="H1058" s="5">
        <v>44.372199999999999</v>
      </c>
      <c r="I1058" s="5">
        <v>22186.1</v>
      </c>
    </row>
    <row r="1059" spans="6:9" x14ac:dyDescent="0.3">
      <c r="F1059" s="4" t="s">
        <v>3</v>
      </c>
      <c r="G1059" s="5">
        <v>500</v>
      </c>
      <c r="H1059" s="5">
        <v>53.246699999999997</v>
      </c>
      <c r="I1059" s="5">
        <v>26623.35</v>
      </c>
    </row>
    <row r="1060" spans="6:9" x14ac:dyDescent="0.3">
      <c r="F1060" s="4" t="s">
        <v>2</v>
      </c>
      <c r="G1060" s="5">
        <v>500</v>
      </c>
      <c r="H1060" s="5">
        <v>63.896000000000001</v>
      </c>
      <c r="I1060" s="5">
        <v>31948</v>
      </c>
    </row>
    <row r="1061" spans="6:9" x14ac:dyDescent="0.3">
      <c r="F1061" s="4" t="s">
        <v>1</v>
      </c>
      <c r="G1061" s="5">
        <v>500</v>
      </c>
      <c r="H1061" s="5">
        <v>76.675200000000004</v>
      </c>
      <c r="I1061" s="5">
        <v>38337.599999999999</v>
      </c>
    </row>
    <row r="1062" spans="6:9" x14ac:dyDescent="0.3">
      <c r="F1062" s="3" t="s">
        <v>36</v>
      </c>
      <c r="G1062" s="5">
        <v>0</v>
      </c>
      <c r="H1062" s="5">
        <v>450.05130000000003</v>
      </c>
      <c r="I1062" s="5">
        <v>0</v>
      </c>
    </row>
    <row r="1063" spans="6:9" x14ac:dyDescent="0.3">
      <c r="F1063" s="4" t="s">
        <v>21</v>
      </c>
      <c r="G1063" s="5">
        <v>0</v>
      </c>
      <c r="H1063" s="5">
        <v>2</v>
      </c>
      <c r="I1063" s="5">
        <v>0</v>
      </c>
    </row>
    <row r="1064" spans="6:9" x14ac:dyDescent="0.3">
      <c r="F1064" s="4" t="s">
        <v>20</v>
      </c>
      <c r="G1064" s="5">
        <v>0</v>
      </c>
      <c r="H1064" s="5">
        <v>2.4</v>
      </c>
      <c r="I1064" s="5">
        <v>0</v>
      </c>
    </row>
    <row r="1065" spans="6:9" x14ac:dyDescent="0.3">
      <c r="F1065" s="4" t="s">
        <v>19</v>
      </c>
      <c r="G1065" s="5">
        <v>0</v>
      </c>
      <c r="H1065" s="5">
        <v>2.88</v>
      </c>
      <c r="I1065" s="5">
        <v>0</v>
      </c>
    </row>
    <row r="1066" spans="6:9" x14ac:dyDescent="0.3">
      <c r="F1066" s="4" t="s">
        <v>18</v>
      </c>
      <c r="G1066" s="5">
        <v>0</v>
      </c>
      <c r="H1066" s="5">
        <v>3.456</v>
      </c>
      <c r="I1066" s="5">
        <v>0</v>
      </c>
    </row>
    <row r="1067" spans="6:9" x14ac:dyDescent="0.3">
      <c r="F1067" s="4" t="s">
        <v>17</v>
      </c>
      <c r="G1067" s="5">
        <v>0</v>
      </c>
      <c r="H1067" s="5">
        <v>4.1471999999999998</v>
      </c>
      <c r="I1067" s="5">
        <v>0</v>
      </c>
    </row>
    <row r="1068" spans="6:9" x14ac:dyDescent="0.3">
      <c r="F1068" s="4" t="s">
        <v>16</v>
      </c>
      <c r="G1068" s="5">
        <v>0</v>
      </c>
      <c r="H1068" s="5">
        <v>4.9766000000000004</v>
      </c>
      <c r="I1068" s="5">
        <v>0</v>
      </c>
    </row>
    <row r="1069" spans="6:9" x14ac:dyDescent="0.3">
      <c r="F1069" s="4" t="s">
        <v>15</v>
      </c>
      <c r="G1069" s="5">
        <v>0</v>
      </c>
      <c r="H1069" s="5">
        <v>5.9720000000000004</v>
      </c>
      <c r="I1069" s="5">
        <v>0</v>
      </c>
    </row>
    <row r="1070" spans="6:9" x14ac:dyDescent="0.3">
      <c r="F1070" s="4" t="s">
        <v>14</v>
      </c>
      <c r="G1070" s="5">
        <v>0</v>
      </c>
      <c r="H1070" s="5">
        <v>7.1664000000000003</v>
      </c>
      <c r="I1070" s="5">
        <v>0</v>
      </c>
    </row>
    <row r="1071" spans="6:9" x14ac:dyDescent="0.3">
      <c r="F1071" s="4" t="s">
        <v>13</v>
      </c>
      <c r="G1071" s="5">
        <v>0</v>
      </c>
      <c r="H1071" s="5">
        <v>8.5996000000000006</v>
      </c>
      <c r="I1071" s="5">
        <v>0</v>
      </c>
    </row>
    <row r="1072" spans="6:9" x14ac:dyDescent="0.3">
      <c r="F1072" s="4" t="s">
        <v>12</v>
      </c>
      <c r="G1072" s="5">
        <v>0</v>
      </c>
      <c r="H1072" s="5">
        <v>10.319599999999999</v>
      </c>
      <c r="I1072" s="5">
        <v>0</v>
      </c>
    </row>
    <row r="1073" spans="6:9" x14ac:dyDescent="0.3">
      <c r="F1073" s="4" t="s">
        <v>11</v>
      </c>
      <c r="G1073" s="5">
        <v>0</v>
      </c>
      <c r="H1073" s="5">
        <v>12.3835</v>
      </c>
      <c r="I1073" s="5">
        <v>0</v>
      </c>
    </row>
    <row r="1074" spans="6:9" x14ac:dyDescent="0.3">
      <c r="F1074" s="4" t="s">
        <v>10</v>
      </c>
      <c r="G1074" s="5">
        <v>0</v>
      </c>
      <c r="H1074" s="5">
        <v>14.860200000000001</v>
      </c>
      <c r="I1074" s="5">
        <v>0</v>
      </c>
    </row>
    <row r="1075" spans="6:9" x14ac:dyDescent="0.3">
      <c r="F1075" s="4" t="s">
        <v>9</v>
      </c>
      <c r="G1075" s="5">
        <v>0</v>
      </c>
      <c r="H1075" s="5">
        <v>17.8322</v>
      </c>
      <c r="I1075" s="5">
        <v>0</v>
      </c>
    </row>
    <row r="1076" spans="6:9" x14ac:dyDescent="0.3">
      <c r="F1076" s="4" t="s">
        <v>8</v>
      </c>
      <c r="G1076" s="5">
        <v>0</v>
      </c>
      <c r="H1076" s="5">
        <v>21.398599999999998</v>
      </c>
      <c r="I1076" s="5">
        <v>0</v>
      </c>
    </row>
    <row r="1077" spans="6:9" x14ac:dyDescent="0.3">
      <c r="F1077" s="4" t="s">
        <v>7</v>
      </c>
      <c r="G1077" s="5">
        <v>0</v>
      </c>
      <c r="H1077" s="5">
        <v>25.6784</v>
      </c>
      <c r="I1077" s="5">
        <v>0</v>
      </c>
    </row>
    <row r="1078" spans="6:9" x14ac:dyDescent="0.3">
      <c r="F1078" s="4" t="s">
        <v>6</v>
      </c>
      <c r="G1078" s="5">
        <v>0</v>
      </c>
      <c r="H1078" s="5">
        <v>30.814</v>
      </c>
      <c r="I1078" s="5">
        <v>0</v>
      </c>
    </row>
    <row r="1079" spans="6:9" x14ac:dyDescent="0.3">
      <c r="F1079" s="4" t="s">
        <v>5</v>
      </c>
      <c r="G1079" s="5">
        <v>0</v>
      </c>
      <c r="H1079" s="5">
        <v>36.976900000000001</v>
      </c>
      <c r="I1079" s="5">
        <v>0</v>
      </c>
    </row>
    <row r="1080" spans="6:9" x14ac:dyDescent="0.3">
      <c r="F1080" s="4" t="s">
        <v>4</v>
      </c>
      <c r="G1080" s="5">
        <v>0</v>
      </c>
      <c r="H1080" s="5">
        <v>44.372199999999999</v>
      </c>
      <c r="I1080" s="5">
        <v>0</v>
      </c>
    </row>
    <row r="1081" spans="6:9" x14ac:dyDescent="0.3">
      <c r="F1081" s="4" t="s">
        <v>3</v>
      </c>
      <c r="G1081" s="5">
        <v>0</v>
      </c>
      <c r="H1081" s="5">
        <v>53.246699999999997</v>
      </c>
      <c r="I1081" s="5">
        <v>0</v>
      </c>
    </row>
    <row r="1082" spans="6:9" x14ac:dyDescent="0.3">
      <c r="F1082" s="4" t="s">
        <v>2</v>
      </c>
      <c r="G1082" s="5">
        <v>0</v>
      </c>
      <c r="H1082" s="5">
        <v>63.896000000000001</v>
      </c>
      <c r="I1082" s="5">
        <v>0</v>
      </c>
    </row>
    <row r="1083" spans="6:9" x14ac:dyDescent="0.3">
      <c r="F1083" s="4" t="s">
        <v>1</v>
      </c>
      <c r="G1083" s="5">
        <v>0</v>
      </c>
      <c r="H1083" s="5">
        <v>76.675200000000004</v>
      </c>
      <c r="I1083" s="5">
        <v>0</v>
      </c>
    </row>
    <row r="1084" spans="6:9" x14ac:dyDescent="0.3">
      <c r="F1084" s="3" t="s">
        <v>35</v>
      </c>
      <c r="G1084" s="5">
        <v>0</v>
      </c>
      <c r="H1084" s="5">
        <v>450.05130000000003</v>
      </c>
      <c r="I1084" s="5">
        <v>0</v>
      </c>
    </row>
    <row r="1085" spans="6:9" x14ac:dyDescent="0.3">
      <c r="F1085" s="4" t="s">
        <v>21</v>
      </c>
      <c r="G1085" s="5">
        <v>0</v>
      </c>
      <c r="H1085" s="5">
        <v>2</v>
      </c>
      <c r="I1085" s="5">
        <v>0</v>
      </c>
    </row>
    <row r="1086" spans="6:9" x14ac:dyDescent="0.3">
      <c r="F1086" s="4" t="s">
        <v>20</v>
      </c>
      <c r="G1086" s="5">
        <v>0</v>
      </c>
      <c r="H1086" s="5">
        <v>2.4</v>
      </c>
      <c r="I1086" s="5">
        <v>0</v>
      </c>
    </row>
    <row r="1087" spans="6:9" x14ac:dyDescent="0.3">
      <c r="F1087" s="4" t="s">
        <v>19</v>
      </c>
      <c r="G1087" s="5">
        <v>0</v>
      </c>
      <c r="H1087" s="5">
        <v>2.88</v>
      </c>
      <c r="I1087" s="5">
        <v>0</v>
      </c>
    </row>
    <row r="1088" spans="6:9" x14ac:dyDescent="0.3">
      <c r="F1088" s="4" t="s">
        <v>18</v>
      </c>
      <c r="G1088" s="5">
        <v>0</v>
      </c>
      <c r="H1088" s="5">
        <v>3.456</v>
      </c>
      <c r="I1088" s="5">
        <v>0</v>
      </c>
    </row>
    <row r="1089" spans="6:9" x14ac:dyDescent="0.3">
      <c r="F1089" s="4" t="s">
        <v>17</v>
      </c>
      <c r="G1089" s="5">
        <v>0</v>
      </c>
      <c r="H1089" s="5">
        <v>4.1471999999999998</v>
      </c>
      <c r="I1089" s="5">
        <v>0</v>
      </c>
    </row>
    <row r="1090" spans="6:9" x14ac:dyDescent="0.3">
      <c r="F1090" s="4" t="s">
        <v>16</v>
      </c>
      <c r="G1090" s="5">
        <v>0</v>
      </c>
      <c r="H1090" s="5">
        <v>4.9766000000000004</v>
      </c>
      <c r="I1090" s="5">
        <v>0</v>
      </c>
    </row>
    <row r="1091" spans="6:9" x14ac:dyDescent="0.3">
      <c r="F1091" s="4" t="s">
        <v>15</v>
      </c>
      <c r="G1091" s="5">
        <v>0</v>
      </c>
      <c r="H1091" s="5">
        <v>5.9720000000000004</v>
      </c>
      <c r="I1091" s="5">
        <v>0</v>
      </c>
    </row>
    <row r="1092" spans="6:9" x14ac:dyDescent="0.3">
      <c r="F1092" s="4" t="s">
        <v>14</v>
      </c>
      <c r="G1092" s="5">
        <v>0</v>
      </c>
      <c r="H1092" s="5">
        <v>7.1664000000000003</v>
      </c>
      <c r="I1092" s="5">
        <v>0</v>
      </c>
    </row>
    <row r="1093" spans="6:9" x14ac:dyDescent="0.3">
      <c r="F1093" s="4" t="s">
        <v>13</v>
      </c>
      <c r="G1093" s="5">
        <v>0</v>
      </c>
      <c r="H1093" s="5">
        <v>8.5996000000000006</v>
      </c>
      <c r="I1093" s="5">
        <v>0</v>
      </c>
    </row>
    <row r="1094" spans="6:9" x14ac:dyDescent="0.3">
      <c r="F1094" s="4" t="s">
        <v>12</v>
      </c>
      <c r="G1094" s="5">
        <v>0</v>
      </c>
      <c r="H1094" s="5">
        <v>10.319599999999999</v>
      </c>
      <c r="I1094" s="5">
        <v>0</v>
      </c>
    </row>
    <row r="1095" spans="6:9" x14ac:dyDescent="0.3">
      <c r="F1095" s="4" t="s">
        <v>11</v>
      </c>
      <c r="G1095" s="5">
        <v>0</v>
      </c>
      <c r="H1095" s="5">
        <v>12.3835</v>
      </c>
      <c r="I1095" s="5">
        <v>0</v>
      </c>
    </row>
    <row r="1096" spans="6:9" x14ac:dyDescent="0.3">
      <c r="F1096" s="4" t="s">
        <v>10</v>
      </c>
      <c r="G1096" s="5">
        <v>0</v>
      </c>
      <c r="H1096" s="5">
        <v>14.860200000000001</v>
      </c>
      <c r="I1096" s="5">
        <v>0</v>
      </c>
    </row>
    <row r="1097" spans="6:9" x14ac:dyDescent="0.3">
      <c r="F1097" s="4" t="s">
        <v>9</v>
      </c>
      <c r="G1097" s="5">
        <v>0</v>
      </c>
      <c r="H1097" s="5">
        <v>17.8322</v>
      </c>
      <c r="I1097" s="5">
        <v>0</v>
      </c>
    </row>
    <row r="1098" spans="6:9" x14ac:dyDescent="0.3">
      <c r="F1098" s="4" t="s">
        <v>8</v>
      </c>
      <c r="G1098" s="5">
        <v>0</v>
      </c>
      <c r="H1098" s="5">
        <v>21.398599999999998</v>
      </c>
      <c r="I1098" s="5">
        <v>0</v>
      </c>
    </row>
    <row r="1099" spans="6:9" x14ac:dyDescent="0.3">
      <c r="F1099" s="4" t="s">
        <v>7</v>
      </c>
      <c r="G1099" s="5">
        <v>0</v>
      </c>
      <c r="H1099" s="5">
        <v>25.6784</v>
      </c>
      <c r="I1099" s="5">
        <v>0</v>
      </c>
    </row>
    <row r="1100" spans="6:9" x14ac:dyDescent="0.3">
      <c r="F1100" s="4" t="s">
        <v>6</v>
      </c>
      <c r="G1100" s="5">
        <v>0</v>
      </c>
      <c r="H1100" s="5">
        <v>30.814</v>
      </c>
      <c r="I1100" s="5">
        <v>0</v>
      </c>
    </row>
    <row r="1101" spans="6:9" x14ac:dyDescent="0.3">
      <c r="F1101" s="4" t="s">
        <v>5</v>
      </c>
      <c r="G1101" s="5">
        <v>0</v>
      </c>
      <c r="H1101" s="5">
        <v>36.976900000000001</v>
      </c>
      <c r="I1101" s="5">
        <v>0</v>
      </c>
    </row>
    <row r="1102" spans="6:9" x14ac:dyDescent="0.3">
      <c r="F1102" s="4" t="s">
        <v>4</v>
      </c>
      <c r="G1102" s="5">
        <v>0</v>
      </c>
      <c r="H1102" s="5">
        <v>44.372199999999999</v>
      </c>
      <c r="I1102" s="5">
        <v>0</v>
      </c>
    </row>
    <row r="1103" spans="6:9" x14ac:dyDescent="0.3">
      <c r="F1103" s="4" t="s">
        <v>3</v>
      </c>
      <c r="G1103" s="5">
        <v>0</v>
      </c>
      <c r="H1103" s="5">
        <v>53.246699999999997</v>
      </c>
      <c r="I1103" s="5">
        <v>0</v>
      </c>
    </row>
    <row r="1104" spans="6:9" x14ac:dyDescent="0.3">
      <c r="F1104" s="4" t="s">
        <v>2</v>
      </c>
      <c r="G1104" s="5">
        <v>0</v>
      </c>
      <c r="H1104" s="5">
        <v>63.896000000000001</v>
      </c>
      <c r="I1104" s="5">
        <v>0</v>
      </c>
    </row>
    <row r="1105" spans="6:9" x14ac:dyDescent="0.3">
      <c r="F1105" s="4" t="s">
        <v>1</v>
      </c>
      <c r="G1105" s="5">
        <v>0</v>
      </c>
      <c r="H1105" s="5">
        <v>76.675200000000004</v>
      </c>
      <c r="I1105" s="5">
        <v>0</v>
      </c>
    </row>
    <row r="1106" spans="6:9" x14ac:dyDescent="0.3">
      <c r="F1106" s="3" t="s">
        <v>34</v>
      </c>
      <c r="G1106" s="5">
        <v>0</v>
      </c>
      <c r="H1106" s="5">
        <v>450.05130000000003</v>
      </c>
      <c r="I1106" s="5">
        <v>0</v>
      </c>
    </row>
    <row r="1107" spans="6:9" x14ac:dyDescent="0.3">
      <c r="F1107" s="4" t="s">
        <v>21</v>
      </c>
      <c r="G1107" s="5">
        <v>0</v>
      </c>
      <c r="H1107" s="5">
        <v>2</v>
      </c>
      <c r="I1107" s="5">
        <v>0</v>
      </c>
    </row>
    <row r="1108" spans="6:9" x14ac:dyDescent="0.3">
      <c r="F1108" s="4" t="s">
        <v>20</v>
      </c>
      <c r="G1108" s="5">
        <v>0</v>
      </c>
      <c r="H1108" s="5">
        <v>2.4</v>
      </c>
      <c r="I1108" s="5">
        <v>0</v>
      </c>
    </row>
    <row r="1109" spans="6:9" x14ac:dyDescent="0.3">
      <c r="F1109" s="4" t="s">
        <v>19</v>
      </c>
      <c r="G1109" s="5">
        <v>0</v>
      </c>
      <c r="H1109" s="5">
        <v>2.88</v>
      </c>
      <c r="I1109" s="5">
        <v>0</v>
      </c>
    </row>
    <row r="1110" spans="6:9" x14ac:dyDescent="0.3">
      <c r="F1110" s="4" t="s">
        <v>18</v>
      </c>
      <c r="G1110" s="5">
        <v>0</v>
      </c>
      <c r="H1110" s="5">
        <v>3.456</v>
      </c>
      <c r="I1110" s="5">
        <v>0</v>
      </c>
    </row>
    <row r="1111" spans="6:9" x14ac:dyDescent="0.3">
      <c r="F1111" s="4" t="s">
        <v>17</v>
      </c>
      <c r="G1111" s="5">
        <v>0</v>
      </c>
      <c r="H1111" s="5">
        <v>4.1471999999999998</v>
      </c>
      <c r="I1111" s="5">
        <v>0</v>
      </c>
    </row>
    <row r="1112" spans="6:9" x14ac:dyDescent="0.3">
      <c r="F1112" s="4" t="s">
        <v>16</v>
      </c>
      <c r="G1112" s="5">
        <v>0</v>
      </c>
      <c r="H1112" s="5">
        <v>4.9766000000000004</v>
      </c>
      <c r="I1112" s="5">
        <v>0</v>
      </c>
    </row>
    <row r="1113" spans="6:9" x14ac:dyDescent="0.3">
      <c r="F1113" s="4" t="s">
        <v>15</v>
      </c>
      <c r="G1113" s="5">
        <v>0</v>
      </c>
      <c r="H1113" s="5">
        <v>5.9720000000000004</v>
      </c>
      <c r="I1113" s="5">
        <v>0</v>
      </c>
    </row>
    <row r="1114" spans="6:9" x14ac:dyDescent="0.3">
      <c r="F1114" s="4" t="s">
        <v>14</v>
      </c>
      <c r="G1114" s="5">
        <v>0</v>
      </c>
      <c r="H1114" s="5">
        <v>7.1664000000000003</v>
      </c>
      <c r="I1114" s="5">
        <v>0</v>
      </c>
    </row>
    <row r="1115" spans="6:9" x14ac:dyDescent="0.3">
      <c r="F1115" s="4" t="s">
        <v>13</v>
      </c>
      <c r="G1115" s="5">
        <v>0</v>
      </c>
      <c r="H1115" s="5">
        <v>8.5996000000000006</v>
      </c>
      <c r="I1115" s="5">
        <v>0</v>
      </c>
    </row>
    <row r="1116" spans="6:9" x14ac:dyDescent="0.3">
      <c r="F1116" s="4" t="s">
        <v>12</v>
      </c>
      <c r="G1116" s="5">
        <v>0</v>
      </c>
      <c r="H1116" s="5">
        <v>10.319599999999999</v>
      </c>
      <c r="I1116" s="5">
        <v>0</v>
      </c>
    </row>
    <row r="1117" spans="6:9" x14ac:dyDescent="0.3">
      <c r="F1117" s="4" t="s">
        <v>11</v>
      </c>
      <c r="G1117" s="5">
        <v>0</v>
      </c>
      <c r="H1117" s="5">
        <v>12.3835</v>
      </c>
      <c r="I1117" s="5">
        <v>0</v>
      </c>
    </row>
    <row r="1118" spans="6:9" x14ac:dyDescent="0.3">
      <c r="F1118" s="4" t="s">
        <v>10</v>
      </c>
      <c r="G1118" s="5">
        <v>0</v>
      </c>
      <c r="H1118" s="5">
        <v>14.860200000000001</v>
      </c>
      <c r="I1118" s="5">
        <v>0</v>
      </c>
    </row>
    <row r="1119" spans="6:9" x14ac:dyDescent="0.3">
      <c r="F1119" s="4" t="s">
        <v>9</v>
      </c>
      <c r="G1119" s="5">
        <v>0</v>
      </c>
      <c r="H1119" s="5">
        <v>17.8322</v>
      </c>
      <c r="I1119" s="5">
        <v>0</v>
      </c>
    </row>
    <row r="1120" spans="6:9" x14ac:dyDescent="0.3">
      <c r="F1120" s="4" t="s">
        <v>8</v>
      </c>
      <c r="G1120" s="5">
        <v>0</v>
      </c>
      <c r="H1120" s="5">
        <v>21.398599999999998</v>
      </c>
      <c r="I1120" s="5">
        <v>0</v>
      </c>
    </row>
    <row r="1121" spans="6:9" x14ac:dyDescent="0.3">
      <c r="F1121" s="4" t="s">
        <v>7</v>
      </c>
      <c r="G1121" s="5">
        <v>0</v>
      </c>
      <c r="H1121" s="5">
        <v>25.6784</v>
      </c>
      <c r="I1121" s="5">
        <v>0</v>
      </c>
    </row>
    <row r="1122" spans="6:9" x14ac:dyDescent="0.3">
      <c r="F1122" s="4" t="s">
        <v>6</v>
      </c>
      <c r="G1122" s="5">
        <v>0</v>
      </c>
      <c r="H1122" s="5">
        <v>30.814</v>
      </c>
      <c r="I1122" s="5">
        <v>0</v>
      </c>
    </row>
    <row r="1123" spans="6:9" x14ac:dyDescent="0.3">
      <c r="F1123" s="4" t="s">
        <v>5</v>
      </c>
      <c r="G1123" s="5">
        <v>0</v>
      </c>
      <c r="H1123" s="5">
        <v>36.976900000000001</v>
      </c>
      <c r="I1123" s="5">
        <v>0</v>
      </c>
    </row>
    <row r="1124" spans="6:9" x14ac:dyDescent="0.3">
      <c r="F1124" s="4" t="s">
        <v>4</v>
      </c>
      <c r="G1124" s="5">
        <v>0</v>
      </c>
      <c r="H1124" s="5">
        <v>44.372199999999999</v>
      </c>
      <c r="I1124" s="5">
        <v>0</v>
      </c>
    </row>
    <row r="1125" spans="6:9" x14ac:dyDescent="0.3">
      <c r="F1125" s="4" t="s">
        <v>3</v>
      </c>
      <c r="G1125" s="5">
        <v>0</v>
      </c>
      <c r="H1125" s="5">
        <v>53.246699999999997</v>
      </c>
      <c r="I1125" s="5">
        <v>0</v>
      </c>
    </row>
    <row r="1126" spans="6:9" x14ac:dyDescent="0.3">
      <c r="F1126" s="4" t="s">
        <v>2</v>
      </c>
      <c r="G1126" s="5">
        <v>0</v>
      </c>
      <c r="H1126" s="5">
        <v>63.896000000000001</v>
      </c>
      <c r="I1126" s="5">
        <v>0</v>
      </c>
    </row>
    <row r="1127" spans="6:9" x14ac:dyDescent="0.3">
      <c r="F1127" s="4" t="s">
        <v>1</v>
      </c>
      <c r="G1127" s="5">
        <v>0</v>
      </c>
      <c r="H1127" s="5">
        <v>76.675200000000004</v>
      </c>
      <c r="I1127" s="5">
        <v>0</v>
      </c>
    </row>
    <row r="1128" spans="6:9" x14ac:dyDescent="0.3">
      <c r="F1128" s="3" t="s">
        <v>33</v>
      </c>
      <c r="G1128" s="5">
        <v>0</v>
      </c>
      <c r="H1128" s="5">
        <v>450.05130000000003</v>
      </c>
      <c r="I1128" s="5">
        <v>0</v>
      </c>
    </row>
    <row r="1129" spans="6:9" x14ac:dyDescent="0.3">
      <c r="F1129" s="4" t="s">
        <v>21</v>
      </c>
      <c r="G1129" s="5">
        <v>0</v>
      </c>
      <c r="H1129" s="5">
        <v>2</v>
      </c>
      <c r="I1129" s="5">
        <v>0</v>
      </c>
    </row>
    <row r="1130" spans="6:9" x14ac:dyDescent="0.3">
      <c r="F1130" s="4" t="s">
        <v>20</v>
      </c>
      <c r="G1130" s="5">
        <v>0</v>
      </c>
      <c r="H1130" s="5">
        <v>2.4</v>
      </c>
      <c r="I1130" s="5">
        <v>0</v>
      </c>
    </row>
    <row r="1131" spans="6:9" x14ac:dyDescent="0.3">
      <c r="F1131" s="4" t="s">
        <v>19</v>
      </c>
      <c r="G1131" s="5">
        <v>0</v>
      </c>
      <c r="H1131" s="5">
        <v>2.88</v>
      </c>
      <c r="I1131" s="5">
        <v>0</v>
      </c>
    </row>
    <row r="1132" spans="6:9" x14ac:dyDescent="0.3">
      <c r="F1132" s="4" t="s">
        <v>18</v>
      </c>
      <c r="G1132" s="5">
        <v>0</v>
      </c>
      <c r="H1132" s="5">
        <v>3.456</v>
      </c>
      <c r="I1132" s="5">
        <v>0</v>
      </c>
    </row>
    <row r="1133" spans="6:9" x14ac:dyDescent="0.3">
      <c r="F1133" s="4" t="s">
        <v>17</v>
      </c>
      <c r="G1133" s="5">
        <v>0</v>
      </c>
      <c r="H1133" s="5">
        <v>4.1471999999999998</v>
      </c>
      <c r="I1133" s="5">
        <v>0</v>
      </c>
    </row>
    <row r="1134" spans="6:9" x14ac:dyDescent="0.3">
      <c r="F1134" s="4" t="s">
        <v>16</v>
      </c>
      <c r="G1134" s="5">
        <v>0</v>
      </c>
      <c r="H1134" s="5">
        <v>4.9766000000000004</v>
      </c>
      <c r="I1134" s="5">
        <v>0</v>
      </c>
    </row>
    <row r="1135" spans="6:9" x14ac:dyDescent="0.3">
      <c r="F1135" s="4" t="s">
        <v>15</v>
      </c>
      <c r="G1135" s="5">
        <v>0</v>
      </c>
      <c r="H1135" s="5">
        <v>5.9720000000000004</v>
      </c>
      <c r="I1135" s="5">
        <v>0</v>
      </c>
    </row>
    <row r="1136" spans="6:9" x14ac:dyDescent="0.3">
      <c r="F1136" s="4" t="s">
        <v>14</v>
      </c>
      <c r="G1136" s="5">
        <v>0</v>
      </c>
      <c r="H1136" s="5">
        <v>7.1664000000000003</v>
      </c>
      <c r="I1136" s="5">
        <v>0</v>
      </c>
    </row>
    <row r="1137" spans="6:9" x14ac:dyDescent="0.3">
      <c r="F1137" s="4" t="s">
        <v>13</v>
      </c>
      <c r="G1137" s="5">
        <v>0</v>
      </c>
      <c r="H1137" s="5">
        <v>8.5996000000000006</v>
      </c>
      <c r="I1137" s="5">
        <v>0</v>
      </c>
    </row>
    <row r="1138" spans="6:9" x14ac:dyDescent="0.3">
      <c r="F1138" s="4" t="s">
        <v>12</v>
      </c>
      <c r="G1138" s="5">
        <v>0</v>
      </c>
      <c r="H1138" s="5">
        <v>10.319599999999999</v>
      </c>
      <c r="I1138" s="5">
        <v>0</v>
      </c>
    </row>
    <row r="1139" spans="6:9" x14ac:dyDescent="0.3">
      <c r="F1139" s="4" t="s">
        <v>11</v>
      </c>
      <c r="G1139" s="5">
        <v>0</v>
      </c>
      <c r="H1139" s="5">
        <v>12.3835</v>
      </c>
      <c r="I1139" s="5">
        <v>0</v>
      </c>
    </row>
    <row r="1140" spans="6:9" x14ac:dyDescent="0.3">
      <c r="F1140" s="4" t="s">
        <v>10</v>
      </c>
      <c r="G1140" s="5">
        <v>0</v>
      </c>
      <c r="H1140" s="5">
        <v>14.860200000000001</v>
      </c>
      <c r="I1140" s="5">
        <v>0</v>
      </c>
    </row>
    <row r="1141" spans="6:9" x14ac:dyDescent="0.3">
      <c r="F1141" s="4" t="s">
        <v>9</v>
      </c>
      <c r="G1141" s="5">
        <v>0</v>
      </c>
      <c r="H1141" s="5">
        <v>17.8322</v>
      </c>
      <c r="I1141" s="5">
        <v>0</v>
      </c>
    </row>
    <row r="1142" spans="6:9" x14ac:dyDescent="0.3">
      <c r="F1142" s="4" t="s">
        <v>8</v>
      </c>
      <c r="G1142" s="5">
        <v>0</v>
      </c>
      <c r="H1142" s="5">
        <v>21.398599999999998</v>
      </c>
      <c r="I1142" s="5">
        <v>0</v>
      </c>
    </row>
    <row r="1143" spans="6:9" x14ac:dyDescent="0.3">
      <c r="F1143" s="4" t="s">
        <v>7</v>
      </c>
      <c r="G1143" s="5">
        <v>0</v>
      </c>
      <c r="H1143" s="5">
        <v>25.6784</v>
      </c>
      <c r="I1143" s="5">
        <v>0</v>
      </c>
    </row>
    <row r="1144" spans="6:9" x14ac:dyDescent="0.3">
      <c r="F1144" s="4" t="s">
        <v>6</v>
      </c>
      <c r="G1144" s="5">
        <v>0</v>
      </c>
      <c r="H1144" s="5">
        <v>30.814</v>
      </c>
      <c r="I1144" s="5">
        <v>0</v>
      </c>
    </row>
    <row r="1145" spans="6:9" x14ac:dyDescent="0.3">
      <c r="F1145" s="4" t="s">
        <v>5</v>
      </c>
      <c r="G1145" s="5">
        <v>0</v>
      </c>
      <c r="H1145" s="5">
        <v>36.976900000000001</v>
      </c>
      <c r="I1145" s="5">
        <v>0</v>
      </c>
    </row>
    <row r="1146" spans="6:9" x14ac:dyDescent="0.3">
      <c r="F1146" s="4" t="s">
        <v>4</v>
      </c>
      <c r="G1146" s="5">
        <v>0</v>
      </c>
      <c r="H1146" s="5">
        <v>44.372199999999999</v>
      </c>
      <c r="I1146" s="5">
        <v>0</v>
      </c>
    </row>
    <row r="1147" spans="6:9" x14ac:dyDescent="0.3">
      <c r="F1147" s="4" t="s">
        <v>3</v>
      </c>
      <c r="G1147" s="5">
        <v>0</v>
      </c>
      <c r="H1147" s="5">
        <v>53.246699999999997</v>
      </c>
      <c r="I1147" s="5">
        <v>0</v>
      </c>
    </row>
    <row r="1148" spans="6:9" x14ac:dyDescent="0.3">
      <c r="F1148" s="4" t="s">
        <v>2</v>
      </c>
      <c r="G1148" s="5">
        <v>0</v>
      </c>
      <c r="H1148" s="5">
        <v>63.896000000000001</v>
      </c>
      <c r="I1148" s="5">
        <v>0</v>
      </c>
    </row>
    <row r="1149" spans="6:9" x14ac:dyDescent="0.3">
      <c r="F1149" s="4" t="s">
        <v>1</v>
      </c>
      <c r="G1149" s="5">
        <v>0</v>
      </c>
      <c r="H1149" s="5">
        <v>76.675200000000004</v>
      </c>
      <c r="I1149" s="5">
        <v>0</v>
      </c>
    </row>
    <row r="1150" spans="6:9" x14ac:dyDescent="0.3">
      <c r="F1150" s="3" t="s">
        <v>32</v>
      </c>
      <c r="G1150" s="5">
        <v>0</v>
      </c>
      <c r="H1150" s="5">
        <v>450.05130000000003</v>
      </c>
      <c r="I1150" s="5">
        <v>0</v>
      </c>
    </row>
    <row r="1151" spans="6:9" x14ac:dyDescent="0.3">
      <c r="F1151" s="4" t="s">
        <v>21</v>
      </c>
      <c r="G1151" s="5">
        <v>0</v>
      </c>
      <c r="H1151" s="5">
        <v>2</v>
      </c>
      <c r="I1151" s="5">
        <v>0</v>
      </c>
    </row>
    <row r="1152" spans="6:9" x14ac:dyDescent="0.3">
      <c r="F1152" s="4" t="s">
        <v>20</v>
      </c>
      <c r="G1152" s="5">
        <v>0</v>
      </c>
      <c r="H1152" s="5">
        <v>2.4</v>
      </c>
      <c r="I1152" s="5">
        <v>0</v>
      </c>
    </row>
    <row r="1153" spans="6:9" x14ac:dyDescent="0.3">
      <c r="F1153" s="4" t="s">
        <v>19</v>
      </c>
      <c r="G1153" s="5">
        <v>0</v>
      </c>
      <c r="H1153" s="5">
        <v>2.88</v>
      </c>
      <c r="I1153" s="5">
        <v>0</v>
      </c>
    </row>
    <row r="1154" spans="6:9" x14ac:dyDescent="0.3">
      <c r="F1154" s="4" t="s">
        <v>18</v>
      </c>
      <c r="G1154" s="5">
        <v>0</v>
      </c>
      <c r="H1154" s="5">
        <v>3.456</v>
      </c>
      <c r="I1154" s="5">
        <v>0</v>
      </c>
    </row>
    <row r="1155" spans="6:9" x14ac:dyDescent="0.3">
      <c r="F1155" s="4" t="s">
        <v>17</v>
      </c>
      <c r="G1155" s="5">
        <v>0</v>
      </c>
      <c r="H1155" s="5">
        <v>4.1471999999999998</v>
      </c>
      <c r="I1155" s="5">
        <v>0</v>
      </c>
    </row>
    <row r="1156" spans="6:9" x14ac:dyDescent="0.3">
      <c r="F1156" s="4" t="s">
        <v>16</v>
      </c>
      <c r="G1156" s="5">
        <v>0</v>
      </c>
      <c r="H1156" s="5">
        <v>4.9766000000000004</v>
      </c>
      <c r="I1156" s="5">
        <v>0</v>
      </c>
    </row>
    <row r="1157" spans="6:9" x14ac:dyDescent="0.3">
      <c r="F1157" s="4" t="s">
        <v>15</v>
      </c>
      <c r="G1157" s="5">
        <v>0</v>
      </c>
      <c r="H1157" s="5">
        <v>5.9720000000000004</v>
      </c>
      <c r="I1157" s="5">
        <v>0</v>
      </c>
    </row>
    <row r="1158" spans="6:9" x14ac:dyDescent="0.3">
      <c r="F1158" s="4" t="s">
        <v>14</v>
      </c>
      <c r="G1158" s="5">
        <v>0</v>
      </c>
      <c r="H1158" s="5">
        <v>7.1664000000000003</v>
      </c>
      <c r="I1158" s="5">
        <v>0</v>
      </c>
    </row>
    <row r="1159" spans="6:9" x14ac:dyDescent="0.3">
      <c r="F1159" s="4" t="s">
        <v>13</v>
      </c>
      <c r="G1159" s="5">
        <v>0</v>
      </c>
      <c r="H1159" s="5">
        <v>8.5996000000000006</v>
      </c>
      <c r="I1159" s="5">
        <v>0</v>
      </c>
    </row>
    <row r="1160" spans="6:9" x14ac:dyDescent="0.3">
      <c r="F1160" s="4" t="s">
        <v>12</v>
      </c>
      <c r="G1160" s="5">
        <v>0</v>
      </c>
      <c r="H1160" s="5">
        <v>10.319599999999999</v>
      </c>
      <c r="I1160" s="5">
        <v>0</v>
      </c>
    </row>
    <row r="1161" spans="6:9" x14ac:dyDescent="0.3">
      <c r="F1161" s="4" t="s">
        <v>11</v>
      </c>
      <c r="G1161" s="5">
        <v>0</v>
      </c>
      <c r="H1161" s="5">
        <v>12.3835</v>
      </c>
      <c r="I1161" s="5">
        <v>0</v>
      </c>
    </row>
    <row r="1162" spans="6:9" x14ac:dyDescent="0.3">
      <c r="F1162" s="4" t="s">
        <v>10</v>
      </c>
      <c r="G1162" s="5">
        <v>0</v>
      </c>
      <c r="H1162" s="5">
        <v>14.860200000000001</v>
      </c>
      <c r="I1162" s="5">
        <v>0</v>
      </c>
    </row>
    <row r="1163" spans="6:9" x14ac:dyDescent="0.3">
      <c r="F1163" s="4" t="s">
        <v>9</v>
      </c>
      <c r="G1163" s="5">
        <v>0</v>
      </c>
      <c r="H1163" s="5">
        <v>17.8322</v>
      </c>
      <c r="I1163" s="5">
        <v>0</v>
      </c>
    </row>
    <row r="1164" spans="6:9" x14ac:dyDescent="0.3">
      <c r="F1164" s="4" t="s">
        <v>8</v>
      </c>
      <c r="G1164" s="5">
        <v>0</v>
      </c>
      <c r="H1164" s="5">
        <v>21.398599999999998</v>
      </c>
      <c r="I1164" s="5">
        <v>0</v>
      </c>
    </row>
    <row r="1165" spans="6:9" x14ac:dyDescent="0.3">
      <c r="F1165" s="4" t="s">
        <v>7</v>
      </c>
      <c r="G1165" s="5">
        <v>0</v>
      </c>
      <c r="H1165" s="5">
        <v>25.6784</v>
      </c>
      <c r="I1165" s="5">
        <v>0</v>
      </c>
    </row>
    <row r="1166" spans="6:9" x14ac:dyDescent="0.3">
      <c r="F1166" s="4" t="s">
        <v>6</v>
      </c>
      <c r="G1166" s="5">
        <v>0</v>
      </c>
      <c r="H1166" s="5">
        <v>30.814</v>
      </c>
      <c r="I1166" s="5">
        <v>0</v>
      </c>
    </row>
    <row r="1167" spans="6:9" x14ac:dyDescent="0.3">
      <c r="F1167" s="4" t="s">
        <v>5</v>
      </c>
      <c r="G1167" s="5">
        <v>0</v>
      </c>
      <c r="H1167" s="5">
        <v>36.976900000000001</v>
      </c>
      <c r="I1167" s="5">
        <v>0</v>
      </c>
    </row>
    <row r="1168" spans="6:9" x14ac:dyDescent="0.3">
      <c r="F1168" s="4" t="s">
        <v>4</v>
      </c>
      <c r="G1168" s="5">
        <v>0</v>
      </c>
      <c r="H1168" s="5">
        <v>44.372199999999999</v>
      </c>
      <c r="I1168" s="5">
        <v>0</v>
      </c>
    </row>
    <row r="1169" spans="6:9" x14ac:dyDescent="0.3">
      <c r="F1169" s="4" t="s">
        <v>3</v>
      </c>
      <c r="G1169" s="5">
        <v>0</v>
      </c>
      <c r="H1169" s="5">
        <v>53.246699999999997</v>
      </c>
      <c r="I1169" s="5">
        <v>0</v>
      </c>
    </row>
    <row r="1170" spans="6:9" x14ac:dyDescent="0.3">
      <c r="F1170" s="4" t="s">
        <v>2</v>
      </c>
      <c r="G1170" s="5">
        <v>0</v>
      </c>
      <c r="H1170" s="5">
        <v>63.896000000000001</v>
      </c>
      <c r="I1170" s="5">
        <v>0</v>
      </c>
    </row>
    <row r="1171" spans="6:9" x14ac:dyDescent="0.3">
      <c r="F1171" s="4" t="s">
        <v>1</v>
      </c>
      <c r="G1171" s="5">
        <v>0</v>
      </c>
      <c r="H1171" s="5">
        <v>76.675200000000004</v>
      </c>
      <c r="I1171" s="5">
        <v>0</v>
      </c>
    </row>
    <row r="1172" spans="6:9" x14ac:dyDescent="0.3">
      <c r="F1172" s="3" t="s">
        <v>31</v>
      </c>
      <c r="G1172" s="5">
        <v>84</v>
      </c>
      <c r="H1172" s="5">
        <v>450.05130000000003</v>
      </c>
      <c r="I1172" s="5">
        <v>1800.2052000000001</v>
      </c>
    </row>
    <row r="1173" spans="6:9" x14ac:dyDescent="0.3">
      <c r="F1173" s="4" t="s">
        <v>21</v>
      </c>
      <c r="G1173" s="5">
        <v>4</v>
      </c>
      <c r="H1173" s="5">
        <v>2</v>
      </c>
      <c r="I1173" s="5">
        <v>8</v>
      </c>
    </row>
    <row r="1174" spans="6:9" x14ac:dyDescent="0.3">
      <c r="F1174" s="4" t="s">
        <v>20</v>
      </c>
      <c r="G1174" s="5">
        <v>4</v>
      </c>
      <c r="H1174" s="5">
        <v>2.4</v>
      </c>
      <c r="I1174" s="5">
        <v>9.6</v>
      </c>
    </row>
    <row r="1175" spans="6:9" x14ac:dyDescent="0.3">
      <c r="F1175" s="4" t="s">
        <v>19</v>
      </c>
      <c r="G1175" s="5">
        <v>4</v>
      </c>
      <c r="H1175" s="5">
        <v>2.88</v>
      </c>
      <c r="I1175" s="5">
        <v>11.52</v>
      </c>
    </row>
    <row r="1176" spans="6:9" x14ac:dyDescent="0.3">
      <c r="F1176" s="4" t="s">
        <v>18</v>
      </c>
      <c r="G1176" s="5">
        <v>4</v>
      </c>
      <c r="H1176" s="5">
        <v>3.456</v>
      </c>
      <c r="I1176" s="5">
        <v>13.824</v>
      </c>
    </row>
    <row r="1177" spans="6:9" x14ac:dyDescent="0.3">
      <c r="F1177" s="4" t="s">
        <v>17</v>
      </c>
      <c r="G1177" s="5">
        <v>4</v>
      </c>
      <c r="H1177" s="5">
        <v>4.1471999999999998</v>
      </c>
      <c r="I1177" s="5">
        <v>16.588799999999999</v>
      </c>
    </row>
    <row r="1178" spans="6:9" x14ac:dyDescent="0.3">
      <c r="F1178" s="4" t="s">
        <v>16</v>
      </c>
      <c r="G1178" s="5">
        <v>4</v>
      </c>
      <c r="H1178" s="5">
        <v>4.9766000000000004</v>
      </c>
      <c r="I1178" s="5">
        <v>19.906400000000001</v>
      </c>
    </row>
    <row r="1179" spans="6:9" x14ac:dyDescent="0.3">
      <c r="F1179" s="4" t="s">
        <v>15</v>
      </c>
      <c r="G1179" s="5">
        <v>4</v>
      </c>
      <c r="H1179" s="5">
        <v>5.9720000000000004</v>
      </c>
      <c r="I1179" s="5">
        <v>23.888000000000002</v>
      </c>
    </row>
    <row r="1180" spans="6:9" x14ac:dyDescent="0.3">
      <c r="F1180" s="4" t="s">
        <v>14</v>
      </c>
      <c r="G1180" s="5">
        <v>4</v>
      </c>
      <c r="H1180" s="5">
        <v>7.1664000000000003</v>
      </c>
      <c r="I1180" s="5">
        <v>28.665600000000001</v>
      </c>
    </row>
    <row r="1181" spans="6:9" x14ac:dyDescent="0.3">
      <c r="F1181" s="4" t="s">
        <v>13</v>
      </c>
      <c r="G1181" s="5">
        <v>4</v>
      </c>
      <c r="H1181" s="5">
        <v>8.5996000000000006</v>
      </c>
      <c r="I1181" s="5">
        <v>34.398400000000002</v>
      </c>
    </row>
    <row r="1182" spans="6:9" x14ac:dyDescent="0.3">
      <c r="F1182" s="4" t="s">
        <v>12</v>
      </c>
      <c r="G1182" s="5">
        <v>4</v>
      </c>
      <c r="H1182" s="5">
        <v>10.319599999999999</v>
      </c>
      <c r="I1182" s="5">
        <v>41.278399999999998</v>
      </c>
    </row>
    <row r="1183" spans="6:9" x14ac:dyDescent="0.3">
      <c r="F1183" s="4" t="s">
        <v>11</v>
      </c>
      <c r="G1183" s="5">
        <v>4</v>
      </c>
      <c r="H1183" s="5">
        <v>12.3835</v>
      </c>
      <c r="I1183" s="5">
        <v>49.533999999999999</v>
      </c>
    </row>
    <row r="1184" spans="6:9" x14ac:dyDescent="0.3">
      <c r="F1184" s="4" t="s">
        <v>10</v>
      </c>
      <c r="G1184" s="5">
        <v>4</v>
      </c>
      <c r="H1184" s="5">
        <v>14.860200000000001</v>
      </c>
      <c r="I1184" s="5">
        <v>59.440800000000003</v>
      </c>
    </row>
    <row r="1185" spans="6:9" x14ac:dyDescent="0.3">
      <c r="F1185" s="4" t="s">
        <v>9</v>
      </c>
      <c r="G1185" s="5">
        <v>4</v>
      </c>
      <c r="H1185" s="5">
        <v>17.8322</v>
      </c>
      <c r="I1185" s="5">
        <v>71.328800000000001</v>
      </c>
    </row>
    <row r="1186" spans="6:9" x14ac:dyDescent="0.3">
      <c r="F1186" s="4" t="s">
        <v>8</v>
      </c>
      <c r="G1186" s="5">
        <v>4</v>
      </c>
      <c r="H1186" s="5">
        <v>21.398599999999998</v>
      </c>
      <c r="I1186" s="5">
        <v>85.594399999999993</v>
      </c>
    </row>
    <row r="1187" spans="6:9" x14ac:dyDescent="0.3">
      <c r="F1187" s="4" t="s">
        <v>7</v>
      </c>
      <c r="G1187" s="5">
        <v>4</v>
      </c>
      <c r="H1187" s="5">
        <v>25.6784</v>
      </c>
      <c r="I1187" s="5">
        <v>102.7136</v>
      </c>
    </row>
    <row r="1188" spans="6:9" x14ac:dyDescent="0.3">
      <c r="F1188" s="4" t="s">
        <v>6</v>
      </c>
      <c r="G1188" s="5">
        <v>4</v>
      </c>
      <c r="H1188" s="5">
        <v>30.814</v>
      </c>
      <c r="I1188" s="5">
        <v>123.256</v>
      </c>
    </row>
    <row r="1189" spans="6:9" x14ac:dyDescent="0.3">
      <c r="F1189" s="4" t="s">
        <v>5</v>
      </c>
      <c r="G1189" s="5">
        <v>4</v>
      </c>
      <c r="H1189" s="5">
        <v>36.976900000000001</v>
      </c>
      <c r="I1189" s="5">
        <v>147.9076</v>
      </c>
    </row>
    <row r="1190" spans="6:9" x14ac:dyDescent="0.3">
      <c r="F1190" s="4" t="s">
        <v>4</v>
      </c>
      <c r="G1190" s="5">
        <v>4</v>
      </c>
      <c r="H1190" s="5">
        <v>44.372199999999999</v>
      </c>
      <c r="I1190" s="5">
        <v>177.4888</v>
      </c>
    </row>
    <row r="1191" spans="6:9" x14ac:dyDescent="0.3">
      <c r="F1191" s="4" t="s">
        <v>3</v>
      </c>
      <c r="G1191" s="5">
        <v>4</v>
      </c>
      <c r="H1191" s="5">
        <v>53.246699999999997</v>
      </c>
      <c r="I1191" s="5">
        <v>212.98679999999999</v>
      </c>
    </row>
    <row r="1192" spans="6:9" x14ac:dyDescent="0.3">
      <c r="F1192" s="4" t="s">
        <v>2</v>
      </c>
      <c r="G1192" s="5">
        <v>4</v>
      </c>
      <c r="H1192" s="5">
        <v>63.896000000000001</v>
      </c>
      <c r="I1192" s="5">
        <v>255.584</v>
      </c>
    </row>
    <row r="1193" spans="6:9" x14ac:dyDescent="0.3">
      <c r="F1193" s="4" t="s">
        <v>1</v>
      </c>
      <c r="G1193" s="5">
        <v>4</v>
      </c>
      <c r="H1193" s="5">
        <v>76.675200000000004</v>
      </c>
      <c r="I1193" s="5">
        <v>306.70080000000002</v>
      </c>
    </row>
    <row r="1194" spans="6:9" x14ac:dyDescent="0.3">
      <c r="F1194" s="3" t="s">
        <v>30</v>
      </c>
      <c r="G1194" s="5">
        <v>0</v>
      </c>
      <c r="H1194" s="5">
        <v>450.05130000000003</v>
      </c>
      <c r="I1194" s="5">
        <v>0</v>
      </c>
    </row>
    <row r="1195" spans="6:9" x14ac:dyDescent="0.3">
      <c r="F1195" s="4" t="s">
        <v>21</v>
      </c>
      <c r="G1195" s="5">
        <v>0</v>
      </c>
      <c r="H1195" s="5">
        <v>2</v>
      </c>
      <c r="I1195" s="5">
        <v>0</v>
      </c>
    </row>
    <row r="1196" spans="6:9" x14ac:dyDescent="0.3">
      <c r="F1196" s="4" t="s">
        <v>20</v>
      </c>
      <c r="G1196" s="5">
        <v>0</v>
      </c>
      <c r="H1196" s="5">
        <v>2.4</v>
      </c>
      <c r="I1196" s="5">
        <v>0</v>
      </c>
    </row>
    <row r="1197" spans="6:9" x14ac:dyDescent="0.3">
      <c r="F1197" s="4" t="s">
        <v>19</v>
      </c>
      <c r="G1197" s="5">
        <v>0</v>
      </c>
      <c r="H1197" s="5">
        <v>2.88</v>
      </c>
      <c r="I1197" s="5">
        <v>0</v>
      </c>
    </row>
    <row r="1198" spans="6:9" x14ac:dyDescent="0.3">
      <c r="F1198" s="4" t="s">
        <v>18</v>
      </c>
      <c r="G1198" s="5">
        <v>0</v>
      </c>
      <c r="H1198" s="5">
        <v>3.456</v>
      </c>
      <c r="I1198" s="5">
        <v>0</v>
      </c>
    </row>
    <row r="1199" spans="6:9" x14ac:dyDescent="0.3">
      <c r="F1199" s="4" t="s">
        <v>17</v>
      </c>
      <c r="G1199" s="5">
        <v>0</v>
      </c>
      <c r="H1199" s="5">
        <v>4.1471999999999998</v>
      </c>
      <c r="I1199" s="5">
        <v>0</v>
      </c>
    </row>
    <row r="1200" spans="6:9" x14ac:dyDescent="0.3">
      <c r="F1200" s="4" t="s">
        <v>16</v>
      </c>
      <c r="G1200" s="5">
        <v>0</v>
      </c>
      <c r="H1200" s="5">
        <v>4.9766000000000004</v>
      </c>
      <c r="I1200" s="5">
        <v>0</v>
      </c>
    </row>
    <row r="1201" spans="6:9" x14ac:dyDescent="0.3">
      <c r="F1201" s="4" t="s">
        <v>15</v>
      </c>
      <c r="G1201" s="5">
        <v>0</v>
      </c>
      <c r="H1201" s="5">
        <v>5.9720000000000004</v>
      </c>
      <c r="I1201" s="5">
        <v>0</v>
      </c>
    </row>
    <row r="1202" spans="6:9" x14ac:dyDescent="0.3">
      <c r="F1202" s="4" t="s">
        <v>14</v>
      </c>
      <c r="G1202" s="5">
        <v>0</v>
      </c>
      <c r="H1202" s="5">
        <v>7.1664000000000003</v>
      </c>
      <c r="I1202" s="5">
        <v>0</v>
      </c>
    </row>
    <row r="1203" spans="6:9" x14ac:dyDescent="0.3">
      <c r="F1203" s="4" t="s">
        <v>13</v>
      </c>
      <c r="G1203" s="5">
        <v>0</v>
      </c>
      <c r="H1203" s="5">
        <v>8.5996000000000006</v>
      </c>
      <c r="I1203" s="5">
        <v>0</v>
      </c>
    </row>
    <row r="1204" spans="6:9" x14ac:dyDescent="0.3">
      <c r="F1204" s="4" t="s">
        <v>12</v>
      </c>
      <c r="G1204" s="5">
        <v>0</v>
      </c>
      <c r="H1204" s="5">
        <v>10.319599999999999</v>
      </c>
      <c r="I1204" s="5">
        <v>0</v>
      </c>
    </row>
    <row r="1205" spans="6:9" x14ac:dyDescent="0.3">
      <c r="F1205" s="4" t="s">
        <v>11</v>
      </c>
      <c r="G1205" s="5">
        <v>0</v>
      </c>
      <c r="H1205" s="5">
        <v>12.3835</v>
      </c>
      <c r="I1205" s="5">
        <v>0</v>
      </c>
    </row>
    <row r="1206" spans="6:9" x14ac:dyDescent="0.3">
      <c r="F1206" s="4" t="s">
        <v>10</v>
      </c>
      <c r="G1206" s="5">
        <v>0</v>
      </c>
      <c r="H1206" s="5">
        <v>14.860200000000001</v>
      </c>
      <c r="I1206" s="5">
        <v>0</v>
      </c>
    </row>
    <row r="1207" spans="6:9" x14ac:dyDescent="0.3">
      <c r="F1207" s="4" t="s">
        <v>9</v>
      </c>
      <c r="G1207" s="5">
        <v>0</v>
      </c>
      <c r="H1207" s="5">
        <v>17.8322</v>
      </c>
      <c r="I1207" s="5">
        <v>0</v>
      </c>
    </row>
    <row r="1208" spans="6:9" x14ac:dyDescent="0.3">
      <c r="F1208" s="4" t="s">
        <v>8</v>
      </c>
      <c r="G1208" s="5">
        <v>0</v>
      </c>
      <c r="H1208" s="5">
        <v>21.398599999999998</v>
      </c>
      <c r="I1208" s="5">
        <v>0</v>
      </c>
    </row>
    <row r="1209" spans="6:9" x14ac:dyDescent="0.3">
      <c r="F1209" s="4" t="s">
        <v>7</v>
      </c>
      <c r="G1209" s="5">
        <v>0</v>
      </c>
      <c r="H1209" s="5">
        <v>25.6784</v>
      </c>
      <c r="I1209" s="5">
        <v>0</v>
      </c>
    </row>
    <row r="1210" spans="6:9" x14ac:dyDescent="0.3">
      <c r="F1210" s="4" t="s">
        <v>6</v>
      </c>
      <c r="G1210" s="5">
        <v>0</v>
      </c>
      <c r="H1210" s="5">
        <v>30.814</v>
      </c>
      <c r="I1210" s="5">
        <v>0</v>
      </c>
    </row>
    <row r="1211" spans="6:9" x14ac:dyDescent="0.3">
      <c r="F1211" s="4" t="s">
        <v>5</v>
      </c>
      <c r="G1211" s="5">
        <v>0</v>
      </c>
      <c r="H1211" s="5">
        <v>36.976900000000001</v>
      </c>
      <c r="I1211" s="5">
        <v>0</v>
      </c>
    </row>
    <row r="1212" spans="6:9" x14ac:dyDescent="0.3">
      <c r="F1212" s="4" t="s">
        <v>4</v>
      </c>
      <c r="G1212" s="5">
        <v>0</v>
      </c>
      <c r="H1212" s="5">
        <v>44.372199999999999</v>
      </c>
      <c r="I1212" s="5">
        <v>0</v>
      </c>
    </row>
    <row r="1213" spans="6:9" x14ac:dyDescent="0.3">
      <c r="F1213" s="4" t="s">
        <v>3</v>
      </c>
      <c r="G1213" s="5">
        <v>0</v>
      </c>
      <c r="H1213" s="5">
        <v>53.246699999999997</v>
      </c>
      <c r="I1213" s="5">
        <v>0</v>
      </c>
    </row>
    <row r="1214" spans="6:9" x14ac:dyDescent="0.3">
      <c r="F1214" s="4" t="s">
        <v>2</v>
      </c>
      <c r="G1214" s="5">
        <v>0</v>
      </c>
      <c r="H1214" s="5">
        <v>63.896000000000001</v>
      </c>
      <c r="I1214" s="5">
        <v>0</v>
      </c>
    </row>
    <row r="1215" spans="6:9" x14ac:dyDescent="0.3">
      <c r="F1215" s="4" t="s">
        <v>1</v>
      </c>
      <c r="G1215" s="5">
        <v>0</v>
      </c>
      <c r="H1215" s="5">
        <v>76.675200000000004</v>
      </c>
      <c r="I1215" s="5">
        <v>0</v>
      </c>
    </row>
    <row r="1216" spans="6:9" x14ac:dyDescent="0.3">
      <c r="F1216" s="3" t="s">
        <v>29</v>
      </c>
      <c r="G1216" s="5">
        <v>0</v>
      </c>
      <c r="H1216" s="5">
        <v>450.05130000000003</v>
      </c>
      <c r="I1216" s="5">
        <v>0</v>
      </c>
    </row>
    <row r="1217" spans="6:9" x14ac:dyDescent="0.3">
      <c r="F1217" s="4" t="s">
        <v>21</v>
      </c>
      <c r="G1217" s="5">
        <v>0</v>
      </c>
      <c r="H1217" s="5">
        <v>2</v>
      </c>
      <c r="I1217" s="5">
        <v>0</v>
      </c>
    </row>
    <row r="1218" spans="6:9" x14ac:dyDescent="0.3">
      <c r="F1218" s="4" t="s">
        <v>20</v>
      </c>
      <c r="G1218" s="5">
        <v>0</v>
      </c>
      <c r="H1218" s="5">
        <v>2.4</v>
      </c>
      <c r="I1218" s="5">
        <v>0</v>
      </c>
    </row>
    <row r="1219" spans="6:9" x14ac:dyDescent="0.3">
      <c r="F1219" s="4" t="s">
        <v>19</v>
      </c>
      <c r="G1219" s="5">
        <v>0</v>
      </c>
      <c r="H1219" s="5">
        <v>2.88</v>
      </c>
      <c r="I1219" s="5">
        <v>0</v>
      </c>
    </row>
    <row r="1220" spans="6:9" x14ac:dyDescent="0.3">
      <c r="F1220" s="4" t="s">
        <v>18</v>
      </c>
      <c r="G1220" s="5">
        <v>0</v>
      </c>
      <c r="H1220" s="5">
        <v>3.456</v>
      </c>
      <c r="I1220" s="5">
        <v>0</v>
      </c>
    </row>
    <row r="1221" spans="6:9" x14ac:dyDescent="0.3">
      <c r="F1221" s="4" t="s">
        <v>17</v>
      </c>
      <c r="G1221" s="5">
        <v>0</v>
      </c>
      <c r="H1221" s="5">
        <v>4.1471999999999998</v>
      </c>
      <c r="I1221" s="5">
        <v>0</v>
      </c>
    </row>
    <row r="1222" spans="6:9" x14ac:dyDescent="0.3">
      <c r="F1222" s="4" t="s">
        <v>16</v>
      </c>
      <c r="G1222" s="5">
        <v>0</v>
      </c>
      <c r="H1222" s="5">
        <v>4.9766000000000004</v>
      </c>
      <c r="I1222" s="5">
        <v>0</v>
      </c>
    </row>
    <row r="1223" spans="6:9" x14ac:dyDescent="0.3">
      <c r="F1223" s="4" t="s">
        <v>15</v>
      </c>
      <c r="G1223" s="5">
        <v>0</v>
      </c>
      <c r="H1223" s="5">
        <v>5.9720000000000004</v>
      </c>
      <c r="I1223" s="5">
        <v>0</v>
      </c>
    </row>
    <row r="1224" spans="6:9" x14ac:dyDescent="0.3">
      <c r="F1224" s="4" t="s">
        <v>14</v>
      </c>
      <c r="G1224" s="5">
        <v>0</v>
      </c>
      <c r="H1224" s="5">
        <v>7.1664000000000003</v>
      </c>
      <c r="I1224" s="5">
        <v>0</v>
      </c>
    </row>
    <row r="1225" spans="6:9" x14ac:dyDescent="0.3">
      <c r="F1225" s="4" t="s">
        <v>13</v>
      </c>
      <c r="G1225" s="5">
        <v>0</v>
      </c>
      <c r="H1225" s="5">
        <v>8.5996000000000006</v>
      </c>
      <c r="I1225" s="5">
        <v>0</v>
      </c>
    </row>
    <row r="1226" spans="6:9" x14ac:dyDescent="0.3">
      <c r="F1226" s="4" t="s">
        <v>12</v>
      </c>
      <c r="G1226" s="5">
        <v>0</v>
      </c>
      <c r="H1226" s="5">
        <v>10.319599999999999</v>
      </c>
      <c r="I1226" s="5">
        <v>0</v>
      </c>
    </row>
    <row r="1227" spans="6:9" x14ac:dyDescent="0.3">
      <c r="F1227" s="4" t="s">
        <v>11</v>
      </c>
      <c r="G1227" s="5">
        <v>0</v>
      </c>
      <c r="H1227" s="5">
        <v>12.3835</v>
      </c>
      <c r="I1227" s="5">
        <v>0</v>
      </c>
    </row>
    <row r="1228" spans="6:9" x14ac:dyDescent="0.3">
      <c r="F1228" s="4" t="s">
        <v>10</v>
      </c>
      <c r="G1228" s="5">
        <v>0</v>
      </c>
      <c r="H1228" s="5">
        <v>14.860200000000001</v>
      </c>
      <c r="I1228" s="5">
        <v>0</v>
      </c>
    </row>
    <row r="1229" spans="6:9" x14ac:dyDescent="0.3">
      <c r="F1229" s="4" t="s">
        <v>9</v>
      </c>
      <c r="G1229" s="5">
        <v>0</v>
      </c>
      <c r="H1229" s="5">
        <v>17.8322</v>
      </c>
      <c r="I1229" s="5">
        <v>0</v>
      </c>
    </row>
    <row r="1230" spans="6:9" x14ac:dyDescent="0.3">
      <c r="F1230" s="4" t="s">
        <v>8</v>
      </c>
      <c r="G1230" s="5">
        <v>0</v>
      </c>
      <c r="H1230" s="5">
        <v>21.398599999999998</v>
      </c>
      <c r="I1230" s="5">
        <v>0</v>
      </c>
    </row>
    <row r="1231" spans="6:9" x14ac:dyDescent="0.3">
      <c r="F1231" s="4" t="s">
        <v>7</v>
      </c>
      <c r="G1231" s="5">
        <v>0</v>
      </c>
      <c r="H1231" s="5">
        <v>25.6784</v>
      </c>
      <c r="I1231" s="5">
        <v>0</v>
      </c>
    </row>
    <row r="1232" spans="6:9" x14ac:dyDescent="0.3">
      <c r="F1232" s="4" t="s">
        <v>6</v>
      </c>
      <c r="G1232" s="5">
        <v>0</v>
      </c>
      <c r="H1232" s="5">
        <v>30.814</v>
      </c>
      <c r="I1232" s="5">
        <v>0</v>
      </c>
    </row>
    <row r="1233" spans="6:9" x14ac:dyDescent="0.3">
      <c r="F1233" s="4" t="s">
        <v>5</v>
      </c>
      <c r="G1233" s="5">
        <v>0</v>
      </c>
      <c r="H1233" s="5">
        <v>36.976900000000001</v>
      </c>
      <c r="I1233" s="5">
        <v>0</v>
      </c>
    </row>
    <row r="1234" spans="6:9" x14ac:dyDescent="0.3">
      <c r="F1234" s="4" t="s">
        <v>4</v>
      </c>
      <c r="G1234" s="5">
        <v>0</v>
      </c>
      <c r="H1234" s="5">
        <v>44.372199999999999</v>
      </c>
      <c r="I1234" s="5">
        <v>0</v>
      </c>
    </row>
    <row r="1235" spans="6:9" x14ac:dyDescent="0.3">
      <c r="F1235" s="4" t="s">
        <v>3</v>
      </c>
      <c r="G1235" s="5">
        <v>0</v>
      </c>
      <c r="H1235" s="5">
        <v>53.246699999999997</v>
      </c>
      <c r="I1235" s="5">
        <v>0</v>
      </c>
    </row>
    <row r="1236" spans="6:9" x14ac:dyDescent="0.3">
      <c r="F1236" s="4" t="s">
        <v>2</v>
      </c>
      <c r="G1236" s="5">
        <v>0</v>
      </c>
      <c r="H1236" s="5">
        <v>63.896000000000001</v>
      </c>
      <c r="I1236" s="5">
        <v>0</v>
      </c>
    </row>
    <row r="1237" spans="6:9" x14ac:dyDescent="0.3">
      <c r="F1237" s="4" t="s">
        <v>1</v>
      </c>
      <c r="G1237" s="5">
        <v>0</v>
      </c>
      <c r="H1237" s="5">
        <v>76.675200000000004</v>
      </c>
      <c r="I1237" s="5">
        <v>0</v>
      </c>
    </row>
    <row r="1238" spans="6:9" x14ac:dyDescent="0.3">
      <c r="F1238" s="3" t="s">
        <v>28</v>
      </c>
      <c r="G1238" s="5">
        <v>0</v>
      </c>
      <c r="H1238" s="5">
        <v>450.05130000000003</v>
      </c>
      <c r="I1238" s="5">
        <v>0</v>
      </c>
    </row>
    <row r="1239" spans="6:9" x14ac:dyDescent="0.3">
      <c r="F1239" s="4" t="s">
        <v>21</v>
      </c>
      <c r="G1239" s="5">
        <v>0</v>
      </c>
      <c r="H1239" s="5">
        <v>2</v>
      </c>
      <c r="I1239" s="5">
        <v>0</v>
      </c>
    </row>
    <row r="1240" spans="6:9" x14ac:dyDescent="0.3">
      <c r="F1240" s="4" t="s">
        <v>20</v>
      </c>
      <c r="G1240" s="5">
        <v>0</v>
      </c>
      <c r="H1240" s="5">
        <v>2.4</v>
      </c>
      <c r="I1240" s="5">
        <v>0</v>
      </c>
    </row>
    <row r="1241" spans="6:9" x14ac:dyDescent="0.3">
      <c r="F1241" s="4" t="s">
        <v>19</v>
      </c>
      <c r="G1241" s="5">
        <v>0</v>
      </c>
      <c r="H1241" s="5">
        <v>2.88</v>
      </c>
      <c r="I1241" s="5">
        <v>0</v>
      </c>
    </row>
    <row r="1242" spans="6:9" x14ac:dyDescent="0.3">
      <c r="F1242" s="4" t="s">
        <v>18</v>
      </c>
      <c r="G1242" s="5">
        <v>0</v>
      </c>
      <c r="H1242" s="5">
        <v>3.456</v>
      </c>
      <c r="I1242" s="5">
        <v>0</v>
      </c>
    </row>
    <row r="1243" spans="6:9" x14ac:dyDescent="0.3">
      <c r="F1243" s="4" t="s">
        <v>17</v>
      </c>
      <c r="G1243" s="5">
        <v>0</v>
      </c>
      <c r="H1243" s="5">
        <v>4.1471999999999998</v>
      </c>
      <c r="I1243" s="5">
        <v>0</v>
      </c>
    </row>
    <row r="1244" spans="6:9" x14ac:dyDescent="0.3">
      <c r="F1244" s="4" t="s">
        <v>16</v>
      </c>
      <c r="G1244" s="5">
        <v>0</v>
      </c>
      <c r="H1244" s="5">
        <v>4.9766000000000004</v>
      </c>
      <c r="I1244" s="5">
        <v>0</v>
      </c>
    </row>
    <row r="1245" spans="6:9" x14ac:dyDescent="0.3">
      <c r="F1245" s="4" t="s">
        <v>15</v>
      </c>
      <c r="G1245" s="5">
        <v>0</v>
      </c>
      <c r="H1245" s="5">
        <v>5.9720000000000004</v>
      </c>
      <c r="I1245" s="5">
        <v>0</v>
      </c>
    </row>
    <row r="1246" spans="6:9" x14ac:dyDescent="0.3">
      <c r="F1246" s="4" t="s">
        <v>14</v>
      </c>
      <c r="G1246" s="5">
        <v>0</v>
      </c>
      <c r="H1246" s="5">
        <v>7.1664000000000003</v>
      </c>
      <c r="I1246" s="5">
        <v>0</v>
      </c>
    </row>
    <row r="1247" spans="6:9" x14ac:dyDescent="0.3">
      <c r="F1247" s="4" t="s">
        <v>13</v>
      </c>
      <c r="G1247" s="5">
        <v>0</v>
      </c>
      <c r="H1247" s="5">
        <v>8.5996000000000006</v>
      </c>
      <c r="I1247" s="5">
        <v>0</v>
      </c>
    </row>
    <row r="1248" spans="6:9" x14ac:dyDescent="0.3">
      <c r="F1248" s="4" t="s">
        <v>12</v>
      </c>
      <c r="G1248" s="5">
        <v>0</v>
      </c>
      <c r="H1248" s="5">
        <v>10.319599999999999</v>
      </c>
      <c r="I1248" s="5">
        <v>0</v>
      </c>
    </row>
    <row r="1249" spans="6:9" x14ac:dyDescent="0.3">
      <c r="F1249" s="4" t="s">
        <v>11</v>
      </c>
      <c r="G1249" s="5">
        <v>0</v>
      </c>
      <c r="H1249" s="5">
        <v>12.3835</v>
      </c>
      <c r="I1249" s="5">
        <v>0</v>
      </c>
    </row>
    <row r="1250" spans="6:9" x14ac:dyDescent="0.3">
      <c r="F1250" s="4" t="s">
        <v>10</v>
      </c>
      <c r="G1250" s="5">
        <v>0</v>
      </c>
      <c r="H1250" s="5">
        <v>14.860200000000001</v>
      </c>
      <c r="I1250" s="5">
        <v>0</v>
      </c>
    </row>
    <row r="1251" spans="6:9" x14ac:dyDescent="0.3">
      <c r="F1251" s="4" t="s">
        <v>9</v>
      </c>
      <c r="G1251" s="5">
        <v>0</v>
      </c>
      <c r="H1251" s="5">
        <v>17.8322</v>
      </c>
      <c r="I1251" s="5">
        <v>0</v>
      </c>
    </row>
    <row r="1252" spans="6:9" x14ac:dyDescent="0.3">
      <c r="F1252" s="4" t="s">
        <v>8</v>
      </c>
      <c r="G1252" s="5">
        <v>0</v>
      </c>
      <c r="H1252" s="5">
        <v>21.398599999999998</v>
      </c>
      <c r="I1252" s="5">
        <v>0</v>
      </c>
    </row>
    <row r="1253" spans="6:9" x14ac:dyDescent="0.3">
      <c r="F1253" s="4" t="s">
        <v>7</v>
      </c>
      <c r="G1253" s="5">
        <v>0</v>
      </c>
      <c r="H1253" s="5">
        <v>25.6784</v>
      </c>
      <c r="I1253" s="5">
        <v>0</v>
      </c>
    </row>
    <row r="1254" spans="6:9" x14ac:dyDescent="0.3">
      <c r="F1254" s="4" t="s">
        <v>6</v>
      </c>
      <c r="G1254" s="5">
        <v>0</v>
      </c>
      <c r="H1254" s="5">
        <v>30.814</v>
      </c>
      <c r="I1254" s="5">
        <v>0</v>
      </c>
    </row>
    <row r="1255" spans="6:9" x14ac:dyDescent="0.3">
      <c r="F1255" s="4" t="s">
        <v>5</v>
      </c>
      <c r="G1255" s="5">
        <v>0</v>
      </c>
      <c r="H1255" s="5">
        <v>36.976900000000001</v>
      </c>
      <c r="I1255" s="5">
        <v>0</v>
      </c>
    </row>
    <row r="1256" spans="6:9" x14ac:dyDescent="0.3">
      <c r="F1256" s="4" t="s">
        <v>4</v>
      </c>
      <c r="G1256" s="5">
        <v>0</v>
      </c>
      <c r="H1256" s="5">
        <v>44.372199999999999</v>
      </c>
      <c r="I1256" s="5">
        <v>0</v>
      </c>
    </row>
    <row r="1257" spans="6:9" x14ac:dyDescent="0.3">
      <c r="F1257" s="4" t="s">
        <v>3</v>
      </c>
      <c r="G1257" s="5">
        <v>0</v>
      </c>
      <c r="H1257" s="5">
        <v>53.246699999999997</v>
      </c>
      <c r="I1257" s="5">
        <v>0</v>
      </c>
    </row>
    <row r="1258" spans="6:9" x14ac:dyDescent="0.3">
      <c r="F1258" s="4" t="s">
        <v>2</v>
      </c>
      <c r="G1258" s="5">
        <v>0</v>
      </c>
      <c r="H1258" s="5">
        <v>63.896000000000001</v>
      </c>
      <c r="I1258" s="5">
        <v>0</v>
      </c>
    </row>
    <row r="1259" spans="6:9" x14ac:dyDescent="0.3">
      <c r="F1259" s="4" t="s">
        <v>1</v>
      </c>
      <c r="G1259" s="5">
        <v>0</v>
      </c>
      <c r="H1259" s="5">
        <v>76.675200000000004</v>
      </c>
      <c r="I1259" s="5">
        <v>0</v>
      </c>
    </row>
    <row r="1260" spans="6:9" x14ac:dyDescent="0.3">
      <c r="F1260" s="3" t="s">
        <v>27</v>
      </c>
      <c r="G1260" s="5">
        <v>0</v>
      </c>
      <c r="H1260" s="5">
        <v>450.05130000000003</v>
      </c>
      <c r="I1260" s="5">
        <v>0</v>
      </c>
    </row>
    <row r="1261" spans="6:9" x14ac:dyDescent="0.3">
      <c r="F1261" s="4" t="s">
        <v>21</v>
      </c>
      <c r="G1261" s="5">
        <v>0</v>
      </c>
      <c r="H1261" s="5">
        <v>2</v>
      </c>
      <c r="I1261" s="5">
        <v>0</v>
      </c>
    </row>
    <row r="1262" spans="6:9" x14ac:dyDescent="0.3">
      <c r="F1262" s="4" t="s">
        <v>20</v>
      </c>
      <c r="G1262" s="5">
        <v>0</v>
      </c>
      <c r="H1262" s="5">
        <v>2.4</v>
      </c>
      <c r="I1262" s="5">
        <v>0</v>
      </c>
    </row>
    <row r="1263" spans="6:9" x14ac:dyDescent="0.3">
      <c r="F1263" s="4" t="s">
        <v>19</v>
      </c>
      <c r="G1263" s="5">
        <v>0</v>
      </c>
      <c r="H1263" s="5">
        <v>2.88</v>
      </c>
      <c r="I1263" s="5">
        <v>0</v>
      </c>
    </row>
    <row r="1264" spans="6:9" x14ac:dyDescent="0.3">
      <c r="F1264" s="4" t="s">
        <v>18</v>
      </c>
      <c r="G1264" s="5">
        <v>0</v>
      </c>
      <c r="H1264" s="5">
        <v>3.456</v>
      </c>
      <c r="I1264" s="5">
        <v>0</v>
      </c>
    </row>
    <row r="1265" spans="6:9" x14ac:dyDescent="0.3">
      <c r="F1265" s="4" t="s">
        <v>17</v>
      </c>
      <c r="G1265" s="5">
        <v>0</v>
      </c>
      <c r="H1265" s="5">
        <v>4.1471999999999998</v>
      </c>
      <c r="I1265" s="5">
        <v>0</v>
      </c>
    </row>
    <row r="1266" spans="6:9" x14ac:dyDescent="0.3">
      <c r="F1266" s="4" t="s">
        <v>16</v>
      </c>
      <c r="G1266" s="5">
        <v>0</v>
      </c>
      <c r="H1266" s="5">
        <v>4.9766000000000004</v>
      </c>
      <c r="I1266" s="5">
        <v>0</v>
      </c>
    </row>
    <row r="1267" spans="6:9" x14ac:dyDescent="0.3">
      <c r="F1267" s="4" t="s">
        <v>15</v>
      </c>
      <c r="G1267" s="5">
        <v>0</v>
      </c>
      <c r="H1267" s="5">
        <v>5.9720000000000004</v>
      </c>
      <c r="I1267" s="5">
        <v>0</v>
      </c>
    </row>
    <row r="1268" spans="6:9" x14ac:dyDescent="0.3">
      <c r="F1268" s="4" t="s">
        <v>14</v>
      </c>
      <c r="G1268" s="5">
        <v>0</v>
      </c>
      <c r="H1268" s="5">
        <v>7.1664000000000003</v>
      </c>
      <c r="I1268" s="5">
        <v>0</v>
      </c>
    </row>
    <row r="1269" spans="6:9" x14ac:dyDescent="0.3">
      <c r="F1269" s="4" t="s">
        <v>13</v>
      </c>
      <c r="G1269" s="5">
        <v>0</v>
      </c>
      <c r="H1269" s="5">
        <v>8.5996000000000006</v>
      </c>
      <c r="I1269" s="5">
        <v>0</v>
      </c>
    </row>
    <row r="1270" spans="6:9" x14ac:dyDescent="0.3">
      <c r="F1270" s="4" t="s">
        <v>12</v>
      </c>
      <c r="G1270" s="5">
        <v>0</v>
      </c>
      <c r="H1270" s="5">
        <v>10.319599999999999</v>
      </c>
      <c r="I1270" s="5">
        <v>0</v>
      </c>
    </row>
    <row r="1271" spans="6:9" x14ac:dyDescent="0.3">
      <c r="F1271" s="4" t="s">
        <v>11</v>
      </c>
      <c r="G1271" s="5">
        <v>0</v>
      </c>
      <c r="H1271" s="5">
        <v>12.3835</v>
      </c>
      <c r="I1271" s="5">
        <v>0</v>
      </c>
    </row>
    <row r="1272" spans="6:9" x14ac:dyDescent="0.3">
      <c r="F1272" s="4" t="s">
        <v>10</v>
      </c>
      <c r="G1272" s="5">
        <v>0</v>
      </c>
      <c r="H1272" s="5">
        <v>14.860200000000001</v>
      </c>
      <c r="I1272" s="5">
        <v>0</v>
      </c>
    </row>
    <row r="1273" spans="6:9" x14ac:dyDescent="0.3">
      <c r="F1273" s="4" t="s">
        <v>9</v>
      </c>
      <c r="G1273" s="5">
        <v>0</v>
      </c>
      <c r="H1273" s="5">
        <v>17.8322</v>
      </c>
      <c r="I1273" s="5">
        <v>0</v>
      </c>
    </row>
    <row r="1274" spans="6:9" x14ac:dyDescent="0.3">
      <c r="F1274" s="4" t="s">
        <v>8</v>
      </c>
      <c r="G1274" s="5">
        <v>0</v>
      </c>
      <c r="H1274" s="5">
        <v>21.398599999999998</v>
      </c>
      <c r="I1274" s="5">
        <v>0</v>
      </c>
    </row>
    <row r="1275" spans="6:9" x14ac:dyDescent="0.3">
      <c r="F1275" s="4" t="s">
        <v>7</v>
      </c>
      <c r="G1275" s="5">
        <v>0</v>
      </c>
      <c r="H1275" s="5">
        <v>25.6784</v>
      </c>
      <c r="I1275" s="5">
        <v>0</v>
      </c>
    </row>
    <row r="1276" spans="6:9" x14ac:dyDescent="0.3">
      <c r="F1276" s="4" t="s">
        <v>6</v>
      </c>
      <c r="G1276" s="5">
        <v>0</v>
      </c>
      <c r="H1276" s="5">
        <v>30.814</v>
      </c>
      <c r="I1276" s="5">
        <v>0</v>
      </c>
    </row>
    <row r="1277" spans="6:9" x14ac:dyDescent="0.3">
      <c r="F1277" s="4" t="s">
        <v>5</v>
      </c>
      <c r="G1277" s="5">
        <v>0</v>
      </c>
      <c r="H1277" s="5">
        <v>36.976900000000001</v>
      </c>
      <c r="I1277" s="5">
        <v>0</v>
      </c>
    </row>
    <row r="1278" spans="6:9" x14ac:dyDescent="0.3">
      <c r="F1278" s="4" t="s">
        <v>4</v>
      </c>
      <c r="G1278" s="5">
        <v>0</v>
      </c>
      <c r="H1278" s="5">
        <v>44.372199999999999</v>
      </c>
      <c r="I1278" s="5">
        <v>0</v>
      </c>
    </row>
    <row r="1279" spans="6:9" x14ac:dyDescent="0.3">
      <c r="F1279" s="4" t="s">
        <v>3</v>
      </c>
      <c r="G1279" s="5">
        <v>0</v>
      </c>
      <c r="H1279" s="5">
        <v>53.246699999999997</v>
      </c>
      <c r="I1279" s="5">
        <v>0</v>
      </c>
    </row>
    <row r="1280" spans="6:9" x14ac:dyDescent="0.3">
      <c r="F1280" s="4" t="s">
        <v>2</v>
      </c>
      <c r="G1280" s="5">
        <v>0</v>
      </c>
      <c r="H1280" s="5">
        <v>63.896000000000001</v>
      </c>
      <c r="I1280" s="5">
        <v>0</v>
      </c>
    </row>
    <row r="1281" spans="6:9" x14ac:dyDescent="0.3">
      <c r="F1281" s="4" t="s">
        <v>1</v>
      </c>
      <c r="G1281" s="5">
        <v>0</v>
      </c>
      <c r="H1281" s="5">
        <v>76.675200000000004</v>
      </c>
      <c r="I1281" s="5">
        <v>0</v>
      </c>
    </row>
    <row r="1282" spans="6:9" x14ac:dyDescent="0.3">
      <c r="F1282" s="3" t="s">
        <v>26</v>
      </c>
      <c r="G1282" s="5">
        <v>0</v>
      </c>
      <c r="H1282" s="5">
        <v>450.05130000000003</v>
      </c>
      <c r="I1282" s="5">
        <v>0</v>
      </c>
    </row>
    <row r="1283" spans="6:9" x14ac:dyDescent="0.3">
      <c r="F1283" s="4" t="s">
        <v>21</v>
      </c>
      <c r="G1283" s="5">
        <v>0</v>
      </c>
      <c r="H1283" s="5">
        <v>2</v>
      </c>
      <c r="I1283" s="5">
        <v>0</v>
      </c>
    </row>
    <row r="1284" spans="6:9" x14ac:dyDescent="0.3">
      <c r="F1284" s="4" t="s">
        <v>20</v>
      </c>
      <c r="G1284" s="5">
        <v>0</v>
      </c>
      <c r="H1284" s="5">
        <v>2.4</v>
      </c>
      <c r="I1284" s="5">
        <v>0</v>
      </c>
    </row>
    <row r="1285" spans="6:9" x14ac:dyDescent="0.3">
      <c r="F1285" s="4" t="s">
        <v>19</v>
      </c>
      <c r="G1285" s="5">
        <v>0</v>
      </c>
      <c r="H1285" s="5">
        <v>2.88</v>
      </c>
      <c r="I1285" s="5">
        <v>0</v>
      </c>
    </row>
    <row r="1286" spans="6:9" x14ac:dyDescent="0.3">
      <c r="F1286" s="4" t="s">
        <v>18</v>
      </c>
      <c r="G1286" s="5">
        <v>0</v>
      </c>
      <c r="H1286" s="5">
        <v>3.456</v>
      </c>
      <c r="I1286" s="5">
        <v>0</v>
      </c>
    </row>
    <row r="1287" spans="6:9" x14ac:dyDescent="0.3">
      <c r="F1287" s="4" t="s">
        <v>17</v>
      </c>
      <c r="G1287" s="5">
        <v>0</v>
      </c>
      <c r="H1287" s="5">
        <v>4.1471999999999998</v>
      </c>
      <c r="I1287" s="5">
        <v>0</v>
      </c>
    </row>
    <row r="1288" spans="6:9" x14ac:dyDescent="0.3">
      <c r="F1288" s="4" t="s">
        <v>16</v>
      </c>
      <c r="G1288" s="5">
        <v>0</v>
      </c>
      <c r="H1288" s="5">
        <v>4.9766000000000004</v>
      </c>
      <c r="I1288" s="5">
        <v>0</v>
      </c>
    </row>
    <row r="1289" spans="6:9" x14ac:dyDescent="0.3">
      <c r="F1289" s="4" t="s">
        <v>15</v>
      </c>
      <c r="G1289" s="5">
        <v>0</v>
      </c>
      <c r="H1289" s="5">
        <v>5.9720000000000004</v>
      </c>
      <c r="I1289" s="5">
        <v>0</v>
      </c>
    </row>
    <row r="1290" spans="6:9" x14ac:dyDescent="0.3">
      <c r="F1290" s="4" t="s">
        <v>14</v>
      </c>
      <c r="G1290" s="5">
        <v>0</v>
      </c>
      <c r="H1290" s="5">
        <v>7.1664000000000003</v>
      </c>
      <c r="I1290" s="5">
        <v>0</v>
      </c>
    </row>
    <row r="1291" spans="6:9" x14ac:dyDescent="0.3">
      <c r="F1291" s="4" t="s">
        <v>13</v>
      </c>
      <c r="G1291" s="5">
        <v>0</v>
      </c>
      <c r="H1291" s="5">
        <v>8.5996000000000006</v>
      </c>
      <c r="I1291" s="5">
        <v>0</v>
      </c>
    </row>
    <row r="1292" spans="6:9" x14ac:dyDescent="0.3">
      <c r="F1292" s="4" t="s">
        <v>12</v>
      </c>
      <c r="G1292" s="5">
        <v>0</v>
      </c>
      <c r="H1292" s="5">
        <v>10.319599999999999</v>
      </c>
      <c r="I1292" s="5">
        <v>0</v>
      </c>
    </row>
    <row r="1293" spans="6:9" x14ac:dyDescent="0.3">
      <c r="F1293" s="4" t="s">
        <v>11</v>
      </c>
      <c r="G1293" s="5">
        <v>0</v>
      </c>
      <c r="H1293" s="5">
        <v>12.3835</v>
      </c>
      <c r="I1293" s="5">
        <v>0</v>
      </c>
    </row>
    <row r="1294" spans="6:9" x14ac:dyDescent="0.3">
      <c r="F1294" s="4" t="s">
        <v>10</v>
      </c>
      <c r="G1294" s="5">
        <v>0</v>
      </c>
      <c r="H1294" s="5">
        <v>14.860200000000001</v>
      </c>
      <c r="I1294" s="5">
        <v>0</v>
      </c>
    </row>
    <row r="1295" spans="6:9" x14ac:dyDescent="0.3">
      <c r="F1295" s="4" t="s">
        <v>9</v>
      </c>
      <c r="G1295" s="5">
        <v>0</v>
      </c>
      <c r="H1295" s="5">
        <v>17.8322</v>
      </c>
      <c r="I1295" s="5">
        <v>0</v>
      </c>
    </row>
    <row r="1296" spans="6:9" x14ac:dyDescent="0.3">
      <c r="F1296" s="4" t="s">
        <v>8</v>
      </c>
      <c r="G1296" s="5">
        <v>0</v>
      </c>
      <c r="H1296" s="5">
        <v>21.398599999999998</v>
      </c>
      <c r="I1296" s="5">
        <v>0</v>
      </c>
    </row>
    <row r="1297" spans="6:9" x14ac:dyDescent="0.3">
      <c r="F1297" s="4" t="s">
        <v>7</v>
      </c>
      <c r="G1297" s="5">
        <v>0</v>
      </c>
      <c r="H1297" s="5">
        <v>25.6784</v>
      </c>
      <c r="I1297" s="5">
        <v>0</v>
      </c>
    </row>
    <row r="1298" spans="6:9" x14ac:dyDescent="0.3">
      <c r="F1298" s="4" t="s">
        <v>6</v>
      </c>
      <c r="G1298" s="5">
        <v>0</v>
      </c>
      <c r="H1298" s="5">
        <v>30.814</v>
      </c>
      <c r="I1298" s="5">
        <v>0</v>
      </c>
    </row>
    <row r="1299" spans="6:9" x14ac:dyDescent="0.3">
      <c r="F1299" s="4" t="s">
        <v>5</v>
      </c>
      <c r="G1299" s="5">
        <v>0</v>
      </c>
      <c r="H1299" s="5">
        <v>36.976900000000001</v>
      </c>
      <c r="I1299" s="5">
        <v>0</v>
      </c>
    </row>
    <row r="1300" spans="6:9" x14ac:dyDescent="0.3">
      <c r="F1300" s="4" t="s">
        <v>4</v>
      </c>
      <c r="G1300" s="5">
        <v>0</v>
      </c>
      <c r="H1300" s="5">
        <v>44.372199999999999</v>
      </c>
      <c r="I1300" s="5">
        <v>0</v>
      </c>
    </row>
    <row r="1301" spans="6:9" x14ac:dyDescent="0.3">
      <c r="F1301" s="4" t="s">
        <v>3</v>
      </c>
      <c r="G1301" s="5">
        <v>0</v>
      </c>
      <c r="H1301" s="5">
        <v>53.246699999999997</v>
      </c>
      <c r="I1301" s="5">
        <v>0</v>
      </c>
    </row>
    <row r="1302" spans="6:9" x14ac:dyDescent="0.3">
      <c r="F1302" s="4" t="s">
        <v>2</v>
      </c>
      <c r="G1302" s="5">
        <v>0</v>
      </c>
      <c r="H1302" s="5">
        <v>63.896000000000001</v>
      </c>
      <c r="I1302" s="5">
        <v>0</v>
      </c>
    </row>
    <row r="1303" spans="6:9" x14ac:dyDescent="0.3">
      <c r="F1303" s="4" t="s">
        <v>1</v>
      </c>
      <c r="G1303" s="5">
        <v>0</v>
      </c>
      <c r="H1303" s="5">
        <v>76.675200000000004</v>
      </c>
      <c r="I1303" s="5">
        <v>0</v>
      </c>
    </row>
    <row r="1304" spans="6:9" x14ac:dyDescent="0.3">
      <c r="F1304" s="3" t="s">
        <v>25</v>
      </c>
      <c r="G1304" s="5">
        <v>336</v>
      </c>
      <c r="H1304" s="5">
        <v>450.05130000000003</v>
      </c>
      <c r="I1304" s="5">
        <v>7200.8208000000004</v>
      </c>
    </row>
    <row r="1305" spans="6:9" x14ac:dyDescent="0.3">
      <c r="F1305" s="4" t="s">
        <v>21</v>
      </c>
      <c r="G1305" s="5">
        <v>16</v>
      </c>
      <c r="H1305" s="5">
        <v>2</v>
      </c>
      <c r="I1305" s="5">
        <v>32</v>
      </c>
    </row>
    <row r="1306" spans="6:9" x14ac:dyDescent="0.3">
      <c r="F1306" s="4" t="s">
        <v>20</v>
      </c>
      <c r="G1306" s="5">
        <v>16</v>
      </c>
      <c r="H1306" s="5">
        <v>2.4</v>
      </c>
      <c r="I1306" s="5">
        <v>38.4</v>
      </c>
    </row>
    <row r="1307" spans="6:9" x14ac:dyDescent="0.3">
      <c r="F1307" s="4" t="s">
        <v>19</v>
      </c>
      <c r="G1307" s="5">
        <v>16</v>
      </c>
      <c r="H1307" s="5">
        <v>2.88</v>
      </c>
      <c r="I1307" s="5">
        <v>46.08</v>
      </c>
    </row>
    <row r="1308" spans="6:9" x14ac:dyDescent="0.3">
      <c r="F1308" s="4" t="s">
        <v>18</v>
      </c>
      <c r="G1308" s="5">
        <v>16</v>
      </c>
      <c r="H1308" s="5">
        <v>3.456</v>
      </c>
      <c r="I1308" s="5">
        <v>55.295999999999999</v>
      </c>
    </row>
    <row r="1309" spans="6:9" x14ac:dyDescent="0.3">
      <c r="F1309" s="4" t="s">
        <v>17</v>
      </c>
      <c r="G1309" s="5">
        <v>16</v>
      </c>
      <c r="H1309" s="5">
        <v>4.1471999999999998</v>
      </c>
      <c r="I1309" s="5">
        <v>66.355199999999996</v>
      </c>
    </row>
    <row r="1310" spans="6:9" x14ac:dyDescent="0.3">
      <c r="F1310" s="4" t="s">
        <v>16</v>
      </c>
      <c r="G1310" s="5">
        <v>16</v>
      </c>
      <c r="H1310" s="5">
        <v>4.9766000000000004</v>
      </c>
      <c r="I1310" s="5">
        <v>79.625600000000006</v>
      </c>
    </row>
    <row r="1311" spans="6:9" x14ac:dyDescent="0.3">
      <c r="F1311" s="4" t="s">
        <v>15</v>
      </c>
      <c r="G1311" s="5">
        <v>16</v>
      </c>
      <c r="H1311" s="5">
        <v>5.9720000000000004</v>
      </c>
      <c r="I1311" s="5">
        <v>95.552000000000007</v>
      </c>
    </row>
    <row r="1312" spans="6:9" x14ac:dyDescent="0.3">
      <c r="F1312" s="4" t="s">
        <v>14</v>
      </c>
      <c r="G1312" s="5">
        <v>16</v>
      </c>
      <c r="H1312" s="5">
        <v>7.1664000000000003</v>
      </c>
      <c r="I1312" s="5">
        <v>114.66240000000001</v>
      </c>
    </row>
    <row r="1313" spans="6:9" x14ac:dyDescent="0.3">
      <c r="F1313" s="4" t="s">
        <v>13</v>
      </c>
      <c r="G1313" s="5">
        <v>16</v>
      </c>
      <c r="H1313" s="5">
        <v>8.5996000000000006</v>
      </c>
      <c r="I1313" s="5">
        <v>137.59360000000001</v>
      </c>
    </row>
    <row r="1314" spans="6:9" x14ac:dyDescent="0.3">
      <c r="F1314" s="4" t="s">
        <v>12</v>
      </c>
      <c r="G1314" s="5">
        <v>16</v>
      </c>
      <c r="H1314" s="5">
        <v>10.319599999999999</v>
      </c>
      <c r="I1314" s="5">
        <v>165.11359999999999</v>
      </c>
    </row>
    <row r="1315" spans="6:9" x14ac:dyDescent="0.3">
      <c r="F1315" s="4" t="s">
        <v>11</v>
      </c>
      <c r="G1315" s="5">
        <v>16</v>
      </c>
      <c r="H1315" s="5">
        <v>12.3835</v>
      </c>
      <c r="I1315" s="5">
        <v>198.136</v>
      </c>
    </row>
    <row r="1316" spans="6:9" x14ac:dyDescent="0.3">
      <c r="F1316" s="4" t="s">
        <v>10</v>
      </c>
      <c r="G1316" s="5">
        <v>16</v>
      </c>
      <c r="H1316" s="5">
        <v>14.860200000000001</v>
      </c>
      <c r="I1316" s="5">
        <v>237.76320000000001</v>
      </c>
    </row>
    <row r="1317" spans="6:9" x14ac:dyDescent="0.3">
      <c r="F1317" s="4" t="s">
        <v>9</v>
      </c>
      <c r="G1317" s="5">
        <v>16</v>
      </c>
      <c r="H1317" s="5">
        <v>17.8322</v>
      </c>
      <c r="I1317" s="5">
        <v>285.3152</v>
      </c>
    </row>
    <row r="1318" spans="6:9" x14ac:dyDescent="0.3">
      <c r="F1318" s="4" t="s">
        <v>8</v>
      </c>
      <c r="G1318" s="5">
        <v>16</v>
      </c>
      <c r="H1318" s="5">
        <v>21.398599999999998</v>
      </c>
      <c r="I1318" s="5">
        <v>342.37759999999997</v>
      </c>
    </row>
    <row r="1319" spans="6:9" x14ac:dyDescent="0.3">
      <c r="F1319" s="4" t="s">
        <v>7</v>
      </c>
      <c r="G1319" s="5">
        <v>16</v>
      </c>
      <c r="H1319" s="5">
        <v>25.6784</v>
      </c>
      <c r="I1319" s="5">
        <v>410.8544</v>
      </c>
    </row>
    <row r="1320" spans="6:9" x14ac:dyDescent="0.3">
      <c r="F1320" s="4" t="s">
        <v>6</v>
      </c>
      <c r="G1320" s="5">
        <v>16</v>
      </c>
      <c r="H1320" s="5">
        <v>30.814</v>
      </c>
      <c r="I1320" s="5">
        <v>493.024</v>
      </c>
    </row>
    <row r="1321" spans="6:9" x14ac:dyDescent="0.3">
      <c r="F1321" s="4" t="s">
        <v>5</v>
      </c>
      <c r="G1321" s="5">
        <v>16</v>
      </c>
      <c r="H1321" s="5">
        <v>36.976900000000001</v>
      </c>
      <c r="I1321" s="5">
        <v>591.63040000000001</v>
      </c>
    </row>
    <row r="1322" spans="6:9" x14ac:dyDescent="0.3">
      <c r="F1322" s="4" t="s">
        <v>4</v>
      </c>
      <c r="G1322" s="5">
        <v>16</v>
      </c>
      <c r="H1322" s="5">
        <v>44.372199999999999</v>
      </c>
      <c r="I1322" s="5">
        <v>709.95519999999999</v>
      </c>
    </row>
    <row r="1323" spans="6:9" x14ac:dyDescent="0.3">
      <c r="F1323" s="4" t="s">
        <v>3</v>
      </c>
      <c r="G1323" s="5">
        <v>16</v>
      </c>
      <c r="H1323" s="5">
        <v>53.246699999999997</v>
      </c>
      <c r="I1323" s="5">
        <v>851.94719999999995</v>
      </c>
    </row>
    <row r="1324" spans="6:9" x14ac:dyDescent="0.3">
      <c r="F1324" s="4" t="s">
        <v>2</v>
      </c>
      <c r="G1324" s="5">
        <v>16</v>
      </c>
      <c r="H1324" s="5">
        <v>63.896000000000001</v>
      </c>
      <c r="I1324" s="5">
        <v>1022.336</v>
      </c>
    </row>
    <row r="1325" spans="6:9" x14ac:dyDescent="0.3">
      <c r="F1325" s="4" t="s">
        <v>1</v>
      </c>
      <c r="G1325" s="5">
        <v>16</v>
      </c>
      <c r="H1325" s="5">
        <v>76.675200000000004</v>
      </c>
      <c r="I1325" s="5">
        <v>1226.8032000000001</v>
      </c>
    </row>
    <row r="1326" spans="6:9" x14ac:dyDescent="0.3">
      <c r="F1326" s="3" t="s">
        <v>24</v>
      </c>
      <c r="G1326" s="5">
        <v>0</v>
      </c>
      <c r="H1326" s="5">
        <v>450.05130000000003</v>
      </c>
      <c r="I1326" s="5">
        <v>0</v>
      </c>
    </row>
    <row r="1327" spans="6:9" x14ac:dyDescent="0.3">
      <c r="F1327" s="4" t="s">
        <v>21</v>
      </c>
      <c r="G1327" s="5">
        <v>0</v>
      </c>
      <c r="H1327" s="5">
        <v>2</v>
      </c>
      <c r="I1327" s="5">
        <v>0</v>
      </c>
    </row>
    <row r="1328" spans="6:9" x14ac:dyDescent="0.3">
      <c r="F1328" s="4" t="s">
        <v>20</v>
      </c>
      <c r="G1328" s="5">
        <v>0</v>
      </c>
      <c r="H1328" s="5">
        <v>2.4</v>
      </c>
      <c r="I1328" s="5">
        <v>0</v>
      </c>
    </row>
    <row r="1329" spans="6:9" x14ac:dyDescent="0.3">
      <c r="F1329" s="4" t="s">
        <v>19</v>
      </c>
      <c r="G1329" s="5">
        <v>0</v>
      </c>
      <c r="H1329" s="5">
        <v>2.88</v>
      </c>
      <c r="I1329" s="5">
        <v>0</v>
      </c>
    </row>
    <row r="1330" spans="6:9" x14ac:dyDescent="0.3">
      <c r="F1330" s="4" t="s">
        <v>18</v>
      </c>
      <c r="G1330" s="5">
        <v>0</v>
      </c>
      <c r="H1330" s="5">
        <v>3.456</v>
      </c>
      <c r="I1330" s="5">
        <v>0</v>
      </c>
    </row>
    <row r="1331" spans="6:9" x14ac:dyDescent="0.3">
      <c r="F1331" s="4" t="s">
        <v>17</v>
      </c>
      <c r="G1331" s="5">
        <v>0</v>
      </c>
      <c r="H1331" s="5">
        <v>4.1471999999999998</v>
      </c>
      <c r="I1331" s="5">
        <v>0</v>
      </c>
    </row>
    <row r="1332" spans="6:9" x14ac:dyDescent="0.3">
      <c r="F1332" s="4" t="s">
        <v>16</v>
      </c>
      <c r="G1332" s="5">
        <v>0</v>
      </c>
      <c r="H1332" s="5">
        <v>4.9766000000000004</v>
      </c>
      <c r="I1332" s="5">
        <v>0</v>
      </c>
    </row>
    <row r="1333" spans="6:9" x14ac:dyDescent="0.3">
      <c r="F1333" s="4" t="s">
        <v>15</v>
      </c>
      <c r="G1333" s="5">
        <v>0</v>
      </c>
      <c r="H1333" s="5">
        <v>5.9720000000000004</v>
      </c>
      <c r="I1333" s="5">
        <v>0</v>
      </c>
    </row>
    <row r="1334" spans="6:9" x14ac:dyDescent="0.3">
      <c r="F1334" s="4" t="s">
        <v>14</v>
      </c>
      <c r="G1334" s="5">
        <v>0</v>
      </c>
      <c r="H1334" s="5">
        <v>7.1664000000000003</v>
      </c>
      <c r="I1334" s="5">
        <v>0</v>
      </c>
    </row>
    <row r="1335" spans="6:9" x14ac:dyDescent="0.3">
      <c r="F1335" s="4" t="s">
        <v>13</v>
      </c>
      <c r="G1335" s="5">
        <v>0</v>
      </c>
      <c r="H1335" s="5">
        <v>8.5996000000000006</v>
      </c>
      <c r="I1335" s="5">
        <v>0</v>
      </c>
    </row>
    <row r="1336" spans="6:9" x14ac:dyDescent="0.3">
      <c r="F1336" s="4" t="s">
        <v>12</v>
      </c>
      <c r="G1336" s="5">
        <v>0</v>
      </c>
      <c r="H1336" s="5">
        <v>10.319599999999999</v>
      </c>
      <c r="I1336" s="5">
        <v>0</v>
      </c>
    </row>
    <row r="1337" spans="6:9" x14ac:dyDescent="0.3">
      <c r="F1337" s="4" t="s">
        <v>11</v>
      </c>
      <c r="G1337" s="5">
        <v>0</v>
      </c>
      <c r="H1337" s="5">
        <v>12.3835</v>
      </c>
      <c r="I1337" s="5">
        <v>0</v>
      </c>
    </row>
    <row r="1338" spans="6:9" x14ac:dyDescent="0.3">
      <c r="F1338" s="4" t="s">
        <v>10</v>
      </c>
      <c r="G1338" s="5">
        <v>0</v>
      </c>
      <c r="H1338" s="5">
        <v>14.860200000000001</v>
      </c>
      <c r="I1338" s="5">
        <v>0</v>
      </c>
    </row>
    <row r="1339" spans="6:9" x14ac:dyDescent="0.3">
      <c r="F1339" s="4" t="s">
        <v>9</v>
      </c>
      <c r="G1339" s="5">
        <v>0</v>
      </c>
      <c r="H1339" s="5">
        <v>17.8322</v>
      </c>
      <c r="I1339" s="5">
        <v>0</v>
      </c>
    </row>
    <row r="1340" spans="6:9" x14ac:dyDescent="0.3">
      <c r="F1340" s="4" t="s">
        <v>8</v>
      </c>
      <c r="G1340" s="5">
        <v>0</v>
      </c>
      <c r="H1340" s="5">
        <v>21.398599999999998</v>
      </c>
      <c r="I1340" s="5">
        <v>0</v>
      </c>
    </row>
    <row r="1341" spans="6:9" x14ac:dyDescent="0.3">
      <c r="F1341" s="4" t="s">
        <v>7</v>
      </c>
      <c r="G1341" s="5">
        <v>0</v>
      </c>
      <c r="H1341" s="5">
        <v>25.6784</v>
      </c>
      <c r="I1341" s="5">
        <v>0</v>
      </c>
    </row>
    <row r="1342" spans="6:9" x14ac:dyDescent="0.3">
      <c r="F1342" s="4" t="s">
        <v>6</v>
      </c>
      <c r="G1342" s="5">
        <v>0</v>
      </c>
      <c r="H1342" s="5">
        <v>30.814</v>
      </c>
      <c r="I1342" s="5">
        <v>0</v>
      </c>
    </row>
    <row r="1343" spans="6:9" x14ac:dyDescent="0.3">
      <c r="F1343" s="4" t="s">
        <v>5</v>
      </c>
      <c r="G1343" s="5">
        <v>0</v>
      </c>
      <c r="H1343" s="5">
        <v>36.976900000000001</v>
      </c>
      <c r="I1343" s="5">
        <v>0</v>
      </c>
    </row>
    <row r="1344" spans="6:9" x14ac:dyDescent="0.3">
      <c r="F1344" s="4" t="s">
        <v>4</v>
      </c>
      <c r="G1344" s="5">
        <v>0</v>
      </c>
      <c r="H1344" s="5">
        <v>44.372199999999999</v>
      </c>
      <c r="I1344" s="5">
        <v>0</v>
      </c>
    </row>
    <row r="1345" spans="6:9" x14ac:dyDescent="0.3">
      <c r="F1345" s="4" t="s">
        <v>3</v>
      </c>
      <c r="G1345" s="5">
        <v>0</v>
      </c>
      <c r="H1345" s="5">
        <v>53.246699999999997</v>
      </c>
      <c r="I1345" s="5">
        <v>0</v>
      </c>
    </row>
    <row r="1346" spans="6:9" x14ac:dyDescent="0.3">
      <c r="F1346" s="4" t="s">
        <v>2</v>
      </c>
      <c r="G1346" s="5">
        <v>0</v>
      </c>
      <c r="H1346" s="5">
        <v>63.896000000000001</v>
      </c>
      <c r="I1346" s="5">
        <v>0</v>
      </c>
    </row>
    <row r="1347" spans="6:9" x14ac:dyDescent="0.3">
      <c r="F1347" s="4" t="s">
        <v>1</v>
      </c>
      <c r="G1347" s="5">
        <v>0</v>
      </c>
      <c r="H1347" s="5">
        <v>76.675200000000004</v>
      </c>
      <c r="I1347" s="5">
        <v>0</v>
      </c>
    </row>
    <row r="1348" spans="6:9" x14ac:dyDescent="0.3">
      <c r="F1348" s="3" t="s">
        <v>23</v>
      </c>
      <c r="G1348" s="5">
        <v>0</v>
      </c>
      <c r="H1348" s="5">
        <v>450.05130000000003</v>
      </c>
      <c r="I1348" s="5">
        <v>0</v>
      </c>
    </row>
    <row r="1349" spans="6:9" x14ac:dyDescent="0.3">
      <c r="F1349" s="4" t="s">
        <v>21</v>
      </c>
      <c r="G1349" s="5">
        <v>0</v>
      </c>
      <c r="H1349" s="5">
        <v>2</v>
      </c>
      <c r="I1349" s="5">
        <v>0</v>
      </c>
    </row>
    <row r="1350" spans="6:9" x14ac:dyDescent="0.3">
      <c r="F1350" s="4" t="s">
        <v>20</v>
      </c>
      <c r="G1350" s="5">
        <v>0</v>
      </c>
      <c r="H1350" s="5">
        <v>2.4</v>
      </c>
      <c r="I1350" s="5">
        <v>0</v>
      </c>
    </row>
    <row r="1351" spans="6:9" x14ac:dyDescent="0.3">
      <c r="F1351" s="4" t="s">
        <v>19</v>
      </c>
      <c r="G1351" s="5">
        <v>0</v>
      </c>
      <c r="H1351" s="5">
        <v>2.88</v>
      </c>
      <c r="I1351" s="5">
        <v>0</v>
      </c>
    </row>
    <row r="1352" spans="6:9" x14ac:dyDescent="0.3">
      <c r="F1352" s="4" t="s">
        <v>18</v>
      </c>
      <c r="G1352" s="5">
        <v>0</v>
      </c>
      <c r="H1352" s="5">
        <v>3.456</v>
      </c>
      <c r="I1352" s="5">
        <v>0</v>
      </c>
    </row>
    <row r="1353" spans="6:9" x14ac:dyDescent="0.3">
      <c r="F1353" s="4" t="s">
        <v>17</v>
      </c>
      <c r="G1353" s="5">
        <v>0</v>
      </c>
      <c r="H1353" s="5">
        <v>4.1471999999999998</v>
      </c>
      <c r="I1353" s="5">
        <v>0</v>
      </c>
    </row>
    <row r="1354" spans="6:9" x14ac:dyDescent="0.3">
      <c r="F1354" s="4" t="s">
        <v>16</v>
      </c>
      <c r="G1354" s="5">
        <v>0</v>
      </c>
      <c r="H1354" s="5">
        <v>4.9766000000000004</v>
      </c>
      <c r="I1354" s="5">
        <v>0</v>
      </c>
    </row>
    <row r="1355" spans="6:9" x14ac:dyDescent="0.3">
      <c r="F1355" s="4" t="s">
        <v>15</v>
      </c>
      <c r="G1355" s="5">
        <v>0</v>
      </c>
      <c r="H1355" s="5">
        <v>5.9720000000000004</v>
      </c>
      <c r="I1355" s="5">
        <v>0</v>
      </c>
    </row>
    <row r="1356" spans="6:9" x14ac:dyDescent="0.3">
      <c r="F1356" s="4" t="s">
        <v>14</v>
      </c>
      <c r="G1356" s="5">
        <v>0</v>
      </c>
      <c r="H1356" s="5">
        <v>7.1664000000000003</v>
      </c>
      <c r="I1356" s="5">
        <v>0</v>
      </c>
    </row>
    <row r="1357" spans="6:9" x14ac:dyDescent="0.3">
      <c r="F1357" s="4" t="s">
        <v>13</v>
      </c>
      <c r="G1357" s="5">
        <v>0</v>
      </c>
      <c r="H1357" s="5">
        <v>8.5996000000000006</v>
      </c>
      <c r="I1357" s="5">
        <v>0</v>
      </c>
    </row>
    <row r="1358" spans="6:9" x14ac:dyDescent="0.3">
      <c r="F1358" s="4" t="s">
        <v>12</v>
      </c>
      <c r="G1358" s="5">
        <v>0</v>
      </c>
      <c r="H1358" s="5">
        <v>10.319599999999999</v>
      </c>
      <c r="I1358" s="5">
        <v>0</v>
      </c>
    </row>
    <row r="1359" spans="6:9" x14ac:dyDescent="0.3">
      <c r="F1359" s="4" t="s">
        <v>11</v>
      </c>
      <c r="G1359" s="5">
        <v>0</v>
      </c>
      <c r="H1359" s="5">
        <v>12.3835</v>
      </c>
      <c r="I1359" s="5">
        <v>0</v>
      </c>
    </row>
    <row r="1360" spans="6:9" x14ac:dyDescent="0.3">
      <c r="F1360" s="4" t="s">
        <v>10</v>
      </c>
      <c r="G1360" s="5">
        <v>0</v>
      </c>
      <c r="H1360" s="5">
        <v>14.860200000000001</v>
      </c>
      <c r="I1360" s="5">
        <v>0</v>
      </c>
    </row>
    <row r="1361" spans="6:9" x14ac:dyDescent="0.3">
      <c r="F1361" s="4" t="s">
        <v>9</v>
      </c>
      <c r="G1361" s="5">
        <v>0</v>
      </c>
      <c r="H1361" s="5">
        <v>17.8322</v>
      </c>
      <c r="I1361" s="5">
        <v>0</v>
      </c>
    </row>
    <row r="1362" spans="6:9" x14ac:dyDescent="0.3">
      <c r="F1362" s="4" t="s">
        <v>8</v>
      </c>
      <c r="G1362" s="5">
        <v>0</v>
      </c>
      <c r="H1362" s="5">
        <v>21.398599999999998</v>
      </c>
      <c r="I1362" s="5">
        <v>0</v>
      </c>
    </row>
    <row r="1363" spans="6:9" x14ac:dyDescent="0.3">
      <c r="F1363" s="4" t="s">
        <v>7</v>
      </c>
      <c r="G1363" s="5">
        <v>0</v>
      </c>
      <c r="H1363" s="5">
        <v>25.6784</v>
      </c>
      <c r="I1363" s="5">
        <v>0</v>
      </c>
    </row>
    <row r="1364" spans="6:9" x14ac:dyDescent="0.3">
      <c r="F1364" s="4" t="s">
        <v>6</v>
      </c>
      <c r="G1364" s="5">
        <v>0</v>
      </c>
      <c r="H1364" s="5">
        <v>30.814</v>
      </c>
      <c r="I1364" s="5">
        <v>0</v>
      </c>
    </row>
    <row r="1365" spans="6:9" x14ac:dyDescent="0.3">
      <c r="F1365" s="4" t="s">
        <v>5</v>
      </c>
      <c r="G1365" s="5">
        <v>0</v>
      </c>
      <c r="H1365" s="5">
        <v>36.976900000000001</v>
      </c>
      <c r="I1365" s="5">
        <v>0</v>
      </c>
    </row>
    <row r="1366" spans="6:9" x14ac:dyDescent="0.3">
      <c r="F1366" s="4" t="s">
        <v>4</v>
      </c>
      <c r="G1366" s="5">
        <v>0</v>
      </c>
      <c r="H1366" s="5">
        <v>44.372199999999999</v>
      </c>
      <c r="I1366" s="5">
        <v>0</v>
      </c>
    </row>
    <row r="1367" spans="6:9" x14ac:dyDescent="0.3">
      <c r="F1367" s="4" t="s">
        <v>3</v>
      </c>
      <c r="G1367" s="5">
        <v>0</v>
      </c>
      <c r="H1367" s="5">
        <v>53.246699999999997</v>
      </c>
      <c r="I1367" s="5">
        <v>0</v>
      </c>
    </row>
    <row r="1368" spans="6:9" x14ac:dyDescent="0.3">
      <c r="F1368" s="4" t="s">
        <v>2</v>
      </c>
      <c r="G1368" s="5">
        <v>0</v>
      </c>
      <c r="H1368" s="5">
        <v>63.896000000000001</v>
      </c>
      <c r="I1368" s="5">
        <v>0</v>
      </c>
    </row>
    <row r="1369" spans="6:9" x14ac:dyDescent="0.3">
      <c r="F1369" s="4" t="s">
        <v>1</v>
      </c>
      <c r="G1369" s="5">
        <v>0</v>
      </c>
      <c r="H1369" s="5">
        <v>76.675200000000004</v>
      </c>
      <c r="I1369" s="5">
        <v>0</v>
      </c>
    </row>
    <row r="1370" spans="6:9" x14ac:dyDescent="0.3">
      <c r="F1370" s="3" t="s">
        <v>22</v>
      </c>
      <c r="G1370" s="5">
        <v>0</v>
      </c>
      <c r="H1370" s="5">
        <v>450.05130000000003</v>
      </c>
      <c r="I1370" s="5">
        <v>0</v>
      </c>
    </row>
    <row r="1371" spans="6:9" x14ac:dyDescent="0.3">
      <c r="F1371" s="4" t="s">
        <v>21</v>
      </c>
      <c r="G1371" s="5">
        <v>0</v>
      </c>
      <c r="H1371" s="5">
        <v>2</v>
      </c>
      <c r="I1371" s="5">
        <v>0</v>
      </c>
    </row>
    <row r="1372" spans="6:9" x14ac:dyDescent="0.3">
      <c r="F1372" s="4" t="s">
        <v>20</v>
      </c>
      <c r="G1372" s="5">
        <v>0</v>
      </c>
      <c r="H1372" s="5">
        <v>2.4</v>
      </c>
      <c r="I1372" s="5">
        <v>0</v>
      </c>
    </row>
    <row r="1373" spans="6:9" x14ac:dyDescent="0.3">
      <c r="F1373" s="4" t="s">
        <v>19</v>
      </c>
      <c r="G1373" s="5">
        <v>0</v>
      </c>
      <c r="H1373" s="5">
        <v>2.88</v>
      </c>
      <c r="I1373" s="5">
        <v>0</v>
      </c>
    </row>
    <row r="1374" spans="6:9" x14ac:dyDescent="0.3">
      <c r="F1374" s="4" t="s">
        <v>18</v>
      </c>
      <c r="G1374" s="5">
        <v>0</v>
      </c>
      <c r="H1374" s="5">
        <v>3.456</v>
      </c>
      <c r="I1374" s="5">
        <v>0</v>
      </c>
    </row>
    <row r="1375" spans="6:9" x14ac:dyDescent="0.3">
      <c r="F1375" s="4" t="s">
        <v>17</v>
      </c>
      <c r="G1375" s="5">
        <v>0</v>
      </c>
      <c r="H1375" s="5">
        <v>4.1471999999999998</v>
      </c>
      <c r="I1375" s="5">
        <v>0</v>
      </c>
    </row>
    <row r="1376" spans="6:9" x14ac:dyDescent="0.3">
      <c r="F1376" s="4" t="s">
        <v>16</v>
      </c>
      <c r="G1376" s="5">
        <v>0</v>
      </c>
      <c r="H1376" s="5">
        <v>4.9766000000000004</v>
      </c>
      <c r="I1376" s="5">
        <v>0</v>
      </c>
    </row>
    <row r="1377" spans="1:9" x14ac:dyDescent="0.3">
      <c r="F1377" s="4" t="s">
        <v>15</v>
      </c>
      <c r="G1377" s="5">
        <v>0</v>
      </c>
      <c r="H1377" s="5">
        <v>5.9720000000000004</v>
      </c>
      <c r="I1377" s="5">
        <v>0</v>
      </c>
    </row>
    <row r="1378" spans="1:9" x14ac:dyDescent="0.3">
      <c r="F1378" s="4" t="s">
        <v>14</v>
      </c>
      <c r="G1378" s="5">
        <v>0</v>
      </c>
      <c r="H1378" s="5">
        <v>7.1664000000000003</v>
      </c>
      <c r="I1378" s="5">
        <v>0</v>
      </c>
    </row>
    <row r="1379" spans="1:9" x14ac:dyDescent="0.3">
      <c r="F1379" s="4" t="s">
        <v>13</v>
      </c>
      <c r="G1379" s="5">
        <v>0</v>
      </c>
      <c r="H1379" s="5">
        <v>8.5996000000000006</v>
      </c>
      <c r="I1379" s="5">
        <v>0</v>
      </c>
    </row>
    <row r="1380" spans="1:9" x14ac:dyDescent="0.3">
      <c r="F1380" s="4" t="s">
        <v>12</v>
      </c>
      <c r="G1380" s="5">
        <v>0</v>
      </c>
      <c r="H1380" s="5">
        <v>10.319599999999999</v>
      </c>
      <c r="I1380" s="5">
        <v>0</v>
      </c>
    </row>
    <row r="1381" spans="1:9" x14ac:dyDescent="0.3">
      <c r="F1381" s="4" t="s">
        <v>11</v>
      </c>
      <c r="G1381" s="5">
        <v>0</v>
      </c>
      <c r="H1381" s="5">
        <v>12.3835</v>
      </c>
      <c r="I1381" s="5">
        <v>0</v>
      </c>
    </row>
    <row r="1382" spans="1:9" x14ac:dyDescent="0.3">
      <c r="F1382" s="4" t="s">
        <v>10</v>
      </c>
      <c r="G1382" s="5">
        <v>0</v>
      </c>
      <c r="H1382" s="5">
        <v>14.860200000000001</v>
      </c>
      <c r="I1382" s="5">
        <v>0</v>
      </c>
    </row>
    <row r="1383" spans="1:9" x14ac:dyDescent="0.3">
      <c r="F1383" s="4" t="s">
        <v>9</v>
      </c>
      <c r="G1383" s="5">
        <v>0</v>
      </c>
      <c r="H1383" s="5">
        <v>17.8322</v>
      </c>
      <c r="I1383" s="5">
        <v>0</v>
      </c>
    </row>
    <row r="1384" spans="1:9" x14ac:dyDescent="0.3">
      <c r="F1384" s="4" t="s">
        <v>8</v>
      </c>
      <c r="G1384" s="5">
        <v>0</v>
      </c>
      <c r="H1384" s="5">
        <v>21.398599999999998</v>
      </c>
      <c r="I1384" s="5">
        <v>0</v>
      </c>
    </row>
    <row r="1385" spans="1:9" x14ac:dyDescent="0.3">
      <c r="F1385" s="4" t="s">
        <v>7</v>
      </c>
      <c r="G1385" s="5">
        <v>0</v>
      </c>
      <c r="H1385" s="5">
        <v>25.6784</v>
      </c>
      <c r="I1385" s="5">
        <v>0</v>
      </c>
    </row>
    <row r="1386" spans="1:9" x14ac:dyDescent="0.3">
      <c r="F1386" s="4" t="s">
        <v>6</v>
      </c>
      <c r="G1386" s="5">
        <v>0</v>
      </c>
      <c r="H1386" s="5">
        <v>30.814</v>
      </c>
      <c r="I1386" s="5">
        <v>0</v>
      </c>
    </row>
    <row r="1387" spans="1:9" x14ac:dyDescent="0.3">
      <c r="F1387" s="4" t="s">
        <v>5</v>
      </c>
      <c r="G1387" s="5">
        <v>0</v>
      </c>
      <c r="H1387" s="5">
        <v>36.976900000000001</v>
      </c>
      <c r="I1387" s="5">
        <v>0</v>
      </c>
    </row>
    <row r="1388" spans="1:9" x14ac:dyDescent="0.3">
      <c r="F1388" s="4" t="s">
        <v>4</v>
      </c>
      <c r="G1388" s="5">
        <v>0</v>
      </c>
      <c r="H1388" s="5">
        <v>44.372199999999999</v>
      </c>
      <c r="I1388" s="5">
        <v>0</v>
      </c>
    </row>
    <row r="1389" spans="1:9" x14ac:dyDescent="0.3">
      <c r="F1389" s="4" t="s">
        <v>3</v>
      </c>
      <c r="G1389" s="5">
        <v>0</v>
      </c>
      <c r="H1389" s="5">
        <v>53.246699999999997</v>
      </c>
      <c r="I1389" s="5">
        <v>0</v>
      </c>
    </row>
    <row r="1390" spans="1:9" x14ac:dyDescent="0.3">
      <c r="F1390" s="4" t="s">
        <v>2</v>
      </c>
      <c r="G1390" s="5">
        <v>0</v>
      </c>
      <c r="H1390" s="5">
        <v>63.896000000000001</v>
      </c>
      <c r="I1390" s="5">
        <v>0</v>
      </c>
    </row>
    <row r="1391" spans="1:9" x14ac:dyDescent="0.3">
      <c r="F1391" s="4" t="s">
        <v>1</v>
      </c>
      <c r="G1391" s="5">
        <v>0</v>
      </c>
      <c r="H1391" s="5">
        <v>76.675200000000004</v>
      </c>
      <c r="I1391" s="5">
        <v>0</v>
      </c>
    </row>
    <row r="1392" spans="1:9" x14ac:dyDescent="0.3">
      <c r="A1392" s="3" t="s">
        <v>97</v>
      </c>
      <c r="G1392" s="5">
        <v>11151</v>
      </c>
      <c r="H1392" s="5">
        <v>9451.0772999999845</v>
      </c>
      <c r="I1392" s="5">
        <v>238977.2403</v>
      </c>
    </row>
    <row r="1393" spans="1:9" x14ac:dyDescent="0.3">
      <c r="A1393" s="3" t="s">
        <v>52</v>
      </c>
      <c r="B1393" s="3" t="s">
        <v>68</v>
      </c>
      <c r="C1393" s="3" t="s">
        <v>81</v>
      </c>
      <c r="D1393" s="3" t="s">
        <v>90</v>
      </c>
      <c r="E1393" s="3" t="s">
        <v>0</v>
      </c>
      <c r="F1393" s="3" t="s">
        <v>42</v>
      </c>
      <c r="G1393" s="5">
        <v>0</v>
      </c>
      <c r="H1393" s="5">
        <v>7875.8960000000006</v>
      </c>
      <c r="I1393" s="5">
        <v>0</v>
      </c>
    </row>
    <row r="1394" spans="1:9" x14ac:dyDescent="0.3">
      <c r="F1394" s="4" t="s">
        <v>21</v>
      </c>
      <c r="G1394" s="5">
        <v>0</v>
      </c>
      <c r="H1394" s="5">
        <v>35</v>
      </c>
      <c r="I1394" s="5">
        <v>0</v>
      </c>
    </row>
    <row r="1395" spans="1:9" x14ac:dyDescent="0.3">
      <c r="F1395" s="4" t="s">
        <v>20</v>
      </c>
      <c r="G1395" s="5">
        <v>0</v>
      </c>
      <c r="H1395" s="5">
        <v>42</v>
      </c>
      <c r="I1395" s="5">
        <v>0</v>
      </c>
    </row>
    <row r="1396" spans="1:9" x14ac:dyDescent="0.3">
      <c r="F1396" s="4" t="s">
        <v>19</v>
      </c>
      <c r="G1396" s="5">
        <v>0</v>
      </c>
      <c r="H1396" s="5">
        <v>50.4</v>
      </c>
      <c r="I1396" s="5">
        <v>0</v>
      </c>
    </row>
    <row r="1397" spans="1:9" x14ac:dyDescent="0.3">
      <c r="F1397" s="4" t="s">
        <v>18</v>
      </c>
      <c r="G1397" s="5">
        <v>0</v>
      </c>
      <c r="H1397" s="5">
        <v>60.48</v>
      </c>
      <c r="I1397" s="5">
        <v>0</v>
      </c>
    </row>
    <row r="1398" spans="1:9" x14ac:dyDescent="0.3">
      <c r="F1398" s="4" t="s">
        <v>17</v>
      </c>
      <c r="G1398" s="5">
        <v>0</v>
      </c>
      <c r="H1398" s="5">
        <v>72.575999999999993</v>
      </c>
      <c r="I1398" s="5">
        <v>0</v>
      </c>
    </row>
    <row r="1399" spans="1:9" x14ac:dyDescent="0.3">
      <c r="F1399" s="4" t="s">
        <v>16</v>
      </c>
      <c r="G1399" s="5">
        <v>0</v>
      </c>
      <c r="H1399" s="5">
        <v>87.091200000000001</v>
      </c>
      <c r="I1399" s="5">
        <v>0</v>
      </c>
    </row>
    <row r="1400" spans="1:9" x14ac:dyDescent="0.3">
      <c r="F1400" s="4" t="s">
        <v>15</v>
      </c>
      <c r="G1400" s="5">
        <v>0</v>
      </c>
      <c r="H1400" s="5">
        <v>104.5094</v>
      </c>
      <c r="I1400" s="5">
        <v>0</v>
      </c>
    </row>
    <row r="1401" spans="1:9" x14ac:dyDescent="0.3">
      <c r="F1401" s="4" t="s">
        <v>14</v>
      </c>
      <c r="G1401" s="5">
        <v>0</v>
      </c>
      <c r="H1401" s="5">
        <v>125.4113</v>
      </c>
      <c r="I1401" s="5">
        <v>0</v>
      </c>
    </row>
    <row r="1402" spans="1:9" x14ac:dyDescent="0.3">
      <c r="F1402" s="4" t="s">
        <v>13</v>
      </c>
      <c r="G1402" s="5">
        <v>0</v>
      </c>
      <c r="H1402" s="5">
        <v>150.49359999999999</v>
      </c>
      <c r="I1402" s="5">
        <v>0</v>
      </c>
    </row>
    <row r="1403" spans="1:9" x14ac:dyDescent="0.3">
      <c r="F1403" s="4" t="s">
        <v>12</v>
      </c>
      <c r="G1403" s="5">
        <v>0</v>
      </c>
      <c r="H1403" s="5">
        <v>180.59229999999999</v>
      </c>
      <c r="I1403" s="5">
        <v>0</v>
      </c>
    </row>
    <row r="1404" spans="1:9" x14ac:dyDescent="0.3">
      <c r="F1404" s="4" t="s">
        <v>11</v>
      </c>
      <c r="G1404" s="5">
        <v>0</v>
      </c>
      <c r="H1404" s="5">
        <v>216.71080000000001</v>
      </c>
      <c r="I1404" s="5">
        <v>0</v>
      </c>
    </row>
    <row r="1405" spans="1:9" x14ac:dyDescent="0.3">
      <c r="F1405" s="4" t="s">
        <v>10</v>
      </c>
      <c r="G1405" s="5">
        <v>0</v>
      </c>
      <c r="H1405" s="5">
        <v>260.05290000000002</v>
      </c>
      <c r="I1405" s="5">
        <v>0</v>
      </c>
    </row>
    <row r="1406" spans="1:9" x14ac:dyDescent="0.3">
      <c r="F1406" s="4" t="s">
        <v>9</v>
      </c>
      <c r="G1406" s="5">
        <v>0</v>
      </c>
      <c r="H1406" s="5">
        <v>312.06349999999998</v>
      </c>
      <c r="I1406" s="5">
        <v>0</v>
      </c>
    </row>
    <row r="1407" spans="1:9" x14ac:dyDescent="0.3">
      <c r="F1407" s="4" t="s">
        <v>8</v>
      </c>
      <c r="G1407" s="5">
        <v>0</v>
      </c>
      <c r="H1407" s="5">
        <v>374.47620000000001</v>
      </c>
      <c r="I1407" s="5">
        <v>0</v>
      </c>
    </row>
    <row r="1408" spans="1:9" x14ac:dyDescent="0.3">
      <c r="F1408" s="4" t="s">
        <v>7</v>
      </c>
      <c r="G1408" s="5">
        <v>0</v>
      </c>
      <c r="H1408" s="5">
        <v>449.37150000000003</v>
      </c>
      <c r="I1408" s="5">
        <v>0</v>
      </c>
    </row>
    <row r="1409" spans="6:9" x14ac:dyDescent="0.3">
      <c r="F1409" s="4" t="s">
        <v>6</v>
      </c>
      <c r="G1409" s="5">
        <v>0</v>
      </c>
      <c r="H1409" s="5">
        <v>539.24580000000003</v>
      </c>
      <c r="I1409" s="5">
        <v>0</v>
      </c>
    </row>
    <row r="1410" spans="6:9" x14ac:dyDescent="0.3">
      <c r="F1410" s="4" t="s">
        <v>5</v>
      </c>
      <c r="G1410" s="5">
        <v>0</v>
      </c>
      <c r="H1410" s="5">
        <v>647.09490000000005</v>
      </c>
      <c r="I1410" s="5">
        <v>0</v>
      </c>
    </row>
    <row r="1411" spans="6:9" x14ac:dyDescent="0.3">
      <c r="F1411" s="4" t="s">
        <v>4</v>
      </c>
      <c r="G1411" s="5">
        <v>0</v>
      </c>
      <c r="H1411" s="5">
        <v>776.51390000000004</v>
      </c>
      <c r="I1411" s="5">
        <v>0</v>
      </c>
    </row>
    <row r="1412" spans="6:9" x14ac:dyDescent="0.3">
      <c r="F1412" s="4" t="s">
        <v>3</v>
      </c>
      <c r="G1412" s="5">
        <v>0</v>
      </c>
      <c r="H1412" s="5">
        <v>931.81669999999997</v>
      </c>
      <c r="I1412" s="5">
        <v>0</v>
      </c>
    </row>
    <row r="1413" spans="6:9" x14ac:dyDescent="0.3">
      <c r="F1413" s="4" t="s">
        <v>2</v>
      </c>
      <c r="G1413" s="5">
        <v>0</v>
      </c>
      <c r="H1413" s="5">
        <v>1118.18</v>
      </c>
      <c r="I1413" s="5">
        <v>0</v>
      </c>
    </row>
    <row r="1414" spans="6:9" x14ac:dyDescent="0.3">
      <c r="F1414" s="4" t="s">
        <v>1</v>
      </c>
      <c r="G1414" s="5">
        <v>0</v>
      </c>
      <c r="H1414" s="5">
        <v>1341.816</v>
      </c>
      <c r="I1414" s="5">
        <v>0</v>
      </c>
    </row>
    <row r="1415" spans="6:9" x14ac:dyDescent="0.3">
      <c r="F1415" s="3" t="s">
        <v>41</v>
      </c>
      <c r="G1415" s="5">
        <v>0</v>
      </c>
      <c r="H1415" s="5">
        <v>7875.8960000000006</v>
      </c>
      <c r="I1415" s="5">
        <v>0</v>
      </c>
    </row>
    <row r="1416" spans="6:9" x14ac:dyDescent="0.3">
      <c r="F1416" s="4" t="s">
        <v>21</v>
      </c>
      <c r="G1416" s="5">
        <v>0</v>
      </c>
      <c r="H1416" s="5">
        <v>35</v>
      </c>
      <c r="I1416" s="5">
        <v>0</v>
      </c>
    </row>
    <row r="1417" spans="6:9" x14ac:dyDescent="0.3">
      <c r="F1417" s="4" t="s">
        <v>20</v>
      </c>
      <c r="G1417" s="5">
        <v>0</v>
      </c>
      <c r="H1417" s="5">
        <v>42</v>
      </c>
      <c r="I1417" s="5">
        <v>0</v>
      </c>
    </row>
    <row r="1418" spans="6:9" x14ac:dyDescent="0.3">
      <c r="F1418" s="4" t="s">
        <v>19</v>
      </c>
      <c r="G1418" s="5">
        <v>0</v>
      </c>
      <c r="H1418" s="5">
        <v>50.4</v>
      </c>
      <c r="I1418" s="5">
        <v>0</v>
      </c>
    </row>
    <row r="1419" spans="6:9" x14ac:dyDescent="0.3">
      <c r="F1419" s="4" t="s">
        <v>18</v>
      </c>
      <c r="G1419" s="5">
        <v>0</v>
      </c>
      <c r="H1419" s="5">
        <v>60.48</v>
      </c>
      <c r="I1419" s="5">
        <v>0</v>
      </c>
    </row>
    <row r="1420" spans="6:9" x14ac:dyDescent="0.3">
      <c r="F1420" s="4" t="s">
        <v>17</v>
      </c>
      <c r="G1420" s="5">
        <v>0</v>
      </c>
      <c r="H1420" s="5">
        <v>72.575999999999993</v>
      </c>
      <c r="I1420" s="5">
        <v>0</v>
      </c>
    </row>
    <row r="1421" spans="6:9" x14ac:dyDescent="0.3">
      <c r="F1421" s="4" t="s">
        <v>16</v>
      </c>
      <c r="G1421" s="5">
        <v>0</v>
      </c>
      <c r="H1421" s="5">
        <v>87.091200000000001</v>
      </c>
      <c r="I1421" s="5">
        <v>0</v>
      </c>
    </row>
    <row r="1422" spans="6:9" x14ac:dyDescent="0.3">
      <c r="F1422" s="4" t="s">
        <v>15</v>
      </c>
      <c r="G1422" s="5">
        <v>0</v>
      </c>
      <c r="H1422" s="5">
        <v>104.5094</v>
      </c>
      <c r="I1422" s="5">
        <v>0</v>
      </c>
    </row>
    <row r="1423" spans="6:9" x14ac:dyDescent="0.3">
      <c r="F1423" s="4" t="s">
        <v>14</v>
      </c>
      <c r="G1423" s="5">
        <v>0</v>
      </c>
      <c r="H1423" s="5">
        <v>125.4113</v>
      </c>
      <c r="I1423" s="5">
        <v>0</v>
      </c>
    </row>
    <row r="1424" spans="6:9" x14ac:dyDescent="0.3">
      <c r="F1424" s="4" t="s">
        <v>13</v>
      </c>
      <c r="G1424" s="5">
        <v>0</v>
      </c>
      <c r="H1424" s="5">
        <v>150.49359999999999</v>
      </c>
      <c r="I1424" s="5">
        <v>0</v>
      </c>
    </row>
    <row r="1425" spans="6:9" x14ac:dyDescent="0.3">
      <c r="F1425" s="4" t="s">
        <v>12</v>
      </c>
      <c r="G1425" s="5">
        <v>0</v>
      </c>
      <c r="H1425" s="5">
        <v>180.59229999999999</v>
      </c>
      <c r="I1425" s="5">
        <v>0</v>
      </c>
    </row>
    <row r="1426" spans="6:9" x14ac:dyDescent="0.3">
      <c r="F1426" s="4" t="s">
        <v>11</v>
      </c>
      <c r="G1426" s="5">
        <v>0</v>
      </c>
      <c r="H1426" s="5">
        <v>216.71080000000001</v>
      </c>
      <c r="I1426" s="5">
        <v>0</v>
      </c>
    </row>
    <row r="1427" spans="6:9" x14ac:dyDescent="0.3">
      <c r="F1427" s="4" t="s">
        <v>10</v>
      </c>
      <c r="G1427" s="5">
        <v>0</v>
      </c>
      <c r="H1427" s="5">
        <v>260.05290000000002</v>
      </c>
      <c r="I1427" s="5">
        <v>0</v>
      </c>
    </row>
    <row r="1428" spans="6:9" x14ac:dyDescent="0.3">
      <c r="F1428" s="4" t="s">
        <v>9</v>
      </c>
      <c r="G1428" s="5">
        <v>0</v>
      </c>
      <c r="H1428" s="5">
        <v>312.06349999999998</v>
      </c>
      <c r="I1428" s="5">
        <v>0</v>
      </c>
    </row>
    <row r="1429" spans="6:9" x14ac:dyDescent="0.3">
      <c r="F1429" s="4" t="s">
        <v>8</v>
      </c>
      <c r="G1429" s="5">
        <v>0</v>
      </c>
      <c r="H1429" s="5">
        <v>374.47620000000001</v>
      </c>
      <c r="I1429" s="5">
        <v>0</v>
      </c>
    </row>
    <row r="1430" spans="6:9" x14ac:dyDescent="0.3">
      <c r="F1430" s="4" t="s">
        <v>7</v>
      </c>
      <c r="G1430" s="5">
        <v>0</v>
      </c>
      <c r="H1430" s="5">
        <v>449.37150000000003</v>
      </c>
      <c r="I1430" s="5">
        <v>0</v>
      </c>
    </row>
    <row r="1431" spans="6:9" x14ac:dyDescent="0.3">
      <c r="F1431" s="4" t="s">
        <v>6</v>
      </c>
      <c r="G1431" s="5">
        <v>0</v>
      </c>
      <c r="H1431" s="5">
        <v>539.24580000000003</v>
      </c>
      <c r="I1431" s="5">
        <v>0</v>
      </c>
    </row>
    <row r="1432" spans="6:9" x14ac:dyDescent="0.3">
      <c r="F1432" s="4" t="s">
        <v>5</v>
      </c>
      <c r="G1432" s="5">
        <v>0</v>
      </c>
      <c r="H1432" s="5">
        <v>647.09490000000005</v>
      </c>
      <c r="I1432" s="5">
        <v>0</v>
      </c>
    </row>
    <row r="1433" spans="6:9" x14ac:dyDescent="0.3">
      <c r="F1433" s="4" t="s">
        <v>4</v>
      </c>
      <c r="G1433" s="5">
        <v>0</v>
      </c>
      <c r="H1433" s="5">
        <v>776.51390000000004</v>
      </c>
      <c r="I1433" s="5">
        <v>0</v>
      </c>
    </row>
    <row r="1434" spans="6:9" x14ac:dyDescent="0.3">
      <c r="F1434" s="4" t="s">
        <v>3</v>
      </c>
      <c r="G1434" s="5">
        <v>0</v>
      </c>
      <c r="H1434" s="5">
        <v>931.81669999999997</v>
      </c>
      <c r="I1434" s="5">
        <v>0</v>
      </c>
    </row>
    <row r="1435" spans="6:9" x14ac:dyDescent="0.3">
      <c r="F1435" s="4" t="s">
        <v>2</v>
      </c>
      <c r="G1435" s="5">
        <v>0</v>
      </c>
      <c r="H1435" s="5">
        <v>1118.18</v>
      </c>
      <c r="I1435" s="5">
        <v>0</v>
      </c>
    </row>
    <row r="1436" spans="6:9" x14ac:dyDescent="0.3">
      <c r="F1436" s="4" t="s">
        <v>1</v>
      </c>
      <c r="G1436" s="5">
        <v>0</v>
      </c>
      <c r="H1436" s="5">
        <v>1341.816</v>
      </c>
      <c r="I1436" s="5">
        <v>0</v>
      </c>
    </row>
    <row r="1437" spans="6:9" x14ac:dyDescent="0.3">
      <c r="F1437" s="3" t="s">
        <v>40</v>
      </c>
      <c r="G1437" s="5">
        <v>0</v>
      </c>
      <c r="H1437" s="5">
        <v>7875.8960000000006</v>
      </c>
      <c r="I1437" s="5">
        <v>0</v>
      </c>
    </row>
    <row r="1438" spans="6:9" x14ac:dyDescent="0.3">
      <c r="F1438" s="4" t="s">
        <v>21</v>
      </c>
      <c r="G1438" s="5">
        <v>0</v>
      </c>
      <c r="H1438" s="5">
        <v>35</v>
      </c>
      <c r="I1438" s="5">
        <v>0</v>
      </c>
    </row>
    <row r="1439" spans="6:9" x14ac:dyDescent="0.3">
      <c r="F1439" s="4" t="s">
        <v>20</v>
      </c>
      <c r="G1439" s="5">
        <v>0</v>
      </c>
      <c r="H1439" s="5">
        <v>42</v>
      </c>
      <c r="I1439" s="5">
        <v>0</v>
      </c>
    </row>
    <row r="1440" spans="6:9" x14ac:dyDescent="0.3">
      <c r="F1440" s="4" t="s">
        <v>19</v>
      </c>
      <c r="G1440" s="5">
        <v>0</v>
      </c>
      <c r="H1440" s="5">
        <v>50.4</v>
      </c>
      <c r="I1440" s="5">
        <v>0</v>
      </c>
    </row>
    <row r="1441" spans="6:9" x14ac:dyDescent="0.3">
      <c r="F1441" s="4" t="s">
        <v>18</v>
      </c>
      <c r="G1441" s="5">
        <v>0</v>
      </c>
      <c r="H1441" s="5">
        <v>60.48</v>
      </c>
      <c r="I1441" s="5">
        <v>0</v>
      </c>
    </row>
    <row r="1442" spans="6:9" x14ac:dyDescent="0.3">
      <c r="F1442" s="4" t="s">
        <v>17</v>
      </c>
      <c r="G1442" s="5">
        <v>0</v>
      </c>
      <c r="H1442" s="5">
        <v>72.575999999999993</v>
      </c>
      <c r="I1442" s="5">
        <v>0</v>
      </c>
    </row>
    <row r="1443" spans="6:9" x14ac:dyDescent="0.3">
      <c r="F1443" s="4" t="s">
        <v>16</v>
      </c>
      <c r="G1443" s="5">
        <v>0</v>
      </c>
      <c r="H1443" s="5">
        <v>87.091200000000001</v>
      </c>
      <c r="I1443" s="5">
        <v>0</v>
      </c>
    </row>
    <row r="1444" spans="6:9" x14ac:dyDescent="0.3">
      <c r="F1444" s="4" t="s">
        <v>15</v>
      </c>
      <c r="G1444" s="5">
        <v>0</v>
      </c>
      <c r="H1444" s="5">
        <v>104.5094</v>
      </c>
      <c r="I1444" s="5">
        <v>0</v>
      </c>
    </row>
    <row r="1445" spans="6:9" x14ac:dyDescent="0.3">
      <c r="F1445" s="4" t="s">
        <v>14</v>
      </c>
      <c r="G1445" s="5">
        <v>0</v>
      </c>
      <c r="H1445" s="5">
        <v>125.4113</v>
      </c>
      <c r="I1445" s="5">
        <v>0</v>
      </c>
    </row>
    <row r="1446" spans="6:9" x14ac:dyDescent="0.3">
      <c r="F1446" s="4" t="s">
        <v>13</v>
      </c>
      <c r="G1446" s="5">
        <v>0</v>
      </c>
      <c r="H1446" s="5">
        <v>150.49359999999999</v>
      </c>
      <c r="I1446" s="5">
        <v>0</v>
      </c>
    </row>
    <row r="1447" spans="6:9" x14ac:dyDescent="0.3">
      <c r="F1447" s="4" t="s">
        <v>12</v>
      </c>
      <c r="G1447" s="5">
        <v>0</v>
      </c>
      <c r="H1447" s="5">
        <v>180.59229999999999</v>
      </c>
      <c r="I1447" s="5">
        <v>0</v>
      </c>
    </row>
    <row r="1448" spans="6:9" x14ac:dyDescent="0.3">
      <c r="F1448" s="4" t="s">
        <v>11</v>
      </c>
      <c r="G1448" s="5">
        <v>0</v>
      </c>
      <c r="H1448" s="5">
        <v>216.71080000000001</v>
      </c>
      <c r="I1448" s="5">
        <v>0</v>
      </c>
    </row>
    <row r="1449" spans="6:9" x14ac:dyDescent="0.3">
      <c r="F1449" s="4" t="s">
        <v>10</v>
      </c>
      <c r="G1449" s="5">
        <v>0</v>
      </c>
      <c r="H1449" s="5">
        <v>260.05290000000002</v>
      </c>
      <c r="I1449" s="5">
        <v>0</v>
      </c>
    </row>
    <row r="1450" spans="6:9" x14ac:dyDescent="0.3">
      <c r="F1450" s="4" t="s">
        <v>9</v>
      </c>
      <c r="G1450" s="5">
        <v>0</v>
      </c>
      <c r="H1450" s="5">
        <v>312.06349999999998</v>
      </c>
      <c r="I1450" s="5">
        <v>0</v>
      </c>
    </row>
    <row r="1451" spans="6:9" x14ac:dyDescent="0.3">
      <c r="F1451" s="4" t="s">
        <v>8</v>
      </c>
      <c r="G1451" s="5">
        <v>0</v>
      </c>
      <c r="H1451" s="5">
        <v>374.47620000000001</v>
      </c>
      <c r="I1451" s="5">
        <v>0</v>
      </c>
    </row>
    <row r="1452" spans="6:9" x14ac:dyDescent="0.3">
      <c r="F1452" s="4" t="s">
        <v>7</v>
      </c>
      <c r="G1452" s="5">
        <v>0</v>
      </c>
      <c r="H1452" s="5">
        <v>449.37150000000003</v>
      </c>
      <c r="I1452" s="5">
        <v>0</v>
      </c>
    </row>
    <row r="1453" spans="6:9" x14ac:dyDescent="0.3">
      <c r="F1453" s="4" t="s">
        <v>6</v>
      </c>
      <c r="G1453" s="5">
        <v>0</v>
      </c>
      <c r="H1453" s="5">
        <v>539.24580000000003</v>
      </c>
      <c r="I1453" s="5">
        <v>0</v>
      </c>
    </row>
    <row r="1454" spans="6:9" x14ac:dyDescent="0.3">
      <c r="F1454" s="4" t="s">
        <v>5</v>
      </c>
      <c r="G1454" s="5">
        <v>0</v>
      </c>
      <c r="H1454" s="5">
        <v>647.09490000000005</v>
      </c>
      <c r="I1454" s="5">
        <v>0</v>
      </c>
    </row>
    <row r="1455" spans="6:9" x14ac:dyDescent="0.3">
      <c r="F1455" s="4" t="s">
        <v>4</v>
      </c>
      <c r="G1455" s="5">
        <v>0</v>
      </c>
      <c r="H1455" s="5">
        <v>776.51390000000004</v>
      </c>
      <c r="I1455" s="5">
        <v>0</v>
      </c>
    </row>
    <row r="1456" spans="6:9" x14ac:dyDescent="0.3">
      <c r="F1456" s="4" t="s">
        <v>3</v>
      </c>
      <c r="G1456" s="5">
        <v>0</v>
      </c>
      <c r="H1456" s="5">
        <v>931.81669999999997</v>
      </c>
      <c r="I1456" s="5">
        <v>0</v>
      </c>
    </row>
    <row r="1457" spans="6:9" x14ac:dyDescent="0.3">
      <c r="F1457" s="4" t="s">
        <v>2</v>
      </c>
      <c r="G1457" s="5">
        <v>0</v>
      </c>
      <c r="H1457" s="5">
        <v>1118.18</v>
      </c>
      <c r="I1457" s="5">
        <v>0</v>
      </c>
    </row>
    <row r="1458" spans="6:9" x14ac:dyDescent="0.3">
      <c r="F1458" s="4" t="s">
        <v>1</v>
      </c>
      <c r="G1458" s="5">
        <v>0</v>
      </c>
      <c r="H1458" s="5">
        <v>1341.816</v>
      </c>
      <c r="I1458" s="5">
        <v>0</v>
      </c>
    </row>
    <row r="1459" spans="6:9" x14ac:dyDescent="0.3">
      <c r="F1459" s="3" t="s">
        <v>39</v>
      </c>
      <c r="G1459" s="5">
        <v>0</v>
      </c>
      <c r="H1459" s="5">
        <v>7875.8960000000006</v>
      </c>
      <c r="I1459" s="5">
        <v>0</v>
      </c>
    </row>
    <row r="1460" spans="6:9" x14ac:dyDescent="0.3">
      <c r="F1460" s="4" t="s">
        <v>21</v>
      </c>
      <c r="G1460" s="5">
        <v>0</v>
      </c>
      <c r="H1460" s="5">
        <v>35</v>
      </c>
      <c r="I1460" s="5">
        <v>0</v>
      </c>
    </row>
    <row r="1461" spans="6:9" x14ac:dyDescent="0.3">
      <c r="F1461" s="4" t="s">
        <v>20</v>
      </c>
      <c r="G1461" s="5">
        <v>0</v>
      </c>
      <c r="H1461" s="5">
        <v>42</v>
      </c>
      <c r="I1461" s="5">
        <v>0</v>
      </c>
    </row>
    <row r="1462" spans="6:9" x14ac:dyDescent="0.3">
      <c r="F1462" s="4" t="s">
        <v>19</v>
      </c>
      <c r="G1462" s="5">
        <v>0</v>
      </c>
      <c r="H1462" s="5">
        <v>50.4</v>
      </c>
      <c r="I1462" s="5">
        <v>0</v>
      </c>
    </row>
    <row r="1463" spans="6:9" x14ac:dyDescent="0.3">
      <c r="F1463" s="4" t="s">
        <v>18</v>
      </c>
      <c r="G1463" s="5">
        <v>0</v>
      </c>
      <c r="H1463" s="5">
        <v>60.48</v>
      </c>
      <c r="I1463" s="5">
        <v>0</v>
      </c>
    </row>
    <row r="1464" spans="6:9" x14ac:dyDescent="0.3">
      <c r="F1464" s="4" t="s">
        <v>17</v>
      </c>
      <c r="G1464" s="5">
        <v>0</v>
      </c>
      <c r="H1464" s="5">
        <v>72.575999999999993</v>
      </c>
      <c r="I1464" s="5">
        <v>0</v>
      </c>
    </row>
    <row r="1465" spans="6:9" x14ac:dyDescent="0.3">
      <c r="F1465" s="4" t="s">
        <v>16</v>
      </c>
      <c r="G1465" s="5">
        <v>0</v>
      </c>
      <c r="H1465" s="5">
        <v>87.091200000000001</v>
      </c>
      <c r="I1465" s="5">
        <v>0</v>
      </c>
    </row>
    <row r="1466" spans="6:9" x14ac:dyDescent="0.3">
      <c r="F1466" s="4" t="s">
        <v>15</v>
      </c>
      <c r="G1466" s="5">
        <v>0</v>
      </c>
      <c r="H1466" s="5">
        <v>104.5094</v>
      </c>
      <c r="I1466" s="5">
        <v>0</v>
      </c>
    </row>
    <row r="1467" spans="6:9" x14ac:dyDescent="0.3">
      <c r="F1467" s="4" t="s">
        <v>14</v>
      </c>
      <c r="G1467" s="5">
        <v>0</v>
      </c>
      <c r="H1467" s="5">
        <v>125.4113</v>
      </c>
      <c r="I1467" s="5">
        <v>0</v>
      </c>
    </row>
    <row r="1468" spans="6:9" x14ac:dyDescent="0.3">
      <c r="F1468" s="4" t="s">
        <v>13</v>
      </c>
      <c r="G1468" s="5">
        <v>0</v>
      </c>
      <c r="H1468" s="5">
        <v>150.49359999999999</v>
      </c>
      <c r="I1468" s="5">
        <v>0</v>
      </c>
    </row>
    <row r="1469" spans="6:9" x14ac:dyDescent="0.3">
      <c r="F1469" s="4" t="s">
        <v>12</v>
      </c>
      <c r="G1469" s="5">
        <v>0</v>
      </c>
      <c r="H1469" s="5">
        <v>180.59229999999999</v>
      </c>
      <c r="I1469" s="5">
        <v>0</v>
      </c>
    </row>
    <row r="1470" spans="6:9" x14ac:dyDescent="0.3">
      <c r="F1470" s="4" t="s">
        <v>11</v>
      </c>
      <c r="G1470" s="5">
        <v>0</v>
      </c>
      <c r="H1470" s="5">
        <v>216.71080000000001</v>
      </c>
      <c r="I1470" s="5">
        <v>0</v>
      </c>
    </row>
    <row r="1471" spans="6:9" x14ac:dyDescent="0.3">
      <c r="F1471" s="4" t="s">
        <v>10</v>
      </c>
      <c r="G1471" s="5">
        <v>0</v>
      </c>
      <c r="H1471" s="5">
        <v>260.05290000000002</v>
      </c>
      <c r="I1471" s="5">
        <v>0</v>
      </c>
    </row>
    <row r="1472" spans="6:9" x14ac:dyDescent="0.3">
      <c r="F1472" s="4" t="s">
        <v>9</v>
      </c>
      <c r="G1472" s="5">
        <v>0</v>
      </c>
      <c r="H1472" s="5">
        <v>312.06349999999998</v>
      </c>
      <c r="I1472" s="5">
        <v>0</v>
      </c>
    </row>
    <row r="1473" spans="6:9" x14ac:dyDescent="0.3">
      <c r="F1473" s="4" t="s">
        <v>8</v>
      </c>
      <c r="G1473" s="5">
        <v>0</v>
      </c>
      <c r="H1473" s="5">
        <v>374.47620000000001</v>
      </c>
      <c r="I1473" s="5">
        <v>0</v>
      </c>
    </row>
    <row r="1474" spans="6:9" x14ac:dyDescent="0.3">
      <c r="F1474" s="4" t="s">
        <v>7</v>
      </c>
      <c r="G1474" s="5">
        <v>0</v>
      </c>
      <c r="H1474" s="5">
        <v>449.37150000000003</v>
      </c>
      <c r="I1474" s="5">
        <v>0</v>
      </c>
    </row>
    <row r="1475" spans="6:9" x14ac:dyDescent="0.3">
      <c r="F1475" s="4" t="s">
        <v>6</v>
      </c>
      <c r="G1475" s="5">
        <v>0</v>
      </c>
      <c r="H1475" s="5">
        <v>539.24580000000003</v>
      </c>
      <c r="I1475" s="5">
        <v>0</v>
      </c>
    </row>
    <row r="1476" spans="6:9" x14ac:dyDescent="0.3">
      <c r="F1476" s="4" t="s">
        <v>5</v>
      </c>
      <c r="G1476" s="5">
        <v>0</v>
      </c>
      <c r="H1476" s="5">
        <v>647.09490000000005</v>
      </c>
      <c r="I1476" s="5">
        <v>0</v>
      </c>
    </row>
    <row r="1477" spans="6:9" x14ac:dyDescent="0.3">
      <c r="F1477" s="4" t="s">
        <v>4</v>
      </c>
      <c r="G1477" s="5">
        <v>0</v>
      </c>
      <c r="H1477" s="5">
        <v>776.51390000000004</v>
      </c>
      <c r="I1477" s="5">
        <v>0</v>
      </c>
    </row>
    <row r="1478" spans="6:9" x14ac:dyDescent="0.3">
      <c r="F1478" s="4" t="s">
        <v>3</v>
      </c>
      <c r="G1478" s="5">
        <v>0</v>
      </c>
      <c r="H1478" s="5">
        <v>931.81669999999997</v>
      </c>
      <c r="I1478" s="5">
        <v>0</v>
      </c>
    </row>
    <row r="1479" spans="6:9" x14ac:dyDescent="0.3">
      <c r="F1479" s="4" t="s">
        <v>2</v>
      </c>
      <c r="G1479" s="5">
        <v>0</v>
      </c>
      <c r="H1479" s="5">
        <v>1118.18</v>
      </c>
      <c r="I1479" s="5">
        <v>0</v>
      </c>
    </row>
    <row r="1480" spans="6:9" x14ac:dyDescent="0.3">
      <c r="F1480" s="4" t="s">
        <v>1</v>
      </c>
      <c r="G1480" s="5">
        <v>0</v>
      </c>
      <c r="H1480" s="5">
        <v>1341.816</v>
      </c>
      <c r="I1480" s="5">
        <v>0</v>
      </c>
    </row>
    <row r="1481" spans="6:9" x14ac:dyDescent="0.3">
      <c r="F1481" s="3" t="s">
        <v>38</v>
      </c>
      <c r="G1481" s="5">
        <v>714</v>
      </c>
      <c r="H1481" s="5">
        <v>7875.8960000000006</v>
      </c>
      <c r="I1481" s="5">
        <v>267780.46399999998</v>
      </c>
    </row>
    <row r="1482" spans="6:9" x14ac:dyDescent="0.3">
      <c r="F1482" s="4" t="s">
        <v>21</v>
      </c>
      <c r="G1482" s="5">
        <v>34</v>
      </c>
      <c r="H1482" s="5">
        <v>35</v>
      </c>
      <c r="I1482" s="5">
        <v>1190</v>
      </c>
    </row>
    <row r="1483" spans="6:9" x14ac:dyDescent="0.3">
      <c r="F1483" s="4" t="s">
        <v>20</v>
      </c>
      <c r="G1483" s="5">
        <v>34</v>
      </c>
      <c r="H1483" s="5">
        <v>42</v>
      </c>
      <c r="I1483" s="5">
        <v>1428</v>
      </c>
    </row>
    <row r="1484" spans="6:9" x14ac:dyDescent="0.3">
      <c r="F1484" s="4" t="s">
        <v>19</v>
      </c>
      <c r="G1484" s="5">
        <v>34</v>
      </c>
      <c r="H1484" s="5">
        <v>50.4</v>
      </c>
      <c r="I1484" s="5">
        <v>1713.6</v>
      </c>
    </row>
    <row r="1485" spans="6:9" x14ac:dyDescent="0.3">
      <c r="F1485" s="4" t="s">
        <v>18</v>
      </c>
      <c r="G1485" s="5">
        <v>34</v>
      </c>
      <c r="H1485" s="5">
        <v>60.48</v>
      </c>
      <c r="I1485" s="5">
        <v>2056.3199999999997</v>
      </c>
    </row>
    <row r="1486" spans="6:9" x14ac:dyDescent="0.3">
      <c r="F1486" s="4" t="s">
        <v>17</v>
      </c>
      <c r="G1486" s="5">
        <v>34</v>
      </c>
      <c r="H1486" s="5">
        <v>72.575999999999993</v>
      </c>
      <c r="I1486" s="5">
        <v>2467.5839999999998</v>
      </c>
    </row>
    <row r="1487" spans="6:9" x14ac:dyDescent="0.3">
      <c r="F1487" s="4" t="s">
        <v>16</v>
      </c>
      <c r="G1487" s="5">
        <v>34</v>
      </c>
      <c r="H1487" s="5">
        <v>87.091200000000001</v>
      </c>
      <c r="I1487" s="5">
        <v>2961.1008000000002</v>
      </c>
    </row>
    <row r="1488" spans="6:9" x14ac:dyDescent="0.3">
      <c r="F1488" s="4" t="s">
        <v>15</v>
      </c>
      <c r="G1488" s="5">
        <v>34</v>
      </c>
      <c r="H1488" s="5">
        <v>104.5094</v>
      </c>
      <c r="I1488" s="5">
        <v>3553.3195999999998</v>
      </c>
    </row>
    <row r="1489" spans="6:9" x14ac:dyDescent="0.3">
      <c r="F1489" s="4" t="s">
        <v>14</v>
      </c>
      <c r="G1489" s="5">
        <v>34</v>
      </c>
      <c r="H1489" s="5">
        <v>125.4113</v>
      </c>
      <c r="I1489" s="5">
        <v>4263.9841999999999</v>
      </c>
    </row>
    <row r="1490" spans="6:9" x14ac:dyDescent="0.3">
      <c r="F1490" s="4" t="s">
        <v>13</v>
      </c>
      <c r="G1490" s="5">
        <v>34</v>
      </c>
      <c r="H1490" s="5">
        <v>150.49359999999999</v>
      </c>
      <c r="I1490" s="5">
        <v>5116.7823999999991</v>
      </c>
    </row>
    <row r="1491" spans="6:9" x14ac:dyDescent="0.3">
      <c r="F1491" s="4" t="s">
        <v>12</v>
      </c>
      <c r="G1491" s="5">
        <v>34</v>
      </c>
      <c r="H1491" s="5">
        <v>180.59229999999999</v>
      </c>
      <c r="I1491" s="5">
        <v>6140.1381999999994</v>
      </c>
    </row>
    <row r="1492" spans="6:9" x14ac:dyDescent="0.3">
      <c r="F1492" s="4" t="s">
        <v>11</v>
      </c>
      <c r="G1492" s="5">
        <v>34</v>
      </c>
      <c r="H1492" s="5">
        <v>216.71080000000001</v>
      </c>
      <c r="I1492" s="5">
        <v>7368.1671999999999</v>
      </c>
    </row>
    <row r="1493" spans="6:9" x14ac:dyDescent="0.3">
      <c r="F1493" s="4" t="s">
        <v>10</v>
      </c>
      <c r="G1493" s="5">
        <v>34</v>
      </c>
      <c r="H1493" s="5">
        <v>260.05290000000002</v>
      </c>
      <c r="I1493" s="5">
        <v>8841.7986000000001</v>
      </c>
    </row>
    <row r="1494" spans="6:9" x14ac:dyDescent="0.3">
      <c r="F1494" s="4" t="s">
        <v>9</v>
      </c>
      <c r="G1494" s="5">
        <v>34</v>
      </c>
      <c r="H1494" s="5">
        <v>312.06349999999998</v>
      </c>
      <c r="I1494" s="5">
        <v>10610.159</v>
      </c>
    </row>
    <row r="1495" spans="6:9" x14ac:dyDescent="0.3">
      <c r="F1495" s="4" t="s">
        <v>8</v>
      </c>
      <c r="G1495" s="5">
        <v>34</v>
      </c>
      <c r="H1495" s="5">
        <v>374.47620000000001</v>
      </c>
      <c r="I1495" s="5">
        <v>12732.1908</v>
      </c>
    </row>
    <row r="1496" spans="6:9" x14ac:dyDescent="0.3">
      <c r="F1496" s="4" t="s">
        <v>7</v>
      </c>
      <c r="G1496" s="5">
        <v>34</v>
      </c>
      <c r="H1496" s="5">
        <v>449.37150000000003</v>
      </c>
      <c r="I1496" s="5">
        <v>15278.631000000001</v>
      </c>
    </row>
    <row r="1497" spans="6:9" x14ac:dyDescent="0.3">
      <c r="F1497" s="4" t="s">
        <v>6</v>
      </c>
      <c r="G1497" s="5">
        <v>34</v>
      </c>
      <c r="H1497" s="5">
        <v>539.24580000000003</v>
      </c>
      <c r="I1497" s="5">
        <v>18334.357200000002</v>
      </c>
    </row>
    <row r="1498" spans="6:9" x14ac:dyDescent="0.3">
      <c r="F1498" s="4" t="s">
        <v>5</v>
      </c>
      <c r="G1498" s="5">
        <v>34</v>
      </c>
      <c r="H1498" s="5">
        <v>647.09490000000005</v>
      </c>
      <c r="I1498" s="5">
        <v>22001.226600000002</v>
      </c>
    </row>
    <row r="1499" spans="6:9" x14ac:dyDescent="0.3">
      <c r="F1499" s="4" t="s">
        <v>4</v>
      </c>
      <c r="G1499" s="5">
        <v>34</v>
      </c>
      <c r="H1499" s="5">
        <v>776.51390000000004</v>
      </c>
      <c r="I1499" s="5">
        <v>26401.472600000001</v>
      </c>
    </row>
    <row r="1500" spans="6:9" x14ac:dyDescent="0.3">
      <c r="F1500" s="4" t="s">
        <v>3</v>
      </c>
      <c r="G1500" s="5">
        <v>34</v>
      </c>
      <c r="H1500" s="5">
        <v>931.81669999999997</v>
      </c>
      <c r="I1500" s="5">
        <v>31681.767799999998</v>
      </c>
    </row>
    <row r="1501" spans="6:9" x14ac:dyDescent="0.3">
      <c r="F1501" s="4" t="s">
        <v>2</v>
      </c>
      <c r="G1501" s="5">
        <v>34</v>
      </c>
      <c r="H1501" s="5">
        <v>1118.18</v>
      </c>
      <c r="I1501" s="5">
        <v>38018.120000000003</v>
      </c>
    </row>
    <row r="1502" spans="6:9" x14ac:dyDescent="0.3">
      <c r="F1502" s="4" t="s">
        <v>1</v>
      </c>
      <c r="G1502" s="5">
        <v>34</v>
      </c>
      <c r="H1502" s="5">
        <v>1341.816</v>
      </c>
      <c r="I1502" s="5">
        <v>45621.743999999999</v>
      </c>
    </row>
    <row r="1503" spans="6:9" x14ac:dyDescent="0.3">
      <c r="F1503" s="3" t="s">
        <v>37</v>
      </c>
      <c r="G1503" s="5">
        <v>0</v>
      </c>
      <c r="H1503" s="5">
        <v>7875.8960000000006</v>
      </c>
      <c r="I1503" s="5">
        <v>0</v>
      </c>
    </row>
    <row r="1504" spans="6:9" x14ac:dyDescent="0.3">
      <c r="F1504" s="4" t="s">
        <v>21</v>
      </c>
      <c r="G1504" s="5">
        <v>0</v>
      </c>
      <c r="H1504" s="5">
        <v>35</v>
      </c>
      <c r="I1504" s="5">
        <v>0</v>
      </c>
    </row>
    <row r="1505" spans="6:9" x14ac:dyDescent="0.3">
      <c r="F1505" s="4" t="s">
        <v>20</v>
      </c>
      <c r="G1505" s="5">
        <v>0</v>
      </c>
      <c r="H1505" s="5">
        <v>42</v>
      </c>
      <c r="I1505" s="5">
        <v>0</v>
      </c>
    </row>
    <row r="1506" spans="6:9" x14ac:dyDescent="0.3">
      <c r="F1506" s="4" t="s">
        <v>19</v>
      </c>
      <c r="G1506" s="5">
        <v>0</v>
      </c>
      <c r="H1506" s="5">
        <v>50.4</v>
      </c>
      <c r="I1506" s="5">
        <v>0</v>
      </c>
    </row>
    <row r="1507" spans="6:9" x14ac:dyDescent="0.3">
      <c r="F1507" s="4" t="s">
        <v>18</v>
      </c>
      <c r="G1507" s="5">
        <v>0</v>
      </c>
      <c r="H1507" s="5">
        <v>60.48</v>
      </c>
      <c r="I1507" s="5">
        <v>0</v>
      </c>
    </row>
    <row r="1508" spans="6:9" x14ac:dyDescent="0.3">
      <c r="F1508" s="4" t="s">
        <v>17</v>
      </c>
      <c r="G1508" s="5">
        <v>0</v>
      </c>
      <c r="H1508" s="5">
        <v>72.575999999999993</v>
      </c>
      <c r="I1508" s="5">
        <v>0</v>
      </c>
    </row>
    <row r="1509" spans="6:9" x14ac:dyDescent="0.3">
      <c r="F1509" s="4" t="s">
        <v>16</v>
      </c>
      <c r="G1509" s="5">
        <v>0</v>
      </c>
      <c r="H1509" s="5">
        <v>87.091200000000001</v>
      </c>
      <c r="I1509" s="5">
        <v>0</v>
      </c>
    </row>
    <row r="1510" spans="6:9" x14ac:dyDescent="0.3">
      <c r="F1510" s="4" t="s">
        <v>15</v>
      </c>
      <c r="G1510" s="5">
        <v>0</v>
      </c>
      <c r="H1510" s="5">
        <v>104.5094</v>
      </c>
      <c r="I1510" s="5">
        <v>0</v>
      </c>
    </row>
    <row r="1511" spans="6:9" x14ac:dyDescent="0.3">
      <c r="F1511" s="4" t="s">
        <v>14</v>
      </c>
      <c r="G1511" s="5">
        <v>0</v>
      </c>
      <c r="H1511" s="5">
        <v>125.4113</v>
      </c>
      <c r="I1511" s="5">
        <v>0</v>
      </c>
    </row>
    <row r="1512" spans="6:9" x14ac:dyDescent="0.3">
      <c r="F1512" s="4" t="s">
        <v>13</v>
      </c>
      <c r="G1512" s="5">
        <v>0</v>
      </c>
      <c r="H1512" s="5">
        <v>150.49359999999999</v>
      </c>
      <c r="I1512" s="5">
        <v>0</v>
      </c>
    </row>
    <row r="1513" spans="6:9" x14ac:dyDescent="0.3">
      <c r="F1513" s="4" t="s">
        <v>12</v>
      </c>
      <c r="G1513" s="5">
        <v>0</v>
      </c>
      <c r="H1513" s="5">
        <v>180.59229999999999</v>
      </c>
      <c r="I1513" s="5">
        <v>0</v>
      </c>
    </row>
    <row r="1514" spans="6:9" x14ac:dyDescent="0.3">
      <c r="F1514" s="4" t="s">
        <v>11</v>
      </c>
      <c r="G1514" s="5">
        <v>0</v>
      </c>
      <c r="H1514" s="5">
        <v>216.71080000000001</v>
      </c>
      <c r="I1514" s="5">
        <v>0</v>
      </c>
    </row>
    <row r="1515" spans="6:9" x14ac:dyDescent="0.3">
      <c r="F1515" s="4" t="s">
        <v>10</v>
      </c>
      <c r="G1515" s="5">
        <v>0</v>
      </c>
      <c r="H1515" s="5">
        <v>260.05290000000002</v>
      </c>
      <c r="I1515" s="5">
        <v>0</v>
      </c>
    </row>
    <row r="1516" spans="6:9" x14ac:dyDescent="0.3">
      <c r="F1516" s="4" t="s">
        <v>9</v>
      </c>
      <c r="G1516" s="5">
        <v>0</v>
      </c>
      <c r="H1516" s="5">
        <v>312.06349999999998</v>
      </c>
      <c r="I1516" s="5">
        <v>0</v>
      </c>
    </row>
    <row r="1517" spans="6:9" x14ac:dyDescent="0.3">
      <c r="F1517" s="4" t="s">
        <v>8</v>
      </c>
      <c r="G1517" s="5">
        <v>0</v>
      </c>
      <c r="H1517" s="5">
        <v>374.47620000000001</v>
      </c>
      <c r="I1517" s="5">
        <v>0</v>
      </c>
    </row>
    <row r="1518" spans="6:9" x14ac:dyDescent="0.3">
      <c r="F1518" s="4" t="s">
        <v>7</v>
      </c>
      <c r="G1518" s="5">
        <v>0</v>
      </c>
      <c r="H1518" s="5">
        <v>449.37150000000003</v>
      </c>
      <c r="I1518" s="5">
        <v>0</v>
      </c>
    </row>
    <row r="1519" spans="6:9" x14ac:dyDescent="0.3">
      <c r="F1519" s="4" t="s">
        <v>6</v>
      </c>
      <c r="G1519" s="5">
        <v>0</v>
      </c>
      <c r="H1519" s="5">
        <v>539.24580000000003</v>
      </c>
      <c r="I1519" s="5">
        <v>0</v>
      </c>
    </row>
    <row r="1520" spans="6:9" x14ac:dyDescent="0.3">
      <c r="F1520" s="4" t="s">
        <v>5</v>
      </c>
      <c r="G1520" s="5">
        <v>0</v>
      </c>
      <c r="H1520" s="5">
        <v>647.09490000000005</v>
      </c>
      <c r="I1520" s="5">
        <v>0</v>
      </c>
    </row>
    <row r="1521" spans="6:9" x14ac:dyDescent="0.3">
      <c r="F1521" s="4" t="s">
        <v>4</v>
      </c>
      <c r="G1521" s="5">
        <v>0</v>
      </c>
      <c r="H1521" s="5">
        <v>776.51390000000004</v>
      </c>
      <c r="I1521" s="5">
        <v>0</v>
      </c>
    </row>
    <row r="1522" spans="6:9" x14ac:dyDescent="0.3">
      <c r="F1522" s="4" t="s">
        <v>3</v>
      </c>
      <c r="G1522" s="5">
        <v>0</v>
      </c>
      <c r="H1522" s="5">
        <v>931.81669999999997</v>
      </c>
      <c r="I1522" s="5">
        <v>0</v>
      </c>
    </row>
    <row r="1523" spans="6:9" x14ac:dyDescent="0.3">
      <c r="F1523" s="4" t="s">
        <v>2</v>
      </c>
      <c r="G1523" s="5">
        <v>0</v>
      </c>
      <c r="H1523" s="5">
        <v>1118.18</v>
      </c>
      <c r="I1523" s="5">
        <v>0</v>
      </c>
    </row>
    <row r="1524" spans="6:9" x14ac:dyDescent="0.3">
      <c r="F1524" s="4" t="s">
        <v>1</v>
      </c>
      <c r="G1524" s="5">
        <v>0</v>
      </c>
      <c r="H1524" s="5">
        <v>1341.816</v>
      </c>
      <c r="I1524" s="5">
        <v>0</v>
      </c>
    </row>
    <row r="1525" spans="6:9" x14ac:dyDescent="0.3">
      <c r="F1525" s="3" t="s">
        <v>36</v>
      </c>
      <c r="G1525" s="5">
        <v>0</v>
      </c>
      <c r="H1525" s="5">
        <v>7875.8960000000006</v>
      </c>
      <c r="I1525" s="5">
        <v>0</v>
      </c>
    </row>
    <row r="1526" spans="6:9" x14ac:dyDescent="0.3">
      <c r="F1526" s="4" t="s">
        <v>21</v>
      </c>
      <c r="G1526" s="5">
        <v>0</v>
      </c>
      <c r="H1526" s="5">
        <v>35</v>
      </c>
      <c r="I1526" s="5">
        <v>0</v>
      </c>
    </row>
    <row r="1527" spans="6:9" x14ac:dyDescent="0.3">
      <c r="F1527" s="4" t="s">
        <v>20</v>
      </c>
      <c r="G1527" s="5">
        <v>0</v>
      </c>
      <c r="H1527" s="5">
        <v>42</v>
      </c>
      <c r="I1527" s="5">
        <v>0</v>
      </c>
    </row>
    <row r="1528" spans="6:9" x14ac:dyDescent="0.3">
      <c r="F1528" s="4" t="s">
        <v>19</v>
      </c>
      <c r="G1528" s="5">
        <v>0</v>
      </c>
      <c r="H1528" s="5">
        <v>50.4</v>
      </c>
      <c r="I1528" s="5">
        <v>0</v>
      </c>
    </row>
    <row r="1529" spans="6:9" x14ac:dyDescent="0.3">
      <c r="F1529" s="4" t="s">
        <v>18</v>
      </c>
      <c r="G1529" s="5">
        <v>0</v>
      </c>
      <c r="H1529" s="5">
        <v>60.48</v>
      </c>
      <c r="I1529" s="5">
        <v>0</v>
      </c>
    </row>
    <row r="1530" spans="6:9" x14ac:dyDescent="0.3">
      <c r="F1530" s="4" t="s">
        <v>17</v>
      </c>
      <c r="G1530" s="5">
        <v>0</v>
      </c>
      <c r="H1530" s="5">
        <v>72.575999999999993</v>
      </c>
      <c r="I1530" s="5">
        <v>0</v>
      </c>
    </row>
    <row r="1531" spans="6:9" x14ac:dyDescent="0.3">
      <c r="F1531" s="4" t="s">
        <v>16</v>
      </c>
      <c r="G1531" s="5">
        <v>0</v>
      </c>
      <c r="H1531" s="5">
        <v>87.091200000000001</v>
      </c>
      <c r="I1531" s="5">
        <v>0</v>
      </c>
    </row>
    <row r="1532" spans="6:9" x14ac:dyDescent="0.3">
      <c r="F1532" s="4" t="s">
        <v>15</v>
      </c>
      <c r="G1532" s="5">
        <v>0</v>
      </c>
      <c r="H1532" s="5">
        <v>104.5094</v>
      </c>
      <c r="I1532" s="5">
        <v>0</v>
      </c>
    </row>
    <row r="1533" spans="6:9" x14ac:dyDescent="0.3">
      <c r="F1533" s="4" t="s">
        <v>14</v>
      </c>
      <c r="G1533" s="5">
        <v>0</v>
      </c>
      <c r="H1533" s="5">
        <v>125.4113</v>
      </c>
      <c r="I1533" s="5">
        <v>0</v>
      </c>
    </row>
    <row r="1534" spans="6:9" x14ac:dyDescent="0.3">
      <c r="F1534" s="4" t="s">
        <v>13</v>
      </c>
      <c r="G1534" s="5">
        <v>0</v>
      </c>
      <c r="H1534" s="5">
        <v>150.49359999999999</v>
      </c>
      <c r="I1534" s="5">
        <v>0</v>
      </c>
    </row>
    <row r="1535" spans="6:9" x14ac:dyDescent="0.3">
      <c r="F1535" s="4" t="s">
        <v>12</v>
      </c>
      <c r="G1535" s="5">
        <v>0</v>
      </c>
      <c r="H1535" s="5">
        <v>180.59229999999999</v>
      </c>
      <c r="I1535" s="5">
        <v>0</v>
      </c>
    </row>
    <row r="1536" spans="6:9" x14ac:dyDescent="0.3">
      <c r="F1536" s="4" t="s">
        <v>11</v>
      </c>
      <c r="G1536" s="5">
        <v>0</v>
      </c>
      <c r="H1536" s="5">
        <v>216.71080000000001</v>
      </c>
      <c r="I1536" s="5">
        <v>0</v>
      </c>
    </row>
    <row r="1537" spans="6:9" x14ac:dyDescent="0.3">
      <c r="F1537" s="4" t="s">
        <v>10</v>
      </c>
      <c r="G1537" s="5">
        <v>0</v>
      </c>
      <c r="H1537" s="5">
        <v>260.05290000000002</v>
      </c>
      <c r="I1537" s="5">
        <v>0</v>
      </c>
    </row>
    <row r="1538" spans="6:9" x14ac:dyDescent="0.3">
      <c r="F1538" s="4" t="s">
        <v>9</v>
      </c>
      <c r="G1538" s="5">
        <v>0</v>
      </c>
      <c r="H1538" s="5">
        <v>312.06349999999998</v>
      </c>
      <c r="I1538" s="5">
        <v>0</v>
      </c>
    </row>
    <row r="1539" spans="6:9" x14ac:dyDescent="0.3">
      <c r="F1539" s="4" t="s">
        <v>8</v>
      </c>
      <c r="G1539" s="5">
        <v>0</v>
      </c>
      <c r="H1539" s="5">
        <v>374.47620000000001</v>
      </c>
      <c r="I1539" s="5">
        <v>0</v>
      </c>
    </row>
    <row r="1540" spans="6:9" x14ac:dyDescent="0.3">
      <c r="F1540" s="4" t="s">
        <v>7</v>
      </c>
      <c r="G1540" s="5">
        <v>0</v>
      </c>
      <c r="H1540" s="5">
        <v>449.37150000000003</v>
      </c>
      <c r="I1540" s="5">
        <v>0</v>
      </c>
    </row>
    <row r="1541" spans="6:9" x14ac:dyDescent="0.3">
      <c r="F1541" s="4" t="s">
        <v>6</v>
      </c>
      <c r="G1541" s="5">
        <v>0</v>
      </c>
      <c r="H1541" s="5">
        <v>539.24580000000003</v>
      </c>
      <c r="I1541" s="5">
        <v>0</v>
      </c>
    </row>
    <row r="1542" spans="6:9" x14ac:dyDescent="0.3">
      <c r="F1542" s="4" t="s">
        <v>5</v>
      </c>
      <c r="G1542" s="5">
        <v>0</v>
      </c>
      <c r="H1542" s="5">
        <v>647.09490000000005</v>
      </c>
      <c r="I1542" s="5">
        <v>0</v>
      </c>
    </row>
    <row r="1543" spans="6:9" x14ac:dyDescent="0.3">
      <c r="F1543" s="4" t="s">
        <v>4</v>
      </c>
      <c r="G1543" s="5">
        <v>0</v>
      </c>
      <c r="H1543" s="5">
        <v>776.51390000000004</v>
      </c>
      <c r="I1543" s="5">
        <v>0</v>
      </c>
    </row>
    <row r="1544" spans="6:9" x14ac:dyDescent="0.3">
      <c r="F1544" s="4" t="s">
        <v>3</v>
      </c>
      <c r="G1544" s="5">
        <v>0</v>
      </c>
      <c r="H1544" s="5">
        <v>931.81669999999997</v>
      </c>
      <c r="I1544" s="5">
        <v>0</v>
      </c>
    </row>
    <row r="1545" spans="6:9" x14ac:dyDescent="0.3">
      <c r="F1545" s="4" t="s">
        <v>2</v>
      </c>
      <c r="G1545" s="5">
        <v>0</v>
      </c>
      <c r="H1545" s="5">
        <v>1118.18</v>
      </c>
      <c r="I1545" s="5">
        <v>0</v>
      </c>
    </row>
    <row r="1546" spans="6:9" x14ac:dyDescent="0.3">
      <c r="F1546" s="4" t="s">
        <v>1</v>
      </c>
      <c r="G1546" s="5">
        <v>0</v>
      </c>
      <c r="H1546" s="5">
        <v>1341.816</v>
      </c>
      <c r="I1546" s="5">
        <v>0</v>
      </c>
    </row>
    <row r="1547" spans="6:9" x14ac:dyDescent="0.3">
      <c r="F1547" s="3" t="s">
        <v>35</v>
      </c>
      <c r="G1547" s="5">
        <v>0</v>
      </c>
      <c r="H1547" s="5">
        <v>7875.8960000000006</v>
      </c>
      <c r="I1547" s="5">
        <v>0</v>
      </c>
    </row>
    <row r="1548" spans="6:9" x14ac:dyDescent="0.3">
      <c r="F1548" s="4" t="s">
        <v>21</v>
      </c>
      <c r="G1548" s="5">
        <v>0</v>
      </c>
      <c r="H1548" s="5">
        <v>35</v>
      </c>
      <c r="I1548" s="5">
        <v>0</v>
      </c>
    </row>
    <row r="1549" spans="6:9" x14ac:dyDescent="0.3">
      <c r="F1549" s="4" t="s">
        <v>20</v>
      </c>
      <c r="G1549" s="5">
        <v>0</v>
      </c>
      <c r="H1549" s="5">
        <v>42</v>
      </c>
      <c r="I1549" s="5">
        <v>0</v>
      </c>
    </row>
    <row r="1550" spans="6:9" x14ac:dyDescent="0.3">
      <c r="F1550" s="4" t="s">
        <v>19</v>
      </c>
      <c r="G1550" s="5">
        <v>0</v>
      </c>
      <c r="H1550" s="5">
        <v>50.4</v>
      </c>
      <c r="I1550" s="5">
        <v>0</v>
      </c>
    </row>
    <row r="1551" spans="6:9" x14ac:dyDescent="0.3">
      <c r="F1551" s="4" t="s">
        <v>18</v>
      </c>
      <c r="G1551" s="5">
        <v>0</v>
      </c>
      <c r="H1551" s="5">
        <v>60.48</v>
      </c>
      <c r="I1551" s="5">
        <v>0</v>
      </c>
    </row>
    <row r="1552" spans="6:9" x14ac:dyDescent="0.3">
      <c r="F1552" s="4" t="s">
        <v>17</v>
      </c>
      <c r="G1552" s="5">
        <v>0</v>
      </c>
      <c r="H1552" s="5">
        <v>72.575999999999993</v>
      </c>
      <c r="I1552" s="5">
        <v>0</v>
      </c>
    </row>
    <row r="1553" spans="6:9" x14ac:dyDescent="0.3">
      <c r="F1553" s="4" t="s">
        <v>16</v>
      </c>
      <c r="G1553" s="5">
        <v>0</v>
      </c>
      <c r="H1553" s="5">
        <v>87.091200000000001</v>
      </c>
      <c r="I1553" s="5">
        <v>0</v>
      </c>
    </row>
    <row r="1554" spans="6:9" x14ac:dyDescent="0.3">
      <c r="F1554" s="4" t="s">
        <v>15</v>
      </c>
      <c r="G1554" s="5">
        <v>0</v>
      </c>
      <c r="H1554" s="5">
        <v>104.5094</v>
      </c>
      <c r="I1554" s="5">
        <v>0</v>
      </c>
    </row>
    <row r="1555" spans="6:9" x14ac:dyDescent="0.3">
      <c r="F1555" s="4" t="s">
        <v>14</v>
      </c>
      <c r="G1555" s="5">
        <v>0</v>
      </c>
      <c r="H1555" s="5">
        <v>125.4113</v>
      </c>
      <c r="I1555" s="5">
        <v>0</v>
      </c>
    </row>
    <row r="1556" spans="6:9" x14ac:dyDescent="0.3">
      <c r="F1556" s="4" t="s">
        <v>13</v>
      </c>
      <c r="G1556" s="5">
        <v>0</v>
      </c>
      <c r="H1556" s="5">
        <v>150.49359999999999</v>
      </c>
      <c r="I1556" s="5">
        <v>0</v>
      </c>
    </row>
    <row r="1557" spans="6:9" x14ac:dyDescent="0.3">
      <c r="F1557" s="4" t="s">
        <v>12</v>
      </c>
      <c r="G1557" s="5">
        <v>0</v>
      </c>
      <c r="H1557" s="5">
        <v>180.59229999999999</v>
      </c>
      <c r="I1557" s="5">
        <v>0</v>
      </c>
    </row>
    <row r="1558" spans="6:9" x14ac:dyDescent="0.3">
      <c r="F1558" s="4" t="s">
        <v>11</v>
      </c>
      <c r="G1558" s="5">
        <v>0</v>
      </c>
      <c r="H1558" s="5">
        <v>216.71080000000001</v>
      </c>
      <c r="I1558" s="5">
        <v>0</v>
      </c>
    </row>
    <row r="1559" spans="6:9" x14ac:dyDescent="0.3">
      <c r="F1559" s="4" t="s">
        <v>10</v>
      </c>
      <c r="G1559" s="5">
        <v>0</v>
      </c>
      <c r="H1559" s="5">
        <v>260.05290000000002</v>
      </c>
      <c r="I1559" s="5">
        <v>0</v>
      </c>
    </row>
    <row r="1560" spans="6:9" x14ac:dyDescent="0.3">
      <c r="F1560" s="4" t="s">
        <v>9</v>
      </c>
      <c r="G1560" s="5">
        <v>0</v>
      </c>
      <c r="H1560" s="5">
        <v>312.06349999999998</v>
      </c>
      <c r="I1560" s="5">
        <v>0</v>
      </c>
    </row>
    <row r="1561" spans="6:9" x14ac:dyDescent="0.3">
      <c r="F1561" s="4" t="s">
        <v>8</v>
      </c>
      <c r="G1561" s="5">
        <v>0</v>
      </c>
      <c r="H1561" s="5">
        <v>374.47620000000001</v>
      </c>
      <c r="I1561" s="5">
        <v>0</v>
      </c>
    </row>
    <row r="1562" spans="6:9" x14ac:dyDescent="0.3">
      <c r="F1562" s="4" t="s">
        <v>7</v>
      </c>
      <c r="G1562" s="5">
        <v>0</v>
      </c>
      <c r="H1562" s="5">
        <v>449.37150000000003</v>
      </c>
      <c r="I1562" s="5">
        <v>0</v>
      </c>
    </row>
    <row r="1563" spans="6:9" x14ac:dyDescent="0.3">
      <c r="F1563" s="4" t="s">
        <v>6</v>
      </c>
      <c r="G1563" s="5">
        <v>0</v>
      </c>
      <c r="H1563" s="5">
        <v>539.24580000000003</v>
      </c>
      <c r="I1563" s="5">
        <v>0</v>
      </c>
    </row>
    <row r="1564" spans="6:9" x14ac:dyDescent="0.3">
      <c r="F1564" s="4" t="s">
        <v>5</v>
      </c>
      <c r="G1564" s="5">
        <v>0</v>
      </c>
      <c r="H1564" s="5">
        <v>647.09490000000005</v>
      </c>
      <c r="I1564" s="5">
        <v>0</v>
      </c>
    </row>
    <row r="1565" spans="6:9" x14ac:dyDescent="0.3">
      <c r="F1565" s="4" t="s">
        <v>4</v>
      </c>
      <c r="G1565" s="5">
        <v>0</v>
      </c>
      <c r="H1565" s="5">
        <v>776.51390000000004</v>
      </c>
      <c r="I1565" s="5">
        <v>0</v>
      </c>
    </row>
    <row r="1566" spans="6:9" x14ac:dyDescent="0.3">
      <c r="F1566" s="4" t="s">
        <v>3</v>
      </c>
      <c r="G1566" s="5">
        <v>0</v>
      </c>
      <c r="H1566" s="5">
        <v>931.81669999999997</v>
      </c>
      <c r="I1566" s="5">
        <v>0</v>
      </c>
    </row>
    <row r="1567" spans="6:9" x14ac:dyDescent="0.3">
      <c r="F1567" s="4" t="s">
        <v>2</v>
      </c>
      <c r="G1567" s="5">
        <v>0</v>
      </c>
      <c r="H1567" s="5">
        <v>1118.18</v>
      </c>
      <c r="I1567" s="5">
        <v>0</v>
      </c>
    </row>
    <row r="1568" spans="6:9" x14ac:dyDescent="0.3">
      <c r="F1568" s="4" t="s">
        <v>1</v>
      </c>
      <c r="G1568" s="5">
        <v>0</v>
      </c>
      <c r="H1568" s="5">
        <v>1341.816</v>
      </c>
      <c r="I1568" s="5">
        <v>0</v>
      </c>
    </row>
    <row r="1569" spans="6:9" x14ac:dyDescent="0.3">
      <c r="F1569" s="3" t="s">
        <v>34</v>
      </c>
      <c r="G1569" s="5">
        <v>0</v>
      </c>
      <c r="H1569" s="5">
        <v>7875.8960000000006</v>
      </c>
      <c r="I1569" s="5">
        <v>0</v>
      </c>
    </row>
    <row r="1570" spans="6:9" x14ac:dyDescent="0.3">
      <c r="F1570" s="4" t="s">
        <v>21</v>
      </c>
      <c r="G1570" s="5">
        <v>0</v>
      </c>
      <c r="H1570" s="5">
        <v>35</v>
      </c>
      <c r="I1570" s="5">
        <v>0</v>
      </c>
    </row>
    <row r="1571" spans="6:9" x14ac:dyDescent="0.3">
      <c r="F1571" s="4" t="s">
        <v>20</v>
      </c>
      <c r="G1571" s="5">
        <v>0</v>
      </c>
      <c r="H1571" s="5">
        <v>42</v>
      </c>
      <c r="I1571" s="5">
        <v>0</v>
      </c>
    </row>
    <row r="1572" spans="6:9" x14ac:dyDescent="0.3">
      <c r="F1572" s="4" t="s">
        <v>19</v>
      </c>
      <c r="G1572" s="5">
        <v>0</v>
      </c>
      <c r="H1572" s="5">
        <v>50.4</v>
      </c>
      <c r="I1572" s="5">
        <v>0</v>
      </c>
    </row>
    <row r="1573" spans="6:9" x14ac:dyDescent="0.3">
      <c r="F1573" s="4" t="s">
        <v>18</v>
      </c>
      <c r="G1573" s="5">
        <v>0</v>
      </c>
      <c r="H1573" s="5">
        <v>60.48</v>
      </c>
      <c r="I1573" s="5">
        <v>0</v>
      </c>
    </row>
    <row r="1574" spans="6:9" x14ac:dyDescent="0.3">
      <c r="F1574" s="4" t="s">
        <v>17</v>
      </c>
      <c r="G1574" s="5">
        <v>0</v>
      </c>
      <c r="H1574" s="5">
        <v>72.575999999999993</v>
      </c>
      <c r="I1574" s="5">
        <v>0</v>
      </c>
    </row>
    <row r="1575" spans="6:9" x14ac:dyDescent="0.3">
      <c r="F1575" s="4" t="s">
        <v>16</v>
      </c>
      <c r="G1575" s="5">
        <v>0</v>
      </c>
      <c r="H1575" s="5">
        <v>87.091200000000001</v>
      </c>
      <c r="I1575" s="5">
        <v>0</v>
      </c>
    </row>
    <row r="1576" spans="6:9" x14ac:dyDescent="0.3">
      <c r="F1576" s="4" t="s">
        <v>15</v>
      </c>
      <c r="G1576" s="5">
        <v>0</v>
      </c>
      <c r="H1576" s="5">
        <v>104.5094</v>
      </c>
      <c r="I1576" s="5">
        <v>0</v>
      </c>
    </row>
    <row r="1577" spans="6:9" x14ac:dyDescent="0.3">
      <c r="F1577" s="4" t="s">
        <v>14</v>
      </c>
      <c r="G1577" s="5">
        <v>0</v>
      </c>
      <c r="H1577" s="5">
        <v>125.4113</v>
      </c>
      <c r="I1577" s="5">
        <v>0</v>
      </c>
    </row>
    <row r="1578" spans="6:9" x14ac:dyDescent="0.3">
      <c r="F1578" s="4" t="s">
        <v>13</v>
      </c>
      <c r="G1578" s="5">
        <v>0</v>
      </c>
      <c r="H1578" s="5">
        <v>150.49359999999999</v>
      </c>
      <c r="I1578" s="5">
        <v>0</v>
      </c>
    </row>
    <row r="1579" spans="6:9" x14ac:dyDescent="0.3">
      <c r="F1579" s="4" t="s">
        <v>12</v>
      </c>
      <c r="G1579" s="5">
        <v>0</v>
      </c>
      <c r="H1579" s="5">
        <v>180.59229999999999</v>
      </c>
      <c r="I1579" s="5">
        <v>0</v>
      </c>
    </row>
    <row r="1580" spans="6:9" x14ac:dyDescent="0.3">
      <c r="F1580" s="4" t="s">
        <v>11</v>
      </c>
      <c r="G1580" s="5">
        <v>0</v>
      </c>
      <c r="H1580" s="5">
        <v>216.71080000000001</v>
      </c>
      <c r="I1580" s="5">
        <v>0</v>
      </c>
    </row>
    <row r="1581" spans="6:9" x14ac:dyDescent="0.3">
      <c r="F1581" s="4" t="s">
        <v>10</v>
      </c>
      <c r="G1581" s="5">
        <v>0</v>
      </c>
      <c r="H1581" s="5">
        <v>260.05290000000002</v>
      </c>
      <c r="I1581" s="5">
        <v>0</v>
      </c>
    </row>
    <row r="1582" spans="6:9" x14ac:dyDescent="0.3">
      <c r="F1582" s="4" t="s">
        <v>9</v>
      </c>
      <c r="G1582" s="5">
        <v>0</v>
      </c>
      <c r="H1582" s="5">
        <v>312.06349999999998</v>
      </c>
      <c r="I1582" s="5">
        <v>0</v>
      </c>
    </row>
    <row r="1583" spans="6:9" x14ac:dyDescent="0.3">
      <c r="F1583" s="4" t="s">
        <v>8</v>
      </c>
      <c r="G1583" s="5">
        <v>0</v>
      </c>
      <c r="H1583" s="5">
        <v>374.47620000000001</v>
      </c>
      <c r="I1583" s="5">
        <v>0</v>
      </c>
    </row>
    <row r="1584" spans="6:9" x14ac:dyDescent="0.3">
      <c r="F1584" s="4" t="s">
        <v>7</v>
      </c>
      <c r="G1584" s="5">
        <v>0</v>
      </c>
      <c r="H1584" s="5">
        <v>449.37150000000003</v>
      </c>
      <c r="I1584" s="5">
        <v>0</v>
      </c>
    </row>
    <row r="1585" spans="6:9" x14ac:dyDescent="0.3">
      <c r="F1585" s="4" t="s">
        <v>6</v>
      </c>
      <c r="G1585" s="5">
        <v>0</v>
      </c>
      <c r="H1585" s="5">
        <v>539.24580000000003</v>
      </c>
      <c r="I1585" s="5">
        <v>0</v>
      </c>
    </row>
    <row r="1586" spans="6:9" x14ac:dyDescent="0.3">
      <c r="F1586" s="4" t="s">
        <v>5</v>
      </c>
      <c r="G1586" s="5">
        <v>0</v>
      </c>
      <c r="H1586" s="5">
        <v>647.09490000000005</v>
      </c>
      <c r="I1586" s="5">
        <v>0</v>
      </c>
    </row>
    <row r="1587" spans="6:9" x14ac:dyDescent="0.3">
      <c r="F1587" s="4" t="s">
        <v>4</v>
      </c>
      <c r="G1587" s="5">
        <v>0</v>
      </c>
      <c r="H1587" s="5">
        <v>776.51390000000004</v>
      </c>
      <c r="I1587" s="5">
        <v>0</v>
      </c>
    </row>
    <row r="1588" spans="6:9" x14ac:dyDescent="0.3">
      <c r="F1588" s="4" t="s">
        <v>3</v>
      </c>
      <c r="G1588" s="5">
        <v>0</v>
      </c>
      <c r="H1588" s="5">
        <v>931.81669999999997</v>
      </c>
      <c r="I1588" s="5">
        <v>0</v>
      </c>
    </row>
    <row r="1589" spans="6:9" x14ac:dyDescent="0.3">
      <c r="F1589" s="4" t="s">
        <v>2</v>
      </c>
      <c r="G1589" s="5">
        <v>0</v>
      </c>
      <c r="H1589" s="5">
        <v>1118.18</v>
      </c>
      <c r="I1589" s="5">
        <v>0</v>
      </c>
    </row>
    <row r="1590" spans="6:9" x14ac:dyDescent="0.3">
      <c r="F1590" s="4" t="s">
        <v>1</v>
      </c>
      <c r="G1590" s="5">
        <v>0</v>
      </c>
      <c r="H1590" s="5">
        <v>1341.816</v>
      </c>
      <c r="I1590" s="5">
        <v>0</v>
      </c>
    </row>
    <row r="1591" spans="6:9" x14ac:dyDescent="0.3">
      <c r="F1591" s="3" t="s">
        <v>33</v>
      </c>
      <c r="G1591" s="5">
        <v>0</v>
      </c>
      <c r="H1591" s="5">
        <v>7875.8960000000006</v>
      </c>
      <c r="I1591" s="5">
        <v>0</v>
      </c>
    </row>
    <row r="1592" spans="6:9" x14ac:dyDescent="0.3">
      <c r="F1592" s="4" t="s">
        <v>21</v>
      </c>
      <c r="G1592" s="5">
        <v>0</v>
      </c>
      <c r="H1592" s="5">
        <v>35</v>
      </c>
      <c r="I1592" s="5">
        <v>0</v>
      </c>
    </row>
    <row r="1593" spans="6:9" x14ac:dyDescent="0.3">
      <c r="F1593" s="4" t="s">
        <v>20</v>
      </c>
      <c r="G1593" s="5">
        <v>0</v>
      </c>
      <c r="H1593" s="5">
        <v>42</v>
      </c>
      <c r="I1593" s="5">
        <v>0</v>
      </c>
    </row>
    <row r="1594" spans="6:9" x14ac:dyDescent="0.3">
      <c r="F1594" s="4" t="s">
        <v>19</v>
      </c>
      <c r="G1594" s="5">
        <v>0</v>
      </c>
      <c r="H1594" s="5">
        <v>50.4</v>
      </c>
      <c r="I1594" s="5">
        <v>0</v>
      </c>
    </row>
    <row r="1595" spans="6:9" x14ac:dyDescent="0.3">
      <c r="F1595" s="4" t="s">
        <v>18</v>
      </c>
      <c r="G1595" s="5">
        <v>0</v>
      </c>
      <c r="H1595" s="5">
        <v>60.48</v>
      </c>
      <c r="I1595" s="5">
        <v>0</v>
      </c>
    </row>
    <row r="1596" spans="6:9" x14ac:dyDescent="0.3">
      <c r="F1596" s="4" t="s">
        <v>17</v>
      </c>
      <c r="G1596" s="5">
        <v>0</v>
      </c>
      <c r="H1596" s="5">
        <v>72.575999999999993</v>
      </c>
      <c r="I1596" s="5">
        <v>0</v>
      </c>
    </row>
    <row r="1597" spans="6:9" x14ac:dyDescent="0.3">
      <c r="F1597" s="4" t="s">
        <v>16</v>
      </c>
      <c r="G1597" s="5">
        <v>0</v>
      </c>
      <c r="H1597" s="5">
        <v>87.091200000000001</v>
      </c>
      <c r="I1597" s="5">
        <v>0</v>
      </c>
    </row>
    <row r="1598" spans="6:9" x14ac:dyDescent="0.3">
      <c r="F1598" s="4" t="s">
        <v>15</v>
      </c>
      <c r="G1598" s="5">
        <v>0</v>
      </c>
      <c r="H1598" s="5">
        <v>104.5094</v>
      </c>
      <c r="I1598" s="5">
        <v>0</v>
      </c>
    </row>
    <row r="1599" spans="6:9" x14ac:dyDescent="0.3">
      <c r="F1599" s="4" t="s">
        <v>14</v>
      </c>
      <c r="G1599" s="5">
        <v>0</v>
      </c>
      <c r="H1599" s="5">
        <v>125.4113</v>
      </c>
      <c r="I1599" s="5">
        <v>0</v>
      </c>
    </row>
    <row r="1600" spans="6:9" x14ac:dyDescent="0.3">
      <c r="F1600" s="4" t="s">
        <v>13</v>
      </c>
      <c r="G1600" s="5">
        <v>0</v>
      </c>
      <c r="H1600" s="5">
        <v>150.49359999999999</v>
      </c>
      <c r="I1600" s="5">
        <v>0</v>
      </c>
    </row>
    <row r="1601" spans="6:9" x14ac:dyDescent="0.3">
      <c r="F1601" s="4" t="s">
        <v>12</v>
      </c>
      <c r="G1601" s="5">
        <v>0</v>
      </c>
      <c r="H1601" s="5">
        <v>180.59229999999999</v>
      </c>
      <c r="I1601" s="5">
        <v>0</v>
      </c>
    </row>
    <row r="1602" spans="6:9" x14ac:dyDescent="0.3">
      <c r="F1602" s="4" t="s">
        <v>11</v>
      </c>
      <c r="G1602" s="5">
        <v>0</v>
      </c>
      <c r="H1602" s="5">
        <v>216.71080000000001</v>
      </c>
      <c r="I1602" s="5">
        <v>0</v>
      </c>
    </row>
    <row r="1603" spans="6:9" x14ac:dyDescent="0.3">
      <c r="F1603" s="4" t="s">
        <v>10</v>
      </c>
      <c r="G1603" s="5">
        <v>0</v>
      </c>
      <c r="H1603" s="5">
        <v>260.05290000000002</v>
      </c>
      <c r="I1603" s="5">
        <v>0</v>
      </c>
    </row>
    <row r="1604" spans="6:9" x14ac:dyDescent="0.3">
      <c r="F1604" s="4" t="s">
        <v>9</v>
      </c>
      <c r="G1604" s="5">
        <v>0</v>
      </c>
      <c r="H1604" s="5">
        <v>312.06349999999998</v>
      </c>
      <c r="I1604" s="5">
        <v>0</v>
      </c>
    </row>
    <row r="1605" spans="6:9" x14ac:dyDescent="0.3">
      <c r="F1605" s="4" t="s">
        <v>8</v>
      </c>
      <c r="G1605" s="5">
        <v>0</v>
      </c>
      <c r="H1605" s="5">
        <v>374.47620000000001</v>
      </c>
      <c r="I1605" s="5">
        <v>0</v>
      </c>
    </row>
    <row r="1606" spans="6:9" x14ac:dyDescent="0.3">
      <c r="F1606" s="4" t="s">
        <v>7</v>
      </c>
      <c r="G1606" s="5">
        <v>0</v>
      </c>
      <c r="H1606" s="5">
        <v>449.37150000000003</v>
      </c>
      <c r="I1606" s="5">
        <v>0</v>
      </c>
    </row>
    <row r="1607" spans="6:9" x14ac:dyDescent="0.3">
      <c r="F1607" s="4" t="s">
        <v>6</v>
      </c>
      <c r="G1607" s="5">
        <v>0</v>
      </c>
      <c r="H1607" s="5">
        <v>539.24580000000003</v>
      </c>
      <c r="I1607" s="5">
        <v>0</v>
      </c>
    </row>
    <row r="1608" spans="6:9" x14ac:dyDescent="0.3">
      <c r="F1608" s="4" t="s">
        <v>5</v>
      </c>
      <c r="G1608" s="5">
        <v>0</v>
      </c>
      <c r="H1608" s="5">
        <v>647.09490000000005</v>
      </c>
      <c r="I1608" s="5">
        <v>0</v>
      </c>
    </row>
    <row r="1609" spans="6:9" x14ac:dyDescent="0.3">
      <c r="F1609" s="4" t="s">
        <v>4</v>
      </c>
      <c r="G1609" s="5">
        <v>0</v>
      </c>
      <c r="H1609" s="5">
        <v>776.51390000000004</v>
      </c>
      <c r="I1609" s="5">
        <v>0</v>
      </c>
    </row>
    <row r="1610" spans="6:9" x14ac:dyDescent="0.3">
      <c r="F1610" s="4" t="s">
        <v>3</v>
      </c>
      <c r="G1610" s="5">
        <v>0</v>
      </c>
      <c r="H1610" s="5">
        <v>931.81669999999997</v>
      </c>
      <c r="I1610" s="5">
        <v>0</v>
      </c>
    </row>
    <row r="1611" spans="6:9" x14ac:dyDescent="0.3">
      <c r="F1611" s="4" t="s">
        <v>2</v>
      </c>
      <c r="G1611" s="5">
        <v>0</v>
      </c>
      <c r="H1611" s="5">
        <v>1118.18</v>
      </c>
      <c r="I1611" s="5">
        <v>0</v>
      </c>
    </row>
    <row r="1612" spans="6:9" x14ac:dyDescent="0.3">
      <c r="F1612" s="4" t="s">
        <v>1</v>
      </c>
      <c r="G1612" s="5">
        <v>0</v>
      </c>
      <c r="H1612" s="5">
        <v>1341.816</v>
      </c>
      <c r="I1612" s="5">
        <v>0</v>
      </c>
    </row>
    <row r="1613" spans="6:9" x14ac:dyDescent="0.3">
      <c r="F1613" s="3" t="s">
        <v>32</v>
      </c>
      <c r="G1613" s="5">
        <v>0</v>
      </c>
      <c r="H1613" s="5">
        <v>7875.8960000000006</v>
      </c>
      <c r="I1613" s="5">
        <v>0</v>
      </c>
    </row>
    <row r="1614" spans="6:9" x14ac:dyDescent="0.3">
      <c r="F1614" s="4" t="s">
        <v>21</v>
      </c>
      <c r="G1614" s="5">
        <v>0</v>
      </c>
      <c r="H1614" s="5">
        <v>35</v>
      </c>
      <c r="I1614" s="5">
        <v>0</v>
      </c>
    </row>
    <row r="1615" spans="6:9" x14ac:dyDescent="0.3">
      <c r="F1615" s="4" t="s">
        <v>20</v>
      </c>
      <c r="G1615" s="5">
        <v>0</v>
      </c>
      <c r="H1615" s="5">
        <v>42</v>
      </c>
      <c r="I1615" s="5">
        <v>0</v>
      </c>
    </row>
    <row r="1616" spans="6:9" x14ac:dyDescent="0.3">
      <c r="F1616" s="4" t="s">
        <v>19</v>
      </c>
      <c r="G1616" s="5">
        <v>0</v>
      </c>
      <c r="H1616" s="5">
        <v>50.4</v>
      </c>
      <c r="I1616" s="5">
        <v>0</v>
      </c>
    </row>
    <row r="1617" spans="6:9" x14ac:dyDescent="0.3">
      <c r="F1617" s="4" t="s">
        <v>18</v>
      </c>
      <c r="G1617" s="5">
        <v>0</v>
      </c>
      <c r="H1617" s="5">
        <v>60.48</v>
      </c>
      <c r="I1617" s="5">
        <v>0</v>
      </c>
    </row>
    <row r="1618" spans="6:9" x14ac:dyDescent="0.3">
      <c r="F1618" s="4" t="s">
        <v>17</v>
      </c>
      <c r="G1618" s="5">
        <v>0</v>
      </c>
      <c r="H1618" s="5">
        <v>72.575999999999993</v>
      </c>
      <c r="I1618" s="5">
        <v>0</v>
      </c>
    </row>
    <row r="1619" spans="6:9" x14ac:dyDescent="0.3">
      <c r="F1619" s="4" t="s">
        <v>16</v>
      </c>
      <c r="G1619" s="5">
        <v>0</v>
      </c>
      <c r="H1619" s="5">
        <v>87.091200000000001</v>
      </c>
      <c r="I1619" s="5">
        <v>0</v>
      </c>
    </row>
    <row r="1620" spans="6:9" x14ac:dyDescent="0.3">
      <c r="F1620" s="4" t="s">
        <v>15</v>
      </c>
      <c r="G1620" s="5">
        <v>0</v>
      </c>
      <c r="H1620" s="5">
        <v>104.5094</v>
      </c>
      <c r="I1620" s="5">
        <v>0</v>
      </c>
    </row>
    <row r="1621" spans="6:9" x14ac:dyDescent="0.3">
      <c r="F1621" s="4" t="s">
        <v>14</v>
      </c>
      <c r="G1621" s="5">
        <v>0</v>
      </c>
      <c r="H1621" s="5">
        <v>125.4113</v>
      </c>
      <c r="I1621" s="5">
        <v>0</v>
      </c>
    </row>
    <row r="1622" spans="6:9" x14ac:dyDescent="0.3">
      <c r="F1622" s="4" t="s">
        <v>13</v>
      </c>
      <c r="G1622" s="5">
        <v>0</v>
      </c>
      <c r="H1622" s="5">
        <v>150.49359999999999</v>
      </c>
      <c r="I1622" s="5">
        <v>0</v>
      </c>
    </row>
    <row r="1623" spans="6:9" x14ac:dyDescent="0.3">
      <c r="F1623" s="4" t="s">
        <v>12</v>
      </c>
      <c r="G1623" s="5">
        <v>0</v>
      </c>
      <c r="H1623" s="5">
        <v>180.59229999999999</v>
      </c>
      <c r="I1623" s="5">
        <v>0</v>
      </c>
    </row>
    <row r="1624" spans="6:9" x14ac:dyDescent="0.3">
      <c r="F1624" s="4" t="s">
        <v>11</v>
      </c>
      <c r="G1624" s="5">
        <v>0</v>
      </c>
      <c r="H1624" s="5">
        <v>216.71080000000001</v>
      </c>
      <c r="I1624" s="5">
        <v>0</v>
      </c>
    </row>
    <row r="1625" spans="6:9" x14ac:dyDescent="0.3">
      <c r="F1625" s="4" t="s">
        <v>10</v>
      </c>
      <c r="G1625" s="5">
        <v>0</v>
      </c>
      <c r="H1625" s="5">
        <v>260.05290000000002</v>
      </c>
      <c r="I1625" s="5">
        <v>0</v>
      </c>
    </row>
    <row r="1626" spans="6:9" x14ac:dyDescent="0.3">
      <c r="F1626" s="4" t="s">
        <v>9</v>
      </c>
      <c r="G1626" s="5">
        <v>0</v>
      </c>
      <c r="H1626" s="5">
        <v>312.06349999999998</v>
      </c>
      <c r="I1626" s="5">
        <v>0</v>
      </c>
    </row>
    <row r="1627" spans="6:9" x14ac:dyDescent="0.3">
      <c r="F1627" s="4" t="s">
        <v>8</v>
      </c>
      <c r="G1627" s="5">
        <v>0</v>
      </c>
      <c r="H1627" s="5">
        <v>374.47620000000001</v>
      </c>
      <c r="I1627" s="5">
        <v>0</v>
      </c>
    </row>
    <row r="1628" spans="6:9" x14ac:dyDescent="0.3">
      <c r="F1628" s="4" t="s">
        <v>7</v>
      </c>
      <c r="G1628" s="5">
        <v>0</v>
      </c>
      <c r="H1628" s="5">
        <v>449.37150000000003</v>
      </c>
      <c r="I1628" s="5">
        <v>0</v>
      </c>
    </row>
    <row r="1629" spans="6:9" x14ac:dyDescent="0.3">
      <c r="F1629" s="4" t="s">
        <v>6</v>
      </c>
      <c r="G1629" s="5">
        <v>0</v>
      </c>
      <c r="H1629" s="5">
        <v>539.24580000000003</v>
      </c>
      <c r="I1629" s="5">
        <v>0</v>
      </c>
    </row>
    <row r="1630" spans="6:9" x14ac:dyDescent="0.3">
      <c r="F1630" s="4" t="s">
        <v>5</v>
      </c>
      <c r="G1630" s="5">
        <v>0</v>
      </c>
      <c r="H1630" s="5">
        <v>647.09490000000005</v>
      </c>
      <c r="I1630" s="5">
        <v>0</v>
      </c>
    </row>
    <row r="1631" spans="6:9" x14ac:dyDescent="0.3">
      <c r="F1631" s="4" t="s">
        <v>4</v>
      </c>
      <c r="G1631" s="5">
        <v>0</v>
      </c>
      <c r="H1631" s="5">
        <v>776.51390000000004</v>
      </c>
      <c r="I1631" s="5">
        <v>0</v>
      </c>
    </row>
    <row r="1632" spans="6:9" x14ac:dyDescent="0.3">
      <c r="F1632" s="4" t="s">
        <v>3</v>
      </c>
      <c r="G1632" s="5">
        <v>0</v>
      </c>
      <c r="H1632" s="5">
        <v>931.81669999999997</v>
      </c>
      <c r="I1632" s="5">
        <v>0</v>
      </c>
    </row>
    <row r="1633" spans="6:9" x14ac:dyDescent="0.3">
      <c r="F1633" s="4" t="s">
        <v>2</v>
      </c>
      <c r="G1633" s="5">
        <v>0</v>
      </c>
      <c r="H1633" s="5">
        <v>1118.18</v>
      </c>
      <c r="I1633" s="5">
        <v>0</v>
      </c>
    </row>
    <row r="1634" spans="6:9" x14ac:dyDescent="0.3">
      <c r="F1634" s="4" t="s">
        <v>1</v>
      </c>
      <c r="G1634" s="5">
        <v>0</v>
      </c>
      <c r="H1634" s="5">
        <v>1341.816</v>
      </c>
      <c r="I1634" s="5">
        <v>0</v>
      </c>
    </row>
    <row r="1635" spans="6:9" x14ac:dyDescent="0.3">
      <c r="F1635" s="3" t="s">
        <v>31</v>
      </c>
      <c r="G1635" s="5">
        <v>0</v>
      </c>
      <c r="H1635" s="5">
        <v>7875.8960000000006</v>
      </c>
      <c r="I1635" s="5">
        <v>0</v>
      </c>
    </row>
    <row r="1636" spans="6:9" x14ac:dyDescent="0.3">
      <c r="F1636" s="4" t="s">
        <v>21</v>
      </c>
      <c r="G1636" s="5">
        <v>0</v>
      </c>
      <c r="H1636" s="5">
        <v>35</v>
      </c>
      <c r="I1636" s="5">
        <v>0</v>
      </c>
    </row>
    <row r="1637" spans="6:9" x14ac:dyDescent="0.3">
      <c r="F1637" s="4" t="s">
        <v>20</v>
      </c>
      <c r="G1637" s="5">
        <v>0</v>
      </c>
      <c r="H1637" s="5">
        <v>42</v>
      </c>
      <c r="I1637" s="5">
        <v>0</v>
      </c>
    </row>
    <row r="1638" spans="6:9" x14ac:dyDescent="0.3">
      <c r="F1638" s="4" t="s">
        <v>19</v>
      </c>
      <c r="G1638" s="5">
        <v>0</v>
      </c>
      <c r="H1638" s="5">
        <v>50.4</v>
      </c>
      <c r="I1638" s="5">
        <v>0</v>
      </c>
    </row>
    <row r="1639" spans="6:9" x14ac:dyDescent="0.3">
      <c r="F1639" s="4" t="s">
        <v>18</v>
      </c>
      <c r="G1639" s="5">
        <v>0</v>
      </c>
      <c r="H1639" s="5">
        <v>60.48</v>
      </c>
      <c r="I1639" s="5">
        <v>0</v>
      </c>
    </row>
    <row r="1640" spans="6:9" x14ac:dyDescent="0.3">
      <c r="F1640" s="4" t="s">
        <v>17</v>
      </c>
      <c r="G1640" s="5">
        <v>0</v>
      </c>
      <c r="H1640" s="5">
        <v>72.575999999999993</v>
      </c>
      <c r="I1640" s="5">
        <v>0</v>
      </c>
    </row>
    <row r="1641" spans="6:9" x14ac:dyDescent="0.3">
      <c r="F1641" s="4" t="s">
        <v>16</v>
      </c>
      <c r="G1641" s="5">
        <v>0</v>
      </c>
      <c r="H1641" s="5">
        <v>87.091200000000001</v>
      </c>
      <c r="I1641" s="5">
        <v>0</v>
      </c>
    </row>
    <row r="1642" spans="6:9" x14ac:dyDescent="0.3">
      <c r="F1642" s="4" t="s">
        <v>15</v>
      </c>
      <c r="G1642" s="5">
        <v>0</v>
      </c>
      <c r="H1642" s="5">
        <v>104.5094</v>
      </c>
      <c r="I1642" s="5">
        <v>0</v>
      </c>
    </row>
    <row r="1643" spans="6:9" x14ac:dyDescent="0.3">
      <c r="F1643" s="4" t="s">
        <v>14</v>
      </c>
      <c r="G1643" s="5">
        <v>0</v>
      </c>
      <c r="H1643" s="5">
        <v>125.4113</v>
      </c>
      <c r="I1643" s="5">
        <v>0</v>
      </c>
    </row>
    <row r="1644" spans="6:9" x14ac:dyDescent="0.3">
      <c r="F1644" s="4" t="s">
        <v>13</v>
      </c>
      <c r="G1644" s="5">
        <v>0</v>
      </c>
      <c r="H1644" s="5">
        <v>150.49359999999999</v>
      </c>
      <c r="I1644" s="5">
        <v>0</v>
      </c>
    </row>
    <row r="1645" spans="6:9" x14ac:dyDescent="0.3">
      <c r="F1645" s="4" t="s">
        <v>12</v>
      </c>
      <c r="G1645" s="5">
        <v>0</v>
      </c>
      <c r="H1645" s="5">
        <v>180.59229999999999</v>
      </c>
      <c r="I1645" s="5">
        <v>0</v>
      </c>
    </row>
    <row r="1646" spans="6:9" x14ac:dyDescent="0.3">
      <c r="F1646" s="4" t="s">
        <v>11</v>
      </c>
      <c r="G1646" s="5">
        <v>0</v>
      </c>
      <c r="H1646" s="5">
        <v>216.71080000000001</v>
      </c>
      <c r="I1646" s="5">
        <v>0</v>
      </c>
    </row>
    <row r="1647" spans="6:9" x14ac:dyDescent="0.3">
      <c r="F1647" s="4" t="s">
        <v>10</v>
      </c>
      <c r="G1647" s="5">
        <v>0</v>
      </c>
      <c r="H1647" s="5">
        <v>260.05290000000002</v>
      </c>
      <c r="I1647" s="5">
        <v>0</v>
      </c>
    </row>
    <row r="1648" spans="6:9" x14ac:dyDescent="0.3">
      <c r="F1648" s="4" t="s">
        <v>9</v>
      </c>
      <c r="G1648" s="5">
        <v>0</v>
      </c>
      <c r="H1648" s="5">
        <v>312.06349999999998</v>
      </c>
      <c r="I1648" s="5">
        <v>0</v>
      </c>
    </row>
    <row r="1649" spans="6:9" x14ac:dyDescent="0.3">
      <c r="F1649" s="4" t="s">
        <v>8</v>
      </c>
      <c r="G1649" s="5">
        <v>0</v>
      </c>
      <c r="H1649" s="5">
        <v>374.47620000000001</v>
      </c>
      <c r="I1649" s="5">
        <v>0</v>
      </c>
    </row>
    <row r="1650" spans="6:9" x14ac:dyDescent="0.3">
      <c r="F1650" s="4" t="s">
        <v>7</v>
      </c>
      <c r="G1650" s="5">
        <v>0</v>
      </c>
      <c r="H1650" s="5">
        <v>449.37150000000003</v>
      </c>
      <c r="I1650" s="5">
        <v>0</v>
      </c>
    </row>
    <row r="1651" spans="6:9" x14ac:dyDescent="0.3">
      <c r="F1651" s="4" t="s">
        <v>6</v>
      </c>
      <c r="G1651" s="5">
        <v>0</v>
      </c>
      <c r="H1651" s="5">
        <v>539.24580000000003</v>
      </c>
      <c r="I1651" s="5">
        <v>0</v>
      </c>
    </row>
    <row r="1652" spans="6:9" x14ac:dyDescent="0.3">
      <c r="F1652" s="4" t="s">
        <v>5</v>
      </c>
      <c r="G1652" s="5">
        <v>0</v>
      </c>
      <c r="H1652" s="5">
        <v>647.09490000000005</v>
      </c>
      <c r="I1652" s="5">
        <v>0</v>
      </c>
    </row>
    <row r="1653" spans="6:9" x14ac:dyDescent="0.3">
      <c r="F1653" s="4" t="s">
        <v>4</v>
      </c>
      <c r="G1653" s="5">
        <v>0</v>
      </c>
      <c r="H1653" s="5">
        <v>776.51390000000004</v>
      </c>
      <c r="I1653" s="5">
        <v>0</v>
      </c>
    </row>
    <row r="1654" spans="6:9" x14ac:dyDescent="0.3">
      <c r="F1654" s="4" t="s">
        <v>3</v>
      </c>
      <c r="G1654" s="5">
        <v>0</v>
      </c>
      <c r="H1654" s="5">
        <v>931.81669999999997</v>
      </c>
      <c r="I1654" s="5">
        <v>0</v>
      </c>
    </row>
    <row r="1655" spans="6:9" x14ac:dyDescent="0.3">
      <c r="F1655" s="4" t="s">
        <v>2</v>
      </c>
      <c r="G1655" s="5">
        <v>0</v>
      </c>
      <c r="H1655" s="5">
        <v>1118.18</v>
      </c>
      <c r="I1655" s="5">
        <v>0</v>
      </c>
    </row>
    <row r="1656" spans="6:9" x14ac:dyDescent="0.3">
      <c r="F1656" s="4" t="s">
        <v>1</v>
      </c>
      <c r="G1656" s="5">
        <v>0</v>
      </c>
      <c r="H1656" s="5">
        <v>1341.816</v>
      </c>
      <c r="I1656" s="5">
        <v>0</v>
      </c>
    </row>
    <row r="1657" spans="6:9" x14ac:dyDescent="0.3">
      <c r="F1657" s="3" t="s">
        <v>30</v>
      </c>
      <c r="G1657" s="5">
        <v>126</v>
      </c>
      <c r="H1657" s="5">
        <v>7875.8960000000006</v>
      </c>
      <c r="I1657" s="5">
        <v>47255.375999999997</v>
      </c>
    </row>
    <row r="1658" spans="6:9" x14ac:dyDescent="0.3">
      <c r="F1658" s="4" t="s">
        <v>21</v>
      </c>
      <c r="G1658" s="5">
        <v>6</v>
      </c>
      <c r="H1658" s="5">
        <v>35</v>
      </c>
      <c r="I1658" s="5">
        <v>210</v>
      </c>
    </row>
    <row r="1659" spans="6:9" x14ac:dyDescent="0.3">
      <c r="F1659" s="4" t="s">
        <v>20</v>
      </c>
      <c r="G1659" s="5">
        <v>6</v>
      </c>
      <c r="H1659" s="5">
        <v>42</v>
      </c>
      <c r="I1659" s="5">
        <v>252</v>
      </c>
    </row>
    <row r="1660" spans="6:9" x14ac:dyDescent="0.3">
      <c r="F1660" s="4" t="s">
        <v>19</v>
      </c>
      <c r="G1660" s="5">
        <v>6</v>
      </c>
      <c r="H1660" s="5">
        <v>50.4</v>
      </c>
      <c r="I1660" s="5">
        <v>302.39999999999998</v>
      </c>
    </row>
    <row r="1661" spans="6:9" x14ac:dyDescent="0.3">
      <c r="F1661" s="4" t="s">
        <v>18</v>
      </c>
      <c r="G1661" s="5">
        <v>6</v>
      </c>
      <c r="H1661" s="5">
        <v>60.48</v>
      </c>
      <c r="I1661" s="5">
        <v>362.88</v>
      </c>
    </row>
    <row r="1662" spans="6:9" x14ac:dyDescent="0.3">
      <c r="F1662" s="4" t="s">
        <v>17</v>
      </c>
      <c r="G1662" s="5">
        <v>6</v>
      </c>
      <c r="H1662" s="5">
        <v>72.575999999999993</v>
      </c>
      <c r="I1662" s="5">
        <v>435.45599999999996</v>
      </c>
    </row>
    <row r="1663" spans="6:9" x14ac:dyDescent="0.3">
      <c r="F1663" s="4" t="s">
        <v>16</v>
      </c>
      <c r="G1663" s="5">
        <v>6</v>
      </c>
      <c r="H1663" s="5">
        <v>87.091200000000001</v>
      </c>
      <c r="I1663" s="5">
        <v>522.54719999999998</v>
      </c>
    </row>
    <row r="1664" spans="6:9" x14ac:dyDescent="0.3">
      <c r="F1664" s="4" t="s">
        <v>15</v>
      </c>
      <c r="G1664" s="5">
        <v>6</v>
      </c>
      <c r="H1664" s="5">
        <v>104.5094</v>
      </c>
      <c r="I1664" s="5">
        <v>627.05639999999994</v>
      </c>
    </row>
    <row r="1665" spans="6:9" x14ac:dyDescent="0.3">
      <c r="F1665" s="4" t="s">
        <v>14</v>
      </c>
      <c r="G1665" s="5">
        <v>6</v>
      </c>
      <c r="H1665" s="5">
        <v>125.4113</v>
      </c>
      <c r="I1665" s="5">
        <v>752.46780000000001</v>
      </c>
    </row>
    <row r="1666" spans="6:9" x14ac:dyDescent="0.3">
      <c r="F1666" s="4" t="s">
        <v>13</v>
      </c>
      <c r="G1666" s="5">
        <v>6</v>
      </c>
      <c r="H1666" s="5">
        <v>150.49359999999999</v>
      </c>
      <c r="I1666" s="5">
        <v>902.96159999999986</v>
      </c>
    </row>
    <row r="1667" spans="6:9" x14ac:dyDescent="0.3">
      <c r="F1667" s="4" t="s">
        <v>12</v>
      </c>
      <c r="G1667" s="5">
        <v>6</v>
      </c>
      <c r="H1667" s="5">
        <v>180.59229999999999</v>
      </c>
      <c r="I1667" s="5">
        <v>1083.5537999999999</v>
      </c>
    </row>
    <row r="1668" spans="6:9" x14ac:dyDescent="0.3">
      <c r="F1668" s="4" t="s">
        <v>11</v>
      </c>
      <c r="G1668" s="5">
        <v>6</v>
      </c>
      <c r="H1668" s="5">
        <v>216.71080000000001</v>
      </c>
      <c r="I1668" s="5">
        <v>1300.2647999999999</v>
      </c>
    </row>
    <row r="1669" spans="6:9" x14ac:dyDescent="0.3">
      <c r="F1669" s="4" t="s">
        <v>10</v>
      </c>
      <c r="G1669" s="5">
        <v>6</v>
      </c>
      <c r="H1669" s="5">
        <v>260.05290000000002</v>
      </c>
      <c r="I1669" s="5">
        <v>1560.3174000000001</v>
      </c>
    </row>
    <row r="1670" spans="6:9" x14ac:dyDescent="0.3">
      <c r="F1670" s="4" t="s">
        <v>9</v>
      </c>
      <c r="G1670" s="5">
        <v>6</v>
      </c>
      <c r="H1670" s="5">
        <v>312.06349999999998</v>
      </c>
      <c r="I1670" s="5">
        <v>1872.3809999999999</v>
      </c>
    </row>
    <row r="1671" spans="6:9" x14ac:dyDescent="0.3">
      <c r="F1671" s="4" t="s">
        <v>8</v>
      </c>
      <c r="G1671" s="5">
        <v>6</v>
      </c>
      <c r="H1671" s="5">
        <v>374.47620000000001</v>
      </c>
      <c r="I1671" s="5">
        <v>2246.8571999999999</v>
      </c>
    </row>
    <row r="1672" spans="6:9" x14ac:dyDescent="0.3">
      <c r="F1672" s="4" t="s">
        <v>7</v>
      </c>
      <c r="G1672" s="5">
        <v>6</v>
      </c>
      <c r="H1672" s="5">
        <v>449.37150000000003</v>
      </c>
      <c r="I1672" s="5">
        <v>2696.2290000000003</v>
      </c>
    </row>
    <row r="1673" spans="6:9" x14ac:dyDescent="0.3">
      <c r="F1673" s="4" t="s">
        <v>6</v>
      </c>
      <c r="G1673" s="5">
        <v>6</v>
      </c>
      <c r="H1673" s="5">
        <v>539.24580000000003</v>
      </c>
      <c r="I1673" s="5">
        <v>3235.4748</v>
      </c>
    </row>
    <row r="1674" spans="6:9" x14ac:dyDescent="0.3">
      <c r="F1674" s="4" t="s">
        <v>5</v>
      </c>
      <c r="G1674" s="5">
        <v>6</v>
      </c>
      <c r="H1674" s="5">
        <v>647.09490000000005</v>
      </c>
      <c r="I1674" s="5">
        <v>3882.5694000000003</v>
      </c>
    </row>
    <row r="1675" spans="6:9" x14ac:dyDescent="0.3">
      <c r="F1675" s="4" t="s">
        <v>4</v>
      </c>
      <c r="G1675" s="5">
        <v>6</v>
      </c>
      <c r="H1675" s="5">
        <v>776.51390000000004</v>
      </c>
      <c r="I1675" s="5">
        <v>4659.0834000000004</v>
      </c>
    </row>
    <row r="1676" spans="6:9" x14ac:dyDescent="0.3">
      <c r="F1676" s="4" t="s">
        <v>3</v>
      </c>
      <c r="G1676" s="5">
        <v>6</v>
      </c>
      <c r="H1676" s="5">
        <v>931.81669999999997</v>
      </c>
      <c r="I1676" s="5">
        <v>5590.9002</v>
      </c>
    </row>
    <row r="1677" spans="6:9" x14ac:dyDescent="0.3">
      <c r="F1677" s="4" t="s">
        <v>2</v>
      </c>
      <c r="G1677" s="5">
        <v>6</v>
      </c>
      <c r="H1677" s="5">
        <v>1118.18</v>
      </c>
      <c r="I1677" s="5">
        <v>6709.08</v>
      </c>
    </row>
    <row r="1678" spans="6:9" x14ac:dyDescent="0.3">
      <c r="F1678" s="4" t="s">
        <v>1</v>
      </c>
      <c r="G1678" s="5">
        <v>6</v>
      </c>
      <c r="H1678" s="5">
        <v>1341.816</v>
      </c>
      <c r="I1678" s="5">
        <v>8050.8960000000006</v>
      </c>
    </row>
    <row r="1679" spans="6:9" x14ac:dyDescent="0.3">
      <c r="F1679" s="3" t="s">
        <v>29</v>
      </c>
      <c r="G1679" s="5">
        <v>0</v>
      </c>
      <c r="H1679" s="5">
        <v>7875.8960000000006</v>
      </c>
      <c r="I1679" s="5">
        <v>0</v>
      </c>
    </row>
    <row r="1680" spans="6:9" x14ac:dyDescent="0.3">
      <c r="F1680" s="4" t="s">
        <v>21</v>
      </c>
      <c r="G1680" s="5">
        <v>0</v>
      </c>
      <c r="H1680" s="5">
        <v>35</v>
      </c>
      <c r="I1680" s="5">
        <v>0</v>
      </c>
    </row>
    <row r="1681" spans="6:9" x14ac:dyDescent="0.3">
      <c r="F1681" s="4" t="s">
        <v>20</v>
      </c>
      <c r="G1681" s="5">
        <v>0</v>
      </c>
      <c r="H1681" s="5">
        <v>42</v>
      </c>
      <c r="I1681" s="5">
        <v>0</v>
      </c>
    </row>
    <row r="1682" spans="6:9" x14ac:dyDescent="0.3">
      <c r="F1682" s="4" t="s">
        <v>19</v>
      </c>
      <c r="G1682" s="5">
        <v>0</v>
      </c>
      <c r="H1682" s="5">
        <v>50.4</v>
      </c>
      <c r="I1682" s="5">
        <v>0</v>
      </c>
    </row>
    <row r="1683" spans="6:9" x14ac:dyDescent="0.3">
      <c r="F1683" s="4" t="s">
        <v>18</v>
      </c>
      <c r="G1683" s="5">
        <v>0</v>
      </c>
      <c r="H1683" s="5">
        <v>60.48</v>
      </c>
      <c r="I1683" s="5">
        <v>0</v>
      </c>
    </row>
    <row r="1684" spans="6:9" x14ac:dyDescent="0.3">
      <c r="F1684" s="4" t="s">
        <v>17</v>
      </c>
      <c r="G1684" s="5">
        <v>0</v>
      </c>
      <c r="H1684" s="5">
        <v>72.575999999999993</v>
      </c>
      <c r="I1684" s="5">
        <v>0</v>
      </c>
    </row>
    <row r="1685" spans="6:9" x14ac:dyDescent="0.3">
      <c r="F1685" s="4" t="s">
        <v>16</v>
      </c>
      <c r="G1685" s="5">
        <v>0</v>
      </c>
      <c r="H1685" s="5">
        <v>87.091200000000001</v>
      </c>
      <c r="I1685" s="5">
        <v>0</v>
      </c>
    </row>
    <row r="1686" spans="6:9" x14ac:dyDescent="0.3">
      <c r="F1686" s="4" t="s">
        <v>15</v>
      </c>
      <c r="G1686" s="5">
        <v>0</v>
      </c>
      <c r="H1686" s="5">
        <v>104.5094</v>
      </c>
      <c r="I1686" s="5">
        <v>0</v>
      </c>
    </row>
    <row r="1687" spans="6:9" x14ac:dyDescent="0.3">
      <c r="F1687" s="4" t="s">
        <v>14</v>
      </c>
      <c r="G1687" s="5">
        <v>0</v>
      </c>
      <c r="H1687" s="5">
        <v>125.4113</v>
      </c>
      <c r="I1687" s="5">
        <v>0</v>
      </c>
    </row>
    <row r="1688" spans="6:9" x14ac:dyDescent="0.3">
      <c r="F1688" s="4" t="s">
        <v>13</v>
      </c>
      <c r="G1688" s="5">
        <v>0</v>
      </c>
      <c r="H1688" s="5">
        <v>150.49359999999999</v>
      </c>
      <c r="I1688" s="5">
        <v>0</v>
      </c>
    </row>
    <row r="1689" spans="6:9" x14ac:dyDescent="0.3">
      <c r="F1689" s="4" t="s">
        <v>12</v>
      </c>
      <c r="G1689" s="5">
        <v>0</v>
      </c>
      <c r="H1689" s="5">
        <v>180.59229999999999</v>
      </c>
      <c r="I1689" s="5">
        <v>0</v>
      </c>
    </row>
    <row r="1690" spans="6:9" x14ac:dyDescent="0.3">
      <c r="F1690" s="4" t="s">
        <v>11</v>
      </c>
      <c r="G1690" s="5">
        <v>0</v>
      </c>
      <c r="H1690" s="5">
        <v>216.71080000000001</v>
      </c>
      <c r="I1690" s="5">
        <v>0</v>
      </c>
    </row>
    <row r="1691" spans="6:9" x14ac:dyDescent="0.3">
      <c r="F1691" s="4" t="s">
        <v>10</v>
      </c>
      <c r="G1691" s="5">
        <v>0</v>
      </c>
      <c r="H1691" s="5">
        <v>260.05290000000002</v>
      </c>
      <c r="I1691" s="5">
        <v>0</v>
      </c>
    </row>
    <row r="1692" spans="6:9" x14ac:dyDescent="0.3">
      <c r="F1692" s="4" t="s">
        <v>9</v>
      </c>
      <c r="G1692" s="5">
        <v>0</v>
      </c>
      <c r="H1692" s="5">
        <v>312.06349999999998</v>
      </c>
      <c r="I1692" s="5">
        <v>0</v>
      </c>
    </row>
    <row r="1693" spans="6:9" x14ac:dyDescent="0.3">
      <c r="F1693" s="4" t="s">
        <v>8</v>
      </c>
      <c r="G1693" s="5">
        <v>0</v>
      </c>
      <c r="H1693" s="5">
        <v>374.47620000000001</v>
      </c>
      <c r="I1693" s="5">
        <v>0</v>
      </c>
    </row>
    <row r="1694" spans="6:9" x14ac:dyDescent="0.3">
      <c r="F1694" s="4" t="s">
        <v>7</v>
      </c>
      <c r="G1694" s="5">
        <v>0</v>
      </c>
      <c r="H1694" s="5">
        <v>449.37150000000003</v>
      </c>
      <c r="I1694" s="5">
        <v>0</v>
      </c>
    </row>
    <row r="1695" spans="6:9" x14ac:dyDescent="0.3">
      <c r="F1695" s="4" t="s">
        <v>6</v>
      </c>
      <c r="G1695" s="5">
        <v>0</v>
      </c>
      <c r="H1695" s="5">
        <v>539.24580000000003</v>
      </c>
      <c r="I1695" s="5">
        <v>0</v>
      </c>
    </row>
    <row r="1696" spans="6:9" x14ac:dyDescent="0.3">
      <c r="F1696" s="4" t="s">
        <v>5</v>
      </c>
      <c r="G1696" s="5">
        <v>0</v>
      </c>
      <c r="H1696" s="5">
        <v>647.09490000000005</v>
      </c>
      <c r="I1696" s="5">
        <v>0</v>
      </c>
    </row>
    <row r="1697" spans="6:9" x14ac:dyDescent="0.3">
      <c r="F1697" s="4" t="s">
        <v>4</v>
      </c>
      <c r="G1697" s="5">
        <v>0</v>
      </c>
      <c r="H1697" s="5">
        <v>776.51390000000004</v>
      </c>
      <c r="I1697" s="5">
        <v>0</v>
      </c>
    </row>
    <row r="1698" spans="6:9" x14ac:dyDescent="0.3">
      <c r="F1698" s="4" t="s">
        <v>3</v>
      </c>
      <c r="G1698" s="5">
        <v>0</v>
      </c>
      <c r="H1698" s="5">
        <v>931.81669999999997</v>
      </c>
      <c r="I1698" s="5">
        <v>0</v>
      </c>
    </row>
    <row r="1699" spans="6:9" x14ac:dyDescent="0.3">
      <c r="F1699" s="4" t="s">
        <v>2</v>
      </c>
      <c r="G1699" s="5">
        <v>0</v>
      </c>
      <c r="H1699" s="5">
        <v>1118.18</v>
      </c>
      <c r="I1699" s="5">
        <v>0</v>
      </c>
    </row>
    <row r="1700" spans="6:9" x14ac:dyDescent="0.3">
      <c r="F1700" s="4" t="s">
        <v>1</v>
      </c>
      <c r="G1700" s="5">
        <v>0</v>
      </c>
      <c r="H1700" s="5">
        <v>1341.816</v>
      </c>
      <c r="I1700" s="5">
        <v>0</v>
      </c>
    </row>
    <row r="1701" spans="6:9" x14ac:dyDescent="0.3">
      <c r="F1701" s="3" t="s">
        <v>28</v>
      </c>
      <c r="G1701" s="5">
        <v>0</v>
      </c>
      <c r="H1701" s="5">
        <v>7875.8960000000006</v>
      </c>
      <c r="I1701" s="5">
        <v>0</v>
      </c>
    </row>
    <row r="1702" spans="6:9" x14ac:dyDescent="0.3">
      <c r="F1702" s="4" t="s">
        <v>21</v>
      </c>
      <c r="G1702" s="5">
        <v>0</v>
      </c>
      <c r="H1702" s="5">
        <v>35</v>
      </c>
      <c r="I1702" s="5">
        <v>0</v>
      </c>
    </row>
    <row r="1703" spans="6:9" x14ac:dyDescent="0.3">
      <c r="F1703" s="4" t="s">
        <v>20</v>
      </c>
      <c r="G1703" s="5">
        <v>0</v>
      </c>
      <c r="H1703" s="5">
        <v>42</v>
      </c>
      <c r="I1703" s="5">
        <v>0</v>
      </c>
    </row>
    <row r="1704" spans="6:9" x14ac:dyDescent="0.3">
      <c r="F1704" s="4" t="s">
        <v>19</v>
      </c>
      <c r="G1704" s="5">
        <v>0</v>
      </c>
      <c r="H1704" s="5">
        <v>50.4</v>
      </c>
      <c r="I1704" s="5">
        <v>0</v>
      </c>
    </row>
    <row r="1705" spans="6:9" x14ac:dyDescent="0.3">
      <c r="F1705" s="4" t="s">
        <v>18</v>
      </c>
      <c r="G1705" s="5">
        <v>0</v>
      </c>
      <c r="H1705" s="5">
        <v>60.48</v>
      </c>
      <c r="I1705" s="5">
        <v>0</v>
      </c>
    </row>
    <row r="1706" spans="6:9" x14ac:dyDescent="0.3">
      <c r="F1706" s="4" t="s">
        <v>17</v>
      </c>
      <c r="G1706" s="5">
        <v>0</v>
      </c>
      <c r="H1706" s="5">
        <v>72.575999999999993</v>
      </c>
      <c r="I1706" s="5">
        <v>0</v>
      </c>
    </row>
    <row r="1707" spans="6:9" x14ac:dyDescent="0.3">
      <c r="F1707" s="4" t="s">
        <v>16</v>
      </c>
      <c r="G1707" s="5">
        <v>0</v>
      </c>
      <c r="H1707" s="5">
        <v>87.091200000000001</v>
      </c>
      <c r="I1707" s="5">
        <v>0</v>
      </c>
    </row>
    <row r="1708" spans="6:9" x14ac:dyDescent="0.3">
      <c r="F1708" s="4" t="s">
        <v>15</v>
      </c>
      <c r="G1708" s="5">
        <v>0</v>
      </c>
      <c r="H1708" s="5">
        <v>104.5094</v>
      </c>
      <c r="I1708" s="5">
        <v>0</v>
      </c>
    </row>
    <row r="1709" spans="6:9" x14ac:dyDescent="0.3">
      <c r="F1709" s="4" t="s">
        <v>14</v>
      </c>
      <c r="G1709" s="5">
        <v>0</v>
      </c>
      <c r="H1709" s="5">
        <v>125.4113</v>
      </c>
      <c r="I1709" s="5">
        <v>0</v>
      </c>
    </row>
    <row r="1710" spans="6:9" x14ac:dyDescent="0.3">
      <c r="F1710" s="4" t="s">
        <v>13</v>
      </c>
      <c r="G1710" s="5">
        <v>0</v>
      </c>
      <c r="H1710" s="5">
        <v>150.49359999999999</v>
      </c>
      <c r="I1710" s="5">
        <v>0</v>
      </c>
    </row>
    <row r="1711" spans="6:9" x14ac:dyDescent="0.3">
      <c r="F1711" s="4" t="s">
        <v>12</v>
      </c>
      <c r="G1711" s="5">
        <v>0</v>
      </c>
      <c r="H1711" s="5">
        <v>180.59229999999999</v>
      </c>
      <c r="I1711" s="5">
        <v>0</v>
      </c>
    </row>
    <row r="1712" spans="6:9" x14ac:dyDescent="0.3">
      <c r="F1712" s="4" t="s">
        <v>11</v>
      </c>
      <c r="G1712" s="5">
        <v>0</v>
      </c>
      <c r="H1712" s="5">
        <v>216.71080000000001</v>
      </c>
      <c r="I1712" s="5">
        <v>0</v>
      </c>
    </row>
    <row r="1713" spans="6:9" x14ac:dyDescent="0.3">
      <c r="F1713" s="4" t="s">
        <v>10</v>
      </c>
      <c r="G1713" s="5">
        <v>0</v>
      </c>
      <c r="H1713" s="5">
        <v>260.05290000000002</v>
      </c>
      <c r="I1713" s="5">
        <v>0</v>
      </c>
    </row>
    <row r="1714" spans="6:9" x14ac:dyDescent="0.3">
      <c r="F1714" s="4" t="s">
        <v>9</v>
      </c>
      <c r="G1714" s="5">
        <v>0</v>
      </c>
      <c r="H1714" s="5">
        <v>312.06349999999998</v>
      </c>
      <c r="I1714" s="5">
        <v>0</v>
      </c>
    </row>
    <row r="1715" spans="6:9" x14ac:dyDescent="0.3">
      <c r="F1715" s="4" t="s">
        <v>8</v>
      </c>
      <c r="G1715" s="5">
        <v>0</v>
      </c>
      <c r="H1715" s="5">
        <v>374.47620000000001</v>
      </c>
      <c r="I1715" s="5">
        <v>0</v>
      </c>
    </row>
    <row r="1716" spans="6:9" x14ac:dyDescent="0.3">
      <c r="F1716" s="4" t="s">
        <v>7</v>
      </c>
      <c r="G1716" s="5">
        <v>0</v>
      </c>
      <c r="H1716" s="5">
        <v>449.37150000000003</v>
      </c>
      <c r="I1716" s="5">
        <v>0</v>
      </c>
    </row>
    <row r="1717" spans="6:9" x14ac:dyDescent="0.3">
      <c r="F1717" s="4" t="s">
        <v>6</v>
      </c>
      <c r="G1717" s="5">
        <v>0</v>
      </c>
      <c r="H1717" s="5">
        <v>539.24580000000003</v>
      </c>
      <c r="I1717" s="5">
        <v>0</v>
      </c>
    </row>
    <row r="1718" spans="6:9" x14ac:dyDescent="0.3">
      <c r="F1718" s="4" t="s">
        <v>5</v>
      </c>
      <c r="G1718" s="5">
        <v>0</v>
      </c>
      <c r="H1718" s="5">
        <v>647.09490000000005</v>
      </c>
      <c r="I1718" s="5">
        <v>0</v>
      </c>
    </row>
    <row r="1719" spans="6:9" x14ac:dyDescent="0.3">
      <c r="F1719" s="4" t="s">
        <v>4</v>
      </c>
      <c r="G1719" s="5">
        <v>0</v>
      </c>
      <c r="H1719" s="5">
        <v>776.51390000000004</v>
      </c>
      <c r="I1719" s="5">
        <v>0</v>
      </c>
    </row>
    <row r="1720" spans="6:9" x14ac:dyDescent="0.3">
      <c r="F1720" s="4" t="s">
        <v>3</v>
      </c>
      <c r="G1720" s="5">
        <v>0</v>
      </c>
      <c r="H1720" s="5">
        <v>931.81669999999997</v>
      </c>
      <c r="I1720" s="5">
        <v>0</v>
      </c>
    </row>
    <row r="1721" spans="6:9" x14ac:dyDescent="0.3">
      <c r="F1721" s="4" t="s">
        <v>2</v>
      </c>
      <c r="G1721" s="5">
        <v>0</v>
      </c>
      <c r="H1721" s="5">
        <v>1118.18</v>
      </c>
      <c r="I1721" s="5">
        <v>0</v>
      </c>
    </row>
    <row r="1722" spans="6:9" x14ac:dyDescent="0.3">
      <c r="F1722" s="4" t="s">
        <v>1</v>
      </c>
      <c r="G1722" s="5">
        <v>0</v>
      </c>
      <c r="H1722" s="5">
        <v>1341.816</v>
      </c>
      <c r="I1722" s="5">
        <v>0</v>
      </c>
    </row>
    <row r="1723" spans="6:9" x14ac:dyDescent="0.3">
      <c r="F1723" s="3" t="s">
        <v>27</v>
      </c>
      <c r="G1723" s="5">
        <v>0</v>
      </c>
      <c r="H1723" s="5">
        <v>7875.8960000000006</v>
      </c>
      <c r="I1723" s="5">
        <v>0</v>
      </c>
    </row>
    <row r="1724" spans="6:9" x14ac:dyDescent="0.3">
      <c r="F1724" s="4" t="s">
        <v>21</v>
      </c>
      <c r="G1724" s="5">
        <v>0</v>
      </c>
      <c r="H1724" s="5">
        <v>35</v>
      </c>
      <c r="I1724" s="5">
        <v>0</v>
      </c>
    </row>
    <row r="1725" spans="6:9" x14ac:dyDescent="0.3">
      <c r="F1725" s="4" t="s">
        <v>20</v>
      </c>
      <c r="G1725" s="5">
        <v>0</v>
      </c>
      <c r="H1725" s="5">
        <v>42</v>
      </c>
      <c r="I1725" s="5">
        <v>0</v>
      </c>
    </row>
    <row r="1726" spans="6:9" x14ac:dyDescent="0.3">
      <c r="F1726" s="4" t="s">
        <v>19</v>
      </c>
      <c r="G1726" s="5">
        <v>0</v>
      </c>
      <c r="H1726" s="5">
        <v>50.4</v>
      </c>
      <c r="I1726" s="5">
        <v>0</v>
      </c>
    </row>
    <row r="1727" spans="6:9" x14ac:dyDescent="0.3">
      <c r="F1727" s="4" t="s">
        <v>18</v>
      </c>
      <c r="G1727" s="5">
        <v>0</v>
      </c>
      <c r="H1727" s="5">
        <v>60.48</v>
      </c>
      <c r="I1727" s="5">
        <v>0</v>
      </c>
    </row>
    <row r="1728" spans="6:9" x14ac:dyDescent="0.3">
      <c r="F1728" s="4" t="s">
        <v>17</v>
      </c>
      <c r="G1728" s="5">
        <v>0</v>
      </c>
      <c r="H1728" s="5">
        <v>72.575999999999993</v>
      </c>
      <c r="I1728" s="5">
        <v>0</v>
      </c>
    </row>
    <row r="1729" spans="6:9" x14ac:dyDescent="0.3">
      <c r="F1729" s="4" t="s">
        <v>16</v>
      </c>
      <c r="G1729" s="5">
        <v>0</v>
      </c>
      <c r="H1729" s="5">
        <v>87.091200000000001</v>
      </c>
      <c r="I1729" s="5">
        <v>0</v>
      </c>
    </row>
    <row r="1730" spans="6:9" x14ac:dyDescent="0.3">
      <c r="F1730" s="4" t="s">
        <v>15</v>
      </c>
      <c r="G1730" s="5">
        <v>0</v>
      </c>
      <c r="H1730" s="5">
        <v>104.5094</v>
      </c>
      <c r="I1730" s="5">
        <v>0</v>
      </c>
    </row>
    <row r="1731" spans="6:9" x14ac:dyDescent="0.3">
      <c r="F1731" s="4" t="s">
        <v>14</v>
      </c>
      <c r="G1731" s="5">
        <v>0</v>
      </c>
      <c r="H1731" s="5">
        <v>125.4113</v>
      </c>
      <c r="I1731" s="5">
        <v>0</v>
      </c>
    </row>
    <row r="1732" spans="6:9" x14ac:dyDescent="0.3">
      <c r="F1732" s="4" t="s">
        <v>13</v>
      </c>
      <c r="G1732" s="5">
        <v>0</v>
      </c>
      <c r="H1732" s="5">
        <v>150.49359999999999</v>
      </c>
      <c r="I1732" s="5">
        <v>0</v>
      </c>
    </row>
    <row r="1733" spans="6:9" x14ac:dyDescent="0.3">
      <c r="F1733" s="4" t="s">
        <v>12</v>
      </c>
      <c r="G1733" s="5">
        <v>0</v>
      </c>
      <c r="H1733" s="5">
        <v>180.59229999999999</v>
      </c>
      <c r="I1733" s="5">
        <v>0</v>
      </c>
    </row>
    <row r="1734" spans="6:9" x14ac:dyDescent="0.3">
      <c r="F1734" s="4" t="s">
        <v>11</v>
      </c>
      <c r="G1734" s="5">
        <v>0</v>
      </c>
      <c r="H1734" s="5">
        <v>216.71080000000001</v>
      </c>
      <c r="I1734" s="5">
        <v>0</v>
      </c>
    </row>
    <row r="1735" spans="6:9" x14ac:dyDescent="0.3">
      <c r="F1735" s="4" t="s">
        <v>10</v>
      </c>
      <c r="G1735" s="5">
        <v>0</v>
      </c>
      <c r="H1735" s="5">
        <v>260.05290000000002</v>
      </c>
      <c r="I1735" s="5">
        <v>0</v>
      </c>
    </row>
    <row r="1736" spans="6:9" x14ac:dyDescent="0.3">
      <c r="F1736" s="4" t="s">
        <v>9</v>
      </c>
      <c r="G1736" s="5">
        <v>0</v>
      </c>
      <c r="H1736" s="5">
        <v>312.06349999999998</v>
      </c>
      <c r="I1736" s="5">
        <v>0</v>
      </c>
    </row>
    <row r="1737" spans="6:9" x14ac:dyDescent="0.3">
      <c r="F1737" s="4" t="s">
        <v>8</v>
      </c>
      <c r="G1737" s="5">
        <v>0</v>
      </c>
      <c r="H1737" s="5">
        <v>374.47620000000001</v>
      </c>
      <c r="I1737" s="5">
        <v>0</v>
      </c>
    </row>
    <row r="1738" spans="6:9" x14ac:dyDescent="0.3">
      <c r="F1738" s="4" t="s">
        <v>7</v>
      </c>
      <c r="G1738" s="5">
        <v>0</v>
      </c>
      <c r="H1738" s="5">
        <v>449.37150000000003</v>
      </c>
      <c r="I1738" s="5">
        <v>0</v>
      </c>
    </row>
    <row r="1739" spans="6:9" x14ac:dyDescent="0.3">
      <c r="F1739" s="4" t="s">
        <v>6</v>
      </c>
      <c r="G1739" s="5">
        <v>0</v>
      </c>
      <c r="H1739" s="5">
        <v>539.24580000000003</v>
      </c>
      <c r="I1739" s="5">
        <v>0</v>
      </c>
    </row>
    <row r="1740" spans="6:9" x14ac:dyDescent="0.3">
      <c r="F1740" s="4" t="s">
        <v>5</v>
      </c>
      <c r="G1740" s="5">
        <v>0</v>
      </c>
      <c r="H1740" s="5">
        <v>647.09490000000005</v>
      </c>
      <c r="I1740" s="5">
        <v>0</v>
      </c>
    </row>
    <row r="1741" spans="6:9" x14ac:dyDescent="0.3">
      <c r="F1741" s="4" t="s">
        <v>4</v>
      </c>
      <c r="G1741" s="5">
        <v>0</v>
      </c>
      <c r="H1741" s="5">
        <v>776.51390000000004</v>
      </c>
      <c r="I1741" s="5">
        <v>0</v>
      </c>
    </row>
    <row r="1742" spans="6:9" x14ac:dyDescent="0.3">
      <c r="F1742" s="4" t="s">
        <v>3</v>
      </c>
      <c r="G1742" s="5">
        <v>0</v>
      </c>
      <c r="H1742" s="5">
        <v>931.81669999999997</v>
      </c>
      <c r="I1742" s="5">
        <v>0</v>
      </c>
    </row>
    <row r="1743" spans="6:9" x14ac:dyDescent="0.3">
      <c r="F1743" s="4" t="s">
        <v>2</v>
      </c>
      <c r="G1743" s="5">
        <v>0</v>
      </c>
      <c r="H1743" s="5">
        <v>1118.18</v>
      </c>
      <c r="I1743" s="5">
        <v>0</v>
      </c>
    </row>
    <row r="1744" spans="6:9" x14ac:dyDescent="0.3">
      <c r="F1744" s="4" t="s">
        <v>1</v>
      </c>
      <c r="G1744" s="5">
        <v>0</v>
      </c>
      <c r="H1744" s="5">
        <v>1341.816</v>
      </c>
      <c r="I1744" s="5">
        <v>0</v>
      </c>
    </row>
    <row r="1745" spans="6:9" x14ac:dyDescent="0.3">
      <c r="F1745" s="3" t="s">
        <v>26</v>
      </c>
      <c r="G1745" s="5">
        <v>0</v>
      </c>
      <c r="H1745" s="5">
        <v>7875.8960000000006</v>
      </c>
      <c r="I1745" s="5">
        <v>0</v>
      </c>
    </row>
    <row r="1746" spans="6:9" x14ac:dyDescent="0.3">
      <c r="F1746" s="4" t="s">
        <v>21</v>
      </c>
      <c r="G1746" s="5">
        <v>0</v>
      </c>
      <c r="H1746" s="5">
        <v>35</v>
      </c>
      <c r="I1746" s="5">
        <v>0</v>
      </c>
    </row>
    <row r="1747" spans="6:9" x14ac:dyDescent="0.3">
      <c r="F1747" s="4" t="s">
        <v>20</v>
      </c>
      <c r="G1747" s="5">
        <v>0</v>
      </c>
      <c r="H1747" s="5">
        <v>42</v>
      </c>
      <c r="I1747" s="5">
        <v>0</v>
      </c>
    </row>
    <row r="1748" spans="6:9" x14ac:dyDescent="0.3">
      <c r="F1748" s="4" t="s">
        <v>19</v>
      </c>
      <c r="G1748" s="5">
        <v>0</v>
      </c>
      <c r="H1748" s="5">
        <v>50.4</v>
      </c>
      <c r="I1748" s="5">
        <v>0</v>
      </c>
    </row>
    <row r="1749" spans="6:9" x14ac:dyDescent="0.3">
      <c r="F1749" s="4" t="s">
        <v>18</v>
      </c>
      <c r="G1749" s="5">
        <v>0</v>
      </c>
      <c r="H1749" s="5">
        <v>60.48</v>
      </c>
      <c r="I1749" s="5">
        <v>0</v>
      </c>
    </row>
    <row r="1750" spans="6:9" x14ac:dyDescent="0.3">
      <c r="F1750" s="4" t="s">
        <v>17</v>
      </c>
      <c r="G1750" s="5">
        <v>0</v>
      </c>
      <c r="H1750" s="5">
        <v>72.575999999999993</v>
      </c>
      <c r="I1750" s="5">
        <v>0</v>
      </c>
    </row>
    <row r="1751" spans="6:9" x14ac:dyDescent="0.3">
      <c r="F1751" s="4" t="s">
        <v>16</v>
      </c>
      <c r="G1751" s="5">
        <v>0</v>
      </c>
      <c r="H1751" s="5">
        <v>87.091200000000001</v>
      </c>
      <c r="I1751" s="5">
        <v>0</v>
      </c>
    </row>
    <row r="1752" spans="6:9" x14ac:dyDescent="0.3">
      <c r="F1752" s="4" t="s">
        <v>15</v>
      </c>
      <c r="G1752" s="5">
        <v>0</v>
      </c>
      <c r="H1752" s="5">
        <v>104.5094</v>
      </c>
      <c r="I1752" s="5">
        <v>0</v>
      </c>
    </row>
    <row r="1753" spans="6:9" x14ac:dyDescent="0.3">
      <c r="F1753" s="4" t="s">
        <v>14</v>
      </c>
      <c r="G1753" s="5">
        <v>0</v>
      </c>
      <c r="H1753" s="5">
        <v>125.4113</v>
      </c>
      <c r="I1753" s="5">
        <v>0</v>
      </c>
    </row>
    <row r="1754" spans="6:9" x14ac:dyDescent="0.3">
      <c r="F1754" s="4" t="s">
        <v>13</v>
      </c>
      <c r="G1754" s="5">
        <v>0</v>
      </c>
      <c r="H1754" s="5">
        <v>150.49359999999999</v>
      </c>
      <c r="I1754" s="5">
        <v>0</v>
      </c>
    </row>
    <row r="1755" spans="6:9" x14ac:dyDescent="0.3">
      <c r="F1755" s="4" t="s">
        <v>12</v>
      </c>
      <c r="G1755" s="5">
        <v>0</v>
      </c>
      <c r="H1755" s="5">
        <v>180.59229999999999</v>
      </c>
      <c r="I1755" s="5">
        <v>0</v>
      </c>
    </row>
    <row r="1756" spans="6:9" x14ac:dyDescent="0.3">
      <c r="F1756" s="4" t="s">
        <v>11</v>
      </c>
      <c r="G1756" s="5">
        <v>0</v>
      </c>
      <c r="H1756" s="5">
        <v>216.71080000000001</v>
      </c>
      <c r="I1756" s="5">
        <v>0</v>
      </c>
    </row>
    <row r="1757" spans="6:9" x14ac:dyDescent="0.3">
      <c r="F1757" s="4" t="s">
        <v>10</v>
      </c>
      <c r="G1757" s="5">
        <v>0</v>
      </c>
      <c r="H1757" s="5">
        <v>260.05290000000002</v>
      </c>
      <c r="I1757" s="5">
        <v>0</v>
      </c>
    </row>
    <row r="1758" spans="6:9" x14ac:dyDescent="0.3">
      <c r="F1758" s="4" t="s">
        <v>9</v>
      </c>
      <c r="G1758" s="5">
        <v>0</v>
      </c>
      <c r="H1758" s="5">
        <v>312.06349999999998</v>
      </c>
      <c r="I1758" s="5">
        <v>0</v>
      </c>
    </row>
    <row r="1759" spans="6:9" x14ac:dyDescent="0.3">
      <c r="F1759" s="4" t="s">
        <v>8</v>
      </c>
      <c r="G1759" s="5">
        <v>0</v>
      </c>
      <c r="H1759" s="5">
        <v>374.47620000000001</v>
      </c>
      <c r="I1759" s="5">
        <v>0</v>
      </c>
    </row>
    <row r="1760" spans="6:9" x14ac:dyDescent="0.3">
      <c r="F1760" s="4" t="s">
        <v>7</v>
      </c>
      <c r="G1760" s="5">
        <v>0</v>
      </c>
      <c r="H1760" s="5">
        <v>449.37150000000003</v>
      </c>
      <c r="I1760" s="5">
        <v>0</v>
      </c>
    </row>
    <row r="1761" spans="6:9" x14ac:dyDescent="0.3">
      <c r="F1761" s="4" t="s">
        <v>6</v>
      </c>
      <c r="G1761" s="5">
        <v>0</v>
      </c>
      <c r="H1761" s="5">
        <v>539.24580000000003</v>
      </c>
      <c r="I1761" s="5">
        <v>0</v>
      </c>
    </row>
    <row r="1762" spans="6:9" x14ac:dyDescent="0.3">
      <c r="F1762" s="4" t="s">
        <v>5</v>
      </c>
      <c r="G1762" s="5">
        <v>0</v>
      </c>
      <c r="H1762" s="5">
        <v>647.09490000000005</v>
      </c>
      <c r="I1762" s="5">
        <v>0</v>
      </c>
    </row>
    <row r="1763" spans="6:9" x14ac:dyDescent="0.3">
      <c r="F1763" s="4" t="s">
        <v>4</v>
      </c>
      <c r="G1763" s="5">
        <v>0</v>
      </c>
      <c r="H1763" s="5">
        <v>776.51390000000004</v>
      </c>
      <c r="I1763" s="5">
        <v>0</v>
      </c>
    </row>
    <row r="1764" spans="6:9" x14ac:dyDescent="0.3">
      <c r="F1764" s="4" t="s">
        <v>3</v>
      </c>
      <c r="G1764" s="5">
        <v>0</v>
      </c>
      <c r="H1764" s="5">
        <v>931.81669999999997</v>
      </c>
      <c r="I1764" s="5">
        <v>0</v>
      </c>
    </row>
    <row r="1765" spans="6:9" x14ac:dyDescent="0.3">
      <c r="F1765" s="4" t="s">
        <v>2</v>
      </c>
      <c r="G1765" s="5">
        <v>0</v>
      </c>
      <c r="H1765" s="5">
        <v>1118.18</v>
      </c>
      <c r="I1765" s="5">
        <v>0</v>
      </c>
    </row>
    <row r="1766" spans="6:9" x14ac:dyDescent="0.3">
      <c r="F1766" s="4" t="s">
        <v>1</v>
      </c>
      <c r="G1766" s="5">
        <v>0</v>
      </c>
      <c r="H1766" s="5">
        <v>1341.816</v>
      </c>
      <c r="I1766" s="5">
        <v>0</v>
      </c>
    </row>
    <row r="1767" spans="6:9" x14ac:dyDescent="0.3">
      <c r="F1767" s="3" t="s">
        <v>25</v>
      </c>
      <c r="G1767" s="5">
        <v>0</v>
      </c>
      <c r="H1767" s="5">
        <v>7875.8960000000006</v>
      </c>
      <c r="I1767" s="5">
        <v>0</v>
      </c>
    </row>
    <row r="1768" spans="6:9" x14ac:dyDescent="0.3">
      <c r="F1768" s="4" t="s">
        <v>21</v>
      </c>
      <c r="G1768" s="5">
        <v>0</v>
      </c>
      <c r="H1768" s="5">
        <v>35</v>
      </c>
      <c r="I1768" s="5">
        <v>0</v>
      </c>
    </row>
    <row r="1769" spans="6:9" x14ac:dyDescent="0.3">
      <c r="F1769" s="4" t="s">
        <v>20</v>
      </c>
      <c r="G1769" s="5">
        <v>0</v>
      </c>
      <c r="H1769" s="5">
        <v>42</v>
      </c>
      <c r="I1769" s="5">
        <v>0</v>
      </c>
    </row>
    <row r="1770" spans="6:9" x14ac:dyDescent="0.3">
      <c r="F1770" s="4" t="s">
        <v>19</v>
      </c>
      <c r="G1770" s="5">
        <v>0</v>
      </c>
      <c r="H1770" s="5">
        <v>50.4</v>
      </c>
      <c r="I1770" s="5">
        <v>0</v>
      </c>
    </row>
    <row r="1771" spans="6:9" x14ac:dyDescent="0.3">
      <c r="F1771" s="4" t="s">
        <v>18</v>
      </c>
      <c r="G1771" s="5">
        <v>0</v>
      </c>
      <c r="H1771" s="5">
        <v>60.48</v>
      </c>
      <c r="I1771" s="5">
        <v>0</v>
      </c>
    </row>
    <row r="1772" spans="6:9" x14ac:dyDescent="0.3">
      <c r="F1772" s="4" t="s">
        <v>17</v>
      </c>
      <c r="G1772" s="5">
        <v>0</v>
      </c>
      <c r="H1772" s="5">
        <v>72.575999999999993</v>
      </c>
      <c r="I1772" s="5">
        <v>0</v>
      </c>
    </row>
    <row r="1773" spans="6:9" x14ac:dyDescent="0.3">
      <c r="F1773" s="4" t="s">
        <v>16</v>
      </c>
      <c r="G1773" s="5">
        <v>0</v>
      </c>
      <c r="H1773" s="5">
        <v>87.091200000000001</v>
      </c>
      <c r="I1773" s="5">
        <v>0</v>
      </c>
    </row>
    <row r="1774" spans="6:9" x14ac:dyDescent="0.3">
      <c r="F1774" s="4" t="s">
        <v>15</v>
      </c>
      <c r="G1774" s="5">
        <v>0</v>
      </c>
      <c r="H1774" s="5">
        <v>104.5094</v>
      </c>
      <c r="I1774" s="5">
        <v>0</v>
      </c>
    </row>
    <row r="1775" spans="6:9" x14ac:dyDescent="0.3">
      <c r="F1775" s="4" t="s">
        <v>14</v>
      </c>
      <c r="G1775" s="5">
        <v>0</v>
      </c>
      <c r="H1775" s="5">
        <v>125.4113</v>
      </c>
      <c r="I1775" s="5">
        <v>0</v>
      </c>
    </row>
    <row r="1776" spans="6:9" x14ac:dyDescent="0.3">
      <c r="F1776" s="4" t="s">
        <v>13</v>
      </c>
      <c r="G1776" s="5">
        <v>0</v>
      </c>
      <c r="H1776" s="5">
        <v>150.49359999999999</v>
      </c>
      <c r="I1776" s="5">
        <v>0</v>
      </c>
    </row>
    <row r="1777" spans="6:9" x14ac:dyDescent="0.3">
      <c r="F1777" s="4" t="s">
        <v>12</v>
      </c>
      <c r="G1777" s="5">
        <v>0</v>
      </c>
      <c r="H1777" s="5">
        <v>180.59229999999999</v>
      </c>
      <c r="I1777" s="5">
        <v>0</v>
      </c>
    </row>
    <row r="1778" spans="6:9" x14ac:dyDescent="0.3">
      <c r="F1778" s="4" t="s">
        <v>11</v>
      </c>
      <c r="G1778" s="5">
        <v>0</v>
      </c>
      <c r="H1778" s="5">
        <v>216.71080000000001</v>
      </c>
      <c r="I1778" s="5">
        <v>0</v>
      </c>
    </row>
    <row r="1779" spans="6:9" x14ac:dyDescent="0.3">
      <c r="F1779" s="4" t="s">
        <v>10</v>
      </c>
      <c r="G1779" s="5">
        <v>0</v>
      </c>
      <c r="H1779" s="5">
        <v>260.05290000000002</v>
      </c>
      <c r="I1779" s="5">
        <v>0</v>
      </c>
    </row>
    <row r="1780" spans="6:9" x14ac:dyDescent="0.3">
      <c r="F1780" s="4" t="s">
        <v>9</v>
      </c>
      <c r="G1780" s="5">
        <v>0</v>
      </c>
      <c r="H1780" s="5">
        <v>312.06349999999998</v>
      </c>
      <c r="I1780" s="5">
        <v>0</v>
      </c>
    </row>
    <row r="1781" spans="6:9" x14ac:dyDescent="0.3">
      <c r="F1781" s="4" t="s">
        <v>8</v>
      </c>
      <c r="G1781" s="5">
        <v>0</v>
      </c>
      <c r="H1781" s="5">
        <v>374.47620000000001</v>
      </c>
      <c r="I1781" s="5">
        <v>0</v>
      </c>
    </row>
    <row r="1782" spans="6:9" x14ac:dyDescent="0.3">
      <c r="F1782" s="4" t="s">
        <v>7</v>
      </c>
      <c r="G1782" s="5">
        <v>0</v>
      </c>
      <c r="H1782" s="5">
        <v>449.37150000000003</v>
      </c>
      <c r="I1782" s="5">
        <v>0</v>
      </c>
    </row>
    <row r="1783" spans="6:9" x14ac:dyDescent="0.3">
      <c r="F1783" s="4" t="s">
        <v>6</v>
      </c>
      <c r="G1783" s="5">
        <v>0</v>
      </c>
      <c r="H1783" s="5">
        <v>539.24580000000003</v>
      </c>
      <c r="I1783" s="5">
        <v>0</v>
      </c>
    </row>
    <row r="1784" spans="6:9" x14ac:dyDescent="0.3">
      <c r="F1784" s="4" t="s">
        <v>5</v>
      </c>
      <c r="G1784" s="5">
        <v>0</v>
      </c>
      <c r="H1784" s="5">
        <v>647.09490000000005</v>
      </c>
      <c r="I1784" s="5">
        <v>0</v>
      </c>
    </row>
    <row r="1785" spans="6:9" x14ac:dyDescent="0.3">
      <c r="F1785" s="4" t="s">
        <v>4</v>
      </c>
      <c r="G1785" s="5">
        <v>0</v>
      </c>
      <c r="H1785" s="5">
        <v>776.51390000000004</v>
      </c>
      <c r="I1785" s="5">
        <v>0</v>
      </c>
    </row>
    <row r="1786" spans="6:9" x14ac:dyDescent="0.3">
      <c r="F1786" s="4" t="s">
        <v>3</v>
      </c>
      <c r="G1786" s="5">
        <v>0</v>
      </c>
      <c r="H1786" s="5">
        <v>931.81669999999997</v>
      </c>
      <c r="I1786" s="5">
        <v>0</v>
      </c>
    </row>
    <row r="1787" spans="6:9" x14ac:dyDescent="0.3">
      <c r="F1787" s="4" t="s">
        <v>2</v>
      </c>
      <c r="G1787" s="5">
        <v>0</v>
      </c>
      <c r="H1787" s="5">
        <v>1118.18</v>
      </c>
      <c r="I1787" s="5">
        <v>0</v>
      </c>
    </row>
    <row r="1788" spans="6:9" x14ac:dyDescent="0.3">
      <c r="F1788" s="4" t="s">
        <v>1</v>
      </c>
      <c r="G1788" s="5">
        <v>0</v>
      </c>
      <c r="H1788" s="5">
        <v>1341.816</v>
      </c>
      <c r="I1788" s="5">
        <v>0</v>
      </c>
    </row>
    <row r="1789" spans="6:9" x14ac:dyDescent="0.3">
      <c r="F1789" s="3" t="s">
        <v>24</v>
      </c>
      <c r="G1789" s="5">
        <v>0</v>
      </c>
      <c r="H1789" s="5">
        <v>7875.8960000000006</v>
      </c>
      <c r="I1789" s="5">
        <v>0</v>
      </c>
    </row>
    <row r="1790" spans="6:9" x14ac:dyDescent="0.3">
      <c r="F1790" s="4" t="s">
        <v>21</v>
      </c>
      <c r="G1790" s="5">
        <v>0</v>
      </c>
      <c r="H1790" s="5">
        <v>35</v>
      </c>
      <c r="I1790" s="5">
        <v>0</v>
      </c>
    </row>
    <row r="1791" spans="6:9" x14ac:dyDescent="0.3">
      <c r="F1791" s="4" t="s">
        <v>20</v>
      </c>
      <c r="G1791" s="5">
        <v>0</v>
      </c>
      <c r="H1791" s="5">
        <v>42</v>
      </c>
      <c r="I1791" s="5">
        <v>0</v>
      </c>
    </row>
    <row r="1792" spans="6:9" x14ac:dyDescent="0.3">
      <c r="F1792" s="4" t="s">
        <v>19</v>
      </c>
      <c r="G1792" s="5">
        <v>0</v>
      </c>
      <c r="H1792" s="5">
        <v>50.4</v>
      </c>
      <c r="I1792" s="5">
        <v>0</v>
      </c>
    </row>
    <row r="1793" spans="6:9" x14ac:dyDescent="0.3">
      <c r="F1793" s="4" t="s">
        <v>18</v>
      </c>
      <c r="G1793" s="5">
        <v>0</v>
      </c>
      <c r="H1793" s="5">
        <v>60.48</v>
      </c>
      <c r="I1793" s="5">
        <v>0</v>
      </c>
    </row>
    <row r="1794" spans="6:9" x14ac:dyDescent="0.3">
      <c r="F1794" s="4" t="s">
        <v>17</v>
      </c>
      <c r="G1794" s="5">
        <v>0</v>
      </c>
      <c r="H1794" s="5">
        <v>72.575999999999993</v>
      </c>
      <c r="I1794" s="5">
        <v>0</v>
      </c>
    </row>
    <row r="1795" spans="6:9" x14ac:dyDescent="0.3">
      <c r="F1795" s="4" t="s">
        <v>16</v>
      </c>
      <c r="G1795" s="5">
        <v>0</v>
      </c>
      <c r="H1795" s="5">
        <v>87.091200000000001</v>
      </c>
      <c r="I1795" s="5">
        <v>0</v>
      </c>
    </row>
    <row r="1796" spans="6:9" x14ac:dyDescent="0.3">
      <c r="F1796" s="4" t="s">
        <v>15</v>
      </c>
      <c r="G1796" s="5">
        <v>0</v>
      </c>
      <c r="H1796" s="5">
        <v>104.5094</v>
      </c>
      <c r="I1796" s="5">
        <v>0</v>
      </c>
    </row>
    <row r="1797" spans="6:9" x14ac:dyDescent="0.3">
      <c r="F1797" s="4" t="s">
        <v>14</v>
      </c>
      <c r="G1797" s="5">
        <v>0</v>
      </c>
      <c r="H1797" s="5">
        <v>125.4113</v>
      </c>
      <c r="I1797" s="5">
        <v>0</v>
      </c>
    </row>
    <row r="1798" spans="6:9" x14ac:dyDescent="0.3">
      <c r="F1798" s="4" t="s">
        <v>13</v>
      </c>
      <c r="G1798" s="5">
        <v>0</v>
      </c>
      <c r="H1798" s="5">
        <v>150.49359999999999</v>
      </c>
      <c r="I1798" s="5">
        <v>0</v>
      </c>
    </row>
    <row r="1799" spans="6:9" x14ac:dyDescent="0.3">
      <c r="F1799" s="4" t="s">
        <v>12</v>
      </c>
      <c r="G1799" s="5">
        <v>0</v>
      </c>
      <c r="H1799" s="5">
        <v>180.59229999999999</v>
      </c>
      <c r="I1799" s="5">
        <v>0</v>
      </c>
    </row>
    <row r="1800" spans="6:9" x14ac:dyDescent="0.3">
      <c r="F1800" s="4" t="s">
        <v>11</v>
      </c>
      <c r="G1800" s="5">
        <v>0</v>
      </c>
      <c r="H1800" s="5">
        <v>216.71080000000001</v>
      </c>
      <c r="I1800" s="5">
        <v>0</v>
      </c>
    </row>
    <row r="1801" spans="6:9" x14ac:dyDescent="0.3">
      <c r="F1801" s="4" t="s">
        <v>10</v>
      </c>
      <c r="G1801" s="5">
        <v>0</v>
      </c>
      <c r="H1801" s="5">
        <v>260.05290000000002</v>
      </c>
      <c r="I1801" s="5">
        <v>0</v>
      </c>
    </row>
    <row r="1802" spans="6:9" x14ac:dyDescent="0.3">
      <c r="F1802" s="4" t="s">
        <v>9</v>
      </c>
      <c r="G1802" s="5">
        <v>0</v>
      </c>
      <c r="H1802" s="5">
        <v>312.06349999999998</v>
      </c>
      <c r="I1802" s="5">
        <v>0</v>
      </c>
    </row>
    <row r="1803" spans="6:9" x14ac:dyDescent="0.3">
      <c r="F1803" s="4" t="s">
        <v>8</v>
      </c>
      <c r="G1803" s="5">
        <v>0</v>
      </c>
      <c r="H1803" s="5">
        <v>374.47620000000001</v>
      </c>
      <c r="I1803" s="5">
        <v>0</v>
      </c>
    </row>
    <row r="1804" spans="6:9" x14ac:dyDescent="0.3">
      <c r="F1804" s="4" t="s">
        <v>7</v>
      </c>
      <c r="G1804" s="5">
        <v>0</v>
      </c>
      <c r="H1804" s="5">
        <v>449.37150000000003</v>
      </c>
      <c r="I1804" s="5">
        <v>0</v>
      </c>
    </row>
    <row r="1805" spans="6:9" x14ac:dyDescent="0.3">
      <c r="F1805" s="4" t="s">
        <v>6</v>
      </c>
      <c r="G1805" s="5">
        <v>0</v>
      </c>
      <c r="H1805" s="5">
        <v>539.24580000000003</v>
      </c>
      <c r="I1805" s="5">
        <v>0</v>
      </c>
    </row>
    <row r="1806" spans="6:9" x14ac:dyDescent="0.3">
      <c r="F1806" s="4" t="s">
        <v>5</v>
      </c>
      <c r="G1806" s="5">
        <v>0</v>
      </c>
      <c r="H1806" s="5">
        <v>647.09490000000005</v>
      </c>
      <c r="I1806" s="5">
        <v>0</v>
      </c>
    </row>
    <row r="1807" spans="6:9" x14ac:dyDescent="0.3">
      <c r="F1807" s="4" t="s">
        <v>4</v>
      </c>
      <c r="G1807" s="5">
        <v>0</v>
      </c>
      <c r="H1807" s="5">
        <v>776.51390000000004</v>
      </c>
      <c r="I1807" s="5">
        <v>0</v>
      </c>
    </row>
    <row r="1808" spans="6:9" x14ac:dyDescent="0.3">
      <c r="F1808" s="4" t="s">
        <v>3</v>
      </c>
      <c r="G1808" s="5">
        <v>0</v>
      </c>
      <c r="H1808" s="5">
        <v>931.81669999999997</v>
      </c>
      <c r="I1808" s="5">
        <v>0</v>
      </c>
    </row>
    <row r="1809" spans="6:9" x14ac:dyDescent="0.3">
      <c r="F1809" s="4" t="s">
        <v>2</v>
      </c>
      <c r="G1809" s="5">
        <v>0</v>
      </c>
      <c r="H1809" s="5">
        <v>1118.18</v>
      </c>
      <c r="I1809" s="5">
        <v>0</v>
      </c>
    </row>
    <row r="1810" spans="6:9" x14ac:dyDescent="0.3">
      <c r="F1810" s="4" t="s">
        <v>1</v>
      </c>
      <c r="G1810" s="5">
        <v>0</v>
      </c>
      <c r="H1810" s="5">
        <v>1341.816</v>
      </c>
      <c r="I1810" s="5">
        <v>0</v>
      </c>
    </row>
    <row r="1811" spans="6:9" x14ac:dyDescent="0.3">
      <c r="F1811" s="3" t="s">
        <v>23</v>
      </c>
      <c r="G1811" s="5">
        <v>0</v>
      </c>
      <c r="H1811" s="5">
        <v>7875.8960000000006</v>
      </c>
      <c r="I1811" s="5">
        <v>0</v>
      </c>
    </row>
    <row r="1812" spans="6:9" x14ac:dyDescent="0.3">
      <c r="F1812" s="4" t="s">
        <v>21</v>
      </c>
      <c r="G1812" s="5">
        <v>0</v>
      </c>
      <c r="H1812" s="5">
        <v>35</v>
      </c>
      <c r="I1812" s="5">
        <v>0</v>
      </c>
    </row>
    <row r="1813" spans="6:9" x14ac:dyDescent="0.3">
      <c r="F1813" s="4" t="s">
        <v>20</v>
      </c>
      <c r="G1813" s="5">
        <v>0</v>
      </c>
      <c r="H1813" s="5">
        <v>42</v>
      </c>
      <c r="I1813" s="5">
        <v>0</v>
      </c>
    </row>
    <row r="1814" spans="6:9" x14ac:dyDescent="0.3">
      <c r="F1814" s="4" t="s">
        <v>19</v>
      </c>
      <c r="G1814" s="5">
        <v>0</v>
      </c>
      <c r="H1814" s="5">
        <v>50.4</v>
      </c>
      <c r="I1814" s="5">
        <v>0</v>
      </c>
    </row>
    <row r="1815" spans="6:9" x14ac:dyDescent="0.3">
      <c r="F1815" s="4" t="s">
        <v>18</v>
      </c>
      <c r="G1815" s="5">
        <v>0</v>
      </c>
      <c r="H1815" s="5">
        <v>60.48</v>
      </c>
      <c r="I1815" s="5">
        <v>0</v>
      </c>
    </row>
    <row r="1816" spans="6:9" x14ac:dyDescent="0.3">
      <c r="F1816" s="4" t="s">
        <v>17</v>
      </c>
      <c r="G1816" s="5">
        <v>0</v>
      </c>
      <c r="H1816" s="5">
        <v>72.575999999999993</v>
      </c>
      <c r="I1816" s="5">
        <v>0</v>
      </c>
    </row>
    <row r="1817" spans="6:9" x14ac:dyDescent="0.3">
      <c r="F1817" s="4" t="s">
        <v>16</v>
      </c>
      <c r="G1817" s="5">
        <v>0</v>
      </c>
      <c r="H1817" s="5">
        <v>87.091200000000001</v>
      </c>
      <c r="I1817" s="5">
        <v>0</v>
      </c>
    </row>
    <row r="1818" spans="6:9" x14ac:dyDescent="0.3">
      <c r="F1818" s="4" t="s">
        <v>15</v>
      </c>
      <c r="G1818" s="5">
        <v>0</v>
      </c>
      <c r="H1818" s="5">
        <v>104.5094</v>
      </c>
      <c r="I1818" s="5">
        <v>0</v>
      </c>
    </row>
    <row r="1819" spans="6:9" x14ac:dyDescent="0.3">
      <c r="F1819" s="4" t="s">
        <v>14</v>
      </c>
      <c r="G1819" s="5">
        <v>0</v>
      </c>
      <c r="H1819" s="5">
        <v>125.4113</v>
      </c>
      <c r="I1819" s="5">
        <v>0</v>
      </c>
    </row>
    <row r="1820" spans="6:9" x14ac:dyDescent="0.3">
      <c r="F1820" s="4" t="s">
        <v>13</v>
      </c>
      <c r="G1820" s="5">
        <v>0</v>
      </c>
      <c r="H1820" s="5">
        <v>150.49359999999999</v>
      </c>
      <c r="I1820" s="5">
        <v>0</v>
      </c>
    </row>
    <row r="1821" spans="6:9" x14ac:dyDescent="0.3">
      <c r="F1821" s="4" t="s">
        <v>12</v>
      </c>
      <c r="G1821" s="5">
        <v>0</v>
      </c>
      <c r="H1821" s="5">
        <v>180.59229999999999</v>
      </c>
      <c r="I1821" s="5">
        <v>0</v>
      </c>
    </row>
    <row r="1822" spans="6:9" x14ac:dyDescent="0.3">
      <c r="F1822" s="4" t="s">
        <v>11</v>
      </c>
      <c r="G1822" s="5">
        <v>0</v>
      </c>
      <c r="H1822" s="5">
        <v>216.71080000000001</v>
      </c>
      <c r="I1822" s="5">
        <v>0</v>
      </c>
    </row>
    <row r="1823" spans="6:9" x14ac:dyDescent="0.3">
      <c r="F1823" s="4" t="s">
        <v>10</v>
      </c>
      <c r="G1823" s="5">
        <v>0</v>
      </c>
      <c r="H1823" s="5">
        <v>260.05290000000002</v>
      </c>
      <c r="I1823" s="5">
        <v>0</v>
      </c>
    </row>
    <row r="1824" spans="6:9" x14ac:dyDescent="0.3">
      <c r="F1824" s="4" t="s">
        <v>9</v>
      </c>
      <c r="G1824" s="5">
        <v>0</v>
      </c>
      <c r="H1824" s="5">
        <v>312.06349999999998</v>
      </c>
      <c r="I1824" s="5">
        <v>0</v>
      </c>
    </row>
    <row r="1825" spans="6:9" x14ac:dyDescent="0.3">
      <c r="F1825" s="4" t="s">
        <v>8</v>
      </c>
      <c r="G1825" s="5">
        <v>0</v>
      </c>
      <c r="H1825" s="5">
        <v>374.47620000000001</v>
      </c>
      <c r="I1825" s="5">
        <v>0</v>
      </c>
    </row>
    <row r="1826" spans="6:9" x14ac:dyDescent="0.3">
      <c r="F1826" s="4" t="s">
        <v>7</v>
      </c>
      <c r="G1826" s="5">
        <v>0</v>
      </c>
      <c r="H1826" s="5">
        <v>449.37150000000003</v>
      </c>
      <c r="I1826" s="5">
        <v>0</v>
      </c>
    </row>
    <row r="1827" spans="6:9" x14ac:dyDescent="0.3">
      <c r="F1827" s="4" t="s">
        <v>6</v>
      </c>
      <c r="G1827" s="5">
        <v>0</v>
      </c>
      <c r="H1827" s="5">
        <v>539.24580000000003</v>
      </c>
      <c r="I1827" s="5">
        <v>0</v>
      </c>
    </row>
    <row r="1828" spans="6:9" x14ac:dyDescent="0.3">
      <c r="F1828" s="4" t="s">
        <v>5</v>
      </c>
      <c r="G1828" s="5">
        <v>0</v>
      </c>
      <c r="H1828" s="5">
        <v>647.09490000000005</v>
      </c>
      <c r="I1828" s="5">
        <v>0</v>
      </c>
    </row>
    <row r="1829" spans="6:9" x14ac:dyDescent="0.3">
      <c r="F1829" s="4" t="s">
        <v>4</v>
      </c>
      <c r="G1829" s="5">
        <v>0</v>
      </c>
      <c r="H1829" s="5">
        <v>776.51390000000004</v>
      </c>
      <c r="I1829" s="5">
        <v>0</v>
      </c>
    </row>
    <row r="1830" spans="6:9" x14ac:dyDescent="0.3">
      <c r="F1830" s="4" t="s">
        <v>3</v>
      </c>
      <c r="G1830" s="5">
        <v>0</v>
      </c>
      <c r="H1830" s="5">
        <v>931.81669999999997</v>
      </c>
      <c r="I1830" s="5">
        <v>0</v>
      </c>
    </row>
    <row r="1831" spans="6:9" x14ac:dyDescent="0.3">
      <c r="F1831" s="4" t="s">
        <v>2</v>
      </c>
      <c r="G1831" s="5">
        <v>0</v>
      </c>
      <c r="H1831" s="5">
        <v>1118.18</v>
      </c>
      <c r="I1831" s="5">
        <v>0</v>
      </c>
    </row>
    <row r="1832" spans="6:9" x14ac:dyDescent="0.3">
      <c r="F1832" s="4" t="s">
        <v>1</v>
      </c>
      <c r="G1832" s="5">
        <v>0</v>
      </c>
      <c r="H1832" s="5">
        <v>1341.816</v>
      </c>
      <c r="I1832" s="5">
        <v>0</v>
      </c>
    </row>
    <row r="1833" spans="6:9" x14ac:dyDescent="0.3">
      <c r="F1833" s="3" t="s">
        <v>22</v>
      </c>
      <c r="G1833" s="5">
        <v>0</v>
      </c>
      <c r="H1833" s="5">
        <v>7875.8960000000006</v>
      </c>
      <c r="I1833" s="5">
        <v>0</v>
      </c>
    </row>
    <row r="1834" spans="6:9" x14ac:dyDescent="0.3">
      <c r="F1834" s="4" t="s">
        <v>21</v>
      </c>
      <c r="G1834" s="5">
        <v>0</v>
      </c>
      <c r="H1834" s="5">
        <v>35</v>
      </c>
      <c r="I1834" s="5">
        <v>0</v>
      </c>
    </row>
    <row r="1835" spans="6:9" x14ac:dyDescent="0.3">
      <c r="F1835" s="4" t="s">
        <v>20</v>
      </c>
      <c r="G1835" s="5">
        <v>0</v>
      </c>
      <c r="H1835" s="5">
        <v>42</v>
      </c>
      <c r="I1835" s="5">
        <v>0</v>
      </c>
    </row>
    <row r="1836" spans="6:9" x14ac:dyDescent="0.3">
      <c r="F1836" s="4" t="s">
        <v>19</v>
      </c>
      <c r="G1836" s="5">
        <v>0</v>
      </c>
      <c r="H1836" s="5">
        <v>50.4</v>
      </c>
      <c r="I1836" s="5">
        <v>0</v>
      </c>
    </row>
    <row r="1837" spans="6:9" x14ac:dyDescent="0.3">
      <c r="F1837" s="4" t="s">
        <v>18</v>
      </c>
      <c r="G1837" s="5">
        <v>0</v>
      </c>
      <c r="H1837" s="5">
        <v>60.48</v>
      </c>
      <c r="I1837" s="5">
        <v>0</v>
      </c>
    </row>
    <row r="1838" spans="6:9" x14ac:dyDescent="0.3">
      <c r="F1838" s="4" t="s">
        <v>17</v>
      </c>
      <c r="G1838" s="5">
        <v>0</v>
      </c>
      <c r="H1838" s="5">
        <v>72.575999999999993</v>
      </c>
      <c r="I1838" s="5">
        <v>0</v>
      </c>
    </row>
    <row r="1839" spans="6:9" x14ac:dyDescent="0.3">
      <c r="F1839" s="4" t="s">
        <v>16</v>
      </c>
      <c r="G1839" s="5">
        <v>0</v>
      </c>
      <c r="H1839" s="5">
        <v>87.091200000000001</v>
      </c>
      <c r="I1839" s="5">
        <v>0</v>
      </c>
    </row>
    <row r="1840" spans="6:9" x14ac:dyDescent="0.3">
      <c r="F1840" s="4" t="s">
        <v>15</v>
      </c>
      <c r="G1840" s="5">
        <v>0</v>
      </c>
      <c r="H1840" s="5">
        <v>104.5094</v>
      </c>
      <c r="I1840" s="5">
        <v>0</v>
      </c>
    </row>
    <row r="1841" spans="1:9" x14ac:dyDescent="0.3">
      <c r="F1841" s="4" t="s">
        <v>14</v>
      </c>
      <c r="G1841" s="5">
        <v>0</v>
      </c>
      <c r="H1841" s="5">
        <v>125.4113</v>
      </c>
      <c r="I1841" s="5">
        <v>0</v>
      </c>
    </row>
    <row r="1842" spans="1:9" x14ac:dyDescent="0.3">
      <c r="F1842" s="4" t="s">
        <v>13</v>
      </c>
      <c r="G1842" s="5">
        <v>0</v>
      </c>
      <c r="H1842" s="5">
        <v>150.49359999999999</v>
      </c>
      <c r="I1842" s="5">
        <v>0</v>
      </c>
    </row>
    <row r="1843" spans="1:9" x14ac:dyDescent="0.3">
      <c r="F1843" s="4" t="s">
        <v>12</v>
      </c>
      <c r="G1843" s="5">
        <v>0</v>
      </c>
      <c r="H1843" s="5">
        <v>180.59229999999999</v>
      </c>
      <c r="I1843" s="5">
        <v>0</v>
      </c>
    </row>
    <row r="1844" spans="1:9" x14ac:dyDescent="0.3">
      <c r="F1844" s="4" t="s">
        <v>11</v>
      </c>
      <c r="G1844" s="5">
        <v>0</v>
      </c>
      <c r="H1844" s="5">
        <v>216.71080000000001</v>
      </c>
      <c r="I1844" s="5">
        <v>0</v>
      </c>
    </row>
    <row r="1845" spans="1:9" x14ac:dyDescent="0.3">
      <c r="F1845" s="4" t="s">
        <v>10</v>
      </c>
      <c r="G1845" s="5">
        <v>0</v>
      </c>
      <c r="H1845" s="5">
        <v>260.05290000000002</v>
      </c>
      <c r="I1845" s="5">
        <v>0</v>
      </c>
    </row>
    <row r="1846" spans="1:9" x14ac:dyDescent="0.3">
      <c r="F1846" s="4" t="s">
        <v>9</v>
      </c>
      <c r="G1846" s="5">
        <v>0</v>
      </c>
      <c r="H1846" s="5">
        <v>312.06349999999998</v>
      </c>
      <c r="I1846" s="5">
        <v>0</v>
      </c>
    </row>
    <row r="1847" spans="1:9" x14ac:dyDescent="0.3">
      <c r="F1847" s="4" t="s">
        <v>8</v>
      </c>
      <c r="G1847" s="5">
        <v>0</v>
      </c>
      <c r="H1847" s="5">
        <v>374.47620000000001</v>
      </c>
      <c r="I1847" s="5">
        <v>0</v>
      </c>
    </row>
    <row r="1848" spans="1:9" x14ac:dyDescent="0.3">
      <c r="F1848" s="4" t="s">
        <v>7</v>
      </c>
      <c r="G1848" s="5">
        <v>0</v>
      </c>
      <c r="H1848" s="5">
        <v>449.37150000000003</v>
      </c>
      <c r="I1848" s="5">
        <v>0</v>
      </c>
    </row>
    <row r="1849" spans="1:9" x14ac:dyDescent="0.3">
      <c r="F1849" s="4" t="s">
        <v>6</v>
      </c>
      <c r="G1849" s="5">
        <v>0</v>
      </c>
      <c r="H1849" s="5">
        <v>539.24580000000003</v>
      </c>
      <c r="I1849" s="5">
        <v>0</v>
      </c>
    </row>
    <row r="1850" spans="1:9" x14ac:dyDescent="0.3">
      <c r="F1850" s="4" t="s">
        <v>5</v>
      </c>
      <c r="G1850" s="5">
        <v>0</v>
      </c>
      <c r="H1850" s="5">
        <v>647.09490000000005</v>
      </c>
      <c r="I1850" s="5">
        <v>0</v>
      </c>
    </row>
    <row r="1851" spans="1:9" x14ac:dyDescent="0.3">
      <c r="F1851" s="4" t="s">
        <v>4</v>
      </c>
      <c r="G1851" s="5">
        <v>0</v>
      </c>
      <c r="H1851" s="5">
        <v>776.51390000000004</v>
      </c>
      <c r="I1851" s="5">
        <v>0</v>
      </c>
    </row>
    <row r="1852" spans="1:9" x14ac:dyDescent="0.3">
      <c r="F1852" s="4" t="s">
        <v>3</v>
      </c>
      <c r="G1852" s="5">
        <v>0</v>
      </c>
      <c r="H1852" s="5">
        <v>931.81669999999997</v>
      </c>
      <c r="I1852" s="5">
        <v>0</v>
      </c>
    </row>
    <row r="1853" spans="1:9" x14ac:dyDescent="0.3">
      <c r="F1853" s="4" t="s">
        <v>2</v>
      </c>
      <c r="G1853" s="5">
        <v>0</v>
      </c>
      <c r="H1853" s="5">
        <v>1118.18</v>
      </c>
      <c r="I1853" s="5">
        <v>0</v>
      </c>
    </row>
    <row r="1854" spans="1:9" x14ac:dyDescent="0.3">
      <c r="F1854" s="4" t="s">
        <v>1</v>
      </c>
      <c r="G1854" s="5">
        <v>0</v>
      </c>
      <c r="H1854" s="5">
        <v>1341.816</v>
      </c>
      <c r="I1854" s="5">
        <v>0</v>
      </c>
    </row>
    <row r="1855" spans="1:9" x14ac:dyDescent="0.3">
      <c r="A1855" s="3" t="s">
        <v>98</v>
      </c>
      <c r="G1855" s="5">
        <v>840</v>
      </c>
      <c r="H1855" s="5">
        <v>165393.8159999999</v>
      </c>
      <c r="I1855" s="5">
        <v>315035.83999999997</v>
      </c>
    </row>
    <row r="1856" spans="1:9" x14ac:dyDescent="0.3">
      <c r="A1856" s="3" t="s">
        <v>60</v>
      </c>
      <c r="B1856" s="3" t="s">
        <v>76</v>
      </c>
      <c r="C1856" s="3" t="s">
        <v>85</v>
      </c>
      <c r="D1856" s="3" t="s">
        <v>88</v>
      </c>
      <c r="E1856" s="3" t="s">
        <v>0</v>
      </c>
      <c r="F1856" s="3" t="s">
        <v>42</v>
      </c>
      <c r="G1856" s="5">
        <v>0</v>
      </c>
      <c r="H1856" s="5">
        <v>12239.142400000001</v>
      </c>
      <c r="I1856" s="5">
        <v>0</v>
      </c>
    </row>
    <row r="1857" spans="6:9" x14ac:dyDescent="0.3">
      <c r="F1857" s="4" t="s">
        <v>21</v>
      </c>
      <c r="G1857" s="5">
        <v>0</v>
      </c>
      <c r="H1857" s="5">
        <v>54.39</v>
      </c>
      <c r="I1857" s="5">
        <v>0</v>
      </c>
    </row>
    <row r="1858" spans="6:9" x14ac:dyDescent="0.3">
      <c r="F1858" s="4" t="s">
        <v>20</v>
      </c>
      <c r="G1858" s="5">
        <v>0</v>
      </c>
      <c r="H1858" s="5">
        <v>65.268000000000001</v>
      </c>
      <c r="I1858" s="5">
        <v>0</v>
      </c>
    </row>
    <row r="1859" spans="6:9" x14ac:dyDescent="0.3">
      <c r="F1859" s="4" t="s">
        <v>19</v>
      </c>
      <c r="G1859" s="5">
        <v>0</v>
      </c>
      <c r="H1859" s="5">
        <v>78.321600000000004</v>
      </c>
      <c r="I1859" s="5">
        <v>0</v>
      </c>
    </row>
    <row r="1860" spans="6:9" x14ac:dyDescent="0.3">
      <c r="F1860" s="4" t="s">
        <v>18</v>
      </c>
      <c r="G1860" s="5">
        <v>0</v>
      </c>
      <c r="H1860" s="5">
        <v>93.985900000000001</v>
      </c>
      <c r="I1860" s="5">
        <v>0</v>
      </c>
    </row>
    <row r="1861" spans="6:9" x14ac:dyDescent="0.3">
      <c r="F1861" s="4" t="s">
        <v>17</v>
      </c>
      <c r="G1861" s="5">
        <v>0</v>
      </c>
      <c r="H1861" s="5">
        <v>112.7831</v>
      </c>
      <c r="I1861" s="5">
        <v>0</v>
      </c>
    </row>
    <row r="1862" spans="6:9" x14ac:dyDescent="0.3">
      <c r="F1862" s="4" t="s">
        <v>16</v>
      </c>
      <c r="G1862" s="5">
        <v>0</v>
      </c>
      <c r="H1862" s="5">
        <v>135.33969999999999</v>
      </c>
      <c r="I1862" s="5">
        <v>0</v>
      </c>
    </row>
    <row r="1863" spans="6:9" x14ac:dyDescent="0.3">
      <c r="F1863" s="4" t="s">
        <v>15</v>
      </c>
      <c r="G1863" s="5">
        <v>0</v>
      </c>
      <c r="H1863" s="5">
        <v>162.40770000000001</v>
      </c>
      <c r="I1863" s="5">
        <v>0</v>
      </c>
    </row>
    <row r="1864" spans="6:9" x14ac:dyDescent="0.3">
      <c r="F1864" s="4" t="s">
        <v>14</v>
      </c>
      <c r="G1864" s="5">
        <v>0</v>
      </c>
      <c r="H1864" s="5">
        <v>194.88919999999999</v>
      </c>
      <c r="I1864" s="5">
        <v>0</v>
      </c>
    </row>
    <row r="1865" spans="6:9" x14ac:dyDescent="0.3">
      <c r="F1865" s="4" t="s">
        <v>13</v>
      </c>
      <c r="G1865" s="5">
        <v>0</v>
      </c>
      <c r="H1865" s="5">
        <v>233.86699999999999</v>
      </c>
      <c r="I1865" s="5">
        <v>0</v>
      </c>
    </row>
    <row r="1866" spans="6:9" x14ac:dyDescent="0.3">
      <c r="F1866" s="4" t="s">
        <v>12</v>
      </c>
      <c r="G1866" s="5">
        <v>0</v>
      </c>
      <c r="H1866" s="5">
        <v>280.64049999999997</v>
      </c>
      <c r="I1866" s="5">
        <v>0</v>
      </c>
    </row>
    <row r="1867" spans="6:9" x14ac:dyDescent="0.3">
      <c r="F1867" s="4" t="s">
        <v>11</v>
      </c>
      <c r="G1867" s="5">
        <v>0</v>
      </c>
      <c r="H1867" s="5">
        <v>336.76850000000002</v>
      </c>
      <c r="I1867" s="5">
        <v>0</v>
      </c>
    </row>
    <row r="1868" spans="6:9" x14ac:dyDescent="0.3">
      <c r="F1868" s="4" t="s">
        <v>10</v>
      </c>
      <c r="G1868" s="5">
        <v>0</v>
      </c>
      <c r="H1868" s="5">
        <v>404.1223</v>
      </c>
      <c r="I1868" s="5">
        <v>0</v>
      </c>
    </row>
    <row r="1869" spans="6:9" x14ac:dyDescent="0.3">
      <c r="F1869" s="4" t="s">
        <v>9</v>
      </c>
      <c r="G1869" s="5">
        <v>0</v>
      </c>
      <c r="H1869" s="5">
        <v>484.94670000000002</v>
      </c>
      <c r="I1869" s="5">
        <v>0</v>
      </c>
    </row>
    <row r="1870" spans="6:9" x14ac:dyDescent="0.3">
      <c r="F1870" s="4" t="s">
        <v>8</v>
      </c>
      <c r="G1870" s="5">
        <v>0</v>
      </c>
      <c r="H1870" s="5">
        <v>581.93600000000004</v>
      </c>
      <c r="I1870" s="5">
        <v>0</v>
      </c>
    </row>
    <row r="1871" spans="6:9" x14ac:dyDescent="0.3">
      <c r="F1871" s="4" t="s">
        <v>7</v>
      </c>
      <c r="G1871" s="5">
        <v>0</v>
      </c>
      <c r="H1871" s="5">
        <v>698.32330000000002</v>
      </c>
      <c r="I1871" s="5">
        <v>0</v>
      </c>
    </row>
    <row r="1872" spans="6:9" x14ac:dyDescent="0.3">
      <c r="F1872" s="4" t="s">
        <v>6</v>
      </c>
      <c r="G1872" s="5">
        <v>0</v>
      </c>
      <c r="H1872" s="5">
        <v>837.98789999999997</v>
      </c>
      <c r="I1872" s="5">
        <v>0</v>
      </c>
    </row>
    <row r="1873" spans="6:9" x14ac:dyDescent="0.3">
      <c r="F1873" s="4" t="s">
        <v>5</v>
      </c>
      <c r="G1873" s="5">
        <v>0</v>
      </c>
      <c r="H1873" s="5">
        <v>1005.5855</v>
      </c>
      <c r="I1873" s="5">
        <v>0</v>
      </c>
    </row>
    <row r="1874" spans="6:9" x14ac:dyDescent="0.3">
      <c r="F1874" s="4" t="s">
        <v>4</v>
      </c>
      <c r="G1874" s="5">
        <v>0</v>
      </c>
      <c r="H1874" s="5">
        <v>1206.7026000000001</v>
      </c>
      <c r="I1874" s="5">
        <v>0</v>
      </c>
    </row>
    <row r="1875" spans="6:9" x14ac:dyDescent="0.3">
      <c r="F1875" s="4" t="s">
        <v>3</v>
      </c>
      <c r="G1875" s="5">
        <v>0</v>
      </c>
      <c r="H1875" s="5">
        <v>1448.0431000000001</v>
      </c>
      <c r="I1875" s="5">
        <v>0</v>
      </c>
    </row>
    <row r="1876" spans="6:9" x14ac:dyDescent="0.3">
      <c r="F1876" s="4" t="s">
        <v>2</v>
      </c>
      <c r="G1876" s="5">
        <v>0</v>
      </c>
      <c r="H1876" s="5">
        <v>1737.6516999999999</v>
      </c>
      <c r="I1876" s="5">
        <v>0</v>
      </c>
    </row>
    <row r="1877" spans="6:9" x14ac:dyDescent="0.3">
      <c r="F1877" s="4" t="s">
        <v>1</v>
      </c>
      <c r="G1877" s="5">
        <v>0</v>
      </c>
      <c r="H1877" s="5">
        <v>2085.1821</v>
      </c>
      <c r="I1877" s="5">
        <v>0</v>
      </c>
    </row>
    <row r="1878" spans="6:9" x14ac:dyDescent="0.3">
      <c r="F1878" s="3" t="s">
        <v>41</v>
      </c>
      <c r="G1878" s="5">
        <v>0</v>
      </c>
      <c r="H1878" s="5">
        <v>12239.142400000001</v>
      </c>
      <c r="I1878" s="5">
        <v>0</v>
      </c>
    </row>
    <row r="1879" spans="6:9" x14ac:dyDescent="0.3">
      <c r="F1879" s="4" t="s">
        <v>21</v>
      </c>
      <c r="G1879" s="5">
        <v>0</v>
      </c>
      <c r="H1879" s="5">
        <v>54.39</v>
      </c>
      <c r="I1879" s="5">
        <v>0</v>
      </c>
    </row>
    <row r="1880" spans="6:9" x14ac:dyDescent="0.3">
      <c r="F1880" s="4" t="s">
        <v>20</v>
      </c>
      <c r="G1880" s="5">
        <v>0</v>
      </c>
      <c r="H1880" s="5">
        <v>65.268000000000001</v>
      </c>
      <c r="I1880" s="5">
        <v>0</v>
      </c>
    </row>
    <row r="1881" spans="6:9" x14ac:dyDescent="0.3">
      <c r="F1881" s="4" t="s">
        <v>19</v>
      </c>
      <c r="G1881" s="5">
        <v>0</v>
      </c>
      <c r="H1881" s="5">
        <v>78.321600000000004</v>
      </c>
      <c r="I1881" s="5">
        <v>0</v>
      </c>
    </row>
    <row r="1882" spans="6:9" x14ac:dyDescent="0.3">
      <c r="F1882" s="4" t="s">
        <v>18</v>
      </c>
      <c r="G1882" s="5">
        <v>0</v>
      </c>
      <c r="H1882" s="5">
        <v>93.985900000000001</v>
      </c>
      <c r="I1882" s="5">
        <v>0</v>
      </c>
    </row>
    <row r="1883" spans="6:9" x14ac:dyDescent="0.3">
      <c r="F1883" s="4" t="s">
        <v>17</v>
      </c>
      <c r="G1883" s="5">
        <v>0</v>
      </c>
      <c r="H1883" s="5">
        <v>112.7831</v>
      </c>
      <c r="I1883" s="5">
        <v>0</v>
      </c>
    </row>
    <row r="1884" spans="6:9" x14ac:dyDescent="0.3">
      <c r="F1884" s="4" t="s">
        <v>16</v>
      </c>
      <c r="G1884" s="5">
        <v>0</v>
      </c>
      <c r="H1884" s="5">
        <v>135.33969999999999</v>
      </c>
      <c r="I1884" s="5">
        <v>0</v>
      </c>
    </row>
    <row r="1885" spans="6:9" x14ac:dyDescent="0.3">
      <c r="F1885" s="4" t="s">
        <v>15</v>
      </c>
      <c r="G1885" s="5">
        <v>0</v>
      </c>
      <c r="H1885" s="5">
        <v>162.40770000000001</v>
      </c>
      <c r="I1885" s="5">
        <v>0</v>
      </c>
    </row>
    <row r="1886" spans="6:9" x14ac:dyDescent="0.3">
      <c r="F1886" s="4" t="s">
        <v>14</v>
      </c>
      <c r="G1886" s="5">
        <v>0</v>
      </c>
      <c r="H1886" s="5">
        <v>194.88919999999999</v>
      </c>
      <c r="I1886" s="5">
        <v>0</v>
      </c>
    </row>
    <row r="1887" spans="6:9" x14ac:dyDescent="0.3">
      <c r="F1887" s="4" t="s">
        <v>13</v>
      </c>
      <c r="G1887" s="5">
        <v>0</v>
      </c>
      <c r="H1887" s="5">
        <v>233.86699999999999</v>
      </c>
      <c r="I1887" s="5">
        <v>0</v>
      </c>
    </row>
    <row r="1888" spans="6:9" x14ac:dyDescent="0.3">
      <c r="F1888" s="4" t="s">
        <v>12</v>
      </c>
      <c r="G1888" s="5">
        <v>0</v>
      </c>
      <c r="H1888" s="5">
        <v>280.64049999999997</v>
      </c>
      <c r="I1888" s="5">
        <v>0</v>
      </c>
    </row>
    <row r="1889" spans="6:9" x14ac:dyDescent="0.3">
      <c r="F1889" s="4" t="s">
        <v>11</v>
      </c>
      <c r="G1889" s="5">
        <v>0</v>
      </c>
      <c r="H1889" s="5">
        <v>336.76850000000002</v>
      </c>
      <c r="I1889" s="5">
        <v>0</v>
      </c>
    </row>
    <row r="1890" spans="6:9" x14ac:dyDescent="0.3">
      <c r="F1890" s="4" t="s">
        <v>10</v>
      </c>
      <c r="G1890" s="5">
        <v>0</v>
      </c>
      <c r="H1890" s="5">
        <v>404.1223</v>
      </c>
      <c r="I1890" s="5">
        <v>0</v>
      </c>
    </row>
    <row r="1891" spans="6:9" x14ac:dyDescent="0.3">
      <c r="F1891" s="4" t="s">
        <v>9</v>
      </c>
      <c r="G1891" s="5">
        <v>0</v>
      </c>
      <c r="H1891" s="5">
        <v>484.94670000000002</v>
      </c>
      <c r="I1891" s="5">
        <v>0</v>
      </c>
    </row>
    <row r="1892" spans="6:9" x14ac:dyDescent="0.3">
      <c r="F1892" s="4" t="s">
        <v>8</v>
      </c>
      <c r="G1892" s="5">
        <v>0</v>
      </c>
      <c r="H1892" s="5">
        <v>581.93600000000004</v>
      </c>
      <c r="I1892" s="5">
        <v>0</v>
      </c>
    </row>
    <row r="1893" spans="6:9" x14ac:dyDescent="0.3">
      <c r="F1893" s="4" t="s">
        <v>7</v>
      </c>
      <c r="G1893" s="5">
        <v>0</v>
      </c>
      <c r="H1893" s="5">
        <v>698.32330000000002</v>
      </c>
      <c r="I1893" s="5">
        <v>0</v>
      </c>
    </row>
    <row r="1894" spans="6:9" x14ac:dyDescent="0.3">
      <c r="F1894" s="4" t="s">
        <v>6</v>
      </c>
      <c r="G1894" s="5">
        <v>0</v>
      </c>
      <c r="H1894" s="5">
        <v>837.98789999999997</v>
      </c>
      <c r="I1894" s="5">
        <v>0</v>
      </c>
    </row>
    <row r="1895" spans="6:9" x14ac:dyDescent="0.3">
      <c r="F1895" s="4" t="s">
        <v>5</v>
      </c>
      <c r="G1895" s="5">
        <v>0</v>
      </c>
      <c r="H1895" s="5">
        <v>1005.5855</v>
      </c>
      <c r="I1895" s="5">
        <v>0</v>
      </c>
    </row>
    <row r="1896" spans="6:9" x14ac:dyDescent="0.3">
      <c r="F1896" s="4" t="s">
        <v>4</v>
      </c>
      <c r="G1896" s="5">
        <v>0</v>
      </c>
      <c r="H1896" s="5">
        <v>1206.7026000000001</v>
      </c>
      <c r="I1896" s="5">
        <v>0</v>
      </c>
    </row>
    <row r="1897" spans="6:9" x14ac:dyDescent="0.3">
      <c r="F1897" s="4" t="s">
        <v>3</v>
      </c>
      <c r="G1897" s="5">
        <v>0</v>
      </c>
      <c r="H1897" s="5">
        <v>1448.0431000000001</v>
      </c>
      <c r="I1897" s="5">
        <v>0</v>
      </c>
    </row>
    <row r="1898" spans="6:9" x14ac:dyDescent="0.3">
      <c r="F1898" s="4" t="s">
        <v>2</v>
      </c>
      <c r="G1898" s="5">
        <v>0</v>
      </c>
      <c r="H1898" s="5">
        <v>1737.6516999999999</v>
      </c>
      <c r="I1898" s="5">
        <v>0</v>
      </c>
    </row>
    <row r="1899" spans="6:9" x14ac:dyDescent="0.3">
      <c r="F1899" s="4" t="s">
        <v>1</v>
      </c>
      <c r="G1899" s="5">
        <v>0</v>
      </c>
      <c r="H1899" s="5">
        <v>2085.1821</v>
      </c>
      <c r="I1899" s="5">
        <v>0</v>
      </c>
    </row>
    <row r="1900" spans="6:9" x14ac:dyDescent="0.3">
      <c r="F1900" s="3" t="s">
        <v>40</v>
      </c>
      <c r="G1900" s="5">
        <v>252</v>
      </c>
      <c r="H1900" s="5">
        <v>12239.142400000001</v>
      </c>
      <c r="I1900" s="5">
        <v>146869.70880000002</v>
      </c>
    </row>
    <row r="1901" spans="6:9" x14ac:dyDescent="0.3">
      <c r="F1901" s="4" t="s">
        <v>21</v>
      </c>
      <c r="G1901" s="5">
        <v>12</v>
      </c>
      <c r="H1901" s="5">
        <v>54.39</v>
      </c>
      <c r="I1901" s="5">
        <v>652.68000000000006</v>
      </c>
    </row>
    <row r="1902" spans="6:9" x14ac:dyDescent="0.3">
      <c r="F1902" s="4" t="s">
        <v>20</v>
      </c>
      <c r="G1902" s="5">
        <v>12</v>
      </c>
      <c r="H1902" s="5">
        <v>65.268000000000001</v>
      </c>
      <c r="I1902" s="5">
        <v>783.21600000000001</v>
      </c>
    </row>
    <row r="1903" spans="6:9" x14ac:dyDescent="0.3">
      <c r="F1903" s="4" t="s">
        <v>19</v>
      </c>
      <c r="G1903" s="5">
        <v>12</v>
      </c>
      <c r="H1903" s="5">
        <v>78.321600000000004</v>
      </c>
      <c r="I1903" s="5">
        <v>939.8592000000001</v>
      </c>
    </row>
    <row r="1904" spans="6:9" x14ac:dyDescent="0.3">
      <c r="F1904" s="4" t="s">
        <v>18</v>
      </c>
      <c r="G1904" s="5">
        <v>12</v>
      </c>
      <c r="H1904" s="5">
        <v>93.985900000000001</v>
      </c>
      <c r="I1904" s="5">
        <v>1127.8308</v>
      </c>
    </row>
    <row r="1905" spans="6:9" x14ac:dyDescent="0.3">
      <c r="F1905" s="4" t="s">
        <v>17</v>
      </c>
      <c r="G1905" s="5">
        <v>12</v>
      </c>
      <c r="H1905" s="5">
        <v>112.7831</v>
      </c>
      <c r="I1905" s="5">
        <v>1353.3972000000001</v>
      </c>
    </row>
    <row r="1906" spans="6:9" x14ac:dyDescent="0.3">
      <c r="F1906" s="4" t="s">
        <v>16</v>
      </c>
      <c r="G1906" s="5">
        <v>12</v>
      </c>
      <c r="H1906" s="5">
        <v>135.33969999999999</v>
      </c>
      <c r="I1906" s="5">
        <v>1624.0763999999999</v>
      </c>
    </row>
    <row r="1907" spans="6:9" x14ac:dyDescent="0.3">
      <c r="F1907" s="4" t="s">
        <v>15</v>
      </c>
      <c r="G1907" s="5">
        <v>12</v>
      </c>
      <c r="H1907" s="5">
        <v>162.40770000000001</v>
      </c>
      <c r="I1907" s="5">
        <v>1948.8924000000002</v>
      </c>
    </row>
    <row r="1908" spans="6:9" x14ac:dyDescent="0.3">
      <c r="F1908" s="4" t="s">
        <v>14</v>
      </c>
      <c r="G1908" s="5">
        <v>12</v>
      </c>
      <c r="H1908" s="5">
        <v>194.88919999999999</v>
      </c>
      <c r="I1908" s="5">
        <v>2338.6704</v>
      </c>
    </row>
    <row r="1909" spans="6:9" x14ac:dyDescent="0.3">
      <c r="F1909" s="4" t="s">
        <v>13</v>
      </c>
      <c r="G1909" s="5">
        <v>12</v>
      </c>
      <c r="H1909" s="5">
        <v>233.86699999999999</v>
      </c>
      <c r="I1909" s="5">
        <v>2806.404</v>
      </c>
    </row>
    <row r="1910" spans="6:9" x14ac:dyDescent="0.3">
      <c r="F1910" s="4" t="s">
        <v>12</v>
      </c>
      <c r="G1910" s="5">
        <v>12</v>
      </c>
      <c r="H1910" s="5">
        <v>280.64049999999997</v>
      </c>
      <c r="I1910" s="5">
        <v>3367.6859999999997</v>
      </c>
    </row>
    <row r="1911" spans="6:9" x14ac:dyDescent="0.3">
      <c r="F1911" s="4" t="s">
        <v>11</v>
      </c>
      <c r="G1911" s="5">
        <v>12</v>
      </c>
      <c r="H1911" s="5">
        <v>336.76850000000002</v>
      </c>
      <c r="I1911" s="5">
        <v>4041.2220000000002</v>
      </c>
    </row>
    <row r="1912" spans="6:9" x14ac:dyDescent="0.3">
      <c r="F1912" s="4" t="s">
        <v>10</v>
      </c>
      <c r="G1912" s="5">
        <v>12</v>
      </c>
      <c r="H1912" s="5">
        <v>404.1223</v>
      </c>
      <c r="I1912" s="5">
        <v>4849.4675999999999</v>
      </c>
    </row>
    <row r="1913" spans="6:9" x14ac:dyDescent="0.3">
      <c r="F1913" s="4" t="s">
        <v>9</v>
      </c>
      <c r="G1913" s="5">
        <v>12</v>
      </c>
      <c r="H1913" s="5">
        <v>484.94670000000002</v>
      </c>
      <c r="I1913" s="5">
        <v>5819.3604000000005</v>
      </c>
    </row>
    <row r="1914" spans="6:9" x14ac:dyDescent="0.3">
      <c r="F1914" s="4" t="s">
        <v>8</v>
      </c>
      <c r="G1914" s="5">
        <v>12</v>
      </c>
      <c r="H1914" s="5">
        <v>581.93600000000004</v>
      </c>
      <c r="I1914" s="5">
        <v>6983.232</v>
      </c>
    </row>
    <row r="1915" spans="6:9" x14ac:dyDescent="0.3">
      <c r="F1915" s="4" t="s">
        <v>7</v>
      </c>
      <c r="G1915" s="5">
        <v>12</v>
      </c>
      <c r="H1915" s="5">
        <v>698.32330000000002</v>
      </c>
      <c r="I1915" s="5">
        <v>8379.8796000000002</v>
      </c>
    </row>
    <row r="1916" spans="6:9" x14ac:dyDescent="0.3">
      <c r="F1916" s="4" t="s">
        <v>6</v>
      </c>
      <c r="G1916" s="5">
        <v>12</v>
      </c>
      <c r="H1916" s="5">
        <v>837.98789999999997</v>
      </c>
      <c r="I1916" s="5">
        <v>10055.854799999999</v>
      </c>
    </row>
    <row r="1917" spans="6:9" x14ac:dyDescent="0.3">
      <c r="F1917" s="4" t="s">
        <v>5</v>
      </c>
      <c r="G1917" s="5">
        <v>12</v>
      </c>
      <c r="H1917" s="5">
        <v>1005.5855</v>
      </c>
      <c r="I1917" s="5">
        <v>12067.026</v>
      </c>
    </row>
    <row r="1918" spans="6:9" x14ac:dyDescent="0.3">
      <c r="F1918" s="4" t="s">
        <v>4</v>
      </c>
      <c r="G1918" s="5">
        <v>12</v>
      </c>
      <c r="H1918" s="5">
        <v>1206.7026000000001</v>
      </c>
      <c r="I1918" s="5">
        <v>14480.431200000001</v>
      </c>
    </row>
    <row r="1919" spans="6:9" x14ac:dyDescent="0.3">
      <c r="F1919" s="4" t="s">
        <v>3</v>
      </c>
      <c r="G1919" s="5">
        <v>12</v>
      </c>
      <c r="H1919" s="5">
        <v>1448.0431000000001</v>
      </c>
      <c r="I1919" s="5">
        <v>17376.517200000002</v>
      </c>
    </row>
    <row r="1920" spans="6:9" x14ac:dyDescent="0.3">
      <c r="F1920" s="4" t="s">
        <v>2</v>
      </c>
      <c r="G1920" s="5">
        <v>12</v>
      </c>
      <c r="H1920" s="5">
        <v>1737.6516999999999</v>
      </c>
      <c r="I1920" s="5">
        <v>20851.820399999997</v>
      </c>
    </row>
    <row r="1921" spans="6:9" x14ac:dyDescent="0.3">
      <c r="F1921" s="4" t="s">
        <v>1</v>
      </c>
      <c r="G1921" s="5">
        <v>12</v>
      </c>
      <c r="H1921" s="5">
        <v>2085.1821</v>
      </c>
      <c r="I1921" s="5">
        <v>25022.1852</v>
      </c>
    </row>
    <row r="1922" spans="6:9" x14ac:dyDescent="0.3">
      <c r="F1922" s="3" t="s">
        <v>39</v>
      </c>
      <c r="G1922" s="5">
        <v>0</v>
      </c>
      <c r="H1922" s="5">
        <v>12239.142400000001</v>
      </c>
      <c r="I1922" s="5">
        <v>0</v>
      </c>
    </row>
    <row r="1923" spans="6:9" x14ac:dyDescent="0.3">
      <c r="F1923" s="4" t="s">
        <v>21</v>
      </c>
      <c r="G1923" s="5">
        <v>0</v>
      </c>
      <c r="H1923" s="5">
        <v>54.39</v>
      </c>
      <c r="I1923" s="5">
        <v>0</v>
      </c>
    </row>
    <row r="1924" spans="6:9" x14ac:dyDescent="0.3">
      <c r="F1924" s="4" t="s">
        <v>20</v>
      </c>
      <c r="G1924" s="5">
        <v>0</v>
      </c>
      <c r="H1924" s="5">
        <v>65.268000000000001</v>
      </c>
      <c r="I1924" s="5">
        <v>0</v>
      </c>
    </row>
    <row r="1925" spans="6:9" x14ac:dyDescent="0.3">
      <c r="F1925" s="4" t="s">
        <v>19</v>
      </c>
      <c r="G1925" s="5">
        <v>0</v>
      </c>
      <c r="H1925" s="5">
        <v>78.321600000000004</v>
      </c>
      <c r="I1925" s="5">
        <v>0</v>
      </c>
    </row>
    <row r="1926" spans="6:9" x14ac:dyDescent="0.3">
      <c r="F1926" s="4" t="s">
        <v>18</v>
      </c>
      <c r="G1926" s="5">
        <v>0</v>
      </c>
      <c r="H1926" s="5">
        <v>93.985900000000001</v>
      </c>
      <c r="I1926" s="5">
        <v>0</v>
      </c>
    </row>
    <row r="1927" spans="6:9" x14ac:dyDescent="0.3">
      <c r="F1927" s="4" t="s">
        <v>17</v>
      </c>
      <c r="G1927" s="5">
        <v>0</v>
      </c>
      <c r="H1927" s="5">
        <v>112.7831</v>
      </c>
      <c r="I1927" s="5">
        <v>0</v>
      </c>
    </row>
    <row r="1928" spans="6:9" x14ac:dyDescent="0.3">
      <c r="F1928" s="4" t="s">
        <v>16</v>
      </c>
      <c r="G1928" s="5">
        <v>0</v>
      </c>
      <c r="H1928" s="5">
        <v>135.33969999999999</v>
      </c>
      <c r="I1928" s="5">
        <v>0</v>
      </c>
    </row>
    <row r="1929" spans="6:9" x14ac:dyDescent="0.3">
      <c r="F1929" s="4" t="s">
        <v>15</v>
      </c>
      <c r="G1929" s="5">
        <v>0</v>
      </c>
      <c r="H1929" s="5">
        <v>162.40770000000001</v>
      </c>
      <c r="I1929" s="5">
        <v>0</v>
      </c>
    </row>
    <row r="1930" spans="6:9" x14ac:dyDescent="0.3">
      <c r="F1930" s="4" t="s">
        <v>14</v>
      </c>
      <c r="G1930" s="5">
        <v>0</v>
      </c>
      <c r="H1930" s="5">
        <v>194.88919999999999</v>
      </c>
      <c r="I1930" s="5">
        <v>0</v>
      </c>
    </row>
    <row r="1931" spans="6:9" x14ac:dyDescent="0.3">
      <c r="F1931" s="4" t="s">
        <v>13</v>
      </c>
      <c r="G1931" s="5">
        <v>0</v>
      </c>
      <c r="H1931" s="5">
        <v>233.86699999999999</v>
      </c>
      <c r="I1931" s="5">
        <v>0</v>
      </c>
    </row>
    <row r="1932" spans="6:9" x14ac:dyDescent="0.3">
      <c r="F1932" s="4" t="s">
        <v>12</v>
      </c>
      <c r="G1932" s="5">
        <v>0</v>
      </c>
      <c r="H1932" s="5">
        <v>280.64049999999997</v>
      </c>
      <c r="I1932" s="5">
        <v>0</v>
      </c>
    </row>
    <row r="1933" spans="6:9" x14ac:dyDescent="0.3">
      <c r="F1933" s="4" t="s">
        <v>11</v>
      </c>
      <c r="G1933" s="5">
        <v>0</v>
      </c>
      <c r="H1933" s="5">
        <v>336.76850000000002</v>
      </c>
      <c r="I1933" s="5">
        <v>0</v>
      </c>
    </row>
    <row r="1934" spans="6:9" x14ac:dyDescent="0.3">
      <c r="F1934" s="4" t="s">
        <v>10</v>
      </c>
      <c r="G1934" s="5">
        <v>0</v>
      </c>
      <c r="H1934" s="5">
        <v>404.1223</v>
      </c>
      <c r="I1934" s="5">
        <v>0</v>
      </c>
    </row>
    <row r="1935" spans="6:9" x14ac:dyDescent="0.3">
      <c r="F1935" s="4" t="s">
        <v>9</v>
      </c>
      <c r="G1935" s="5">
        <v>0</v>
      </c>
      <c r="H1935" s="5">
        <v>484.94670000000002</v>
      </c>
      <c r="I1935" s="5">
        <v>0</v>
      </c>
    </row>
    <row r="1936" spans="6:9" x14ac:dyDescent="0.3">
      <c r="F1936" s="4" t="s">
        <v>8</v>
      </c>
      <c r="G1936" s="5">
        <v>0</v>
      </c>
      <c r="H1936" s="5">
        <v>581.93600000000004</v>
      </c>
      <c r="I1936" s="5">
        <v>0</v>
      </c>
    </row>
    <row r="1937" spans="6:9" x14ac:dyDescent="0.3">
      <c r="F1937" s="4" t="s">
        <v>7</v>
      </c>
      <c r="G1937" s="5">
        <v>0</v>
      </c>
      <c r="H1937" s="5">
        <v>698.32330000000002</v>
      </c>
      <c r="I1937" s="5">
        <v>0</v>
      </c>
    </row>
    <row r="1938" spans="6:9" x14ac:dyDescent="0.3">
      <c r="F1938" s="4" t="s">
        <v>6</v>
      </c>
      <c r="G1938" s="5">
        <v>0</v>
      </c>
      <c r="H1938" s="5">
        <v>837.98789999999997</v>
      </c>
      <c r="I1938" s="5">
        <v>0</v>
      </c>
    </row>
    <row r="1939" spans="6:9" x14ac:dyDescent="0.3">
      <c r="F1939" s="4" t="s">
        <v>5</v>
      </c>
      <c r="G1939" s="5">
        <v>0</v>
      </c>
      <c r="H1939" s="5">
        <v>1005.5855</v>
      </c>
      <c r="I1939" s="5">
        <v>0</v>
      </c>
    </row>
    <row r="1940" spans="6:9" x14ac:dyDescent="0.3">
      <c r="F1940" s="4" t="s">
        <v>4</v>
      </c>
      <c r="G1940" s="5">
        <v>0</v>
      </c>
      <c r="H1940" s="5">
        <v>1206.7026000000001</v>
      </c>
      <c r="I1940" s="5">
        <v>0</v>
      </c>
    </row>
    <row r="1941" spans="6:9" x14ac:dyDescent="0.3">
      <c r="F1941" s="4" t="s">
        <v>3</v>
      </c>
      <c r="G1941" s="5">
        <v>0</v>
      </c>
      <c r="H1941" s="5">
        <v>1448.0431000000001</v>
      </c>
      <c r="I1941" s="5">
        <v>0</v>
      </c>
    </row>
    <row r="1942" spans="6:9" x14ac:dyDescent="0.3">
      <c r="F1942" s="4" t="s">
        <v>2</v>
      </c>
      <c r="G1942" s="5">
        <v>0</v>
      </c>
      <c r="H1942" s="5">
        <v>1737.6516999999999</v>
      </c>
      <c r="I1942" s="5">
        <v>0</v>
      </c>
    </row>
    <row r="1943" spans="6:9" x14ac:dyDescent="0.3">
      <c r="F1943" s="4" t="s">
        <v>1</v>
      </c>
      <c r="G1943" s="5">
        <v>0</v>
      </c>
      <c r="H1943" s="5">
        <v>2085.1821</v>
      </c>
      <c r="I1943" s="5">
        <v>0</v>
      </c>
    </row>
    <row r="1944" spans="6:9" x14ac:dyDescent="0.3">
      <c r="F1944" s="3" t="s">
        <v>38</v>
      </c>
      <c r="G1944" s="5">
        <v>0</v>
      </c>
      <c r="H1944" s="5">
        <v>12239.142400000001</v>
      </c>
      <c r="I1944" s="5">
        <v>0</v>
      </c>
    </row>
    <row r="1945" spans="6:9" x14ac:dyDescent="0.3">
      <c r="F1945" s="4" t="s">
        <v>21</v>
      </c>
      <c r="G1945" s="5">
        <v>0</v>
      </c>
      <c r="H1945" s="5">
        <v>54.39</v>
      </c>
      <c r="I1945" s="5">
        <v>0</v>
      </c>
    </row>
    <row r="1946" spans="6:9" x14ac:dyDescent="0.3">
      <c r="F1946" s="4" t="s">
        <v>20</v>
      </c>
      <c r="G1946" s="5">
        <v>0</v>
      </c>
      <c r="H1946" s="5">
        <v>65.268000000000001</v>
      </c>
      <c r="I1946" s="5">
        <v>0</v>
      </c>
    </row>
    <row r="1947" spans="6:9" x14ac:dyDescent="0.3">
      <c r="F1947" s="4" t="s">
        <v>19</v>
      </c>
      <c r="G1947" s="5">
        <v>0</v>
      </c>
      <c r="H1947" s="5">
        <v>78.321600000000004</v>
      </c>
      <c r="I1947" s="5">
        <v>0</v>
      </c>
    </row>
    <row r="1948" spans="6:9" x14ac:dyDescent="0.3">
      <c r="F1948" s="4" t="s">
        <v>18</v>
      </c>
      <c r="G1948" s="5">
        <v>0</v>
      </c>
      <c r="H1948" s="5">
        <v>93.985900000000001</v>
      </c>
      <c r="I1948" s="5">
        <v>0</v>
      </c>
    </row>
    <row r="1949" spans="6:9" x14ac:dyDescent="0.3">
      <c r="F1949" s="4" t="s">
        <v>17</v>
      </c>
      <c r="G1949" s="5">
        <v>0</v>
      </c>
      <c r="H1949" s="5">
        <v>112.7831</v>
      </c>
      <c r="I1949" s="5">
        <v>0</v>
      </c>
    </row>
    <row r="1950" spans="6:9" x14ac:dyDescent="0.3">
      <c r="F1950" s="4" t="s">
        <v>16</v>
      </c>
      <c r="G1950" s="5">
        <v>0</v>
      </c>
      <c r="H1950" s="5">
        <v>135.33969999999999</v>
      </c>
      <c r="I1950" s="5">
        <v>0</v>
      </c>
    </row>
    <row r="1951" spans="6:9" x14ac:dyDescent="0.3">
      <c r="F1951" s="4" t="s">
        <v>15</v>
      </c>
      <c r="G1951" s="5">
        <v>0</v>
      </c>
      <c r="H1951" s="5">
        <v>162.40770000000001</v>
      </c>
      <c r="I1951" s="5">
        <v>0</v>
      </c>
    </row>
    <row r="1952" spans="6:9" x14ac:dyDescent="0.3">
      <c r="F1952" s="4" t="s">
        <v>14</v>
      </c>
      <c r="G1952" s="5">
        <v>0</v>
      </c>
      <c r="H1952" s="5">
        <v>194.88919999999999</v>
      </c>
      <c r="I1952" s="5">
        <v>0</v>
      </c>
    </row>
    <row r="1953" spans="6:9" x14ac:dyDescent="0.3">
      <c r="F1953" s="4" t="s">
        <v>13</v>
      </c>
      <c r="G1953" s="5">
        <v>0</v>
      </c>
      <c r="H1953" s="5">
        <v>233.86699999999999</v>
      </c>
      <c r="I1953" s="5">
        <v>0</v>
      </c>
    </row>
    <row r="1954" spans="6:9" x14ac:dyDescent="0.3">
      <c r="F1954" s="4" t="s">
        <v>12</v>
      </c>
      <c r="G1954" s="5">
        <v>0</v>
      </c>
      <c r="H1954" s="5">
        <v>280.64049999999997</v>
      </c>
      <c r="I1954" s="5">
        <v>0</v>
      </c>
    </row>
    <row r="1955" spans="6:9" x14ac:dyDescent="0.3">
      <c r="F1955" s="4" t="s">
        <v>11</v>
      </c>
      <c r="G1955" s="5">
        <v>0</v>
      </c>
      <c r="H1955" s="5">
        <v>336.76850000000002</v>
      </c>
      <c r="I1955" s="5">
        <v>0</v>
      </c>
    </row>
    <row r="1956" spans="6:9" x14ac:dyDescent="0.3">
      <c r="F1956" s="4" t="s">
        <v>10</v>
      </c>
      <c r="G1956" s="5">
        <v>0</v>
      </c>
      <c r="H1956" s="5">
        <v>404.1223</v>
      </c>
      <c r="I1956" s="5">
        <v>0</v>
      </c>
    </row>
    <row r="1957" spans="6:9" x14ac:dyDescent="0.3">
      <c r="F1957" s="4" t="s">
        <v>9</v>
      </c>
      <c r="G1957" s="5">
        <v>0</v>
      </c>
      <c r="H1957" s="5">
        <v>484.94670000000002</v>
      </c>
      <c r="I1957" s="5">
        <v>0</v>
      </c>
    </row>
    <row r="1958" spans="6:9" x14ac:dyDescent="0.3">
      <c r="F1958" s="4" t="s">
        <v>8</v>
      </c>
      <c r="G1958" s="5">
        <v>0</v>
      </c>
      <c r="H1958" s="5">
        <v>581.93600000000004</v>
      </c>
      <c r="I1958" s="5">
        <v>0</v>
      </c>
    </row>
    <row r="1959" spans="6:9" x14ac:dyDescent="0.3">
      <c r="F1959" s="4" t="s">
        <v>7</v>
      </c>
      <c r="G1959" s="5">
        <v>0</v>
      </c>
      <c r="H1959" s="5">
        <v>698.32330000000002</v>
      </c>
      <c r="I1959" s="5">
        <v>0</v>
      </c>
    </row>
    <row r="1960" spans="6:9" x14ac:dyDescent="0.3">
      <c r="F1960" s="4" t="s">
        <v>6</v>
      </c>
      <c r="G1960" s="5">
        <v>0</v>
      </c>
      <c r="H1960" s="5">
        <v>837.98789999999997</v>
      </c>
      <c r="I1960" s="5">
        <v>0</v>
      </c>
    </row>
    <row r="1961" spans="6:9" x14ac:dyDescent="0.3">
      <c r="F1961" s="4" t="s">
        <v>5</v>
      </c>
      <c r="G1961" s="5">
        <v>0</v>
      </c>
      <c r="H1961" s="5">
        <v>1005.5855</v>
      </c>
      <c r="I1961" s="5">
        <v>0</v>
      </c>
    </row>
    <row r="1962" spans="6:9" x14ac:dyDescent="0.3">
      <c r="F1962" s="4" t="s">
        <v>4</v>
      </c>
      <c r="G1962" s="5">
        <v>0</v>
      </c>
      <c r="H1962" s="5">
        <v>1206.7026000000001</v>
      </c>
      <c r="I1962" s="5">
        <v>0</v>
      </c>
    </row>
    <row r="1963" spans="6:9" x14ac:dyDescent="0.3">
      <c r="F1963" s="4" t="s">
        <v>3</v>
      </c>
      <c r="G1963" s="5">
        <v>0</v>
      </c>
      <c r="H1963" s="5">
        <v>1448.0431000000001</v>
      </c>
      <c r="I1963" s="5">
        <v>0</v>
      </c>
    </row>
    <row r="1964" spans="6:9" x14ac:dyDescent="0.3">
      <c r="F1964" s="4" t="s">
        <v>2</v>
      </c>
      <c r="G1964" s="5">
        <v>0</v>
      </c>
      <c r="H1964" s="5">
        <v>1737.6516999999999</v>
      </c>
      <c r="I1964" s="5">
        <v>0</v>
      </c>
    </row>
    <row r="1965" spans="6:9" x14ac:dyDescent="0.3">
      <c r="F1965" s="4" t="s">
        <v>1</v>
      </c>
      <c r="G1965" s="5">
        <v>0</v>
      </c>
      <c r="H1965" s="5">
        <v>2085.1821</v>
      </c>
      <c r="I1965" s="5">
        <v>0</v>
      </c>
    </row>
    <row r="1966" spans="6:9" x14ac:dyDescent="0.3">
      <c r="F1966" s="3" t="s">
        <v>37</v>
      </c>
      <c r="G1966" s="5">
        <v>0</v>
      </c>
      <c r="H1966" s="5">
        <v>12239.142400000001</v>
      </c>
      <c r="I1966" s="5">
        <v>0</v>
      </c>
    </row>
    <row r="1967" spans="6:9" x14ac:dyDescent="0.3">
      <c r="F1967" s="4" t="s">
        <v>21</v>
      </c>
      <c r="G1967" s="5">
        <v>0</v>
      </c>
      <c r="H1967" s="5">
        <v>54.39</v>
      </c>
      <c r="I1967" s="5">
        <v>0</v>
      </c>
    </row>
    <row r="1968" spans="6:9" x14ac:dyDescent="0.3">
      <c r="F1968" s="4" t="s">
        <v>20</v>
      </c>
      <c r="G1968" s="5">
        <v>0</v>
      </c>
      <c r="H1968" s="5">
        <v>65.268000000000001</v>
      </c>
      <c r="I1968" s="5">
        <v>0</v>
      </c>
    </row>
    <row r="1969" spans="6:9" x14ac:dyDescent="0.3">
      <c r="F1969" s="4" t="s">
        <v>19</v>
      </c>
      <c r="G1969" s="5">
        <v>0</v>
      </c>
      <c r="H1969" s="5">
        <v>78.321600000000004</v>
      </c>
      <c r="I1969" s="5">
        <v>0</v>
      </c>
    </row>
    <row r="1970" spans="6:9" x14ac:dyDescent="0.3">
      <c r="F1970" s="4" t="s">
        <v>18</v>
      </c>
      <c r="G1970" s="5">
        <v>0</v>
      </c>
      <c r="H1970" s="5">
        <v>93.985900000000001</v>
      </c>
      <c r="I1970" s="5">
        <v>0</v>
      </c>
    </row>
    <row r="1971" spans="6:9" x14ac:dyDescent="0.3">
      <c r="F1971" s="4" t="s">
        <v>17</v>
      </c>
      <c r="G1971" s="5">
        <v>0</v>
      </c>
      <c r="H1971" s="5">
        <v>112.7831</v>
      </c>
      <c r="I1971" s="5">
        <v>0</v>
      </c>
    </row>
    <row r="1972" spans="6:9" x14ac:dyDescent="0.3">
      <c r="F1972" s="4" t="s">
        <v>16</v>
      </c>
      <c r="G1972" s="5">
        <v>0</v>
      </c>
      <c r="H1972" s="5">
        <v>135.33969999999999</v>
      </c>
      <c r="I1972" s="5">
        <v>0</v>
      </c>
    </row>
    <row r="1973" spans="6:9" x14ac:dyDescent="0.3">
      <c r="F1973" s="4" t="s">
        <v>15</v>
      </c>
      <c r="G1973" s="5">
        <v>0</v>
      </c>
      <c r="H1973" s="5">
        <v>162.40770000000001</v>
      </c>
      <c r="I1973" s="5">
        <v>0</v>
      </c>
    </row>
    <row r="1974" spans="6:9" x14ac:dyDescent="0.3">
      <c r="F1974" s="4" t="s">
        <v>14</v>
      </c>
      <c r="G1974" s="5">
        <v>0</v>
      </c>
      <c r="H1974" s="5">
        <v>194.88919999999999</v>
      </c>
      <c r="I1974" s="5">
        <v>0</v>
      </c>
    </row>
    <row r="1975" spans="6:9" x14ac:dyDescent="0.3">
      <c r="F1975" s="4" t="s">
        <v>13</v>
      </c>
      <c r="G1975" s="5">
        <v>0</v>
      </c>
      <c r="H1975" s="5">
        <v>233.86699999999999</v>
      </c>
      <c r="I1975" s="5">
        <v>0</v>
      </c>
    </row>
    <row r="1976" spans="6:9" x14ac:dyDescent="0.3">
      <c r="F1976" s="4" t="s">
        <v>12</v>
      </c>
      <c r="G1976" s="5">
        <v>0</v>
      </c>
      <c r="H1976" s="5">
        <v>280.64049999999997</v>
      </c>
      <c r="I1976" s="5">
        <v>0</v>
      </c>
    </row>
    <row r="1977" spans="6:9" x14ac:dyDescent="0.3">
      <c r="F1977" s="4" t="s">
        <v>11</v>
      </c>
      <c r="G1977" s="5">
        <v>0</v>
      </c>
      <c r="H1977" s="5">
        <v>336.76850000000002</v>
      </c>
      <c r="I1977" s="5">
        <v>0</v>
      </c>
    </row>
    <row r="1978" spans="6:9" x14ac:dyDescent="0.3">
      <c r="F1978" s="4" t="s">
        <v>10</v>
      </c>
      <c r="G1978" s="5">
        <v>0</v>
      </c>
      <c r="H1978" s="5">
        <v>404.1223</v>
      </c>
      <c r="I1978" s="5">
        <v>0</v>
      </c>
    </row>
    <row r="1979" spans="6:9" x14ac:dyDescent="0.3">
      <c r="F1979" s="4" t="s">
        <v>9</v>
      </c>
      <c r="G1979" s="5">
        <v>0</v>
      </c>
      <c r="H1979" s="5">
        <v>484.94670000000002</v>
      </c>
      <c r="I1979" s="5">
        <v>0</v>
      </c>
    </row>
    <row r="1980" spans="6:9" x14ac:dyDescent="0.3">
      <c r="F1980" s="4" t="s">
        <v>8</v>
      </c>
      <c r="G1980" s="5">
        <v>0</v>
      </c>
      <c r="H1980" s="5">
        <v>581.93600000000004</v>
      </c>
      <c r="I1980" s="5">
        <v>0</v>
      </c>
    </row>
    <row r="1981" spans="6:9" x14ac:dyDescent="0.3">
      <c r="F1981" s="4" t="s">
        <v>7</v>
      </c>
      <c r="G1981" s="5">
        <v>0</v>
      </c>
      <c r="H1981" s="5">
        <v>698.32330000000002</v>
      </c>
      <c r="I1981" s="5">
        <v>0</v>
      </c>
    </row>
    <row r="1982" spans="6:9" x14ac:dyDescent="0.3">
      <c r="F1982" s="4" t="s">
        <v>6</v>
      </c>
      <c r="G1982" s="5">
        <v>0</v>
      </c>
      <c r="H1982" s="5">
        <v>837.98789999999997</v>
      </c>
      <c r="I1982" s="5">
        <v>0</v>
      </c>
    </row>
    <row r="1983" spans="6:9" x14ac:dyDescent="0.3">
      <c r="F1983" s="4" t="s">
        <v>5</v>
      </c>
      <c r="G1983" s="5">
        <v>0</v>
      </c>
      <c r="H1983" s="5">
        <v>1005.5855</v>
      </c>
      <c r="I1983" s="5">
        <v>0</v>
      </c>
    </row>
    <row r="1984" spans="6:9" x14ac:dyDescent="0.3">
      <c r="F1984" s="4" t="s">
        <v>4</v>
      </c>
      <c r="G1984" s="5">
        <v>0</v>
      </c>
      <c r="H1984" s="5">
        <v>1206.7026000000001</v>
      </c>
      <c r="I1984" s="5">
        <v>0</v>
      </c>
    </row>
    <row r="1985" spans="6:9" x14ac:dyDescent="0.3">
      <c r="F1985" s="4" t="s">
        <v>3</v>
      </c>
      <c r="G1985" s="5">
        <v>0</v>
      </c>
      <c r="H1985" s="5">
        <v>1448.0431000000001</v>
      </c>
      <c r="I1985" s="5">
        <v>0</v>
      </c>
    </row>
    <row r="1986" spans="6:9" x14ac:dyDescent="0.3">
      <c r="F1986" s="4" t="s">
        <v>2</v>
      </c>
      <c r="G1986" s="5">
        <v>0</v>
      </c>
      <c r="H1986" s="5">
        <v>1737.6516999999999</v>
      </c>
      <c r="I1986" s="5">
        <v>0</v>
      </c>
    </row>
    <row r="1987" spans="6:9" x14ac:dyDescent="0.3">
      <c r="F1987" s="4" t="s">
        <v>1</v>
      </c>
      <c r="G1987" s="5">
        <v>0</v>
      </c>
      <c r="H1987" s="5">
        <v>2085.1821</v>
      </c>
      <c r="I1987" s="5">
        <v>0</v>
      </c>
    </row>
    <row r="1988" spans="6:9" x14ac:dyDescent="0.3">
      <c r="F1988" s="3" t="s">
        <v>36</v>
      </c>
      <c r="G1988" s="5">
        <v>0</v>
      </c>
      <c r="H1988" s="5">
        <v>12239.142400000001</v>
      </c>
      <c r="I1988" s="5">
        <v>0</v>
      </c>
    </row>
    <row r="1989" spans="6:9" x14ac:dyDescent="0.3">
      <c r="F1989" s="4" t="s">
        <v>21</v>
      </c>
      <c r="G1989" s="5">
        <v>0</v>
      </c>
      <c r="H1989" s="5">
        <v>54.39</v>
      </c>
      <c r="I1989" s="5">
        <v>0</v>
      </c>
    </row>
    <row r="1990" spans="6:9" x14ac:dyDescent="0.3">
      <c r="F1990" s="4" t="s">
        <v>20</v>
      </c>
      <c r="G1990" s="5">
        <v>0</v>
      </c>
      <c r="H1990" s="5">
        <v>65.268000000000001</v>
      </c>
      <c r="I1990" s="5">
        <v>0</v>
      </c>
    </row>
    <row r="1991" spans="6:9" x14ac:dyDescent="0.3">
      <c r="F1991" s="4" t="s">
        <v>19</v>
      </c>
      <c r="G1991" s="5">
        <v>0</v>
      </c>
      <c r="H1991" s="5">
        <v>78.321600000000004</v>
      </c>
      <c r="I1991" s="5">
        <v>0</v>
      </c>
    </row>
    <row r="1992" spans="6:9" x14ac:dyDescent="0.3">
      <c r="F1992" s="4" t="s">
        <v>18</v>
      </c>
      <c r="G1992" s="5">
        <v>0</v>
      </c>
      <c r="H1992" s="5">
        <v>93.985900000000001</v>
      </c>
      <c r="I1992" s="5">
        <v>0</v>
      </c>
    </row>
    <row r="1993" spans="6:9" x14ac:dyDescent="0.3">
      <c r="F1993" s="4" t="s">
        <v>17</v>
      </c>
      <c r="G1993" s="5">
        <v>0</v>
      </c>
      <c r="H1993" s="5">
        <v>112.7831</v>
      </c>
      <c r="I1993" s="5">
        <v>0</v>
      </c>
    </row>
    <row r="1994" spans="6:9" x14ac:dyDescent="0.3">
      <c r="F1994" s="4" t="s">
        <v>16</v>
      </c>
      <c r="G1994" s="5">
        <v>0</v>
      </c>
      <c r="H1994" s="5">
        <v>135.33969999999999</v>
      </c>
      <c r="I1994" s="5">
        <v>0</v>
      </c>
    </row>
    <row r="1995" spans="6:9" x14ac:dyDescent="0.3">
      <c r="F1995" s="4" t="s">
        <v>15</v>
      </c>
      <c r="G1995" s="5">
        <v>0</v>
      </c>
      <c r="H1995" s="5">
        <v>162.40770000000001</v>
      </c>
      <c r="I1995" s="5">
        <v>0</v>
      </c>
    </row>
    <row r="1996" spans="6:9" x14ac:dyDescent="0.3">
      <c r="F1996" s="4" t="s">
        <v>14</v>
      </c>
      <c r="G1996" s="5">
        <v>0</v>
      </c>
      <c r="H1996" s="5">
        <v>194.88919999999999</v>
      </c>
      <c r="I1996" s="5">
        <v>0</v>
      </c>
    </row>
    <row r="1997" spans="6:9" x14ac:dyDescent="0.3">
      <c r="F1997" s="4" t="s">
        <v>13</v>
      </c>
      <c r="G1997" s="5">
        <v>0</v>
      </c>
      <c r="H1997" s="5">
        <v>233.86699999999999</v>
      </c>
      <c r="I1997" s="5">
        <v>0</v>
      </c>
    </row>
    <row r="1998" spans="6:9" x14ac:dyDescent="0.3">
      <c r="F1998" s="4" t="s">
        <v>12</v>
      </c>
      <c r="G1998" s="5">
        <v>0</v>
      </c>
      <c r="H1998" s="5">
        <v>280.64049999999997</v>
      </c>
      <c r="I1998" s="5">
        <v>0</v>
      </c>
    </row>
    <row r="1999" spans="6:9" x14ac:dyDescent="0.3">
      <c r="F1999" s="4" t="s">
        <v>11</v>
      </c>
      <c r="G1999" s="5">
        <v>0</v>
      </c>
      <c r="H1999" s="5">
        <v>336.76850000000002</v>
      </c>
      <c r="I1999" s="5">
        <v>0</v>
      </c>
    </row>
    <row r="2000" spans="6:9" x14ac:dyDescent="0.3">
      <c r="F2000" s="4" t="s">
        <v>10</v>
      </c>
      <c r="G2000" s="5">
        <v>0</v>
      </c>
      <c r="H2000" s="5">
        <v>404.1223</v>
      </c>
      <c r="I2000" s="5">
        <v>0</v>
      </c>
    </row>
    <row r="2001" spans="6:9" x14ac:dyDescent="0.3">
      <c r="F2001" s="4" t="s">
        <v>9</v>
      </c>
      <c r="G2001" s="5">
        <v>0</v>
      </c>
      <c r="H2001" s="5">
        <v>484.94670000000002</v>
      </c>
      <c r="I2001" s="5">
        <v>0</v>
      </c>
    </row>
    <row r="2002" spans="6:9" x14ac:dyDescent="0.3">
      <c r="F2002" s="4" t="s">
        <v>8</v>
      </c>
      <c r="G2002" s="5">
        <v>0</v>
      </c>
      <c r="H2002" s="5">
        <v>581.93600000000004</v>
      </c>
      <c r="I2002" s="5">
        <v>0</v>
      </c>
    </row>
    <row r="2003" spans="6:9" x14ac:dyDescent="0.3">
      <c r="F2003" s="4" t="s">
        <v>7</v>
      </c>
      <c r="G2003" s="5">
        <v>0</v>
      </c>
      <c r="H2003" s="5">
        <v>698.32330000000002</v>
      </c>
      <c r="I2003" s="5">
        <v>0</v>
      </c>
    </row>
    <row r="2004" spans="6:9" x14ac:dyDescent="0.3">
      <c r="F2004" s="4" t="s">
        <v>6</v>
      </c>
      <c r="G2004" s="5">
        <v>0</v>
      </c>
      <c r="H2004" s="5">
        <v>837.98789999999997</v>
      </c>
      <c r="I2004" s="5">
        <v>0</v>
      </c>
    </row>
    <row r="2005" spans="6:9" x14ac:dyDescent="0.3">
      <c r="F2005" s="4" t="s">
        <v>5</v>
      </c>
      <c r="G2005" s="5">
        <v>0</v>
      </c>
      <c r="H2005" s="5">
        <v>1005.5855</v>
      </c>
      <c r="I2005" s="5">
        <v>0</v>
      </c>
    </row>
    <row r="2006" spans="6:9" x14ac:dyDescent="0.3">
      <c r="F2006" s="4" t="s">
        <v>4</v>
      </c>
      <c r="G2006" s="5">
        <v>0</v>
      </c>
      <c r="H2006" s="5">
        <v>1206.7026000000001</v>
      </c>
      <c r="I2006" s="5">
        <v>0</v>
      </c>
    </row>
    <row r="2007" spans="6:9" x14ac:dyDescent="0.3">
      <c r="F2007" s="4" t="s">
        <v>3</v>
      </c>
      <c r="G2007" s="5">
        <v>0</v>
      </c>
      <c r="H2007" s="5">
        <v>1448.0431000000001</v>
      </c>
      <c r="I2007" s="5">
        <v>0</v>
      </c>
    </row>
    <row r="2008" spans="6:9" x14ac:dyDescent="0.3">
      <c r="F2008" s="4" t="s">
        <v>2</v>
      </c>
      <c r="G2008" s="5">
        <v>0</v>
      </c>
      <c r="H2008" s="5">
        <v>1737.6516999999999</v>
      </c>
      <c r="I2008" s="5">
        <v>0</v>
      </c>
    </row>
    <row r="2009" spans="6:9" x14ac:dyDescent="0.3">
      <c r="F2009" s="4" t="s">
        <v>1</v>
      </c>
      <c r="G2009" s="5">
        <v>0</v>
      </c>
      <c r="H2009" s="5">
        <v>2085.1821</v>
      </c>
      <c r="I2009" s="5">
        <v>0</v>
      </c>
    </row>
    <row r="2010" spans="6:9" x14ac:dyDescent="0.3">
      <c r="F2010" s="3" t="s">
        <v>35</v>
      </c>
      <c r="G2010" s="5">
        <v>0</v>
      </c>
      <c r="H2010" s="5">
        <v>12239.142400000001</v>
      </c>
      <c r="I2010" s="5">
        <v>0</v>
      </c>
    </row>
    <row r="2011" spans="6:9" x14ac:dyDescent="0.3">
      <c r="F2011" s="4" t="s">
        <v>21</v>
      </c>
      <c r="G2011" s="5">
        <v>0</v>
      </c>
      <c r="H2011" s="5">
        <v>54.39</v>
      </c>
      <c r="I2011" s="5">
        <v>0</v>
      </c>
    </row>
    <row r="2012" spans="6:9" x14ac:dyDescent="0.3">
      <c r="F2012" s="4" t="s">
        <v>20</v>
      </c>
      <c r="G2012" s="5">
        <v>0</v>
      </c>
      <c r="H2012" s="5">
        <v>65.268000000000001</v>
      </c>
      <c r="I2012" s="5">
        <v>0</v>
      </c>
    </row>
    <row r="2013" spans="6:9" x14ac:dyDescent="0.3">
      <c r="F2013" s="4" t="s">
        <v>19</v>
      </c>
      <c r="G2013" s="5">
        <v>0</v>
      </c>
      <c r="H2013" s="5">
        <v>78.321600000000004</v>
      </c>
      <c r="I2013" s="5">
        <v>0</v>
      </c>
    </row>
    <row r="2014" spans="6:9" x14ac:dyDescent="0.3">
      <c r="F2014" s="4" t="s">
        <v>18</v>
      </c>
      <c r="G2014" s="5">
        <v>0</v>
      </c>
      <c r="H2014" s="5">
        <v>93.985900000000001</v>
      </c>
      <c r="I2014" s="5">
        <v>0</v>
      </c>
    </row>
    <row r="2015" spans="6:9" x14ac:dyDescent="0.3">
      <c r="F2015" s="4" t="s">
        <v>17</v>
      </c>
      <c r="G2015" s="5">
        <v>0</v>
      </c>
      <c r="H2015" s="5">
        <v>112.7831</v>
      </c>
      <c r="I2015" s="5">
        <v>0</v>
      </c>
    </row>
    <row r="2016" spans="6:9" x14ac:dyDescent="0.3">
      <c r="F2016" s="4" t="s">
        <v>16</v>
      </c>
      <c r="G2016" s="5">
        <v>0</v>
      </c>
      <c r="H2016" s="5">
        <v>135.33969999999999</v>
      </c>
      <c r="I2016" s="5">
        <v>0</v>
      </c>
    </row>
    <row r="2017" spans="6:9" x14ac:dyDescent="0.3">
      <c r="F2017" s="4" t="s">
        <v>15</v>
      </c>
      <c r="G2017" s="5">
        <v>0</v>
      </c>
      <c r="H2017" s="5">
        <v>162.40770000000001</v>
      </c>
      <c r="I2017" s="5">
        <v>0</v>
      </c>
    </row>
    <row r="2018" spans="6:9" x14ac:dyDescent="0.3">
      <c r="F2018" s="4" t="s">
        <v>14</v>
      </c>
      <c r="G2018" s="5">
        <v>0</v>
      </c>
      <c r="H2018" s="5">
        <v>194.88919999999999</v>
      </c>
      <c r="I2018" s="5">
        <v>0</v>
      </c>
    </row>
    <row r="2019" spans="6:9" x14ac:dyDescent="0.3">
      <c r="F2019" s="4" t="s">
        <v>13</v>
      </c>
      <c r="G2019" s="5">
        <v>0</v>
      </c>
      <c r="H2019" s="5">
        <v>233.86699999999999</v>
      </c>
      <c r="I2019" s="5">
        <v>0</v>
      </c>
    </row>
    <row r="2020" spans="6:9" x14ac:dyDescent="0.3">
      <c r="F2020" s="4" t="s">
        <v>12</v>
      </c>
      <c r="G2020" s="5">
        <v>0</v>
      </c>
      <c r="H2020" s="5">
        <v>280.64049999999997</v>
      </c>
      <c r="I2020" s="5">
        <v>0</v>
      </c>
    </row>
    <row r="2021" spans="6:9" x14ac:dyDescent="0.3">
      <c r="F2021" s="4" t="s">
        <v>11</v>
      </c>
      <c r="G2021" s="5">
        <v>0</v>
      </c>
      <c r="H2021" s="5">
        <v>336.76850000000002</v>
      </c>
      <c r="I2021" s="5">
        <v>0</v>
      </c>
    </row>
    <row r="2022" spans="6:9" x14ac:dyDescent="0.3">
      <c r="F2022" s="4" t="s">
        <v>10</v>
      </c>
      <c r="G2022" s="5">
        <v>0</v>
      </c>
      <c r="H2022" s="5">
        <v>404.1223</v>
      </c>
      <c r="I2022" s="5">
        <v>0</v>
      </c>
    </row>
    <row r="2023" spans="6:9" x14ac:dyDescent="0.3">
      <c r="F2023" s="4" t="s">
        <v>9</v>
      </c>
      <c r="G2023" s="5">
        <v>0</v>
      </c>
      <c r="H2023" s="5">
        <v>484.94670000000002</v>
      </c>
      <c r="I2023" s="5">
        <v>0</v>
      </c>
    </row>
    <row r="2024" spans="6:9" x14ac:dyDescent="0.3">
      <c r="F2024" s="4" t="s">
        <v>8</v>
      </c>
      <c r="G2024" s="5">
        <v>0</v>
      </c>
      <c r="H2024" s="5">
        <v>581.93600000000004</v>
      </c>
      <c r="I2024" s="5">
        <v>0</v>
      </c>
    </row>
    <row r="2025" spans="6:9" x14ac:dyDescent="0.3">
      <c r="F2025" s="4" t="s">
        <v>7</v>
      </c>
      <c r="G2025" s="5">
        <v>0</v>
      </c>
      <c r="H2025" s="5">
        <v>698.32330000000002</v>
      </c>
      <c r="I2025" s="5">
        <v>0</v>
      </c>
    </row>
    <row r="2026" spans="6:9" x14ac:dyDescent="0.3">
      <c r="F2026" s="4" t="s">
        <v>6</v>
      </c>
      <c r="G2026" s="5">
        <v>0</v>
      </c>
      <c r="H2026" s="5">
        <v>837.98789999999997</v>
      </c>
      <c r="I2026" s="5">
        <v>0</v>
      </c>
    </row>
    <row r="2027" spans="6:9" x14ac:dyDescent="0.3">
      <c r="F2027" s="4" t="s">
        <v>5</v>
      </c>
      <c r="G2027" s="5">
        <v>0</v>
      </c>
      <c r="H2027" s="5">
        <v>1005.5855</v>
      </c>
      <c r="I2027" s="5">
        <v>0</v>
      </c>
    </row>
    <row r="2028" spans="6:9" x14ac:dyDescent="0.3">
      <c r="F2028" s="4" t="s">
        <v>4</v>
      </c>
      <c r="G2028" s="5">
        <v>0</v>
      </c>
      <c r="H2028" s="5">
        <v>1206.7026000000001</v>
      </c>
      <c r="I2028" s="5">
        <v>0</v>
      </c>
    </row>
    <row r="2029" spans="6:9" x14ac:dyDescent="0.3">
      <c r="F2029" s="4" t="s">
        <v>3</v>
      </c>
      <c r="G2029" s="5">
        <v>0</v>
      </c>
      <c r="H2029" s="5">
        <v>1448.0431000000001</v>
      </c>
      <c r="I2029" s="5">
        <v>0</v>
      </c>
    </row>
    <row r="2030" spans="6:9" x14ac:dyDescent="0.3">
      <c r="F2030" s="4" t="s">
        <v>2</v>
      </c>
      <c r="G2030" s="5">
        <v>0</v>
      </c>
      <c r="H2030" s="5">
        <v>1737.6516999999999</v>
      </c>
      <c r="I2030" s="5">
        <v>0</v>
      </c>
    </row>
    <row r="2031" spans="6:9" x14ac:dyDescent="0.3">
      <c r="F2031" s="4" t="s">
        <v>1</v>
      </c>
      <c r="G2031" s="5">
        <v>0</v>
      </c>
      <c r="H2031" s="5">
        <v>2085.1821</v>
      </c>
      <c r="I2031" s="5">
        <v>0</v>
      </c>
    </row>
    <row r="2032" spans="6:9" x14ac:dyDescent="0.3">
      <c r="F2032" s="3" t="s">
        <v>34</v>
      </c>
      <c r="G2032" s="5">
        <v>0</v>
      </c>
      <c r="H2032" s="5">
        <v>12239.142400000001</v>
      </c>
      <c r="I2032" s="5">
        <v>0</v>
      </c>
    </row>
    <row r="2033" spans="6:9" x14ac:dyDescent="0.3">
      <c r="F2033" s="4" t="s">
        <v>21</v>
      </c>
      <c r="G2033" s="5">
        <v>0</v>
      </c>
      <c r="H2033" s="5">
        <v>54.39</v>
      </c>
      <c r="I2033" s="5">
        <v>0</v>
      </c>
    </row>
    <row r="2034" spans="6:9" x14ac:dyDescent="0.3">
      <c r="F2034" s="4" t="s">
        <v>20</v>
      </c>
      <c r="G2034" s="5">
        <v>0</v>
      </c>
      <c r="H2034" s="5">
        <v>65.268000000000001</v>
      </c>
      <c r="I2034" s="5">
        <v>0</v>
      </c>
    </row>
    <row r="2035" spans="6:9" x14ac:dyDescent="0.3">
      <c r="F2035" s="4" t="s">
        <v>19</v>
      </c>
      <c r="G2035" s="5">
        <v>0</v>
      </c>
      <c r="H2035" s="5">
        <v>78.321600000000004</v>
      </c>
      <c r="I2035" s="5">
        <v>0</v>
      </c>
    </row>
    <row r="2036" spans="6:9" x14ac:dyDescent="0.3">
      <c r="F2036" s="4" t="s">
        <v>18</v>
      </c>
      <c r="G2036" s="5">
        <v>0</v>
      </c>
      <c r="H2036" s="5">
        <v>93.985900000000001</v>
      </c>
      <c r="I2036" s="5">
        <v>0</v>
      </c>
    </row>
    <row r="2037" spans="6:9" x14ac:dyDescent="0.3">
      <c r="F2037" s="4" t="s">
        <v>17</v>
      </c>
      <c r="G2037" s="5">
        <v>0</v>
      </c>
      <c r="H2037" s="5">
        <v>112.7831</v>
      </c>
      <c r="I2037" s="5">
        <v>0</v>
      </c>
    </row>
    <row r="2038" spans="6:9" x14ac:dyDescent="0.3">
      <c r="F2038" s="4" t="s">
        <v>16</v>
      </c>
      <c r="G2038" s="5">
        <v>0</v>
      </c>
      <c r="H2038" s="5">
        <v>135.33969999999999</v>
      </c>
      <c r="I2038" s="5">
        <v>0</v>
      </c>
    </row>
    <row r="2039" spans="6:9" x14ac:dyDescent="0.3">
      <c r="F2039" s="4" t="s">
        <v>15</v>
      </c>
      <c r="G2039" s="5">
        <v>0</v>
      </c>
      <c r="H2039" s="5">
        <v>162.40770000000001</v>
      </c>
      <c r="I2039" s="5">
        <v>0</v>
      </c>
    </row>
    <row r="2040" spans="6:9" x14ac:dyDescent="0.3">
      <c r="F2040" s="4" t="s">
        <v>14</v>
      </c>
      <c r="G2040" s="5">
        <v>0</v>
      </c>
      <c r="H2040" s="5">
        <v>194.88919999999999</v>
      </c>
      <c r="I2040" s="5">
        <v>0</v>
      </c>
    </row>
    <row r="2041" spans="6:9" x14ac:dyDescent="0.3">
      <c r="F2041" s="4" t="s">
        <v>13</v>
      </c>
      <c r="G2041" s="5">
        <v>0</v>
      </c>
      <c r="H2041" s="5">
        <v>233.86699999999999</v>
      </c>
      <c r="I2041" s="5">
        <v>0</v>
      </c>
    </row>
    <row r="2042" spans="6:9" x14ac:dyDescent="0.3">
      <c r="F2042" s="4" t="s">
        <v>12</v>
      </c>
      <c r="G2042" s="5">
        <v>0</v>
      </c>
      <c r="H2042" s="5">
        <v>280.64049999999997</v>
      </c>
      <c r="I2042" s="5">
        <v>0</v>
      </c>
    </row>
    <row r="2043" spans="6:9" x14ac:dyDescent="0.3">
      <c r="F2043" s="4" t="s">
        <v>11</v>
      </c>
      <c r="G2043" s="5">
        <v>0</v>
      </c>
      <c r="H2043" s="5">
        <v>336.76850000000002</v>
      </c>
      <c r="I2043" s="5">
        <v>0</v>
      </c>
    </row>
    <row r="2044" spans="6:9" x14ac:dyDescent="0.3">
      <c r="F2044" s="4" t="s">
        <v>10</v>
      </c>
      <c r="G2044" s="5">
        <v>0</v>
      </c>
      <c r="H2044" s="5">
        <v>404.1223</v>
      </c>
      <c r="I2044" s="5">
        <v>0</v>
      </c>
    </row>
    <row r="2045" spans="6:9" x14ac:dyDescent="0.3">
      <c r="F2045" s="4" t="s">
        <v>9</v>
      </c>
      <c r="G2045" s="5">
        <v>0</v>
      </c>
      <c r="H2045" s="5">
        <v>484.94670000000002</v>
      </c>
      <c r="I2045" s="5">
        <v>0</v>
      </c>
    </row>
    <row r="2046" spans="6:9" x14ac:dyDescent="0.3">
      <c r="F2046" s="4" t="s">
        <v>8</v>
      </c>
      <c r="G2046" s="5">
        <v>0</v>
      </c>
      <c r="H2046" s="5">
        <v>581.93600000000004</v>
      </c>
      <c r="I2046" s="5">
        <v>0</v>
      </c>
    </row>
    <row r="2047" spans="6:9" x14ac:dyDescent="0.3">
      <c r="F2047" s="4" t="s">
        <v>7</v>
      </c>
      <c r="G2047" s="5">
        <v>0</v>
      </c>
      <c r="H2047" s="5">
        <v>698.32330000000002</v>
      </c>
      <c r="I2047" s="5">
        <v>0</v>
      </c>
    </row>
    <row r="2048" spans="6:9" x14ac:dyDescent="0.3">
      <c r="F2048" s="4" t="s">
        <v>6</v>
      </c>
      <c r="G2048" s="5">
        <v>0</v>
      </c>
      <c r="H2048" s="5">
        <v>837.98789999999997</v>
      </c>
      <c r="I2048" s="5">
        <v>0</v>
      </c>
    </row>
    <row r="2049" spans="6:9" x14ac:dyDescent="0.3">
      <c r="F2049" s="4" t="s">
        <v>5</v>
      </c>
      <c r="G2049" s="5">
        <v>0</v>
      </c>
      <c r="H2049" s="5">
        <v>1005.5855</v>
      </c>
      <c r="I2049" s="5">
        <v>0</v>
      </c>
    </row>
    <row r="2050" spans="6:9" x14ac:dyDescent="0.3">
      <c r="F2050" s="4" t="s">
        <v>4</v>
      </c>
      <c r="G2050" s="5">
        <v>0</v>
      </c>
      <c r="H2050" s="5">
        <v>1206.7026000000001</v>
      </c>
      <c r="I2050" s="5">
        <v>0</v>
      </c>
    </row>
    <row r="2051" spans="6:9" x14ac:dyDescent="0.3">
      <c r="F2051" s="4" t="s">
        <v>3</v>
      </c>
      <c r="G2051" s="5">
        <v>0</v>
      </c>
      <c r="H2051" s="5">
        <v>1448.0431000000001</v>
      </c>
      <c r="I2051" s="5">
        <v>0</v>
      </c>
    </row>
    <row r="2052" spans="6:9" x14ac:dyDescent="0.3">
      <c r="F2052" s="4" t="s">
        <v>2</v>
      </c>
      <c r="G2052" s="5">
        <v>0</v>
      </c>
      <c r="H2052" s="5">
        <v>1737.6516999999999</v>
      </c>
      <c r="I2052" s="5">
        <v>0</v>
      </c>
    </row>
    <row r="2053" spans="6:9" x14ac:dyDescent="0.3">
      <c r="F2053" s="4" t="s">
        <v>1</v>
      </c>
      <c r="G2053" s="5">
        <v>0</v>
      </c>
      <c r="H2053" s="5">
        <v>2085.1821</v>
      </c>
      <c r="I2053" s="5">
        <v>0</v>
      </c>
    </row>
    <row r="2054" spans="6:9" x14ac:dyDescent="0.3">
      <c r="F2054" s="3" t="s">
        <v>33</v>
      </c>
      <c r="G2054" s="5">
        <v>0</v>
      </c>
      <c r="H2054" s="5">
        <v>12239.142400000001</v>
      </c>
      <c r="I2054" s="5">
        <v>0</v>
      </c>
    </row>
    <row r="2055" spans="6:9" x14ac:dyDescent="0.3">
      <c r="F2055" s="4" t="s">
        <v>21</v>
      </c>
      <c r="G2055" s="5">
        <v>0</v>
      </c>
      <c r="H2055" s="5">
        <v>54.39</v>
      </c>
      <c r="I2055" s="5">
        <v>0</v>
      </c>
    </row>
    <row r="2056" spans="6:9" x14ac:dyDescent="0.3">
      <c r="F2056" s="4" t="s">
        <v>20</v>
      </c>
      <c r="G2056" s="5">
        <v>0</v>
      </c>
      <c r="H2056" s="5">
        <v>65.268000000000001</v>
      </c>
      <c r="I2056" s="5">
        <v>0</v>
      </c>
    </row>
    <row r="2057" spans="6:9" x14ac:dyDescent="0.3">
      <c r="F2057" s="4" t="s">
        <v>19</v>
      </c>
      <c r="G2057" s="5">
        <v>0</v>
      </c>
      <c r="H2057" s="5">
        <v>78.321600000000004</v>
      </c>
      <c r="I2057" s="5">
        <v>0</v>
      </c>
    </row>
    <row r="2058" spans="6:9" x14ac:dyDescent="0.3">
      <c r="F2058" s="4" t="s">
        <v>18</v>
      </c>
      <c r="G2058" s="5">
        <v>0</v>
      </c>
      <c r="H2058" s="5">
        <v>93.985900000000001</v>
      </c>
      <c r="I2058" s="5">
        <v>0</v>
      </c>
    </row>
    <row r="2059" spans="6:9" x14ac:dyDescent="0.3">
      <c r="F2059" s="4" t="s">
        <v>17</v>
      </c>
      <c r="G2059" s="5">
        <v>0</v>
      </c>
      <c r="H2059" s="5">
        <v>112.7831</v>
      </c>
      <c r="I2059" s="5">
        <v>0</v>
      </c>
    </row>
    <row r="2060" spans="6:9" x14ac:dyDescent="0.3">
      <c r="F2060" s="4" t="s">
        <v>16</v>
      </c>
      <c r="G2060" s="5">
        <v>0</v>
      </c>
      <c r="H2060" s="5">
        <v>135.33969999999999</v>
      </c>
      <c r="I2060" s="5">
        <v>0</v>
      </c>
    </row>
    <row r="2061" spans="6:9" x14ac:dyDescent="0.3">
      <c r="F2061" s="4" t="s">
        <v>15</v>
      </c>
      <c r="G2061" s="5">
        <v>0</v>
      </c>
      <c r="H2061" s="5">
        <v>162.40770000000001</v>
      </c>
      <c r="I2061" s="5">
        <v>0</v>
      </c>
    </row>
    <row r="2062" spans="6:9" x14ac:dyDescent="0.3">
      <c r="F2062" s="4" t="s">
        <v>14</v>
      </c>
      <c r="G2062" s="5">
        <v>0</v>
      </c>
      <c r="H2062" s="5">
        <v>194.88919999999999</v>
      </c>
      <c r="I2062" s="5">
        <v>0</v>
      </c>
    </row>
    <row r="2063" spans="6:9" x14ac:dyDescent="0.3">
      <c r="F2063" s="4" t="s">
        <v>13</v>
      </c>
      <c r="G2063" s="5">
        <v>0</v>
      </c>
      <c r="H2063" s="5">
        <v>233.86699999999999</v>
      </c>
      <c r="I2063" s="5">
        <v>0</v>
      </c>
    </row>
    <row r="2064" spans="6:9" x14ac:dyDescent="0.3">
      <c r="F2064" s="4" t="s">
        <v>12</v>
      </c>
      <c r="G2064" s="5">
        <v>0</v>
      </c>
      <c r="H2064" s="5">
        <v>280.64049999999997</v>
      </c>
      <c r="I2064" s="5">
        <v>0</v>
      </c>
    </row>
    <row r="2065" spans="6:9" x14ac:dyDescent="0.3">
      <c r="F2065" s="4" t="s">
        <v>11</v>
      </c>
      <c r="G2065" s="5">
        <v>0</v>
      </c>
      <c r="H2065" s="5">
        <v>336.76850000000002</v>
      </c>
      <c r="I2065" s="5">
        <v>0</v>
      </c>
    </row>
    <row r="2066" spans="6:9" x14ac:dyDescent="0.3">
      <c r="F2066" s="4" t="s">
        <v>10</v>
      </c>
      <c r="G2066" s="5">
        <v>0</v>
      </c>
      <c r="H2066" s="5">
        <v>404.1223</v>
      </c>
      <c r="I2066" s="5">
        <v>0</v>
      </c>
    </row>
    <row r="2067" spans="6:9" x14ac:dyDescent="0.3">
      <c r="F2067" s="4" t="s">
        <v>9</v>
      </c>
      <c r="G2067" s="5">
        <v>0</v>
      </c>
      <c r="H2067" s="5">
        <v>484.94670000000002</v>
      </c>
      <c r="I2067" s="5">
        <v>0</v>
      </c>
    </row>
    <row r="2068" spans="6:9" x14ac:dyDescent="0.3">
      <c r="F2068" s="4" t="s">
        <v>8</v>
      </c>
      <c r="G2068" s="5">
        <v>0</v>
      </c>
      <c r="H2068" s="5">
        <v>581.93600000000004</v>
      </c>
      <c r="I2068" s="5">
        <v>0</v>
      </c>
    </row>
    <row r="2069" spans="6:9" x14ac:dyDescent="0.3">
      <c r="F2069" s="4" t="s">
        <v>7</v>
      </c>
      <c r="G2069" s="5">
        <v>0</v>
      </c>
      <c r="H2069" s="5">
        <v>698.32330000000002</v>
      </c>
      <c r="I2069" s="5">
        <v>0</v>
      </c>
    </row>
    <row r="2070" spans="6:9" x14ac:dyDescent="0.3">
      <c r="F2070" s="4" t="s">
        <v>6</v>
      </c>
      <c r="G2070" s="5">
        <v>0</v>
      </c>
      <c r="H2070" s="5">
        <v>837.98789999999997</v>
      </c>
      <c r="I2070" s="5">
        <v>0</v>
      </c>
    </row>
    <row r="2071" spans="6:9" x14ac:dyDescent="0.3">
      <c r="F2071" s="4" t="s">
        <v>5</v>
      </c>
      <c r="G2071" s="5">
        <v>0</v>
      </c>
      <c r="H2071" s="5">
        <v>1005.5855</v>
      </c>
      <c r="I2071" s="5">
        <v>0</v>
      </c>
    </row>
    <row r="2072" spans="6:9" x14ac:dyDescent="0.3">
      <c r="F2072" s="4" t="s">
        <v>4</v>
      </c>
      <c r="G2072" s="5">
        <v>0</v>
      </c>
      <c r="H2072" s="5">
        <v>1206.7026000000001</v>
      </c>
      <c r="I2072" s="5">
        <v>0</v>
      </c>
    </row>
    <row r="2073" spans="6:9" x14ac:dyDescent="0.3">
      <c r="F2073" s="4" t="s">
        <v>3</v>
      </c>
      <c r="G2073" s="5">
        <v>0</v>
      </c>
      <c r="H2073" s="5">
        <v>1448.0431000000001</v>
      </c>
      <c r="I2073" s="5">
        <v>0</v>
      </c>
    </row>
    <row r="2074" spans="6:9" x14ac:dyDescent="0.3">
      <c r="F2074" s="4" t="s">
        <v>2</v>
      </c>
      <c r="G2074" s="5">
        <v>0</v>
      </c>
      <c r="H2074" s="5">
        <v>1737.6516999999999</v>
      </c>
      <c r="I2074" s="5">
        <v>0</v>
      </c>
    </row>
    <row r="2075" spans="6:9" x14ac:dyDescent="0.3">
      <c r="F2075" s="4" t="s">
        <v>1</v>
      </c>
      <c r="G2075" s="5">
        <v>0</v>
      </c>
      <c r="H2075" s="5">
        <v>2085.1821</v>
      </c>
      <c r="I2075" s="5">
        <v>0</v>
      </c>
    </row>
    <row r="2076" spans="6:9" x14ac:dyDescent="0.3">
      <c r="F2076" s="3" t="s">
        <v>32</v>
      </c>
      <c r="G2076" s="5">
        <v>0</v>
      </c>
      <c r="H2076" s="5">
        <v>12239.142400000001</v>
      </c>
      <c r="I2076" s="5">
        <v>0</v>
      </c>
    </row>
    <row r="2077" spans="6:9" x14ac:dyDescent="0.3">
      <c r="F2077" s="4" t="s">
        <v>21</v>
      </c>
      <c r="G2077" s="5">
        <v>0</v>
      </c>
      <c r="H2077" s="5">
        <v>54.39</v>
      </c>
      <c r="I2077" s="5">
        <v>0</v>
      </c>
    </row>
    <row r="2078" spans="6:9" x14ac:dyDescent="0.3">
      <c r="F2078" s="4" t="s">
        <v>20</v>
      </c>
      <c r="G2078" s="5">
        <v>0</v>
      </c>
      <c r="H2078" s="5">
        <v>65.268000000000001</v>
      </c>
      <c r="I2078" s="5">
        <v>0</v>
      </c>
    </row>
    <row r="2079" spans="6:9" x14ac:dyDescent="0.3">
      <c r="F2079" s="4" t="s">
        <v>19</v>
      </c>
      <c r="G2079" s="5">
        <v>0</v>
      </c>
      <c r="H2079" s="5">
        <v>78.321600000000004</v>
      </c>
      <c r="I2079" s="5">
        <v>0</v>
      </c>
    </row>
    <row r="2080" spans="6:9" x14ac:dyDescent="0.3">
      <c r="F2080" s="4" t="s">
        <v>18</v>
      </c>
      <c r="G2080" s="5">
        <v>0</v>
      </c>
      <c r="H2080" s="5">
        <v>93.985900000000001</v>
      </c>
      <c r="I2080" s="5">
        <v>0</v>
      </c>
    </row>
    <row r="2081" spans="6:9" x14ac:dyDescent="0.3">
      <c r="F2081" s="4" t="s">
        <v>17</v>
      </c>
      <c r="G2081" s="5">
        <v>0</v>
      </c>
      <c r="H2081" s="5">
        <v>112.7831</v>
      </c>
      <c r="I2081" s="5">
        <v>0</v>
      </c>
    </row>
    <row r="2082" spans="6:9" x14ac:dyDescent="0.3">
      <c r="F2082" s="4" t="s">
        <v>16</v>
      </c>
      <c r="G2082" s="5">
        <v>0</v>
      </c>
      <c r="H2082" s="5">
        <v>135.33969999999999</v>
      </c>
      <c r="I2082" s="5">
        <v>0</v>
      </c>
    </row>
    <row r="2083" spans="6:9" x14ac:dyDescent="0.3">
      <c r="F2083" s="4" t="s">
        <v>15</v>
      </c>
      <c r="G2083" s="5">
        <v>0</v>
      </c>
      <c r="H2083" s="5">
        <v>162.40770000000001</v>
      </c>
      <c r="I2083" s="5">
        <v>0</v>
      </c>
    </row>
    <row r="2084" spans="6:9" x14ac:dyDescent="0.3">
      <c r="F2084" s="4" t="s">
        <v>14</v>
      </c>
      <c r="G2084" s="5">
        <v>0</v>
      </c>
      <c r="H2084" s="5">
        <v>194.88919999999999</v>
      </c>
      <c r="I2084" s="5">
        <v>0</v>
      </c>
    </row>
    <row r="2085" spans="6:9" x14ac:dyDescent="0.3">
      <c r="F2085" s="4" t="s">
        <v>13</v>
      </c>
      <c r="G2085" s="5">
        <v>0</v>
      </c>
      <c r="H2085" s="5">
        <v>233.86699999999999</v>
      </c>
      <c r="I2085" s="5">
        <v>0</v>
      </c>
    </row>
    <row r="2086" spans="6:9" x14ac:dyDescent="0.3">
      <c r="F2086" s="4" t="s">
        <v>12</v>
      </c>
      <c r="G2086" s="5">
        <v>0</v>
      </c>
      <c r="H2086" s="5">
        <v>280.64049999999997</v>
      </c>
      <c r="I2086" s="5">
        <v>0</v>
      </c>
    </row>
    <row r="2087" spans="6:9" x14ac:dyDescent="0.3">
      <c r="F2087" s="4" t="s">
        <v>11</v>
      </c>
      <c r="G2087" s="5">
        <v>0</v>
      </c>
      <c r="H2087" s="5">
        <v>336.76850000000002</v>
      </c>
      <c r="I2087" s="5">
        <v>0</v>
      </c>
    </row>
    <row r="2088" spans="6:9" x14ac:dyDescent="0.3">
      <c r="F2088" s="4" t="s">
        <v>10</v>
      </c>
      <c r="G2088" s="5">
        <v>0</v>
      </c>
      <c r="H2088" s="5">
        <v>404.1223</v>
      </c>
      <c r="I2088" s="5">
        <v>0</v>
      </c>
    </row>
    <row r="2089" spans="6:9" x14ac:dyDescent="0.3">
      <c r="F2089" s="4" t="s">
        <v>9</v>
      </c>
      <c r="G2089" s="5">
        <v>0</v>
      </c>
      <c r="H2089" s="5">
        <v>484.94670000000002</v>
      </c>
      <c r="I2089" s="5">
        <v>0</v>
      </c>
    </row>
    <row r="2090" spans="6:9" x14ac:dyDescent="0.3">
      <c r="F2090" s="4" t="s">
        <v>8</v>
      </c>
      <c r="G2090" s="5">
        <v>0</v>
      </c>
      <c r="H2090" s="5">
        <v>581.93600000000004</v>
      </c>
      <c r="I2090" s="5">
        <v>0</v>
      </c>
    </row>
    <row r="2091" spans="6:9" x14ac:dyDescent="0.3">
      <c r="F2091" s="4" t="s">
        <v>7</v>
      </c>
      <c r="G2091" s="5">
        <v>0</v>
      </c>
      <c r="H2091" s="5">
        <v>698.32330000000002</v>
      </c>
      <c r="I2091" s="5">
        <v>0</v>
      </c>
    </row>
    <row r="2092" spans="6:9" x14ac:dyDescent="0.3">
      <c r="F2092" s="4" t="s">
        <v>6</v>
      </c>
      <c r="G2092" s="5">
        <v>0</v>
      </c>
      <c r="H2092" s="5">
        <v>837.98789999999997</v>
      </c>
      <c r="I2092" s="5">
        <v>0</v>
      </c>
    </row>
    <row r="2093" spans="6:9" x14ac:dyDescent="0.3">
      <c r="F2093" s="4" t="s">
        <v>5</v>
      </c>
      <c r="G2093" s="5">
        <v>0</v>
      </c>
      <c r="H2093" s="5">
        <v>1005.5855</v>
      </c>
      <c r="I2093" s="5">
        <v>0</v>
      </c>
    </row>
    <row r="2094" spans="6:9" x14ac:dyDescent="0.3">
      <c r="F2094" s="4" t="s">
        <v>4</v>
      </c>
      <c r="G2094" s="5">
        <v>0</v>
      </c>
      <c r="H2094" s="5">
        <v>1206.7026000000001</v>
      </c>
      <c r="I2094" s="5">
        <v>0</v>
      </c>
    </row>
    <row r="2095" spans="6:9" x14ac:dyDescent="0.3">
      <c r="F2095" s="4" t="s">
        <v>3</v>
      </c>
      <c r="G2095" s="5">
        <v>0</v>
      </c>
      <c r="H2095" s="5">
        <v>1448.0431000000001</v>
      </c>
      <c r="I2095" s="5">
        <v>0</v>
      </c>
    </row>
    <row r="2096" spans="6:9" x14ac:dyDescent="0.3">
      <c r="F2096" s="4" t="s">
        <v>2</v>
      </c>
      <c r="G2096" s="5">
        <v>0</v>
      </c>
      <c r="H2096" s="5">
        <v>1737.6516999999999</v>
      </c>
      <c r="I2096" s="5">
        <v>0</v>
      </c>
    </row>
    <row r="2097" spans="6:9" x14ac:dyDescent="0.3">
      <c r="F2097" s="4" t="s">
        <v>1</v>
      </c>
      <c r="G2097" s="5">
        <v>0</v>
      </c>
      <c r="H2097" s="5">
        <v>2085.1821</v>
      </c>
      <c r="I2097" s="5">
        <v>0</v>
      </c>
    </row>
    <row r="2098" spans="6:9" x14ac:dyDescent="0.3">
      <c r="F2098" s="3" t="s">
        <v>31</v>
      </c>
      <c r="G2098" s="5">
        <v>0</v>
      </c>
      <c r="H2098" s="5">
        <v>12239.142400000001</v>
      </c>
      <c r="I2098" s="5">
        <v>0</v>
      </c>
    </row>
    <row r="2099" spans="6:9" x14ac:dyDescent="0.3">
      <c r="F2099" s="4" t="s">
        <v>21</v>
      </c>
      <c r="G2099" s="5">
        <v>0</v>
      </c>
      <c r="H2099" s="5">
        <v>54.39</v>
      </c>
      <c r="I2099" s="5">
        <v>0</v>
      </c>
    </row>
    <row r="2100" spans="6:9" x14ac:dyDescent="0.3">
      <c r="F2100" s="4" t="s">
        <v>20</v>
      </c>
      <c r="G2100" s="5">
        <v>0</v>
      </c>
      <c r="H2100" s="5">
        <v>65.268000000000001</v>
      </c>
      <c r="I2100" s="5">
        <v>0</v>
      </c>
    </row>
    <row r="2101" spans="6:9" x14ac:dyDescent="0.3">
      <c r="F2101" s="4" t="s">
        <v>19</v>
      </c>
      <c r="G2101" s="5">
        <v>0</v>
      </c>
      <c r="H2101" s="5">
        <v>78.321600000000004</v>
      </c>
      <c r="I2101" s="5">
        <v>0</v>
      </c>
    </row>
    <row r="2102" spans="6:9" x14ac:dyDescent="0.3">
      <c r="F2102" s="4" t="s">
        <v>18</v>
      </c>
      <c r="G2102" s="5">
        <v>0</v>
      </c>
      <c r="H2102" s="5">
        <v>93.985900000000001</v>
      </c>
      <c r="I2102" s="5">
        <v>0</v>
      </c>
    </row>
    <row r="2103" spans="6:9" x14ac:dyDescent="0.3">
      <c r="F2103" s="4" t="s">
        <v>17</v>
      </c>
      <c r="G2103" s="5">
        <v>0</v>
      </c>
      <c r="H2103" s="5">
        <v>112.7831</v>
      </c>
      <c r="I2103" s="5">
        <v>0</v>
      </c>
    </row>
    <row r="2104" spans="6:9" x14ac:dyDescent="0.3">
      <c r="F2104" s="4" t="s">
        <v>16</v>
      </c>
      <c r="G2104" s="5">
        <v>0</v>
      </c>
      <c r="H2104" s="5">
        <v>135.33969999999999</v>
      </c>
      <c r="I2104" s="5">
        <v>0</v>
      </c>
    </row>
    <row r="2105" spans="6:9" x14ac:dyDescent="0.3">
      <c r="F2105" s="4" t="s">
        <v>15</v>
      </c>
      <c r="G2105" s="5">
        <v>0</v>
      </c>
      <c r="H2105" s="5">
        <v>162.40770000000001</v>
      </c>
      <c r="I2105" s="5">
        <v>0</v>
      </c>
    </row>
    <row r="2106" spans="6:9" x14ac:dyDescent="0.3">
      <c r="F2106" s="4" t="s">
        <v>14</v>
      </c>
      <c r="G2106" s="5">
        <v>0</v>
      </c>
      <c r="H2106" s="5">
        <v>194.88919999999999</v>
      </c>
      <c r="I2106" s="5">
        <v>0</v>
      </c>
    </row>
    <row r="2107" spans="6:9" x14ac:dyDescent="0.3">
      <c r="F2107" s="4" t="s">
        <v>13</v>
      </c>
      <c r="G2107" s="5">
        <v>0</v>
      </c>
      <c r="H2107" s="5">
        <v>233.86699999999999</v>
      </c>
      <c r="I2107" s="5">
        <v>0</v>
      </c>
    </row>
    <row r="2108" spans="6:9" x14ac:dyDescent="0.3">
      <c r="F2108" s="4" t="s">
        <v>12</v>
      </c>
      <c r="G2108" s="5">
        <v>0</v>
      </c>
      <c r="H2108" s="5">
        <v>280.64049999999997</v>
      </c>
      <c r="I2108" s="5">
        <v>0</v>
      </c>
    </row>
    <row r="2109" spans="6:9" x14ac:dyDescent="0.3">
      <c r="F2109" s="4" t="s">
        <v>11</v>
      </c>
      <c r="G2109" s="5">
        <v>0</v>
      </c>
      <c r="H2109" s="5">
        <v>336.76850000000002</v>
      </c>
      <c r="I2109" s="5">
        <v>0</v>
      </c>
    </row>
    <row r="2110" spans="6:9" x14ac:dyDescent="0.3">
      <c r="F2110" s="4" t="s">
        <v>10</v>
      </c>
      <c r="G2110" s="5">
        <v>0</v>
      </c>
      <c r="H2110" s="5">
        <v>404.1223</v>
      </c>
      <c r="I2110" s="5">
        <v>0</v>
      </c>
    </row>
    <row r="2111" spans="6:9" x14ac:dyDescent="0.3">
      <c r="F2111" s="4" t="s">
        <v>9</v>
      </c>
      <c r="G2111" s="5">
        <v>0</v>
      </c>
      <c r="H2111" s="5">
        <v>484.94670000000002</v>
      </c>
      <c r="I2111" s="5">
        <v>0</v>
      </c>
    </row>
    <row r="2112" spans="6:9" x14ac:dyDescent="0.3">
      <c r="F2112" s="4" t="s">
        <v>8</v>
      </c>
      <c r="G2112" s="5">
        <v>0</v>
      </c>
      <c r="H2112" s="5">
        <v>581.93600000000004</v>
      </c>
      <c r="I2112" s="5">
        <v>0</v>
      </c>
    </row>
    <row r="2113" spans="6:9" x14ac:dyDescent="0.3">
      <c r="F2113" s="4" t="s">
        <v>7</v>
      </c>
      <c r="G2113" s="5">
        <v>0</v>
      </c>
      <c r="H2113" s="5">
        <v>698.32330000000002</v>
      </c>
      <c r="I2113" s="5">
        <v>0</v>
      </c>
    </row>
    <row r="2114" spans="6:9" x14ac:dyDescent="0.3">
      <c r="F2114" s="4" t="s">
        <v>6</v>
      </c>
      <c r="G2114" s="5">
        <v>0</v>
      </c>
      <c r="H2114" s="5">
        <v>837.98789999999997</v>
      </c>
      <c r="I2114" s="5">
        <v>0</v>
      </c>
    </row>
    <row r="2115" spans="6:9" x14ac:dyDescent="0.3">
      <c r="F2115" s="4" t="s">
        <v>5</v>
      </c>
      <c r="G2115" s="5">
        <v>0</v>
      </c>
      <c r="H2115" s="5">
        <v>1005.5855</v>
      </c>
      <c r="I2115" s="5">
        <v>0</v>
      </c>
    </row>
    <row r="2116" spans="6:9" x14ac:dyDescent="0.3">
      <c r="F2116" s="4" t="s">
        <v>4</v>
      </c>
      <c r="G2116" s="5">
        <v>0</v>
      </c>
      <c r="H2116" s="5">
        <v>1206.7026000000001</v>
      </c>
      <c r="I2116" s="5">
        <v>0</v>
      </c>
    </row>
    <row r="2117" spans="6:9" x14ac:dyDescent="0.3">
      <c r="F2117" s="4" t="s">
        <v>3</v>
      </c>
      <c r="G2117" s="5">
        <v>0</v>
      </c>
      <c r="H2117" s="5">
        <v>1448.0431000000001</v>
      </c>
      <c r="I2117" s="5">
        <v>0</v>
      </c>
    </row>
    <row r="2118" spans="6:9" x14ac:dyDescent="0.3">
      <c r="F2118" s="4" t="s">
        <v>2</v>
      </c>
      <c r="G2118" s="5">
        <v>0</v>
      </c>
      <c r="H2118" s="5">
        <v>1737.6516999999999</v>
      </c>
      <c r="I2118" s="5">
        <v>0</v>
      </c>
    </row>
    <row r="2119" spans="6:9" x14ac:dyDescent="0.3">
      <c r="F2119" s="4" t="s">
        <v>1</v>
      </c>
      <c r="G2119" s="5">
        <v>0</v>
      </c>
      <c r="H2119" s="5">
        <v>2085.1821</v>
      </c>
      <c r="I2119" s="5">
        <v>0</v>
      </c>
    </row>
    <row r="2120" spans="6:9" x14ac:dyDescent="0.3">
      <c r="F2120" s="3" t="s">
        <v>30</v>
      </c>
      <c r="G2120" s="5">
        <v>0</v>
      </c>
      <c r="H2120" s="5">
        <v>12239.142400000001</v>
      </c>
      <c r="I2120" s="5">
        <v>0</v>
      </c>
    </row>
    <row r="2121" spans="6:9" x14ac:dyDescent="0.3">
      <c r="F2121" s="4" t="s">
        <v>21</v>
      </c>
      <c r="G2121" s="5">
        <v>0</v>
      </c>
      <c r="H2121" s="5">
        <v>54.39</v>
      </c>
      <c r="I2121" s="5">
        <v>0</v>
      </c>
    </row>
    <row r="2122" spans="6:9" x14ac:dyDescent="0.3">
      <c r="F2122" s="4" t="s">
        <v>20</v>
      </c>
      <c r="G2122" s="5">
        <v>0</v>
      </c>
      <c r="H2122" s="5">
        <v>65.268000000000001</v>
      </c>
      <c r="I2122" s="5">
        <v>0</v>
      </c>
    </row>
    <row r="2123" spans="6:9" x14ac:dyDescent="0.3">
      <c r="F2123" s="4" t="s">
        <v>19</v>
      </c>
      <c r="G2123" s="5">
        <v>0</v>
      </c>
      <c r="H2123" s="5">
        <v>78.321600000000004</v>
      </c>
      <c r="I2123" s="5">
        <v>0</v>
      </c>
    </row>
    <row r="2124" spans="6:9" x14ac:dyDescent="0.3">
      <c r="F2124" s="4" t="s">
        <v>18</v>
      </c>
      <c r="G2124" s="5">
        <v>0</v>
      </c>
      <c r="H2124" s="5">
        <v>93.985900000000001</v>
      </c>
      <c r="I2124" s="5">
        <v>0</v>
      </c>
    </row>
    <row r="2125" spans="6:9" x14ac:dyDescent="0.3">
      <c r="F2125" s="4" t="s">
        <v>17</v>
      </c>
      <c r="G2125" s="5">
        <v>0</v>
      </c>
      <c r="H2125" s="5">
        <v>112.7831</v>
      </c>
      <c r="I2125" s="5">
        <v>0</v>
      </c>
    </row>
    <row r="2126" spans="6:9" x14ac:dyDescent="0.3">
      <c r="F2126" s="4" t="s">
        <v>16</v>
      </c>
      <c r="G2126" s="5">
        <v>0</v>
      </c>
      <c r="H2126" s="5">
        <v>135.33969999999999</v>
      </c>
      <c r="I2126" s="5">
        <v>0</v>
      </c>
    </row>
    <row r="2127" spans="6:9" x14ac:dyDescent="0.3">
      <c r="F2127" s="4" t="s">
        <v>15</v>
      </c>
      <c r="G2127" s="5">
        <v>0</v>
      </c>
      <c r="H2127" s="5">
        <v>162.40770000000001</v>
      </c>
      <c r="I2127" s="5">
        <v>0</v>
      </c>
    </row>
    <row r="2128" spans="6:9" x14ac:dyDescent="0.3">
      <c r="F2128" s="4" t="s">
        <v>14</v>
      </c>
      <c r="G2128" s="5">
        <v>0</v>
      </c>
      <c r="H2128" s="5">
        <v>194.88919999999999</v>
      </c>
      <c r="I2128" s="5">
        <v>0</v>
      </c>
    </row>
    <row r="2129" spans="6:9" x14ac:dyDescent="0.3">
      <c r="F2129" s="4" t="s">
        <v>13</v>
      </c>
      <c r="G2129" s="5">
        <v>0</v>
      </c>
      <c r="H2129" s="5">
        <v>233.86699999999999</v>
      </c>
      <c r="I2129" s="5">
        <v>0</v>
      </c>
    </row>
    <row r="2130" spans="6:9" x14ac:dyDescent="0.3">
      <c r="F2130" s="4" t="s">
        <v>12</v>
      </c>
      <c r="G2130" s="5">
        <v>0</v>
      </c>
      <c r="H2130" s="5">
        <v>280.64049999999997</v>
      </c>
      <c r="I2130" s="5">
        <v>0</v>
      </c>
    </row>
    <row r="2131" spans="6:9" x14ac:dyDescent="0.3">
      <c r="F2131" s="4" t="s">
        <v>11</v>
      </c>
      <c r="G2131" s="5">
        <v>0</v>
      </c>
      <c r="H2131" s="5">
        <v>336.76850000000002</v>
      </c>
      <c r="I2131" s="5">
        <v>0</v>
      </c>
    </row>
    <row r="2132" spans="6:9" x14ac:dyDescent="0.3">
      <c r="F2132" s="4" t="s">
        <v>10</v>
      </c>
      <c r="G2132" s="5">
        <v>0</v>
      </c>
      <c r="H2132" s="5">
        <v>404.1223</v>
      </c>
      <c r="I2132" s="5">
        <v>0</v>
      </c>
    </row>
    <row r="2133" spans="6:9" x14ac:dyDescent="0.3">
      <c r="F2133" s="4" t="s">
        <v>9</v>
      </c>
      <c r="G2133" s="5">
        <v>0</v>
      </c>
      <c r="H2133" s="5">
        <v>484.94670000000002</v>
      </c>
      <c r="I2133" s="5">
        <v>0</v>
      </c>
    </row>
    <row r="2134" spans="6:9" x14ac:dyDescent="0.3">
      <c r="F2134" s="4" t="s">
        <v>8</v>
      </c>
      <c r="G2134" s="5">
        <v>0</v>
      </c>
      <c r="H2134" s="5">
        <v>581.93600000000004</v>
      </c>
      <c r="I2134" s="5">
        <v>0</v>
      </c>
    </row>
    <row r="2135" spans="6:9" x14ac:dyDescent="0.3">
      <c r="F2135" s="4" t="s">
        <v>7</v>
      </c>
      <c r="G2135" s="5">
        <v>0</v>
      </c>
      <c r="H2135" s="5">
        <v>698.32330000000002</v>
      </c>
      <c r="I2135" s="5">
        <v>0</v>
      </c>
    </row>
    <row r="2136" spans="6:9" x14ac:dyDescent="0.3">
      <c r="F2136" s="4" t="s">
        <v>6</v>
      </c>
      <c r="G2136" s="5">
        <v>0</v>
      </c>
      <c r="H2136" s="5">
        <v>837.98789999999997</v>
      </c>
      <c r="I2136" s="5">
        <v>0</v>
      </c>
    </row>
    <row r="2137" spans="6:9" x14ac:dyDescent="0.3">
      <c r="F2137" s="4" t="s">
        <v>5</v>
      </c>
      <c r="G2137" s="5">
        <v>0</v>
      </c>
      <c r="H2137" s="5">
        <v>1005.5855</v>
      </c>
      <c r="I2137" s="5">
        <v>0</v>
      </c>
    </row>
    <row r="2138" spans="6:9" x14ac:dyDescent="0.3">
      <c r="F2138" s="4" t="s">
        <v>4</v>
      </c>
      <c r="G2138" s="5">
        <v>0</v>
      </c>
      <c r="H2138" s="5">
        <v>1206.7026000000001</v>
      </c>
      <c r="I2138" s="5">
        <v>0</v>
      </c>
    </row>
    <row r="2139" spans="6:9" x14ac:dyDescent="0.3">
      <c r="F2139" s="4" t="s">
        <v>3</v>
      </c>
      <c r="G2139" s="5">
        <v>0</v>
      </c>
      <c r="H2139" s="5">
        <v>1448.0431000000001</v>
      </c>
      <c r="I2139" s="5">
        <v>0</v>
      </c>
    </row>
    <row r="2140" spans="6:9" x14ac:dyDescent="0.3">
      <c r="F2140" s="4" t="s">
        <v>2</v>
      </c>
      <c r="G2140" s="5">
        <v>0</v>
      </c>
      <c r="H2140" s="5">
        <v>1737.6516999999999</v>
      </c>
      <c r="I2140" s="5">
        <v>0</v>
      </c>
    </row>
    <row r="2141" spans="6:9" x14ac:dyDescent="0.3">
      <c r="F2141" s="4" t="s">
        <v>1</v>
      </c>
      <c r="G2141" s="5">
        <v>0</v>
      </c>
      <c r="H2141" s="5">
        <v>2085.1821</v>
      </c>
      <c r="I2141" s="5">
        <v>0</v>
      </c>
    </row>
    <row r="2142" spans="6:9" x14ac:dyDescent="0.3">
      <c r="F2142" s="3" t="s">
        <v>29</v>
      </c>
      <c r="G2142" s="5">
        <v>0</v>
      </c>
      <c r="H2142" s="5">
        <v>12239.142400000001</v>
      </c>
      <c r="I2142" s="5">
        <v>0</v>
      </c>
    </row>
    <row r="2143" spans="6:9" x14ac:dyDescent="0.3">
      <c r="F2143" s="4" t="s">
        <v>21</v>
      </c>
      <c r="G2143" s="5">
        <v>0</v>
      </c>
      <c r="H2143" s="5">
        <v>54.39</v>
      </c>
      <c r="I2143" s="5">
        <v>0</v>
      </c>
    </row>
    <row r="2144" spans="6:9" x14ac:dyDescent="0.3">
      <c r="F2144" s="4" t="s">
        <v>20</v>
      </c>
      <c r="G2144" s="5">
        <v>0</v>
      </c>
      <c r="H2144" s="5">
        <v>65.268000000000001</v>
      </c>
      <c r="I2144" s="5">
        <v>0</v>
      </c>
    </row>
    <row r="2145" spans="6:9" x14ac:dyDescent="0.3">
      <c r="F2145" s="4" t="s">
        <v>19</v>
      </c>
      <c r="G2145" s="5">
        <v>0</v>
      </c>
      <c r="H2145" s="5">
        <v>78.321600000000004</v>
      </c>
      <c r="I2145" s="5">
        <v>0</v>
      </c>
    </row>
    <row r="2146" spans="6:9" x14ac:dyDescent="0.3">
      <c r="F2146" s="4" t="s">
        <v>18</v>
      </c>
      <c r="G2146" s="5">
        <v>0</v>
      </c>
      <c r="H2146" s="5">
        <v>93.985900000000001</v>
      </c>
      <c r="I2146" s="5">
        <v>0</v>
      </c>
    </row>
    <row r="2147" spans="6:9" x14ac:dyDescent="0.3">
      <c r="F2147" s="4" t="s">
        <v>17</v>
      </c>
      <c r="G2147" s="5">
        <v>0</v>
      </c>
      <c r="H2147" s="5">
        <v>112.7831</v>
      </c>
      <c r="I2147" s="5">
        <v>0</v>
      </c>
    </row>
    <row r="2148" spans="6:9" x14ac:dyDescent="0.3">
      <c r="F2148" s="4" t="s">
        <v>16</v>
      </c>
      <c r="G2148" s="5">
        <v>0</v>
      </c>
      <c r="H2148" s="5">
        <v>135.33969999999999</v>
      </c>
      <c r="I2148" s="5">
        <v>0</v>
      </c>
    </row>
    <row r="2149" spans="6:9" x14ac:dyDescent="0.3">
      <c r="F2149" s="4" t="s">
        <v>15</v>
      </c>
      <c r="G2149" s="5">
        <v>0</v>
      </c>
      <c r="H2149" s="5">
        <v>162.40770000000001</v>
      </c>
      <c r="I2149" s="5">
        <v>0</v>
      </c>
    </row>
    <row r="2150" spans="6:9" x14ac:dyDescent="0.3">
      <c r="F2150" s="4" t="s">
        <v>14</v>
      </c>
      <c r="G2150" s="5">
        <v>0</v>
      </c>
      <c r="H2150" s="5">
        <v>194.88919999999999</v>
      </c>
      <c r="I2150" s="5">
        <v>0</v>
      </c>
    </row>
    <row r="2151" spans="6:9" x14ac:dyDescent="0.3">
      <c r="F2151" s="4" t="s">
        <v>13</v>
      </c>
      <c r="G2151" s="5">
        <v>0</v>
      </c>
      <c r="H2151" s="5">
        <v>233.86699999999999</v>
      </c>
      <c r="I2151" s="5">
        <v>0</v>
      </c>
    </row>
    <row r="2152" spans="6:9" x14ac:dyDescent="0.3">
      <c r="F2152" s="4" t="s">
        <v>12</v>
      </c>
      <c r="G2152" s="5">
        <v>0</v>
      </c>
      <c r="H2152" s="5">
        <v>280.64049999999997</v>
      </c>
      <c r="I2152" s="5">
        <v>0</v>
      </c>
    </row>
    <row r="2153" spans="6:9" x14ac:dyDescent="0.3">
      <c r="F2153" s="4" t="s">
        <v>11</v>
      </c>
      <c r="G2153" s="5">
        <v>0</v>
      </c>
      <c r="H2153" s="5">
        <v>336.76850000000002</v>
      </c>
      <c r="I2153" s="5">
        <v>0</v>
      </c>
    </row>
    <row r="2154" spans="6:9" x14ac:dyDescent="0.3">
      <c r="F2154" s="4" t="s">
        <v>10</v>
      </c>
      <c r="G2154" s="5">
        <v>0</v>
      </c>
      <c r="H2154" s="5">
        <v>404.1223</v>
      </c>
      <c r="I2154" s="5">
        <v>0</v>
      </c>
    </row>
    <row r="2155" spans="6:9" x14ac:dyDescent="0.3">
      <c r="F2155" s="4" t="s">
        <v>9</v>
      </c>
      <c r="G2155" s="5">
        <v>0</v>
      </c>
      <c r="H2155" s="5">
        <v>484.94670000000002</v>
      </c>
      <c r="I2155" s="5">
        <v>0</v>
      </c>
    </row>
    <row r="2156" spans="6:9" x14ac:dyDescent="0.3">
      <c r="F2156" s="4" t="s">
        <v>8</v>
      </c>
      <c r="G2156" s="5">
        <v>0</v>
      </c>
      <c r="H2156" s="5">
        <v>581.93600000000004</v>
      </c>
      <c r="I2156" s="5">
        <v>0</v>
      </c>
    </row>
    <row r="2157" spans="6:9" x14ac:dyDescent="0.3">
      <c r="F2157" s="4" t="s">
        <v>7</v>
      </c>
      <c r="G2157" s="5">
        <v>0</v>
      </c>
      <c r="H2157" s="5">
        <v>698.32330000000002</v>
      </c>
      <c r="I2157" s="5">
        <v>0</v>
      </c>
    </row>
    <row r="2158" spans="6:9" x14ac:dyDescent="0.3">
      <c r="F2158" s="4" t="s">
        <v>6</v>
      </c>
      <c r="G2158" s="5">
        <v>0</v>
      </c>
      <c r="H2158" s="5">
        <v>837.98789999999997</v>
      </c>
      <c r="I2158" s="5">
        <v>0</v>
      </c>
    </row>
    <row r="2159" spans="6:9" x14ac:dyDescent="0.3">
      <c r="F2159" s="4" t="s">
        <v>5</v>
      </c>
      <c r="G2159" s="5">
        <v>0</v>
      </c>
      <c r="H2159" s="5">
        <v>1005.5855</v>
      </c>
      <c r="I2159" s="5">
        <v>0</v>
      </c>
    </row>
    <row r="2160" spans="6:9" x14ac:dyDescent="0.3">
      <c r="F2160" s="4" t="s">
        <v>4</v>
      </c>
      <c r="G2160" s="5">
        <v>0</v>
      </c>
      <c r="H2160" s="5">
        <v>1206.7026000000001</v>
      </c>
      <c r="I2160" s="5">
        <v>0</v>
      </c>
    </row>
    <row r="2161" spans="6:9" x14ac:dyDescent="0.3">
      <c r="F2161" s="4" t="s">
        <v>3</v>
      </c>
      <c r="G2161" s="5">
        <v>0</v>
      </c>
      <c r="H2161" s="5">
        <v>1448.0431000000001</v>
      </c>
      <c r="I2161" s="5">
        <v>0</v>
      </c>
    </row>
    <row r="2162" spans="6:9" x14ac:dyDescent="0.3">
      <c r="F2162" s="4" t="s">
        <v>2</v>
      </c>
      <c r="G2162" s="5">
        <v>0</v>
      </c>
      <c r="H2162" s="5">
        <v>1737.6516999999999</v>
      </c>
      <c r="I2162" s="5">
        <v>0</v>
      </c>
    </row>
    <row r="2163" spans="6:9" x14ac:dyDescent="0.3">
      <c r="F2163" s="4" t="s">
        <v>1</v>
      </c>
      <c r="G2163" s="5">
        <v>0</v>
      </c>
      <c r="H2163" s="5">
        <v>2085.1821</v>
      </c>
      <c r="I2163" s="5">
        <v>0</v>
      </c>
    </row>
    <row r="2164" spans="6:9" x14ac:dyDescent="0.3">
      <c r="F2164" s="3" t="s">
        <v>28</v>
      </c>
      <c r="G2164" s="5">
        <v>0</v>
      </c>
      <c r="H2164" s="5">
        <v>12239.142400000001</v>
      </c>
      <c r="I2164" s="5">
        <v>0</v>
      </c>
    </row>
    <row r="2165" spans="6:9" x14ac:dyDescent="0.3">
      <c r="F2165" s="4" t="s">
        <v>21</v>
      </c>
      <c r="G2165" s="5">
        <v>0</v>
      </c>
      <c r="H2165" s="5">
        <v>54.39</v>
      </c>
      <c r="I2165" s="5">
        <v>0</v>
      </c>
    </row>
    <row r="2166" spans="6:9" x14ac:dyDescent="0.3">
      <c r="F2166" s="4" t="s">
        <v>20</v>
      </c>
      <c r="G2166" s="5">
        <v>0</v>
      </c>
      <c r="H2166" s="5">
        <v>65.268000000000001</v>
      </c>
      <c r="I2166" s="5">
        <v>0</v>
      </c>
    </row>
    <row r="2167" spans="6:9" x14ac:dyDescent="0.3">
      <c r="F2167" s="4" t="s">
        <v>19</v>
      </c>
      <c r="G2167" s="5">
        <v>0</v>
      </c>
      <c r="H2167" s="5">
        <v>78.321600000000004</v>
      </c>
      <c r="I2167" s="5">
        <v>0</v>
      </c>
    </row>
    <row r="2168" spans="6:9" x14ac:dyDescent="0.3">
      <c r="F2168" s="4" t="s">
        <v>18</v>
      </c>
      <c r="G2168" s="5">
        <v>0</v>
      </c>
      <c r="H2168" s="5">
        <v>93.985900000000001</v>
      </c>
      <c r="I2168" s="5">
        <v>0</v>
      </c>
    </row>
    <row r="2169" spans="6:9" x14ac:dyDescent="0.3">
      <c r="F2169" s="4" t="s">
        <v>17</v>
      </c>
      <c r="G2169" s="5">
        <v>0</v>
      </c>
      <c r="H2169" s="5">
        <v>112.7831</v>
      </c>
      <c r="I2169" s="5">
        <v>0</v>
      </c>
    </row>
    <row r="2170" spans="6:9" x14ac:dyDescent="0.3">
      <c r="F2170" s="4" t="s">
        <v>16</v>
      </c>
      <c r="G2170" s="5">
        <v>0</v>
      </c>
      <c r="H2170" s="5">
        <v>135.33969999999999</v>
      </c>
      <c r="I2170" s="5">
        <v>0</v>
      </c>
    </row>
    <row r="2171" spans="6:9" x14ac:dyDescent="0.3">
      <c r="F2171" s="4" t="s">
        <v>15</v>
      </c>
      <c r="G2171" s="5">
        <v>0</v>
      </c>
      <c r="H2171" s="5">
        <v>162.40770000000001</v>
      </c>
      <c r="I2171" s="5">
        <v>0</v>
      </c>
    </row>
    <row r="2172" spans="6:9" x14ac:dyDescent="0.3">
      <c r="F2172" s="4" t="s">
        <v>14</v>
      </c>
      <c r="G2172" s="5">
        <v>0</v>
      </c>
      <c r="H2172" s="5">
        <v>194.88919999999999</v>
      </c>
      <c r="I2172" s="5">
        <v>0</v>
      </c>
    </row>
    <row r="2173" spans="6:9" x14ac:dyDescent="0.3">
      <c r="F2173" s="4" t="s">
        <v>13</v>
      </c>
      <c r="G2173" s="5">
        <v>0</v>
      </c>
      <c r="H2173" s="5">
        <v>233.86699999999999</v>
      </c>
      <c r="I2173" s="5">
        <v>0</v>
      </c>
    </row>
    <row r="2174" spans="6:9" x14ac:dyDescent="0.3">
      <c r="F2174" s="4" t="s">
        <v>12</v>
      </c>
      <c r="G2174" s="5">
        <v>0</v>
      </c>
      <c r="H2174" s="5">
        <v>280.64049999999997</v>
      </c>
      <c r="I2174" s="5">
        <v>0</v>
      </c>
    </row>
    <row r="2175" spans="6:9" x14ac:dyDescent="0.3">
      <c r="F2175" s="4" t="s">
        <v>11</v>
      </c>
      <c r="G2175" s="5">
        <v>0</v>
      </c>
      <c r="H2175" s="5">
        <v>336.76850000000002</v>
      </c>
      <c r="I2175" s="5">
        <v>0</v>
      </c>
    </row>
    <row r="2176" spans="6:9" x14ac:dyDescent="0.3">
      <c r="F2176" s="4" t="s">
        <v>10</v>
      </c>
      <c r="G2176" s="5">
        <v>0</v>
      </c>
      <c r="H2176" s="5">
        <v>404.1223</v>
      </c>
      <c r="I2176" s="5">
        <v>0</v>
      </c>
    </row>
    <row r="2177" spans="6:9" x14ac:dyDescent="0.3">
      <c r="F2177" s="4" t="s">
        <v>9</v>
      </c>
      <c r="G2177" s="5">
        <v>0</v>
      </c>
      <c r="H2177" s="5">
        <v>484.94670000000002</v>
      </c>
      <c r="I2177" s="5">
        <v>0</v>
      </c>
    </row>
    <row r="2178" spans="6:9" x14ac:dyDescent="0.3">
      <c r="F2178" s="4" t="s">
        <v>8</v>
      </c>
      <c r="G2178" s="5">
        <v>0</v>
      </c>
      <c r="H2178" s="5">
        <v>581.93600000000004</v>
      </c>
      <c r="I2178" s="5">
        <v>0</v>
      </c>
    </row>
    <row r="2179" spans="6:9" x14ac:dyDescent="0.3">
      <c r="F2179" s="4" t="s">
        <v>7</v>
      </c>
      <c r="G2179" s="5">
        <v>0</v>
      </c>
      <c r="H2179" s="5">
        <v>698.32330000000002</v>
      </c>
      <c r="I2179" s="5">
        <v>0</v>
      </c>
    </row>
    <row r="2180" spans="6:9" x14ac:dyDescent="0.3">
      <c r="F2180" s="4" t="s">
        <v>6</v>
      </c>
      <c r="G2180" s="5">
        <v>0</v>
      </c>
      <c r="H2180" s="5">
        <v>837.98789999999997</v>
      </c>
      <c r="I2180" s="5">
        <v>0</v>
      </c>
    </row>
    <row r="2181" spans="6:9" x14ac:dyDescent="0.3">
      <c r="F2181" s="4" t="s">
        <v>5</v>
      </c>
      <c r="G2181" s="5">
        <v>0</v>
      </c>
      <c r="H2181" s="5">
        <v>1005.5855</v>
      </c>
      <c r="I2181" s="5">
        <v>0</v>
      </c>
    </row>
    <row r="2182" spans="6:9" x14ac:dyDescent="0.3">
      <c r="F2182" s="4" t="s">
        <v>4</v>
      </c>
      <c r="G2182" s="5">
        <v>0</v>
      </c>
      <c r="H2182" s="5">
        <v>1206.7026000000001</v>
      </c>
      <c r="I2182" s="5">
        <v>0</v>
      </c>
    </row>
    <row r="2183" spans="6:9" x14ac:dyDescent="0.3">
      <c r="F2183" s="4" t="s">
        <v>3</v>
      </c>
      <c r="G2183" s="5">
        <v>0</v>
      </c>
      <c r="H2183" s="5">
        <v>1448.0431000000001</v>
      </c>
      <c r="I2183" s="5">
        <v>0</v>
      </c>
    </row>
    <row r="2184" spans="6:9" x14ac:dyDescent="0.3">
      <c r="F2184" s="4" t="s">
        <v>2</v>
      </c>
      <c r="G2184" s="5">
        <v>0</v>
      </c>
      <c r="H2184" s="5">
        <v>1737.6516999999999</v>
      </c>
      <c r="I2184" s="5">
        <v>0</v>
      </c>
    </row>
    <row r="2185" spans="6:9" x14ac:dyDescent="0.3">
      <c r="F2185" s="4" t="s">
        <v>1</v>
      </c>
      <c r="G2185" s="5">
        <v>0</v>
      </c>
      <c r="H2185" s="5">
        <v>2085.1821</v>
      </c>
      <c r="I2185" s="5">
        <v>0</v>
      </c>
    </row>
    <row r="2186" spans="6:9" x14ac:dyDescent="0.3">
      <c r="F2186" s="3" t="s">
        <v>27</v>
      </c>
      <c r="G2186" s="5">
        <v>189</v>
      </c>
      <c r="H2186" s="5">
        <v>12239.142400000001</v>
      </c>
      <c r="I2186" s="5">
        <v>110152.28159999999</v>
      </c>
    </row>
    <row r="2187" spans="6:9" x14ac:dyDescent="0.3">
      <c r="F2187" s="4" t="s">
        <v>21</v>
      </c>
      <c r="G2187" s="5">
        <v>9</v>
      </c>
      <c r="H2187" s="5">
        <v>54.39</v>
      </c>
      <c r="I2187" s="5">
        <v>489.51</v>
      </c>
    </row>
    <row r="2188" spans="6:9" x14ac:dyDescent="0.3">
      <c r="F2188" s="4" t="s">
        <v>20</v>
      </c>
      <c r="G2188" s="5">
        <v>9</v>
      </c>
      <c r="H2188" s="5">
        <v>65.268000000000001</v>
      </c>
      <c r="I2188" s="5">
        <v>587.41200000000003</v>
      </c>
    </row>
    <row r="2189" spans="6:9" x14ac:dyDescent="0.3">
      <c r="F2189" s="4" t="s">
        <v>19</v>
      </c>
      <c r="G2189" s="5">
        <v>9</v>
      </c>
      <c r="H2189" s="5">
        <v>78.321600000000004</v>
      </c>
      <c r="I2189" s="5">
        <v>704.89440000000002</v>
      </c>
    </row>
    <row r="2190" spans="6:9" x14ac:dyDescent="0.3">
      <c r="F2190" s="4" t="s">
        <v>18</v>
      </c>
      <c r="G2190" s="5">
        <v>9</v>
      </c>
      <c r="H2190" s="5">
        <v>93.985900000000001</v>
      </c>
      <c r="I2190" s="5">
        <v>845.87310000000002</v>
      </c>
    </row>
    <row r="2191" spans="6:9" x14ac:dyDescent="0.3">
      <c r="F2191" s="4" t="s">
        <v>17</v>
      </c>
      <c r="G2191" s="5">
        <v>9</v>
      </c>
      <c r="H2191" s="5">
        <v>112.7831</v>
      </c>
      <c r="I2191" s="5">
        <v>1015.0479</v>
      </c>
    </row>
    <row r="2192" spans="6:9" x14ac:dyDescent="0.3">
      <c r="F2192" s="4" t="s">
        <v>16</v>
      </c>
      <c r="G2192" s="5">
        <v>9</v>
      </c>
      <c r="H2192" s="5">
        <v>135.33969999999999</v>
      </c>
      <c r="I2192" s="5">
        <v>1218.0572999999999</v>
      </c>
    </row>
    <row r="2193" spans="6:9" x14ac:dyDescent="0.3">
      <c r="F2193" s="4" t="s">
        <v>15</v>
      </c>
      <c r="G2193" s="5">
        <v>9</v>
      </c>
      <c r="H2193" s="5">
        <v>162.40770000000001</v>
      </c>
      <c r="I2193" s="5">
        <v>1461.6693</v>
      </c>
    </row>
    <row r="2194" spans="6:9" x14ac:dyDescent="0.3">
      <c r="F2194" s="4" t="s">
        <v>14</v>
      </c>
      <c r="G2194" s="5">
        <v>9</v>
      </c>
      <c r="H2194" s="5">
        <v>194.88919999999999</v>
      </c>
      <c r="I2194" s="5">
        <v>1754.0028</v>
      </c>
    </row>
    <row r="2195" spans="6:9" x14ac:dyDescent="0.3">
      <c r="F2195" s="4" t="s">
        <v>13</v>
      </c>
      <c r="G2195" s="5">
        <v>9</v>
      </c>
      <c r="H2195" s="5">
        <v>233.86699999999999</v>
      </c>
      <c r="I2195" s="5">
        <v>2104.8029999999999</v>
      </c>
    </row>
    <row r="2196" spans="6:9" x14ac:dyDescent="0.3">
      <c r="F2196" s="4" t="s">
        <v>12</v>
      </c>
      <c r="G2196" s="5">
        <v>9</v>
      </c>
      <c r="H2196" s="5">
        <v>280.64049999999997</v>
      </c>
      <c r="I2196" s="5">
        <v>2525.7644999999998</v>
      </c>
    </row>
    <row r="2197" spans="6:9" x14ac:dyDescent="0.3">
      <c r="F2197" s="4" t="s">
        <v>11</v>
      </c>
      <c r="G2197" s="5">
        <v>9</v>
      </c>
      <c r="H2197" s="5">
        <v>336.76850000000002</v>
      </c>
      <c r="I2197" s="5">
        <v>3030.9165000000003</v>
      </c>
    </row>
    <row r="2198" spans="6:9" x14ac:dyDescent="0.3">
      <c r="F2198" s="4" t="s">
        <v>10</v>
      </c>
      <c r="G2198" s="5">
        <v>9</v>
      </c>
      <c r="H2198" s="5">
        <v>404.1223</v>
      </c>
      <c r="I2198" s="5">
        <v>3637.1007</v>
      </c>
    </row>
    <row r="2199" spans="6:9" x14ac:dyDescent="0.3">
      <c r="F2199" s="4" t="s">
        <v>9</v>
      </c>
      <c r="G2199" s="5">
        <v>9</v>
      </c>
      <c r="H2199" s="5">
        <v>484.94670000000002</v>
      </c>
      <c r="I2199" s="5">
        <v>4364.5203000000001</v>
      </c>
    </row>
    <row r="2200" spans="6:9" x14ac:dyDescent="0.3">
      <c r="F2200" s="4" t="s">
        <v>8</v>
      </c>
      <c r="G2200" s="5">
        <v>9</v>
      </c>
      <c r="H2200" s="5">
        <v>581.93600000000004</v>
      </c>
      <c r="I2200" s="5">
        <v>5237.424</v>
      </c>
    </row>
    <row r="2201" spans="6:9" x14ac:dyDescent="0.3">
      <c r="F2201" s="4" t="s">
        <v>7</v>
      </c>
      <c r="G2201" s="5">
        <v>9</v>
      </c>
      <c r="H2201" s="5">
        <v>698.32330000000002</v>
      </c>
      <c r="I2201" s="5">
        <v>6284.9097000000002</v>
      </c>
    </row>
    <row r="2202" spans="6:9" x14ac:dyDescent="0.3">
      <c r="F2202" s="4" t="s">
        <v>6</v>
      </c>
      <c r="G2202" s="5">
        <v>9</v>
      </c>
      <c r="H2202" s="5">
        <v>837.98789999999997</v>
      </c>
      <c r="I2202" s="5">
        <v>7541.8910999999998</v>
      </c>
    </row>
    <row r="2203" spans="6:9" x14ac:dyDescent="0.3">
      <c r="F2203" s="4" t="s">
        <v>5</v>
      </c>
      <c r="G2203" s="5">
        <v>9</v>
      </c>
      <c r="H2203" s="5">
        <v>1005.5855</v>
      </c>
      <c r="I2203" s="5">
        <v>9050.2695000000003</v>
      </c>
    </row>
    <row r="2204" spans="6:9" x14ac:dyDescent="0.3">
      <c r="F2204" s="4" t="s">
        <v>4</v>
      </c>
      <c r="G2204" s="5">
        <v>9</v>
      </c>
      <c r="H2204" s="5">
        <v>1206.7026000000001</v>
      </c>
      <c r="I2204" s="5">
        <v>10860.323400000001</v>
      </c>
    </row>
    <row r="2205" spans="6:9" x14ac:dyDescent="0.3">
      <c r="F2205" s="4" t="s">
        <v>3</v>
      </c>
      <c r="G2205" s="5">
        <v>9</v>
      </c>
      <c r="H2205" s="5">
        <v>1448.0431000000001</v>
      </c>
      <c r="I2205" s="5">
        <v>13032.387900000002</v>
      </c>
    </row>
    <row r="2206" spans="6:9" x14ac:dyDescent="0.3">
      <c r="F2206" s="4" t="s">
        <v>2</v>
      </c>
      <c r="G2206" s="5">
        <v>9</v>
      </c>
      <c r="H2206" s="5">
        <v>1737.6516999999999</v>
      </c>
      <c r="I2206" s="5">
        <v>15638.865299999999</v>
      </c>
    </row>
    <row r="2207" spans="6:9" x14ac:dyDescent="0.3">
      <c r="F2207" s="4" t="s">
        <v>1</v>
      </c>
      <c r="G2207" s="5">
        <v>9</v>
      </c>
      <c r="H2207" s="5">
        <v>2085.1821</v>
      </c>
      <c r="I2207" s="5">
        <v>18766.638899999998</v>
      </c>
    </row>
    <row r="2208" spans="6:9" x14ac:dyDescent="0.3">
      <c r="F2208" s="3" t="s">
        <v>26</v>
      </c>
      <c r="G2208" s="5">
        <v>0</v>
      </c>
      <c r="H2208" s="5">
        <v>12239.142400000001</v>
      </c>
      <c r="I2208" s="5">
        <v>0</v>
      </c>
    </row>
    <row r="2209" spans="6:9" x14ac:dyDescent="0.3">
      <c r="F2209" s="4" t="s">
        <v>21</v>
      </c>
      <c r="G2209" s="5">
        <v>0</v>
      </c>
      <c r="H2209" s="5">
        <v>54.39</v>
      </c>
      <c r="I2209" s="5">
        <v>0</v>
      </c>
    </row>
    <row r="2210" spans="6:9" x14ac:dyDescent="0.3">
      <c r="F2210" s="4" t="s">
        <v>20</v>
      </c>
      <c r="G2210" s="5">
        <v>0</v>
      </c>
      <c r="H2210" s="5">
        <v>65.268000000000001</v>
      </c>
      <c r="I2210" s="5">
        <v>0</v>
      </c>
    </row>
    <row r="2211" spans="6:9" x14ac:dyDescent="0.3">
      <c r="F2211" s="4" t="s">
        <v>19</v>
      </c>
      <c r="G2211" s="5">
        <v>0</v>
      </c>
      <c r="H2211" s="5">
        <v>78.321600000000004</v>
      </c>
      <c r="I2211" s="5">
        <v>0</v>
      </c>
    </row>
    <row r="2212" spans="6:9" x14ac:dyDescent="0.3">
      <c r="F2212" s="4" t="s">
        <v>18</v>
      </c>
      <c r="G2212" s="5">
        <v>0</v>
      </c>
      <c r="H2212" s="5">
        <v>93.985900000000001</v>
      </c>
      <c r="I2212" s="5">
        <v>0</v>
      </c>
    </row>
    <row r="2213" spans="6:9" x14ac:dyDescent="0.3">
      <c r="F2213" s="4" t="s">
        <v>17</v>
      </c>
      <c r="G2213" s="5">
        <v>0</v>
      </c>
      <c r="H2213" s="5">
        <v>112.7831</v>
      </c>
      <c r="I2213" s="5">
        <v>0</v>
      </c>
    </row>
    <row r="2214" spans="6:9" x14ac:dyDescent="0.3">
      <c r="F2214" s="4" t="s">
        <v>16</v>
      </c>
      <c r="G2214" s="5">
        <v>0</v>
      </c>
      <c r="H2214" s="5">
        <v>135.33969999999999</v>
      </c>
      <c r="I2214" s="5">
        <v>0</v>
      </c>
    </row>
    <row r="2215" spans="6:9" x14ac:dyDescent="0.3">
      <c r="F2215" s="4" t="s">
        <v>15</v>
      </c>
      <c r="G2215" s="5">
        <v>0</v>
      </c>
      <c r="H2215" s="5">
        <v>162.40770000000001</v>
      </c>
      <c r="I2215" s="5">
        <v>0</v>
      </c>
    </row>
    <row r="2216" spans="6:9" x14ac:dyDescent="0.3">
      <c r="F2216" s="4" t="s">
        <v>14</v>
      </c>
      <c r="G2216" s="5">
        <v>0</v>
      </c>
      <c r="H2216" s="5">
        <v>194.88919999999999</v>
      </c>
      <c r="I2216" s="5">
        <v>0</v>
      </c>
    </row>
    <row r="2217" spans="6:9" x14ac:dyDescent="0.3">
      <c r="F2217" s="4" t="s">
        <v>13</v>
      </c>
      <c r="G2217" s="5">
        <v>0</v>
      </c>
      <c r="H2217" s="5">
        <v>233.86699999999999</v>
      </c>
      <c r="I2217" s="5">
        <v>0</v>
      </c>
    </row>
    <row r="2218" spans="6:9" x14ac:dyDescent="0.3">
      <c r="F2218" s="4" t="s">
        <v>12</v>
      </c>
      <c r="G2218" s="5">
        <v>0</v>
      </c>
      <c r="H2218" s="5">
        <v>280.64049999999997</v>
      </c>
      <c r="I2218" s="5">
        <v>0</v>
      </c>
    </row>
    <row r="2219" spans="6:9" x14ac:dyDescent="0.3">
      <c r="F2219" s="4" t="s">
        <v>11</v>
      </c>
      <c r="G2219" s="5">
        <v>0</v>
      </c>
      <c r="H2219" s="5">
        <v>336.76850000000002</v>
      </c>
      <c r="I2219" s="5">
        <v>0</v>
      </c>
    </row>
    <row r="2220" spans="6:9" x14ac:dyDescent="0.3">
      <c r="F2220" s="4" t="s">
        <v>10</v>
      </c>
      <c r="G2220" s="5">
        <v>0</v>
      </c>
      <c r="H2220" s="5">
        <v>404.1223</v>
      </c>
      <c r="I2220" s="5">
        <v>0</v>
      </c>
    </row>
    <row r="2221" spans="6:9" x14ac:dyDescent="0.3">
      <c r="F2221" s="4" t="s">
        <v>9</v>
      </c>
      <c r="G2221" s="5">
        <v>0</v>
      </c>
      <c r="H2221" s="5">
        <v>484.94670000000002</v>
      </c>
      <c r="I2221" s="5">
        <v>0</v>
      </c>
    </row>
    <row r="2222" spans="6:9" x14ac:dyDescent="0.3">
      <c r="F2222" s="4" t="s">
        <v>8</v>
      </c>
      <c r="G2222" s="5">
        <v>0</v>
      </c>
      <c r="H2222" s="5">
        <v>581.93600000000004</v>
      </c>
      <c r="I2222" s="5">
        <v>0</v>
      </c>
    </row>
    <row r="2223" spans="6:9" x14ac:dyDescent="0.3">
      <c r="F2223" s="4" t="s">
        <v>7</v>
      </c>
      <c r="G2223" s="5">
        <v>0</v>
      </c>
      <c r="H2223" s="5">
        <v>698.32330000000002</v>
      </c>
      <c r="I2223" s="5">
        <v>0</v>
      </c>
    </row>
    <row r="2224" spans="6:9" x14ac:dyDescent="0.3">
      <c r="F2224" s="4" t="s">
        <v>6</v>
      </c>
      <c r="G2224" s="5">
        <v>0</v>
      </c>
      <c r="H2224" s="5">
        <v>837.98789999999997</v>
      </c>
      <c r="I2224" s="5">
        <v>0</v>
      </c>
    </row>
    <row r="2225" spans="6:9" x14ac:dyDescent="0.3">
      <c r="F2225" s="4" t="s">
        <v>5</v>
      </c>
      <c r="G2225" s="5">
        <v>0</v>
      </c>
      <c r="H2225" s="5">
        <v>1005.5855</v>
      </c>
      <c r="I2225" s="5">
        <v>0</v>
      </c>
    </row>
    <row r="2226" spans="6:9" x14ac:dyDescent="0.3">
      <c r="F2226" s="4" t="s">
        <v>4</v>
      </c>
      <c r="G2226" s="5">
        <v>0</v>
      </c>
      <c r="H2226" s="5">
        <v>1206.7026000000001</v>
      </c>
      <c r="I2226" s="5">
        <v>0</v>
      </c>
    </row>
    <row r="2227" spans="6:9" x14ac:dyDescent="0.3">
      <c r="F2227" s="4" t="s">
        <v>3</v>
      </c>
      <c r="G2227" s="5">
        <v>0</v>
      </c>
      <c r="H2227" s="5">
        <v>1448.0431000000001</v>
      </c>
      <c r="I2227" s="5">
        <v>0</v>
      </c>
    </row>
    <row r="2228" spans="6:9" x14ac:dyDescent="0.3">
      <c r="F2228" s="4" t="s">
        <v>2</v>
      </c>
      <c r="G2228" s="5">
        <v>0</v>
      </c>
      <c r="H2228" s="5">
        <v>1737.6516999999999</v>
      </c>
      <c r="I2228" s="5">
        <v>0</v>
      </c>
    </row>
    <row r="2229" spans="6:9" x14ac:dyDescent="0.3">
      <c r="F2229" s="4" t="s">
        <v>1</v>
      </c>
      <c r="G2229" s="5">
        <v>0</v>
      </c>
      <c r="H2229" s="5">
        <v>2085.1821</v>
      </c>
      <c r="I2229" s="5">
        <v>0</v>
      </c>
    </row>
    <row r="2230" spans="6:9" x14ac:dyDescent="0.3">
      <c r="F2230" s="3" t="s">
        <v>25</v>
      </c>
      <c r="G2230" s="5">
        <v>0</v>
      </c>
      <c r="H2230" s="5">
        <v>12239.142400000001</v>
      </c>
      <c r="I2230" s="5">
        <v>0</v>
      </c>
    </row>
    <row r="2231" spans="6:9" x14ac:dyDescent="0.3">
      <c r="F2231" s="4" t="s">
        <v>21</v>
      </c>
      <c r="G2231" s="5">
        <v>0</v>
      </c>
      <c r="H2231" s="5">
        <v>54.39</v>
      </c>
      <c r="I2231" s="5">
        <v>0</v>
      </c>
    </row>
    <row r="2232" spans="6:9" x14ac:dyDescent="0.3">
      <c r="F2232" s="4" t="s">
        <v>20</v>
      </c>
      <c r="G2232" s="5">
        <v>0</v>
      </c>
      <c r="H2232" s="5">
        <v>65.268000000000001</v>
      </c>
      <c r="I2232" s="5">
        <v>0</v>
      </c>
    </row>
    <row r="2233" spans="6:9" x14ac:dyDescent="0.3">
      <c r="F2233" s="4" t="s">
        <v>19</v>
      </c>
      <c r="G2233" s="5">
        <v>0</v>
      </c>
      <c r="H2233" s="5">
        <v>78.321600000000004</v>
      </c>
      <c r="I2233" s="5">
        <v>0</v>
      </c>
    </row>
    <row r="2234" spans="6:9" x14ac:dyDescent="0.3">
      <c r="F2234" s="4" t="s">
        <v>18</v>
      </c>
      <c r="G2234" s="5">
        <v>0</v>
      </c>
      <c r="H2234" s="5">
        <v>93.985900000000001</v>
      </c>
      <c r="I2234" s="5">
        <v>0</v>
      </c>
    </row>
    <row r="2235" spans="6:9" x14ac:dyDescent="0.3">
      <c r="F2235" s="4" t="s">
        <v>17</v>
      </c>
      <c r="G2235" s="5">
        <v>0</v>
      </c>
      <c r="H2235" s="5">
        <v>112.7831</v>
      </c>
      <c r="I2235" s="5">
        <v>0</v>
      </c>
    </row>
    <row r="2236" spans="6:9" x14ac:dyDescent="0.3">
      <c r="F2236" s="4" t="s">
        <v>16</v>
      </c>
      <c r="G2236" s="5">
        <v>0</v>
      </c>
      <c r="H2236" s="5">
        <v>135.33969999999999</v>
      </c>
      <c r="I2236" s="5">
        <v>0</v>
      </c>
    </row>
    <row r="2237" spans="6:9" x14ac:dyDescent="0.3">
      <c r="F2237" s="4" t="s">
        <v>15</v>
      </c>
      <c r="G2237" s="5">
        <v>0</v>
      </c>
      <c r="H2237" s="5">
        <v>162.40770000000001</v>
      </c>
      <c r="I2237" s="5">
        <v>0</v>
      </c>
    </row>
    <row r="2238" spans="6:9" x14ac:dyDescent="0.3">
      <c r="F2238" s="4" t="s">
        <v>14</v>
      </c>
      <c r="G2238" s="5">
        <v>0</v>
      </c>
      <c r="H2238" s="5">
        <v>194.88919999999999</v>
      </c>
      <c r="I2238" s="5">
        <v>0</v>
      </c>
    </row>
    <row r="2239" spans="6:9" x14ac:dyDescent="0.3">
      <c r="F2239" s="4" t="s">
        <v>13</v>
      </c>
      <c r="G2239" s="5">
        <v>0</v>
      </c>
      <c r="H2239" s="5">
        <v>233.86699999999999</v>
      </c>
      <c r="I2239" s="5">
        <v>0</v>
      </c>
    </row>
    <row r="2240" spans="6:9" x14ac:dyDescent="0.3">
      <c r="F2240" s="4" t="s">
        <v>12</v>
      </c>
      <c r="G2240" s="5">
        <v>0</v>
      </c>
      <c r="H2240" s="5">
        <v>280.64049999999997</v>
      </c>
      <c r="I2240" s="5">
        <v>0</v>
      </c>
    </row>
    <row r="2241" spans="6:9" x14ac:dyDescent="0.3">
      <c r="F2241" s="4" t="s">
        <v>11</v>
      </c>
      <c r="G2241" s="5">
        <v>0</v>
      </c>
      <c r="H2241" s="5">
        <v>336.76850000000002</v>
      </c>
      <c r="I2241" s="5">
        <v>0</v>
      </c>
    </row>
    <row r="2242" spans="6:9" x14ac:dyDescent="0.3">
      <c r="F2242" s="4" t="s">
        <v>10</v>
      </c>
      <c r="G2242" s="5">
        <v>0</v>
      </c>
      <c r="H2242" s="5">
        <v>404.1223</v>
      </c>
      <c r="I2242" s="5">
        <v>0</v>
      </c>
    </row>
    <row r="2243" spans="6:9" x14ac:dyDescent="0.3">
      <c r="F2243" s="4" t="s">
        <v>9</v>
      </c>
      <c r="G2243" s="5">
        <v>0</v>
      </c>
      <c r="H2243" s="5">
        <v>484.94670000000002</v>
      </c>
      <c r="I2243" s="5">
        <v>0</v>
      </c>
    </row>
    <row r="2244" spans="6:9" x14ac:dyDescent="0.3">
      <c r="F2244" s="4" t="s">
        <v>8</v>
      </c>
      <c r="G2244" s="5">
        <v>0</v>
      </c>
      <c r="H2244" s="5">
        <v>581.93600000000004</v>
      </c>
      <c r="I2244" s="5">
        <v>0</v>
      </c>
    </row>
    <row r="2245" spans="6:9" x14ac:dyDescent="0.3">
      <c r="F2245" s="4" t="s">
        <v>7</v>
      </c>
      <c r="G2245" s="5">
        <v>0</v>
      </c>
      <c r="H2245" s="5">
        <v>698.32330000000002</v>
      </c>
      <c r="I2245" s="5">
        <v>0</v>
      </c>
    </row>
    <row r="2246" spans="6:9" x14ac:dyDescent="0.3">
      <c r="F2246" s="4" t="s">
        <v>6</v>
      </c>
      <c r="G2246" s="5">
        <v>0</v>
      </c>
      <c r="H2246" s="5">
        <v>837.98789999999997</v>
      </c>
      <c r="I2246" s="5">
        <v>0</v>
      </c>
    </row>
    <row r="2247" spans="6:9" x14ac:dyDescent="0.3">
      <c r="F2247" s="4" t="s">
        <v>5</v>
      </c>
      <c r="G2247" s="5">
        <v>0</v>
      </c>
      <c r="H2247" s="5">
        <v>1005.5855</v>
      </c>
      <c r="I2247" s="5">
        <v>0</v>
      </c>
    </row>
    <row r="2248" spans="6:9" x14ac:dyDescent="0.3">
      <c r="F2248" s="4" t="s">
        <v>4</v>
      </c>
      <c r="G2248" s="5">
        <v>0</v>
      </c>
      <c r="H2248" s="5">
        <v>1206.7026000000001</v>
      </c>
      <c r="I2248" s="5">
        <v>0</v>
      </c>
    </row>
    <row r="2249" spans="6:9" x14ac:dyDescent="0.3">
      <c r="F2249" s="4" t="s">
        <v>3</v>
      </c>
      <c r="G2249" s="5">
        <v>0</v>
      </c>
      <c r="H2249" s="5">
        <v>1448.0431000000001</v>
      </c>
      <c r="I2249" s="5">
        <v>0</v>
      </c>
    </row>
    <row r="2250" spans="6:9" x14ac:dyDescent="0.3">
      <c r="F2250" s="4" t="s">
        <v>2</v>
      </c>
      <c r="G2250" s="5">
        <v>0</v>
      </c>
      <c r="H2250" s="5">
        <v>1737.6516999999999</v>
      </c>
      <c r="I2250" s="5">
        <v>0</v>
      </c>
    </row>
    <row r="2251" spans="6:9" x14ac:dyDescent="0.3">
      <c r="F2251" s="4" t="s">
        <v>1</v>
      </c>
      <c r="G2251" s="5">
        <v>0</v>
      </c>
      <c r="H2251" s="5">
        <v>2085.1821</v>
      </c>
      <c r="I2251" s="5">
        <v>0</v>
      </c>
    </row>
    <row r="2252" spans="6:9" x14ac:dyDescent="0.3">
      <c r="F2252" s="3" t="s">
        <v>24</v>
      </c>
      <c r="G2252" s="5">
        <v>105</v>
      </c>
      <c r="H2252" s="5">
        <v>12239.142400000001</v>
      </c>
      <c r="I2252" s="5">
        <v>61195.712</v>
      </c>
    </row>
    <row r="2253" spans="6:9" x14ac:dyDescent="0.3">
      <c r="F2253" s="4" t="s">
        <v>21</v>
      </c>
      <c r="G2253" s="5">
        <v>5</v>
      </c>
      <c r="H2253" s="5">
        <v>54.39</v>
      </c>
      <c r="I2253" s="5">
        <v>271.95</v>
      </c>
    </row>
    <row r="2254" spans="6:9" x14ac:dyDescent="0.3">
      <c r="F2254" s="4" t="s">
        <v>20</v>
      </c>
      <c r="G2254" s="5">
        <v>5</v>
      </c>
      <c r="H2254" s="5">
        <v>65.268000000000001</v>
      </c>
      <c r="I2254" s="5">
        <v>326.34000000000003</v>
      </c>
    </row>
    <row r="2255" spans="6:9" x14ac:dyDescent="0.3">
      <c r="F2255" s="4" t="s">
        <v>19</v>
      </c>
      <c r="G2255" s="5">
        <v>5</v>
      </c>
      <c r="H2255" s="5">
        <v>78.321600000000004</v>
      </c>
      <c r="I2255" s="5">
        <v>391.608</v>
      </c>
    </row>
    <row r="2256" spans="6:9" x14ac:dyDescent="0.3">
      <c r="F2256" s="4" t="s">
        <v>18</v>
      </c>
      <c r="G2256" s="5">
        <v>5</v>
      </c>
      <c r="H2256" s="5">
        <v>93.985900000000001</v>
      </c>
      <c r="I2256" s="5">
        <v>469.92950000000002</v>
      </c>
    </row>
    <row r="2257" spans="6:9" x14ac:dyDescent="0.3">
      <c r="F2257" s="4" t="s">
        <v>17</v>
      </c>
      <c r="G2257" s="5">
        <v>5</v>
      </c>
      <c r="H2257" s="5">
        <v>112.7831</v>
      </c>
      <c r="I2257" s="5">
        <v>563.91550000000007</v>
      </c>
    </row>
    <row r="2258" spans="6:9" x14ac:dyDescent="0.3">
      <c r="F2258" s="4" t="s">
        <v>16</v>
      </c>
      <c r="G2258" s="5">
        <v>5</v>
      </c>
      <c r="H2258" s="5">
        <v>135.33969999999999</v>
      </c>
      <c r="I2258" s="5">
        <v>676.69849999999997</v>
      </c>
    </row>
    <row r="2259" spans="6:9" x14ac:dyDescent="0.3">
      <c r="F2259" s="4" t="s">
        <v>15</v>
      </c>
      <c r="G2259" s="5">
        <v>5</v>
      </c>
      <c r="H2259" s="5">
        <v>162.40770000000001</v>
      </c>
      <c r="I2259" s="5">
        <v>812.0385</v>
      </c>
    </row>
    <row r="2260" spans="6:9" x14ac:dyDescent="0.3">
      <c r="F2260" s="4" t="s">
        <v>14</v>
      </c>
      <c r="G2260" s="5">
        <v>5</v>
      </c>
      <c r="H2260" s="5">
        <v>194.88919999999999</v>
      </c>
      <c r="I2260" s="5">
        <v>974.44599999999991</v>
      </c>
    </row>
    <row r="2261" spans="6:9" x14ac:dyDescent="0.3">
      <c r="F2261" s="4" t="s">
        <v>13</v>
      </c>
      <c r="G2261" s="5">
        <v>5</v>
      </c>
      <c r="H2261" s="5">
        <v>233.86699999999999</v>
      </c>
      <c r="I2261" s="5">
        <v>1169.335</v>
      </c>
    </row>
    <row r="2262" spans="6:9" x14ac:dyDescent="0.3">
      <c r="F2262" s="4" t="s">
        <v>12</v>
      </c>
      <c r="G2262" s="5">
        <v>5</v>
      </c>
      <c r="H2262" s="5">
        <v>280.64049999999997</v>
      </c>
      <c r="I2262" s="5">
        <v>1403.2024999999999</v>
      </c>
    </row>
    <row r="2263" spans="6:9" x14ac:dyDescent="0.3">
      <c r="F2263" s="4" t="s">
        <v>11</v>
      </c>
      <c r="G2263" s="5">
        <v>5</v>
      </c>
      <c r="H2263" s="5">
        <v>336.76850000000002</v>
      </c>
      <c r="I2263" s="5">
        <v>1683.8425000000002</v>
      </c>
    </row>
    <row r="2264" spans="6:9" x14ac:dyDescent="0.3">
      <c r="F2264" s="4" t="s">
        <v>10</v>
      </c>
      <c r="G2264" s="5">
        <v>5</v>
      </c>
      <c r="H2264" s="5">
        <v>404.1223</v>
      </c>
      <c r="I2264" s="5">
        <v>2020.6115</v>
      </c>
    </row>
    <row r="2265" spans="6:9" x14ac:dyDescent="0.3">
      <c r="F2265" s="4" t="s">
        <v>9</v>
      </c>
      <c r="G2265" s="5">
        <v>5</v>
      </c>
      <c r="H2265" s="5">
        <v>484.94670000000002</v>
      </c>
      <c r="I2265" s="5">
        <v>2424.7335000000003</v>
      </c>
    </row>
    <row r="2266" spans="6:9" x14ac:dyDescent="0.3">
      <c r="F2266" s="4" t="s">
        <v>8</v>
      </c>
      <c r="G2266" s="5">
        <v>5</v>
      </c>
      <c r="H2266" s="5">
        <v>581.93600000000004</v>
      </c>
      <c r="I2266" s="5">
        <v>2909.6800000000003</v>
      </c>
    </row>
    <row r="2267" spans="6:9" x14ac:dyDescent="0.3">
      <c r="F2267" s="4" t="s">
        <v>7</v>
      </c>
      <c r="G2267" s="5">
        <v>5</v>
      </c>
      <c r="H2267" s="5">
        <v>698.32330000000002</v>
      </c>
      <c r="I2267" s="5">
        <v>3491.6165000000001</v>
      </c>
    </row>
    <row r="2268" spans="6:9" x14ac:dyDescent="0.3">
      <c r="F2268" s="4" t="s">
        <v>6</v>
      </c>
      <c r="G2268" s="5">
        <v>5</v>
      </c>
      <c r="H2268" s="5">
        <v>837.98789999999997</v>
      </c>
      <c r="I2268" s="5">
        <v>4189.9394999999995</v>
      </c>
    </row>
    <row r="2269" spans="6:9" x14ac:dyDescent="0.3">
      <c r="F2269" s="4" t="s">
        <v>5</v>
      </c>
      <c r="G2269" s="5">
        <v>5</v>
      </c>
      <c r="H2269" s="5">
        <v>1005.5855</v>
      </c>
      <c r="I2269" s="5">
        <v>5027.9274999999998</v>
      </c>
    </row>
    <row r="2270" spans="6:9" x14ac:dyDescent="0.3">
      <c r="F2270" s="4" t="s">
        <v>4</v>
      </c>
      <c r="G2270" s="5">
        <v>5</v>
      </c>
      <c r="H2270" s="5">
        <v>1206.7026000000001</v>
      </c>
      <c r="I2270" s="5">
        <v>6033.5130000000008</v>
      </c>
    </row>
    <row r="2271" spans="6:9" x14ac:dyDescent="0.3">
      <c r="F2271" s="4" t="s">
        <v>3</v>
      </c>
      <c r="G2271" s="5">
        <v>5</v>
      </c>
      <c r="H2271" s="5">
        <v>1448.0431000000001</v>
      </c>
      <c r="I2271" s="5">
        <v>7240.2155000000002</v>
      </c>
    </row>
    <row r="2272" spans="6:9" x14ac:dyDescent="0.3">
      <c r="F2272" s="4" t="s">
        <v>2</v>
      </c>
      <c r="G2272" s="5">
        <v>5</v>
      </c>
      <c r="H2272" s="5">
        <v>1737.6516999999999</v>
      </c>
      <c r="I2272" s="5">
        <v>8688.2584999999999</v>
      </c>
    </row>
    <row r="2273" spans="6:9" x14ac:dyDescent="0.3">
      <c r="F2273" s="4" t="s">
        <v>1</v>
      </c>
      <c r="G2273" s="5">
        <v>5</v>
      </c>
      <c r="H2273" s="5">
        <v>2085.1821</v>
      </c>
      <c r="I2273" s="5">
        <v>10425.9105</v>
      </c>
    </row>
    <row r="2274" spans="6:9" x14ac:dyDescent="0.3">
      <c r="F2274" s="3" t="s">
        <v>23</v>
      </c>
      <c r="G2274" s="5">
        <v>0</v>
      </c>
      <c r="H2274" s="5">
        <v>12239.142400000001</v>
      </c>
      <c r="I2274" s="5">
        <v>0</v>
      </c>
    </row>
    <row r="2275" spans="6:9" x14ac:dyDescent="0.3">
      <c r="F2275" s="4" t="s">
        <v>21</v>
      </c>
      <c r="G2275" s="5">
        <v>0</v>
      </c>
      <c r="H2275" s="5">
        <v>54.39</v>
      </c>
      <c r="I2275" s="5">
        <v>0</v>
      </c>
    </row>
    <row r="2276" spans="6:9" x14ac:dyDescent="0.3">
      <c r="F2276" s="4" t="s">
        <v>20</v>
      </c>
      <c r="G2276" s="5">
        <v>0</v>
      </c>
      <c r="H2276" s="5">
        <v>65.268000000000001</v>
      </c>
      <c r="I2276" s="5">
        <v>0</v>
      </c>
    </row>
    <row r="2277" spans="6:9" x14ac:dyDescent="0.3">
      <c r="F2277" s="4" t="s">
        <v>19</v>
      </c>
      <c r="G2277" s="5">
        <v>0</v>
      </c>
      <c r="H2277" s="5">
        <v>78.321600000000004</v>
      </c>
      <c r="I2277" s="5">
        <v>0</v>
      </c>
    </row>
    <row r="2278" spans="6:9" x14ac:dyDescent="0.3">
      <c r="F2278" s="4" t="s">
        <v>18</v>
      </c>
      <c r="G2278" s="5">
        <v>0</v>
      </c>
      <c r="H2278" s="5">
        <v>93.985900000000001</v>
      </c>
      <c r="I2278" s="5">
        <v>0</v>
      </c>
    </row>
    <row r="2279" spans="6:9" x14ac:dyDescent="0.3">
      <c r="F2279" s="4" t="s">
        <v>17</v>
      </c>
      <c r="G2279" s="5">
        <v>0</v>
      </c>
      <c r="H2279" s="5">
        <v>112.7831</v>
      </c>
      <c r="I2279" s="5">
        <v>0</v>
      </c>
    </row>
    <row r="2280" spans="6:9" x14ac:dyDescent="0.3">
      <c r="F2280" s="4" t="s">
        <v>16</v>
      </c>
      <c r="G2280" s="5">
        <v>0</v>
      </c>
      <c r="H2280" s="5">
        <v>135.33969999999999</v>
      </c>
      <c r="I2280" s="5">
        <v>0</v>
      </c>
    </row>
    <row r="2281" spans="6:9" x14ac:dyDescent="0.3">
      <c r="F2281" s="4" t="s">
        <v>15</v>
      </c>
      <c r="G2281" s="5">
        <v>0</v>
      </c>
      <c r="H2281" s="5">
        <v>162.40770000000001</v>
      </c>
      <c r="I2281" s="5">
        <v>0</v>
      </c>
    </row>
    <row r="2282" spans="6:9" x14ac:dyDescent="0.3">
      <c r="F2282" s="4" t="s">
        <v>14</v>
      </c>
      <c r="G2282" s="5">
        <v>0</v>
      </c>
      <c r="H2282" s="5">
        <v>194.88919999999999</v>
      </c>
      <c r="I2282" s="5">
        <v>0</v>
      </c>
    </row>
    <row r="2283" spans="6:9" x14ac:dyDescent="0.3">
      <c r="F2283" s="4" t="s">
        <v>13</v>
      </c>
      <c r="G2283" s="5">
        <v>0</v>
      </c>
      <c r="H2283" s="5">
        <v>233.86699999999999</v>
      </c>
      <c r="I2283" s="5">
        <v>0</v>
      </c>
    </row>
    <row r="2284" spans="6:9" x14ac:dyDescent="0.3">
      <c r="F2284" s="4" t="s">
        <v>12</v>
      </c>
      <c r="G2284" s="5">
        <v>0</v>
      </c>
      <c r="H2284" s="5">
        <v>280.64049999999997</v>
      </c>
      <c r="I2284" s="5">
        <v>0</v>
      </c>
    </row>
    <row r="2285" spans="6:9" x14ac:dyDescent="0.3">
      <c r="F2285" s="4" t="s">
        <v>11</v>
      </c>
      <c r="G2285" s="5">
        <v>0</v>
      </c>
      <c r="H2285" s="5">
        <v>336.76850000000002</v>
      </c>
      <c r="I2285" s="5">
        <v>0</v>
      </c>
    </row>
    <row r="2286" spans="6:9" x14ac:dyDescent="0.3">
      <c r="F2286" s="4" t="s">
        <v>10</v>
      </c>
      <c r="G2286" s="5">
        <v>0</v>
      </c>
      <c r="H2286" s="5">
        <v>404.1223</v>
      </c>
      <c r="I2286" s="5">
        <v>0</v>
      </c>
    </row>
    <row r="2287" spans="6:9" x14ac:dyDescent="0.3">
      <c r="F2287" s="4" t="s">
        <v>9</v>
      </c>
      <c r="G2287" s="5">
        <v>0</v>
      </c>
      <c r="H2287" s="5">
        <v>484.94670000000002</v>
      </c>
      <c r="I2287" s="5">
        <v>0</v>
      </c>
    </row>
    <row r="2288" spans="6:9" x14ac:dyDescent="0.3">
      <c r="F2288" s="4" t="s">
        <v>8</v>
      </c>
      <c r="G2288" s="5">
        <v>0</v>
      </c>
      <c r="H2288" s="5">
        <v>581.93600000000004</v>
      </c>
      <c r="I2288" s="5">
        <v>0</v>
      </c>
    </row>
    <row r="2289" spans="6:9" x14ac:dyDescent="0.3">
      <c r="F2289" s="4" t="s">
        <v>7</v>
      </c>
      <c r="G2289" s="5">
        <v>0</v>
      </c>
      <c r="H2289" s="5">
        <v>698.32330000000002</v>
      </c>
      <c r="I2289" s="5">
        <v>0</v>
      </c>
    </row>
    <row r="2290" spans="6:9" x14ac:dyDescent="0.3">
      <c r="F2290" s="4" t="s">
        <v>6</v>
      </c>
      <c r="G2290" s="5">
        <v>0</v>
      </c>
      <c r="H2290" s="5">
        <v>837.98789999999997</v>
      </c>
      <c r="I2290" s="5">
        <v>0</v>
      </c>
    </row>
    <row r="2291" spans="6:9" x14ac:dyDescent="0.3">
      <c r="F2291" s="4" t="s">
        <v>5</v>
      </c>
      <c r="G2291" s="5">
        <v>0</v>
      </c>
      <c r="H2291" s="5">
        <v>1005.5855</v>
      </c>
      <c r="I2291" s="5">
        <v>0</v>
      </c>
    </row>
    <row r="2292" spans="6:9" x14ac:dyDescent="0.3">
      <c r="F2292" s="4" t="s">
        <v>4</v>
      </c>
      <c r="G2292" s="5">
        <v>0</v>
      </c>
      <c r="H2292" s="5">
        <v>1206.7026000000001</v>
      </c>
      <c r="I2292" s="5">
        <v>0</v>
      </c>
    </row>
    <row r="2293" spans="6:9" x14ac:dyDescent="0.3">
      <c r="F2293" s="4" t="s">
        <v>3</v>
      </c>
      <c r="G2293" s="5">
        <v>0</v>
      </c>
      <c r="H2293" s="5">
        <v>1448.0431000000001</v>
      </c>
      <c r="I2293" s="5">
        <v>0</v>
      </c>
    </row>
    <row r="2294" spans="6:9" x14ac:dyDescent="0.3">
      <c r="F2294" s="4" t="s">
        <v>2</v>
      </c>
      <c r="G2294" s="5">
        <v>0</v>
      </c>
      <c r="H2294" s="5">
        <v>1737.6516999999999</v>
      </c>
      <c r="I2294" s="5">
        <v>0</v>
      </c>
    </row>
    <row r="2295" spans="6:9" x14ac:dyDescent="0.3">
      <c r="F2295" s="4" t="s">
        <v>1</v>
      </c>
      <c r="G2295" s="5">
        <v>0</v>
      </c>
      <c r="H2295" s="5">
        <v>2085.1821</v>
      </c>
      <c r="I2295" s="5">
        <v>0</v>
      </c>
    </row>
    <row r="2296" spans="6:9" x14ac:dyDescent="0.3">
      <c r="F2296" s="3" t="s">
        <v>22</v>
      </c>
      <c r="G2296" s="5">
        <v>0</v>
      </c>
      <c r="H2296" s="5">
        <v>12239.142400000001</v>
      </c>
      <c r="I2296" s="5">
        <v>0</v>
      </c>
    </row>
    <row r="2297" spans="6:9" x14ac:dyDescent="0.3">
      <c r="F2297" s="4" t="s">
        <v>21</v>
      </c>
      <c r="G2297" s="5">
        <v>0</v>
      </c>
      <c r="H2297" s="5">
        <v>54.39</v>
      </c>
      <c r="I2297" s="5">
        <v>0</v>
      </c>
    </row>
    <row r="2298" spans="6:9" x14ac:dyDescent="0.3">
      <c r="F2298" s="4" t="s">
        <v>20</v>
      </c>
      <c r="G2298" s="5">
        <v>0</v>
      </c>
      <c r="H2298" s="5">
        <v>65.268000000000001</v>
      </c>
      <c r="I2298" s="5">
        <v>0</v>
      </c>
    </row>
    <row r="2299" spans="6:9" x14ac:dyDescent="0.3">
      <c r="F2299" s="4" t="s">
        <v>19</v>
      </c>
      <c r="G2299" s="5">
        <v>0</v>
      </c>
      <c r="H2299" s="5">
        <v>78.321600000000004</v>
      </c>
      <c r="I2299" s="5">
        <v>0</v>
      </c>
    </row>
    <row r="2300" spans="6:9" x14ac:dyDescent="0.3">
      <c r="F2300" s="4" t="s">
        <v>18</v>
      </c>
      <c r="G2300" s="5">
        <v>0</v>
      </c>
      <c r="H2300" s="5">
        <v>93.985900000000001</v>
      </c>
      <c r="I2300" s="5">
        <v>0</v>
      </c>
    </row>
    <row r="2301" spans="6:9" x14ac:dyDescent="0.3">
      <c r="F2301" s="4" t="s">
        <v>17</v>
      </c>
      <c r="G2301" s="5">
        <v>0</v>
      </c>
      <c r="H2301" s="5">
        <v>112.7831</v>
      </c>
      <c r="I2301" s="5">
        <v>0</v>
      </c>
    </row>
    <row r="2302" spans="6:9" x14ac:dyDescent="0.3">
      <c r="F2302" s="4" t="s">
        <v>16</v>
      </c>
      <c r="G2302" s="5">
        <v>0</v>
      </c>
      <c r="H2302" s="5">
        <v>135.33969999999999</v>
      </c>
      <c r="I2302" s="5">
        <v>0</v>
      </c>
    </row>
    <row r="2303" spans="6:9" x14ac:dyDescent="0.3">
      <c r="F2303" s="4" t="s">
        <v>15</v>
      </c>
      <c r="G2303" s="5">
        <v>0</v>
      </c>
      <c r="H2303" s="5">
        <v>162.40770000000001</v>
      </c>
      <c r="I2303" s="5">
        <v>0</v>
      </c>
    </row>
    <row r="2304" spans="6:9" x14ac:dyDescent="0.3">
      <c r="F2304" s="4" t="s">
        <v>14</v>
      </c>
      <c r="G2304" s="5">
        <v>0</v>
      </c>
      <c r="H2304" s="5">
        <v>194.88919999999999</v>
      </c>
      <c r="I2304" s="5">
        <v>0</v>
      </c>
    </row>
    <row r="2305" spans="1:9" x14ac:dyDescent="0.3">
      <c r="F2305" s="4" t="s">
        <v>13</v>
      </c>
      <c r="G2305" s="5">
        <v>0</v>
      </c>
      <c r="H2305" s="5">
        <v>233.86699999999999</v>
      </c>
      <c r="I2305" s="5">
        <v>0</v>
      </c>
    </row>
    <row r="2306" spans="1:9" x14ac:dyDescent="0.3">
      <c r="F2306" s="4" t="s">
        <v>12</v>
      </c>
      <c r="G2306" s="5">
        <v>0</v>
      </c>
      <c r="H2306" s="5">
        <v>280.64049999999997</v>
      </c>
      <c r="I2306" s="5">
        <v>0</v>
      </c>
    </row>
    <row r="2307" spans="1:9" x14ac:dyDescent="0.3">
      <c r="F2307" s="4" t="s">
        <v>11</v>
      </c>
      <c r="G2307" s="5">
        <v>0</v>
      </c>
      <c r="H2307" s="5">
        <v>336.76850000000002</v>
      </c>
      <c r="I2307" s="5">
        <v>0</v>
      </c>
    </row>
    <row r="2308" spans="1:9" x14ac:dyDescent="0.3">
      <c r="F2308" s="4" t="s">
        <v>10</v>
      </c>
      <c r="G2308" s="5">
        <v>0</v>
      </c>
      <c r="H2308" s="5">
        <v>404.1223</v>
      </c>
      <c r="I2308" s="5">
        <v>0</v>
      </c>
    </row>
    <row r="2309" spans="1:9" x14ac:dyDescent="0.3">
      <c r="F2309" s="4" t="s">
        <v>9</v>
      </c>
      <c r="G2309" s="5">
        <v>0</v>
      </c>
      <c r="H2309" s="5">
        <v>484.94670000000002</v>
      </c>
      <c r="I2309" s="5">
        <v>0</v>
      </c>
    </row>
    <row r="2310" spans="1:9" x14ac:dyDescent="0.3">
      <c r="F2310" s="4" t="s">
        <v>8</v>
      </c>
      <c r="G2310" s="5">
        <v>0</v>
      </c>
      <c r="H2310" s="5">
        <v>581.93600000000004</v>
      </c>
      <c r="I2310" s="5">
        <v>0</v>
      </c>
    </row>
    <row r="2311" spans="1:9" x14ac:dyDescent="0.3">
      <c r="F2311" s="4" t="s">
        <v>7</v>
      </c>
      <c r="G2311" s="5">
        <v>0</v>
      </c>
      <c r="H2311" s="5">
        <v>698.32330000000002</v>
      </c>
      <c r="I2311" s="5">
        <v>0</v>
      </c>
    </row>
    <row r="2312" spans="1:9" x14ac:dyDescent="0.3">
      <c r="F2312" s="4" t="s">
        <v>6</v>
      </c>
      <c r="G2312" s="5">
        <v>0</v>
      </c>
      <c r="H2312" s="5">
        <v>837.98789999999997</v>
      </c>
      <c r="I2312" s="5">
        <v>0</v>
      </c>
    </row>
    <row r="2313" spans="1:9" x14ac:dyDescent="0.3">
      <c r="F2313" s="4" t="s">
        <v>5</v>
      </c>
      <c r="G2313" s="5">
        <v>0</v>
      </c>
      <c r="H2313" s="5">
        <v>1005.5855</v>
      </c>
      <c r="I2313" s="5">
        <v>0</v>
      </c>
    </row>
    <row r="2314" spans="1:9" x14ac:dyDescent="0.3">
      <c r="F2314" s="4" t="s">
        <v>4</v>
      </c>
      <c r="G2314" s="5">
        <v>0</v>
      </c>
      <c r="H2314" s="5">
        <v>1206.7026000000001</v>
      </c>
      <c r="I2314" s="5">
        <v>0</v>
      </c>
    </row>
    <row r="2315" spans="1:9" x14ac:dyDescent="0.3">
      <c r="F2315" s="4" t="s">
        <v>3</v>
      </c>
      <c r="G2315" s="5">
        <v>0</v>
      </c>
      <c r="H2315" s="5">
        <v>1448.0431000000001</v>
      </c>
      <c r="I2315" s="5">
        <v>0</v>
      </c>
    </row>
    <row r="2316" spans="1:9" x14ac:dyDescent="0.3">
      <c r="F2316" s="4" t="s">
        <v>2</v>
      </c>
      <c r="G2316" s="5">
        <v>0</v>
      </c>
      <c r="H2316" s="5">
        <v>1737.6516999999999</v>
      </c>
      <c r="I2316" s="5">
        <v>0</v>
      </c>
    </row>
    <row r="2317" spans="1:9" x14ac:dyDescent="0.3">
      <c r="F2317" s="4" t="s">
        <v>1</v>
      </c>
      <c r="G2317" s="5">
        <v>0</v>
      </c>
      <c r="H2317" s="5">
        <v>2085.1821</v>
      </c>
      <c r="I2317" s="5">
        <v>0</v>
      </c>
    </row>
    <row r="2318" spans="1:9" x14ac:dyDescent="0.3">
      <c r="A2318" s="3" t="s">
        <v>99</v>
      </c>
      <c r="G2318" s="5">
        <v>546</v>
      </c>
      <c r="H2318" s="5">
        <v>257021.9904000001</v>
      </c>
      <c r="I2318" s="5">
        <v>318217.70239999995</v>
      </c>
    </row>
    <row r="2319" spans="1:9" x14ac:dyDescent="0.3">
      <c r="A2319" s="3" t="s">
        <v>51</v>
      </c>
      <c r="B2319" s="3" t="s">
        <v>67</v>
      </c>
      <c r="C2319" s="3" t="s">
        <v>80</v>
      </c>
      <c r="D2319" s="3" t="s">
        <v>89</v>
      </c>
      <c r="E2319" s="3" t="s">
        <v>0</v>
      </c>
      <c r="F2319" s="3" t="s">
        <v>42</v>
      </c>
      <c r="G2319" s="5">
        <v>0</v>
      </c>
      <c r="H2319" s="5">
        <v>12826.459200000001</v>
      </c>
      <c r="I2319" s="5">
        <v>0</v>
      </c>
    </row>
    <row r="2320" spans="1:9" x14ac:dyDescent="0.3">
      <c r="F2320" s="4" t="s">
        <v>21</v>
      </c>
      <c r="G2320" s="5">
        <v>0</v>
      </c>
      <c r="H2320" s="5">
        <v>57</v>
      </c>
      <c r="I2320" s="5">
        <v>0</v>
      </c>
    </row>
    <row r="2321" spans="6:9" x14ac:dyDescent="0.3">
      <c r="F2321" s="4" t="s">
        <v>20</v>
      </c>
      <c r="G2321" s="5">
        <v>0</v>
      </c>
      <c r="H2321" s="5">
        <v>68.400000000000006</v>
      </c>
      <c r="I2321" s="5">
        <v>0</v>
      </c>
    </row>
    <row r="2322" spans="6:9" x14ac:dyDescent="0.3">
      <c r="F2322" s="4" t="s">
        <v>19</v>
      </c>
      <c r="G2322" s="5">
        <v>0</v>
      </c>
      <c r="H2322" s="5">
        <v>82.08</v>
      </c>
      <c r="I2322" s="5">
        <v>0</v>
      </c>
    </row>
    <row r="2323" spans="6:9" x14ac:dyDescent="0.3">
      <c r="F2323" s="4" t="s">
        <v>18</v>
      </c>
      <c r="G2323" s="5">
        <v>0</v>
      </c>
      <c r="H2323" s="5">
        <v>98.495999999999995</v>
      </c>
      <c r="I2323" s="5">
        <v>0</v>
      </c>
    </row>
    <row r="2324" spans="6:9" x14ac:dyDescent="0.3">
      <c r="F2324" s="4" t="s">
        <v>17</v>
      </c>
      <c r="G2324" s="5">
        <v>0</v>
      </c>
      <c r="H2324" s="5">
        <v>118.1952</v>
      </c>
      <c r="I2324" s="5">
        <v>0</v>
      </c>
    </row>
    <row r="2325" spans="6:9" x14ac:dyDescent="0.3">
      <c r="F2325" s="4" t="s">
        <v>16</v>
      </c>
      <c r="G2325" s="5">
        <v>0</v>
      </c>
      <c r="H2325" s="5">
        <v>141.83420000000001</v>
      </c>
      <c r="I2325" s="5">
        <v>0</v>
      </c>
    </row>
    <row r="2326" spans="6:9" x14ac:dyDescent="0.3">
      <c r="F2326" s="4" t="s">
        <v>15</v>
      </c>
      <c r="G2326" s="5">
        <v>0</v>
      </c>
      <c r="H2326" s="5">
        <v>170.2011</v>
      </c>
      <c r="I2326" s="5">
        <v>0</v>
      </c>
    </row>
    <row r="2327" spans="6:9" x14ac:dyDescent="0.3">
      <c r="F2327" s="4" t="s">
        <v>14</v>
      </c>
      <c r="G2327" s="5">
        <v>0</v>
      </c>
      <c r="H2327" s="5">
        <v>204.2413</v>
      </c>
      <c r="I2327" s="5">
        <v>0</v>
      </c>
    </row>
    <row r="2328" spans="6:9" x14ac:dyDescent="0.3">
      <c r="F2328" s="4" t="s">
        <v>13</v>
      </c>
      <c r="G2328" s="5">
        <v>0</v>
      </c>
      <c r="H2328" s="5">
        <v>245.08959999999999</v>
      </c>
      <c r="I2328" s="5">
        <v>0</v>
      </c>
    </row>
    <row r="2329" spans="6:9" x14ac:dyDescent="0.3">
      <c r="F2329" s="4" t="s">
        <v>12</v>
      </c>
      <c r="G2329" s="5">
        <v>0</v>
      </c>
      <c r="H2329" s="5">
        <v>294.10750000000002</v>
      </c>
      <c r="I2329" s="5">
        <v>0</v>
      </c>
    </row>
    <row r="2330" spans="6:9" x14ac:dyDescent="0.3">
      <c r="F2330" s="4" t="s">
        <v>11</v>
      </c>
      <c r="G2330" s="5">
        <v>0</v>
      </c>
      <c r="H2330" s="5">
        <v>352.92899999999997</v>
      </c>
      <c r="I2330" s="5">
        <v>0</v>
      </c>
    </row>
    <row r="2331" spans="6:9" x14ac:dyDescent="0.3">
      <c r="F2331" s="4" t="s">
        <v>10</v>
      </c>
      <c r="G2331" s="5">
        <v>0</v>
      </c>
      <c r="H2331" s="5">
        <v>423.51479999999998</v>
      </c>
      <c r="I2331" s="5">
        <v>0</v>
      </c>
    </row>
    <row r="2332" spans="6:9" x14ac:dyDescent="0.3">
      <c r="F2332" s="4" t="s">
        <v>9</v>
      </c>
      <c r="G2332" s="5">
        <v>0</v>
      </c>
      <c r="H2332" s="5">
        <v>508.21769999999998</v>
      </c>
      <c r="I2332" s="5">
        <v>0</v>
      </c>
    </row>
    <row r="2333" spans="6:9" x14ac:dyDescent="0.3">
      <c r="F2333" s="4" t="s">
        <v>8</v>
      </c>
      <c r="G2333" s="5">
        <v>0</v>
      </c>
      <c r="H2333" s="5">
        <v>609.86130000000003</v>
      </c>
      <c r="I2333" s="5">
        <v>0</v>
      </c>
    </row>
    <row r="2334" spans="6:9" x14ac:dyDescent="0.3">
      <c r="F2334" s="4" t="s">
        <v>7</v>
      </c>
      <c r="G2334" s="5">
        <v>0</v>
      </c>
      <c r="H2334" s="5">
        <v>731.83349999999996</v>
      </c>
      <c r="I2334" s="5">
        <v>0</v>
      </c>
    </row>
    <row r="2335" spans="6:9" x14ac:dyDescent="0.3">
      <c r="F2335" s="4" t="s">
        <v>6</v>
      </c>
      <c r="G2335" s="5">
        <v>0</v>
      </c>
      <c r="H2335" s="5">
        <v>878.2002</v>
      </c>
      <c r="I2335" s="5">
        <v>0</v>
      </c>
    </row>
    <row r="2336" spans="6:9" x14ac:dyDescent="0.3">
      <c r="F2336" s="4" t="s">
        <v>5</v>
      </c>
      <c r="G2336" s="5">
        <v>0</v>
      </c>
      <c r="H2336" s="5">
        <v>1053.8403000000001</v>
      </c>
      <c r="I2336" s="5">
        <v>0</v>
      </c>
    </row>
    <row r="2337" spans="6:9" x14ac:dyDescent="0.3">
      <c r="F2337" s="4" t="s">
        <v>4</v>
      </c>
      <c r="G2337" s="5">
        <v>0</v>
      </c>
      <c r="H2337" s="5">
        <v>1264.6083000000001</v>
      </c>
      <c r="I2337" s="5">
        <v>0</v>
      </c>
    </row>
    <row r="2338" spans="6:9" x14ac:dyDescent="0.3">
      <c r="F2338" s="4" t="s">
        <v>3</v>
      </c>
      <c r="G2338" s="5">
        <v>0</v>
      </c>
      <c r="H2338" s="5">
        <v>1517.53</v>
      </c>
      <c r="I2338" s="5">
        <v>0</v>
      </c>
    </row>
    <row r="2339" spans="6:9" x14ac:dyDescent="0.3">
      <c r="F2339" s="4" t="s">
        <v>2</v>
      </c>
      <c r="G2339" s="5">
        <v>0</v>
      </c>
      <c r="H2339" s="5">
        <v>1821.0360000000001</v>
      </c>
      <c r="I2339" s="5">
        <v>0</v>
      </c>
    </row>
    <row r="2340" spans="6:9" x14ac:dyDescent="0.3">
      <c r="F2340" s="4" t="s">
        <v>1</v>
      </c>
      <c r="G2340" s="5">
        <v>0</v>
      </c>
      <c r="H2340" s="5">
        <v>2185.2431999999999</v>
      </c>
      <c r="I2340" s="5">
        <v>0</v>
      </c>
    </row>
    <row r="2341" spans="6:9" x14ac:dyDescent="0.3">
      <c r="F2341" s="3" t="s">
        <v>41</v>
      </c>
      <c r="G2341" s="5">
        <v>0</v>
      </c>
      <c r="H2341" s="5">
        <v>12826.459200000001</v>
      </c>
      <c r="I2341" s="5">
        <v>0</v>
      </c>
    </row>
    <row r="2342" spans="6:9" x14ac:dyDescent="0.3">
      <c r="F2342" s="4" t="s">
        <v>21</v>
      </c>
      <c r="G2342" s="5">
        <v>0</v>
      </c>
      <c r="H2342" s="5">
        <v>57</v>
      </c>
      <c r="I2342" s="5">
        <v>0</v>
      </c>
    </row>
    <row r="2343" spans="6:9" x14ac:dyDescent="0.3">
      <c r="F2343" s="4" t="s">
        <v>20</v>
      </c>
      <c r="G2343" s="5">
        <v>0</v>
      </c>
      <c r="H2343" s="5">
        <v>68.400000000000006</v>
      </c>
      <c r="I2343" s="5">
        <v>0</v>
      </c>
    </row>
    <row r="2344" spans="6:9" x14ac:dyDescent="0.3">
      <c r="F2344" s="4" t="s">
        <v>19</v>
      </c>
      <c r="G2344" s="5">
        <v>0</v>
      </c>
      <c r="H2344" s="5">
        <v>82.08</v>
      </c>
      <c r="I2344" s="5">
        <v>0</v>
      </c>
    </row>
    <row r="2345" spans="6:9" x14ac:dyDescent="0.3">
      <c r="F2345" s="4" t="s">
        <v>18</v>
      </c>
      <c r="G2345" s="5">
        <v>0</v>
      </c>
      <c r="H2345" s="5">
        <v>98.495999999999995</v>
      </c>
      <c r="I2345" s="5">
        <v>0</v>
      </c>
    </row>
    <row r="2346" spans="6:9" x14ac:dyDescent="0.3">
      <c r="F2346" s="4" t="s">
        <v>17</v>
      </c>
      <c r="G2346" s="5">
        <v>0</v>
      </c>
      <c r="H2346" s="5">
        <v>118.1952</v>
      </c>
      <c r="I2346" s="5">
        <v>0</v>
      </c>
    </row>
    <row r="2347" spans="6:9" x14ac:dyDescent="0.3">
      <c r="F2347" s="4" t="s">
        <v>16</v>
      </c>
      <c r="G2347" s="5">
        <v>0</v>
      </c>
      <c r="H2347" s="5">
        <v>141.83420000000001</v>
      </c>
      <c r="I2347" s="5">
        <v>0</v>
      </c>
    </row>
    <row r="2348" spans="6:9" x14ac:dyDescent="0.3">
      <c r="F2348" s="4" t="s">
        <v>15</v>
      </c>
      <c r="G2348" s="5">
        <v>0</v>
      </c>
      <c r="H2348" s="5">
        <v>170.2011</v>
      </c>
      <c r="I2348" s="5">
        <v>0</v>
      </c>
    </row>
    <row r="2349" spans="6:9" x14ac:dyDescent="0.3">
      <c r="F2349" s="4" t="s">
        <v>14</v>
      </c>
      <c r="G2349" s="5">
        <v>0</v>
      </c>
      <c r="H2349" s="5">
        <v>204.2413</v>
      </c>
      <c r="I2349" s="5">
        <v>0</v>
      </c>
    </row>
    <row r="2350" spans="6:9" x14ac:dyDescent="0.3">
      <c r="F2350" s="4" t="s">
        <v>13</v>
      </c>
      <c r="G2350" s="5">
        <v>0</v>
      </c>
      <c r="H2350" s="5">
        <v>245.08959999999999</v>
      </c>
      <c r="I2350" s="5">
        <v>0</v>
      </c>
    </row>
    <row r="2351" spans="6:9" x14ac:dyDescent="0.3">
      <c r="F2351" s="4" t="s">
        <v>12</v>
      </c>
      <c r="G2351" s="5">
        <v>0</v>
      </c>
      <c r="H2351" s="5">
        <v>294.10750000000002</v>
      </c>
      <c r="I2351" s="5">
        <v>0</v>
      </c>
    </row>
    <row r="2352" spans="6:9" x14ac:dyDescent="0.3">
      <c r="F2352" s="4" t="s">
        <v>11</v>
      </c>
      <c r="G2352" s="5">
        <v>0</v>
      </c>
      <c r="H2352" s="5">
        <v>352.92899999999997</v>
      </c>
      <c r="I2352" s="5">
        <v>0</v>
      </c>
    </row>
    <row r="2353" spans="6:9" x14ac:dyDescent="0.3">
      <c r="F2353" s="4" t="s">
        <v>10</v>
      </c>
      <c r="G2353" s="5">
        <v>0</v>
      </c>
      <c r="H2353" s="5">
        <v>423.51479999999998</v>
      </c>
      <c r="I2353" s="5">
        <v>0</v>
      </c>
    </row>
    <row r="2354" spans="6:9" x14ac:dyDescent="0.3">
      <c r="F2354" s="4" t="s">
        <v>9</v>
      </c>
      <c r="G2354" s="5">
        <v>0</v>
      </c>
      <c r="H2354" s="5">
        <v>508.21769999999998</v>
      </c>
      <c r="I2354" s="5">
        <v>0</v>
      </c>
    </row>
    <row r="2355" spans="6:9" x14ac:dyDescent="0.3">
      <c r="F2355" s="4" t="s">
        <v>8</v>
      </c>
      <c r="G2355" s="5">
        <v>0</v>
      </c>
      <c r="H2355" s="5">
        <v>609.86130000000003</v>
      </c>
      <c r="I2355" s="5">
        <v>0</v>
      </c>
    </row>
    <row r="2356" spans="6:9" x14ac:dyDescent="0.3">
      <c r="F2356" s="4" t="s">
        <v>7</v>
      </c>
      <c r="G2356" s="5">
        <v>0</v>
      </c>
      <c r="H2356" s="5">
        <v>731.83349999999996</v>
      </c>
      <c r="I2356" s="5">
        <v>0</v>
      </c>
    </row>
    <row r="2357" spans="6:9" x14ac:dyDescent="0.3">
      <c r="F2357" s="4" t="s">
        <v>6</v>
      </c>
      <c r="G2357" s="5">
        <v>0</v>
      </c>
      <c r="H2357" s="5">
        <v>878.2002</v>
      </c>
      <c r="I2357" s="5">
        <v>0</v>
      </c>
    </row>
    <row r="2358" spans="6:9" x14ac:dyDescent="0.3">
      <c r="F2358" s="4" t="s">
        <v>5</v>
      </c>
      <c r="G2358" s="5">
        <v>0</v>
      </c>
      <c r="H2358" s="5">
        <v>1053.8403000000001</v>
      </c>
      <c r="I2358" s="5">
        <v>0</v>
      </c>
    </row>
    <row r="2359" spans="6:9" x14ac:dyDescent="0.3">
      <c r="F2359" s="4" t="s">
        <v>4</v>
      </c>
      <c r="G2359" s="5">
        <v>0</v>
      </c>
      <c r="H2359" s="5">
        <v>1264.6083000000001</v>
      </c>
      <c r="I2359" s="5">
        <v>0</v>
      </c>
    </row>
    <row r="2360" spans="6:9" x14ac:dyDescent="0.3">
      <c r="F2360" s="4" t="s">
        <v>3</v>
      </c>
      <c r="G2360" s="5">
        <v>0</v>
      </c>
      <c r="H2360" s="5">
        <v>1517.53</v>
      </c>
      <c r="I2360" s="5">
        <v>0</v>
      </c>
    </row>
    <row r="2361" spans="6:9" x14ac:dyDescent="0.3">
      <c r="F2361" s="4" t="s">
        <v>2</v>
      </c>
      <c r="G2361" s="5">
        <v>0</v>
      </c>
      <c r="H2361" s="5">
        <v>1821.0360000000001</v>
      </c>
      <c r="I2361" s="5">
        <v>0</v>
      </c>
    </row>
    <row r="2362" spans="6:9" x14ac:dyDescent="0.3">
      <c r="F2362" s="4" t="s">
        <v>1</v>
      </c>
      <c r="G2362" s="5">
        <v>0</v>
      </c>
      <c r="H2362" s="5">
        <v>2185.2431999999999</v>
      </c>
      <c r="I2362" s="5">
        <v>0</v>
      </c>
    </row>
    <row r="2363" spans="6:9" x14ac:dyDescent="0.3">
      <c r="F2363" s="3" t="s">
        <v>40</v>
      </c>
      <c r="G2363" s="5">
        <v>0</v>
      </c>
      <c r="H2363" s="5">
        <v>12826.459200000001</v>
      </c>
      <c r="I2363" s="5">
        <v>0</v>
      </c>
    </row>
    <row r="2364" spans="6:9" x14ac:dyDescent="0.3">
      <c r="F2364" s="4" t="s">
        <v>21</v>
      </c>
      <c r="G2364" s="5">
        <v>0</v>
      </c>
      <c r="H2364" s="5">
        <v>57</v>
      </c>
      <c r="I2364" s="5">
        <v>0</v>
      </c>
    </row>
    <row r="2365" spans="6:9" x14ac:dyDescent="0.3">
      <c r="F2365" s="4" t="s">
        <v>20</v>
      </c>
      <c r="G2365" s="5">
        <v>0</v>
      </c>
      <c r="H2365" s="5">
        <v>68.400000000000006</v>
      </c>
      <c r="I2365" s="5">
        <v>0</v>
      </c>
    </row>
    <row r="2366" spans="6:9" x14ac:dyDescent="0.3">
      <c r="F2366" s="4" t="s">
        <v>19</v>
      </c>
      <c r="G2366" s="5">
        <v>0</v>
      </c>
      <c r="H2366" s="5">
        <v>82.08</v>
      </c>
      <c r="I2366" s="5">
        <v>0</v>
      </c>
    </row>
    <row r="2367" spans="6:9" x14ac:dyDescent="0.3">
      <c r="F2367" s="4" t="s">
        <v>18</v>
      </c>
      <c r="G2367" s="5">
        <v>0</v>
      </c>
      <c r="H2367" s="5">
        <v>98.495999999999995</v>
      </c>
      <c r="I2367" s="5">
        <v>0</v>
      </c>
    </row>
    <row r="2368" spans="6:9" x14ac:dyDescent="0.3">
      <c r="F2368" s="4" t="s">
        <v>17</v>
      </c>
      <c r="G2368" s="5">
        <v>0</v>
      </c>
      <c r="H2368" s="5">
        <v>118.1952</v>
      </c>
      <c r="I2368" s="5">
        <v>0</v>
      </c>
    </row>
    <row r="2369" spans="6:9" x14ac:dyDescent="0.3">
      <c r="F2369" s="4" t="s">
        <v>16</v>
      </c>
      <c r="G2369" s="5">
        <v>0</v>
      </c>
      <c r="H2369" s="5">
        <v>141.83420000000001</v>
      </c>
      <c r="I2369" s="5">
        <v>0</v>
      </c>
    </row>
    <row r="2370" spans="6:9" x14ac:dyDescent="0.3">
      <c r="F2370" s="4" t="s">
        <v>15</v>
      </c>
      <c r="G2370" s="5">
        <v>0</v>
      </c>
      <c r="H2370" s="5">
        <v>170.2011</v>
      </c>
      <c r="I2370" s="5">
        <v>0</v>
      </c>
    </row>
    <row r="2371" spans="6:9" x14ac:dyDescent="0.3">
      <c r="F2371" s="4" t="s">
        <v>14</v>
      </c>
      <c r="G2371" s="5">
        <v>0</v>
      </c>
      <c r="H2371" s="5">
        <v>204.2413</v>
      </c>
      <c r="I2371" s="5">
        <v>0</v>
      </c>
    </row>
    <row r="2372" spans="6:9" x14ac:dyDescent="0.3">
      <c r="F2372" s="4" t="s">
        <v>13</v>
      </c>
      <c r="G2372" s="5">
        <v>0</v>
      </c>
      <c r="H2372" s="5">
        <v>245.08959999999999</v>
      </c>
      <c r="I2372" s="5">
        <v>0</v>
      </c>
    </row>
    <row r="2373" spans="6:9" x14ac:dyDescent="0.3">
      <c r="F2373" s="4" t="s">
        <v>12</v>
      </c>
      <c r="G2373" s="5">
        <v>0</v>
      </c>
      <c r="H2373" s="5">
        <v>294.10750000000002</v>
      </c>
      <c r="I2373" s="5">
        <v>0</v>
      </c>
    </row>
    <row r="2374" spans="6:9" x14ac:dyDescent="0.3">
      <c r="F2374" s="4" t="s">
        <v>11</v>
      </c>
      <c r="G2374" s="5">
        <v>0</v>
      </c>
      <c r="H2374" s="5">
        <v>352.92899999999997</v>
      </c>
      <c r="I2374" s="5">
        <v>0</v>
      </c>
    </row>
    <row r="2375" spans="6:9" x14ac:dyDescent="0.3">
      <c r="F2375" s="4" t="s">
        <v>10</v>
      </c>
      <c r="G2375" s="5">
        <v>0</v>
      </c>
      <c r="H2375" s="5">
        <v>423.51479999999998</v>
      </c>
      <c r="I2375" s="5">
        <v>0</v>
      </c>
    </row>
    <row r="2376" spans="6:9" x14ac:dyDescent="0.3">
      <c r="F2376" s="4" t="s">
        <v>9</v>
      </c>
      <c r="G2376" s="5">
        <v>0</v>
      </c>
      <c r="H2376" s="5">
        <v>508.21769999999998</v>
      </c>
      <c r="I2376" s="5">
        <v>0</v>
      </c>
    </row>
    <row r="2377" spans="6:9" x14ac:dyDescent="0.3">
      <c r="F2377" s="4" t="s">
        <v>8</v>
      </c>
      <c r="G2377" s="5">
        <v>0</v>
      </c>
      <c r="H2377" s="5">
        <v>609.86130000000003</v>
      </c>
      <c r="I2377" s="5">
        <v>0</v>
      </c>
    </row>
    <row r="2378" spans="6:9" x14ac:dyDescent="0.3">
      <c r="F2378" s="4" t="s">
        <v>7</v>
      </c>
      <c r="G2378" s="5">
        <v>0</v>
      </c>
      <c r="H2378" s="5">
        <v>731.83349999999996</v>
      </c>
      <c r="I2378" s="5">
        <v>0</v>
      </c>
    </row>
    <row r="2379" spans="6:9" x14ac:dyDescent="0.3">
      <c r="F2379" s="4" t="s">
        <v>6</v>
      </c>
      <c r="G2379" s="5">
        <v>0</v>
      </c>
      <c r="H2379" s="5">
        <v>878.2002</v>
      </c>
      <c r="I2379" s="5">
        <v>0</v>
      </c>
    </row>
    <row r="2380" spans="6:9" x14ac:dyDescent="0.3">
      <c r="F2380" s="4" t="s">
        <v>5</v>
      </c>
      <c r="G2380" s="5">
        <v>0</v>
      </c>
      <c r="H2380" s="5">
        <v>1053.8403000000001</v>
      </c>
      <c r="I2380" s="5">
        <v>0</v>
      </c>
    </row>
    <row r="2381" spans="6:9" x14ac:dyDescent="0.3">
      <c r="F2381" s="4" t="s">
        <v>4</v>
      </c>
      <c r="G2381" s="5">
        <v>0</v>
      </c>
      <c r="H2381" s="5">
        <v>1264.6083000000001</v>
      </c>
      <c r="I2381" s="5">
        <v>0</v>
      </c>
    </row>
    <row r="2382" spans="6:9" x14ac:dyDescent="0.3">
      <c r="F2382" s="4" t="s">
        <v>3</v>
      </c>
      <c r="G2382" s="5">
        <v>0</v>
      </c>
      <c r="H2382" s="5">
        <v>1517.53</v>
      </c>
      <c r="I2382" s="5">
        <v>0</v>
      </c>
    </row>
    <row r="2383" spans="6:9" x14ac:dyDescent="0.3">
      <c r="F2383" s="4" t="s">
        <v>2</v>
      </c>
      <c r="G2383" s="5">
        <v>0</v>
      </c>
      <c r="H2383" s="5">
        <v>1821.0360000000001</v>
      </c>
      <c r="I2383" s="5">
        <v>0</v>
      </c>
    </row>
    <row r="2384" spans="6:9" x14ac:dyDescent="0.3">
      <c r="F2384" s="4" t="s">
        <v>1</v>
      </c>
      <c r="G2384" s="5">
        <v>0</v>
      </c>
      <c r="H2384" s="5">
        <v>2185.2431999999999</v>
      </c>
      <c r="I2384" s="5">
        <v>0</v>
      </c>
    </row>
    <row r="2385" spans="6:9" x14ac:dyDescent="0.3">
      <c r="F2385" s="3" t="s">
        <v>39</v>
      </c>
      <c r="G2385" s="5">
        <v>1050</v>
      </c>
      <c r="H2385" s="5">
        <v>12826.459200000001</v>
      </c>
      <c r="I2385" s="5">
        <v>641322.96000000008</v>
      </c>
    </row>
    <row r="2386" spans="6:9" x14ac:dyDescent="0.3">
      <c r="F2386" s="4" t="s">
        <v>21</v>
      </c>
      <c r="G2386" s="5">
        <v>50</v>
      </c>
      <c r="H2386" s="5">
        <v>57</v>
      </c>
      <c r="I2386" s="5">
        <v>2850</v>
      </c>
    </row>
    <row r="2387" spans="6:9" x14ac:dyDescent="0.3">
      <c r="F2387" s="4" t="s">
        <v>20</v>
      </c>
      <c r="G2387" s="5">
        <v>50</v>
      </c>
      <c r="H2387" s="5">
        <v>68.400000000000006</v>
      </c>
      <c r="I2387" s="5">
        <v>3420.0000000000005</v>
      </c>
    </row>
    <row r="2388" spans="6:9" x14ac:dyDescent="0.3">
      <c r="F2388" s="4" t="s">
        <v>19</v>
      </c>
      <c r="G2388" s="5">
        <v>50</v>
      </c>
      <c r="H2388" s="5">
        <v>82.08</v>
      </c>
      <c r="I2388" s="5">
        <v>4104</v>
      </c>
    </row>
    <row r="2389" spans="6:9" x14ac:dyDescent="0.3">
      <c r="F2389" s="4" t="s">
        <v>18</v>
      </c>
      <c r="G2389" s="5">
        <v>50</v>
      </c>
      <c r="H2389" s="5">
        <v>98.495999999999995</v>
      </c>
      <c r="I2389" s="5">
        <v>4924.8</v>
      </c>
    </row>
    <row r="2390" spans="6:9" x14ac:dyDescent="0.3">
      <c r="F2390" s="4" t="s">
        <v>17</v>
      </c>
      <c r="G2390" s="5">
        <v>50</v>
      </c>
      <c r="H2390" s="5">
        <v>118.1952</v>
      </c>
      <c r="I2390" s="5">
        <v>5909.76</v>
      </c>
    </row>
    <row r="2391" spans="6:9" x14ac:dyDescent="0.3">
      <c r="F2391" s="4" t="s">
        <v>16</v>
      </c>
      <c r="G2391" s="5">
        <v>50</v>
      </c>
      <c r="H2391" s="5">
        <v>141.83420000000001</v>
      </c>
      <c r="I2391" s="5">
        <v>7091.7100000000009</v>
      </c>
    </row>
    <row r="2392" spans="6:9" x14ac:dyDescent="0.3">
      <c r="F2392" s="4" t="s">
        <v>15</v>
      </c>
      <c r="G2392" s="5">
        <v>50</v>
      </c>
      <c r="H2392" s="5">
        <v>170.2011</v>
      </c>
      <c r="I2392" s="5">
        <v>8510.0550000000003</v>
      </c>
    </row>
    <row r="2393" spans="6:9" x14ac:dyDescent="0.3">
      <c r="F2393" s="4" t="s">
        <v>14</v>
      </c>
      <c r="G2393" s="5">
        <v>50</v>
      </c>
      <c r="H2393" s="5">
        <v>204.2413</v>
      </c>
      <c r="I2393" s="5">
        <v>10212.065000000001</v>
      </c>
    </row>
    <row r="2394" spans="6:9" x14ac:dyDescent="0.3">
      <c r="F2394" s="4" t="s">
        <v>13</v>
      </c>
      <c r="G2394" s="5">
        <v>50</v>
      </c>
      <c r="H2394" s="5">
        <v>245.08959999999999</v>
      </c>
      <c r="I2394" s="5">
        <v>12254.48</v>
      </c>
    </row>
    <row r="2395" spans="6:9" x14ac:dyDescent="0.3">
      <c r="F2395" s="4" t="s">
        <v>12</v>
      </c>
      <c r="G2395" s="5">
        <v>50</v>
      </c>
      <c r="H2395" s="5">
        <v>294.10750000000002</v>
      </c>
      <c r="I2395" s="5">
        <v>14705.375</v>
      </c>
    </row>
    <row r="2396" spans="6:9" x14ac:dyDescent="0.3">
      <c r="F2396" s="4" t="s">
        <v>11</v>
      </c>
      <c r="G2396" s="5">
        <v>50</v>
      </c>
      <c r="H2396" s="5">
        <v>352.92899999999997</v>
      </c>
      <c r="I2396" s="5">
        <v>17646.449999999997</v>
      </c>
    </row>
    <row r="2397" spans="6:9" x14ac:dyDescent="0.3">
      <c r="F2397" s="4" t="s">
        <v>10</v>
      </c>
      <c r="G2397" s="5">
        <v>50</v>
      </c>
      <c r="H2397" s="5">
        <v>423.51479999999998</v>
      </c>
      <c r="I2397" s="5">
        <v>21175.739999999998</v>
      </c>
    </row>
    <row r="2398" spans="6:9" x14ac:dyDescent="0.3">
      <c r="F2398" s="4" t="s">
        <v>9</v>
      </c>
      <c r="G2398" s="5">
        <v>50</v>
      </c>
      <c r="H2398" s="5">
        <v>508.21769999999998</v>
      </c>
      <c r="I2398" s="5">
        <v>25410.884999999998</v>
      </c>
    </row>
    <row r="2399" spans="6:9" x14ac:dyDescent="0.3">
      <c r="F2399" s="4" t="s">
        <v>8</v>
      </c>
      <c r="G2399" s="5">
        <v>50</v>
      </c>
      <c r="H2399" s="5">
        <v>609.86130000000003</v>
      </c>
      <c r="I2399" s="5">
        <v>30493.065000000002</v>
      </c>
    </row>
    <row r="2400" spans="6:9" x14ac:dyDescent="0.3">
      <c r="F2400" s="4" t="s">
        <v>7</v>
      </c>
      <c r="G2400" s="5">
        <v>50</v>
      </c>
      <c r="H2400" s="5">
        <v>731.83349999999996</v>
      </c>
      <c r="I2400" s="5">
        <v>36591.674999999996</v>
      </c>
    </row>
    <row r="2401" spans="6:9" x14ac:dyDescent="0.3">
      <c r="F2401" s="4" t="s">
        <v>6</v>
      </c>
      <c r="G2401" s="5">
        <v>50</v>
      </c>
      <c r="H2401" s="5">
        <v>878.2002</v>
      </c>
      <c r="I2401" s="5">
        <v>43910.01</v>
      </c>
    </row>
    <row r="2402" spans="6:9" x14ac:dyDescent="0.3">
      <c r="F2402" s="4" t="s">
        <v>5</v>
      </c>
      <c r="G2402" s="5">
        <v>50</v>
      </c>
      <c r="H2402" s="5">
        <v>1053.8403000000001</v>
      </c>
      <c r="I2402" s="5">
        <v>52692.015000000007</v>
      </c>
    </row>
    <row r="2403" spans="6:9" x14ac:dyDescent="0.3">
      <c r="F2403" s="4" t="s">
        <v>4</v>
      </c>
      <c r="G2403" s="5">
        <v>50</v>
      </c>
      <c r="H2403" s="5">
        <v>1264.6083000000001</v>
      </c>
      <c r="I2403" s="5">
        <v>63230.415000000008</v>
      </c>
    </row>
    <row r="2404" spans="6:9" x14ac:dyDescent="0.3">
      <c r="F2404" s="4" t="s">
        <v>3</v>
      </c>
      <c r="G2404" s="5">
        <v>50</v>
      </c>
      <c r="H2404" s="5">
        <v>1517.53</v>
      </c>
      <c r="I2404" s="5">
        <v>75876.5</v>
      </c>
    </row>
    <row r="2405" spans="6:9" x14ac:dyDescent="0.3">
      <c r="F2405" s="4" t="s">
        <v>2</v>
      </c>
      <c r="G2405" s="5">
        <v>50</v>
      </c>
      <c r="H2405" s="5">
        <v>1821.0360000000001</v>
      </c>
      <c r="I2405" s="5">
        <v>91051.8</v>
      </c>
    </row>
    <row r="2406" spans="6:9" x14ac:dyDescent="0.3">
      <c r="F2406" s="4" t="s">
        <v>1</v>
      </c>
      <c r="G2406" s="5">
        <v>50</v>
      </c>
      <c r="H2406" s="5">
        <v>2185.2431999999999</v>
      </c>
      <c r="I2406" s="5">
        <v>109262.15999999999</v>
      </c>
    </row>
    <row r="2407" spans="6:9" x14ac:dyDescent="0.3">
      <c r="F2407" s="3" t="s">
        <v>38</v>
      </c>
      <c r="G2407" s="5">
        <v>0</v>
      </c>
      <c r="H2407" s="5">
        <v>12826.459200000001</v>
      </c>
      <c r="I2407" s="5">
        <v>0</v>
      </c>
    </row>
    <row r="2408" spans="6:9" x14ac:dyDescent="0.3">
      <c r="F2408" s="4" t="s">
        <v>21</v>
      </c>
      <c r="G2408" s="5">
        <v>0</v>
      </c>
      <c r="H2408" s="5">
        <v>57</v>
      </c>
      <c r="I2408" s="5">
        <v>0</v>
      </c>
    </row>
    <row r="2409" spans="6:9" x14ac:dyDescent="0.3">
      <c r="F2409" s="4" t="s">
        <v>20</v>
      </c>
      <c r="G2409" s="5">
        <v>0</v>
      </c>
      <c r="H2409" s="5">
        <v>68.400000000000006</v>
      </c>
      <c r="I2409" s="5">
        <v>0</v>
      </c>
    </row>
    <row r="2410" spans="6:9" x14ac:dyDescent="0.3">
      <c r="F2410" s="4" t="s">
        <v>19</v>
      </c>
      <c r="G2410" s="5">
        <v>0</v>
      </c>
      <c r="H2410" s="5">
        <v>82.08</v>
      </c>
      <c r="I2410" s="5">
        <v>0</v>
      </c>
    </row>
    <row r="2411" spans="6:9" x14ac:dyDescent="0.3">
      <c r="F2411" s="4" t="s">
        <v>18</v>
      </c>
      <c r="G2411" s="5">
        <v>0</v>
      </c>
      <c r="H2411" s="5">
        <v>98.495999999999995</v>
      </c>
      <c r="I2411" s="5">
        <v>0</v>
      </c>
    </row>
    <row r="2412" spans="6:9" x14ac:dyDescent="0.3">
      <c r="F2412" s="4" t="s">
        <v>17</v>
      </c>
      <c r="G2412" s="5">
        <v>0</v>
      </c>
      <c r="H2412" s="5">
        <v>118.1952</v>
      </c>
      <c r="I2412" s="5">
        <v>0</v>
      </c>
    </row>
    <row r="2413" spans="6:9" x14ac:dyDescent="0.3">
      <c r="F2413" s="4" t="s">
        <v>16</v>
      </c>
      <c r="G2413" s="5">
        <v>0</v>
      </c>
      <c r="H2413" s="5">
        <v>141.83420000000001</v>
      </c>
      <c r="I2413" s="5">
        <v>0</v>
      </c>
    </row>
    <row r="2414" spans="6:9" x14ac:dyDescent="0.3">
      <c r="F2414" s="4" t="s">
        <v>15</v>
      </c>
      <c r="G2414" s="5">
        <v>0</v>
      </c>
      <c r="H2414" s="5">
        <v>170.2011</v>
      </c>
      <c r="I2414" s="5">
        <v>0</v>
      </c>
    </row>
    <row r="2415" spans="6:9" x14ac:dyDescent="0.3">
      <c r="F2415" s="4" t="s">
        <v>14</v>
      </c>
      <c r="G2415" s="5">
        <v>0</v>
      </c>
      <c r="H2415" s="5">
        <v>204.2413</v>
      </c>
      <c r="I2415" s="5">
        <v>0</v>
      </c>
    </row>
    <row r="2416" spans="6:9" x14ac:dyDescent="0.3">
      <c r="F2416" s="4" t="s">
        <v>13</v>
      </c>
      <c r="G2416" s="5">
        <v>0</v>
      </c>
      <c r="H2416" s="5">
        <v>245.08959999999999</v>
      </c>
      <c r="I2416" s="5">
        <v>0</v>
      </c>
    </row>
    <row r="2417" spans="6:9" x14ac:dyDescent="0.3">
      <c r="F2417" s="4" t="s">
        <v>12</v>
      </c>
      <c r="G2417" s="5">
        <v>0</v>
      </c>
      <c r="H2417" s="5">
        <v>294.10750000000002</v>
      </c>
      <c r="I2417" s="5">
        <v>0</v>
      </c>
    </row>
    <row r="2418" spans="6:9" x14ac:dyDescent="0.3">
      <c r="F2418" s="4" t="s">
        <v>11</v>
      </c>
      <c r="G2418" s="5">
        <v>0</v>
      </c>
      <c r="H2418" s="5">
        <v>352.92899999999997</v>
      </c>
      <c r="I2418" s="5">
        <v>0</v>
      </c>
    </row>
    <row r="2419" spans="6:9" x14ac:dyDescent="0.3">
      <c r="F2419" s="4" t="s">
        <v>10</v>
      </c>
      <c r="G2419" s="5">
        <v>0</v>
      </c>
      <c r="H2419" s="5">
        <v>423.51479999999998</v>
      </c>
      <c r="I2419" s="5">
        <v>0</v>
      </c>
    </row>
    <row r="2420" spans="6:9" x14ac:dyDescent="0.3">
      <c r="F2420" s="4" t="s">
        <v>9</v>
      </c>
      <c r="G2420" s="5">
        <v>0</v>
      </c>
      <c r="H2420" s="5">
        <v>508.21769999999998</v>
      </c>
      <c r="I2420" s="5">
        <v>0</v>
      </c>
    </row>
    <row r="2421" spans="6:9" x14ac:dyDescent="0.3">
      <c r="F2421" s="4" t="s">
        <v>8</v>
      </c>
      <c r="G2421" s="5">
        <v>0</v>
      </c>
      <c r="H2421" s="5">
        <v>609.86130000000003</v>
      </c>
      <c r="I2421" s="5">
        <v>0</v>
      </c>
    </row>
    <row r="2422" spans="6:9" x14ac:dyDescent="0.3">
      <c r="F2422" s="4" t="s">
        <v>7</v>
      </c>
      <c r="G2422" s="5">
        <v>0</v>
      </c>
      <c r="H2422" s="5">
        <v>731.83349999999996</v>
      </c>
      <c r="I2422" s="5">
        <v>0</v>
      </c>
    </row>
    <row r="2423" spans="6:9" x14ac:dyDescent="0.3">
      <c r="F2423" s="4" t="s">
        <v>6</v>
      </c>
      <c r="G2423" s="5">
        <v>0</v>
      </c>
      <c r="H2423" s="5">
        <v>878.2002</v>
      </c>
      <c r="I2423" s="5">
        <v>0</v>
      </c>
    </row>
    <row r="2424" spans="6:9" x14ac:dyDescent="0.3">
      <c r="F2424" s="4" t="s">
        <v>5</v>
      </c>
      <c r="G2424" s="5">
        <v>0</v>
      </c>
      <c r="H2424" s="5">
        <v>1053.8403000000001</v>
      </c>
      <c r="I2424" s="5">
        <v>0</v>
      </c>
    </row>
    <row r="2425" spans="6:9" x14ac:dyDescent="0.3">
      <c r="F2425" s="4" t="s">
        <v>4</v>
      </c>
      <c r="G2425" s="5">
        <v>0</v>
      </c>
      <c r="H2425" s="5">
        <v>1264.6083000000001</v>
      </c>
      <c r="I2425" s="5">
        <v>0</v>
      </c>
    </row>
    <row r="2426" spans="6:9" x14ac:dyDescent="0.3">
      <c r="F2426" s="4" t="s">
        <v>3</v>
      </c>
      <c r="G2426" s="5">
        <v>0</v>
      </c>
      <c r="H2426" s="5">
        <v>1517.53</v>
      </c>
      <c r="I2426" s="5">
        <v>0</v>
      </c>
    </row>
    <row r="2427" spans="6:9" x14ac:dyDescent="0.3">
      <c r="F2427" s="4" t="s">
        <v>2</v>
      </c>
      <c r="G2427" s="5">
        <v>0</v>
      </c>
      <c r="H2427" s="5">
        <v>1821.0360000000001</v>
      </c>
      <c r="I2427" s="5">
        <v>0</v>
      </c>
    </row>
    <row r="2428" spans="6:9" x14ac:dyDescent="0.3">
      <c r="F2428" s="4" t="s">
        <v>1</v>
      </c>
      <c r="G2428" s="5">
        <v>0</v>
      </c>
      <c r="H2428" s="5">
        <v>2185.2431999999999</v>
      </c>
      <c r="I2428" s="5">
        <v>0</v>
      </c>
    </row>
    <row r="2429" spans="6:9" x14ac:dyDescent="0.3">
      <c r="F2429" s="3" t="s">
        <v>37</v>
      </c>
      <c r="G2429" s="5">
        <v>0</v>
      </c>
      <c r="H2429" s="5">
        <v>12826.459200000001</v>
      </c>
      <c r="I2429" s="5">
        <v>0</v>
      </c>
    </row>
    <row r="2430" spans="6:9" x14ac:dyDescent="0.3">
      <c r="F2430" s="4" t="s">
        <v>21</v>
      </c>
      <c r="G2430" s="5">
        <v>0</v>
      </c>
      <c r="H2430" s="5">
        <v>57</v>
      </c>
      <c r="I2430" s="5">
        <v>0</v>
      </c>
    </row>
    <row r="2431" spans="6:9" x14ac:dyDescent="0.3">
      <c r="F2431" s="4" t="s">
        <v>20</v>
      </c>
      <c r="G2431" s="5">
        <v>0</v>
      </c>
      <c r="H2431" s="5">
        <v>68.400000000000006</v>
      </c>
      <c r="I2431" s="5">
        <v>0</v>
      </c>
    </row>
    <row r="2432" spans="6:9" x14ac:dyDescent="0.3">
      <c r="F2432" s="4" t="s">
        <v>19</v>
      </c>
      <c r="G2432" s="5">
        <v>0</v>
      </c>
      <c r="H2432" s="5">
        <v>82.08</v>
      </c>
      <c r="I2432" s="5">
        <v>0</v>
      </c>
    </row>
    <row r="2433" spans="6:9" x14ac:dyDescent="0.3">
      <c r="F2433" s="4" t="s">
        <v>18</v>
      </c>
      <c r="G2433" s="5">
        <v>0</v>
      </c>
      <c r="H2433" s="5">
        <v>98.495999999999995</v>
      </c>
      <c r="I2433" s="5">
        <v>0</v>
      </c>
    </row>
    <row r="2434" spans="6:9" x14ac:dyDescent="0.3">
      <c r="F2434" s="4" t="s">
        <v>17</v>
      </c>
      <c r="G2434" s="5">
        <v>0</v>
      </c>
      <c r="H2434" s="5">
        <v>118.1952</v>
      </c>
      <c r="I2434" s="5">
        <v>0</v>
      </c>
    </row>
    <row r="2435" spans="6:9" x14ac:dyDescent="0.3">
      <c r="F2435" s="4" t="s">
        <v>16</v>
      </c>
      <c r="G2435" s="5">
        <v>0</v>
      </c>
      <c r="H2435" s="5">
        <v>141.83420000000001</v>
      </c>
      <c r="I2435" s="5">
        <v>0</v>
      </c>
    </row>
    <row r="2436" spans="6:9" x14ac:dyDescent="0.3">
      <c r="F2436" s="4" t="s">
        <v>15</v>
      </c>
      <c r="G2436" s="5">
        <v>0</v>
      </c>
      <c r="H2436" s="5">
        <v>170.2011</v>
      </c>
      <c r="I2436" s="5">
        <v>0</v>
      </c>
    </row>
    <row r="2437" spans="6:9" x14ac:dyDescent="0.3">
      <c r="F2437" s="4" t="s">
        <v>14</v>
      </c>
      <c r="G2437" s="5">
        <v>0</v>
      </c>
      <c r="H2437" s="5">
        <v>204.2413</v>
      </c>
      <c r="I2437" s="5">
        <v>0</v>
      </c>
    </row>
    <row r="2438" spans="6:9" x14ac:dyDescent="0.3">
      <c r="F2438" s="4" t="s">
        <v>13</v>
      </c>
      <c r="G2438" s="5">
        <v>0</v>
      </c>
      <c r="H2438" s="5">
        <v>245.08959999999999</v>
      </c>
      <c r="I2438" s="5">
        <v>0</v>
      </c>
    </row>
    <row r="2439" spans="6:9" x14ac:dyDescent="0.3">
      <c r="F2439" s="4" t="s">
        <v>12</v>
      </c>
      <c r="G2439" s="5">
        <v>0</v>
      </c>
      <c r="H2439" s="5">
        <v>294.10750000000002</v>
      </c>
      <c r="I2439" s="5">
        <v>0</v>
      </c>
    </row>
    <row r="2440" spans="6:9" x14ac:dyDescent="0.3">
      <c r="F2440" s="4" t="s">
        <v>11</v>
      </c>
      <c r="G2440" s="5">
        <v>0</v>
      </c>
      <c r="H2440" s="5">
        <v>352.92899999999997</v>
      </c>
      <c r="I2440" s="5">
        <v>0</v>
      </c>
    </row>
    <row r="2441" spans="6:9" x14ac:dyDescent="0.3">
      <c r="F2441" s="4" t="s">
        <v>10</v>
      </c>
      <c r="G2441" s="5">
        <v>0</v>
      </c>
      <c r="H2441" s="5">
        <v>423.51479999999998</v>
      </c>
      <c r="I2441" s="5">
        <v>0</v>
      </c>
    </row>
    <row r="2442" spans="6:9" x14ac:dyDescent="0.3">
      <c r="F2442" s="4" t="s">
        <v>9</v>
      </c>
      <c r="G2442" s="5">
        <v>0</v>
      </c>
      <c r="H2442" s="5">
        <v>508.21769999999998</v>
      </c>
      <c r="I2442" s="5">
        <v>0</v>
      </c>
    </row>
    <row r="2443" spans="6:9" x14ac:dyDescent="0.3">
      <c r="F2443" s="4" t="s">
        <v>8</v>
      </c>
      <c r="G2443" s="5">
        <v>0</v>
      </c>
      <c r="H2443" s="5">
        <v>609.86130000000003</v>
      </c>
      <c r="I2443" s="5">
        <v>0</v>
      </c>
    </row>
    <row r="2444" spans="6:9" x14ac:dyDescent="0.3">
      <c r="F2444" s="4" t="s">
        <v>7</v>
      </c>
      <c r="G2444" s="5">
        <v>0</v>
      </c>
      <c r="H2444" s="5">
        <v>731.83349999999996</v>
      </c>
      <c r="I2444" s="5">
        <v>0</v>
      </c>
    </row>
    <row r="2445" spans="6:9" x14ac:dyDescent="0.3">
      <c r="F2445" s="4" t="s">
        <v>6</v>
      </c>
      <c r="G2445" s="5">
        <v>0</v>
      </c>
      <c r="H2445" s="5">
        <v>878.2002</v>
      </c>
      <c r="I2445" s="5">
        <v>0</v>
      </c>
    </row>
    <row r="2446" spans="6:9" x14ac:dyDescent="0.3">
      <c r="F2446" s="4" t="s">
        <v>5</v>
      </c>
      <c r="G2446" s="5">
        <v>0</v>
      </c>
      <c r="H2446" s="5">
        <v>1053.8403000000001</v>
      </c>
      <c r="I2446" s="5">
        <v>0</v>
      </c>
    </row>
    <row r="2447" spans="6:9" x14ac:dyDescent="0.3">
      <c r="F2447" s="4" t="s">
        <v>4</v>
      </c>
      <c r="G2447" s="5">
        <v>0</v>
      </c>
      <c r="H2447" s="5">
        <v>1264.6083000000001</v>
      </c>
      <c r="I2447" s="5">
        <v>0</v>
      </c>
    </row>
    <row r="2448" spans="6:9" x14ac:dyDescent="0.3">
      <c r="F2448" s="4" t="s">
        <v>3</v>
      </c>
      <c r="G2448" s="5">
        <v>0</v>
      </c>
      <c r="H2448" s="5">
        <v>1517.53</v>
      </c>
      <c r="I2448" s="5">
        <v>0</v>
      </c>
    </row>
    <row r="2449" spans="6:9" x14ac:dyDescent="0.3">
      <c r="F2449" s="4" t="s">
        <v>2</v>
      </c>
      <c r="G2449" s="5">
        <v>0</v>
      </c>
      <c r="H2449" s="5">
        <v>1821.0360000000001</v>
      </c>
      <c r="I2449" s="5">
        <v>0</v>
      </c>
    </row>
    <row r="2450" spans="6:9" x14ac:dyDescent="0.3">
      <c r="F2450" s="4" t="s">
        <v>1</v>
      </c>
      <c r="G2450" s="5">
        <v>0</v>
      </c>
      <c r="H2450" s="5">
        <v>2185.2431999999999</v>
      </c>
      <c r="I2450" s="5">
        <v>0</v>
      </c>
    </row>
    <row r="2451" spans="6:9" x14ac:dyDescent="0.3">
      <c r="F2451" s="3" t="s">
        <v>36</v>
      </c>
      <c r="G2451" s="5">
        <v>0</v>
      </c>
      <c r="H2451" s="5">
        <v>12826.459200000001</v>
      </c>
      <c r="I2451" s="5">
        <v>0</v>
      </c>
    </row>
    <row r="2452" spans="6:9" x14ac:dyDescent="0.3">
      <c r="F2452" s="4" t="s">
        <v>21</v>
      </c>
      <c r="G2452" s="5">
        <v>0</v>
      </c>
      <c r="H2452" s="5">
        <v>57</v>
      </c>
      <c r="I2452" s="5">
        <v>0</v>
      </c>
    </row>
    <row r="2453" spans="6:9" x14ac:dyDescent="0.3">
      <c r="F2453" s="4" t="s">
        <v>20</v>
      </c>
      <c r="G2453" s="5">
        <v>0</v>
      </c>
      <c r="H2453" s="5">
        <v>68.400000000000006</v>
      </c>
      <c r="I2453" s="5">
        <v>0</v>
      </c>
    </row>
    <row r="2454" spans="6:9" x14ac:dyDescent="0.3">
      <c r="F2454" s="4" t="s">
        <v>19</v>
      </c>
      <c r="G2454" s="5">
        <v>0</v>
      </c>
      <c r="H2454" s="5">
        <v>82.08</v>
      </c>
      <c r="I2454" s="5">
        <v>0</v>
      </c>
    </row>
    <row r="2455" spans="6:9" x14ac:dyDescent="0.3">
      <c r="F2455" s="4" t="s">
        <v>18</v>
      </c>
      <c r="G2455" s="5">
        <v>0</v>
      </c>
      <c r="H2455" s="5">
        <v>98.495999999999995</v>
      </c>
      <c r="I2455" s="5">
        <v>0</v>
      </c>
    </row>
    <row r="2456" spans="6:9" x14ac:dyDescent="0.3">
      <c r="F2456" s="4" t="s">
        <v>17</v>
      </c>
      <c r="G2456" s="5">
        <v>0</v>
      </c>
      <c r="H2456" s="5">
        <v>118.1952</v>
      </c>
      <c r="I2456" s="5">
        <v>0</v>
      </c>
    </row>
    <row r="2457" spans="6:9" x14ac:dyDescent="0.3">
      <c r="F2457" s="4" t="s">
        <v>16</v>
      </c>
      <c r="G2457" s="5">
        <v>0</v>
      </c>
      <c r="H2457" s="5">
        <v>141.83420000000001</v>
      </c>
      <c r="I2457" s="5">
        <v>0</v>
      </c>
    </row>
    <row r="2458" spans="6:9" x14ac:dyDescent="0.3">
      <c r="F2458" s="4" t="s">
        <v>15</v>
      </c>
      <c r="G2458" s="5">
        <v>0</v>
      </c>
      <c r="H2458" s="5">
        <v>170.2011</v>
      </c>
      <c r="I2458" s="5">
        <v>0</v>
      </c>
    </row>
    <row r="2459" spans="6:9" x14ac:dyDescent="0.3">
      <c r="F2459" s="4" t="s">
        <v>14</v>
      </c>
      <c r="G2459" s="5">
        <v>0</v>
      </c>
      <c r="H2459" s="5">
        <v>204.2413</v>
      </c>
      <c r="I2459" s="5">
        <v>0</v>
      </c>
    </row>
    <row r="2460" spans="6:9" x14ac:dyDescent="0.3">
      <c r="F2460" s="4" t="s">
        <v>13</v>
      </c>
      <c r="G2460" s="5">
        <v>0</v>
      </c>
      <c r="H2460" s="5">
        <v>245.08959999999999</v>
      </c>
      <c r="I2460" s="5">
        <v>0</v>
      </c>
    </row>
    <row r="2461" spans="6:9" x14ac:dyDescent="0.3">
      <c r="F2461" s="4" t="s">
        <v>12</v>
      </c>
      <c r="G2461" s="5">
        <v>0</v>
      </c>
      <c r="H2461" s="5">
        <v>294.10750000000002</v>
      </c>
      <c r="I2461" s="5">
        <v>0</v>
      </c>
    </row>
    <row r="2462" spans="6:9" x14ac:dyDescent="0.3">
      <c r="F2462" s="4" t="s">
        <v>11</v>
      </c>
      <c r="G2462" s="5">
        <v>0</v>
      </c>
      <c r="H2462" s="5">
        <v>352.92899999999997</v>
      </c>
      <c r="I2462" s="5">
        <v>0</v>
      </c>
    </row>
    <row r="2463" spans="6:9" x14ac:dyDescent="0.3">
      <c r="F2463" s="4" t="s">
        <v>10</v>
      </c>
      <c r="G2463" s="5">
        <v>0</v>
      </c>
      <c r="H2463" s="5">
        <v>423.51479999999998</v>
      </c>
      <c r="I2463" s="5">
        <v>0</v>
      </c>
    </row>
    <row r="2464" spans="6:9" x14ac:dyDescent="0.3">
      <c r="F2464" s="4" t="s">
        <v>9</v>
      </c>
      <c r="G2464" s="5">
        <v>0</v>
      </c>
      <c r="H2464" s="5">
        <v>508.21769999999998</v>
      </c>
      <c r="I2464" s="5">
        <v>0</v>
      </c>
    </row>
    <row r="2465" spans="6:9" x14ac:dyDescent="0.3">
      <c r="F2465" s="4" t="s">
        <v>8</v>
      </c>
      <c r="G2465" s="5">
        <v>0</v>
      </c>
      <c r="H2465" s="5">
        <v>609.86130000000003</v>
      </c>
      <c r="I2465" s="5">
        <v>0</v>
      </c>
    </row>
    <row r="2466" spans="6:9" x14ac:dyDescent="0.3">
      <c r="F2466" s="4" t="s">
        <v>7</v>
      </c>
      <c r="G2466" s="5">
        <v>0</v>
      </c>
      <c r="H2466" s="5">
        <v>731.83349999999996</v>
      </c>
      <c r="I2466" s="5">
        <v>0</v>
      </c>
    </row>
    <row r="2467" spans="6:9" x14ac:dyDescent="0.3">
      <c r="F2467" s="4" t="s">
        <v>6</v>
      </c>
      <c r="G2467" s="5">
        <v>0</v>
      </c>
      <c r="H2467" s="5">
        <v>878.2002</v>
      </c>
      <c r="I2467" s="5">
        <v>0</v>
      </c>
    </row>
    <row r="2468" spans="6:9" x14ac:dyDescent="0.3">
      <c r="F2468" s="4" t="s">
        <v>5</v>
      </c>
      <c r="G2468" s="5">
        <v>0</v>
      </c>
      <c r="H2468" s="5">
        <v>1053.8403000000001</v>
      </c>
      <c r="I2468" s="5">
        <v>0</v>
      </c>
    </row>
    <row r="2469" spans="6:9" x14ac:dyDescent="0.3">
      <c r="F2469" s="4" t="s">
        <v>4</v>
      </c>
      <c r="G2469" s="5">
        <v>0</v>
      </c>
      <c r="H2469" s="5">
        <v>1264.6083000000001</v>
      </c>
      <c r="I2469" s="5">
        <v>0</v>
      </c>
    </row>
    <row r="2470" spans="6:9" x14ac:dyDescent="0.3">
      <c r="F2470" s="4" t="s">
        <v>3</v>
      </c>
      <c r="G2470" s="5">
        <v>0</v>
      </c>
      <c r="H2470" s="5">
        <v>1517.53</v>
      </c>
      <c r="I2470" s="5">
        <v>0</v>
      </c>
    </row>
    <row r="2471" spans="6:9" x14ac:dyDescent="0.3">
      <c r="F2471" s="4" t="s">
        <v>2</v>
      </c>
      <c r="G2471" s="5">
        <v>0</v>
      </c>
      <c r="H2471" s="5">
        <v>1821.0360000000001</v>
      </c>
      <c r="I2471" s="5">
        <v>0</v>
      </c>
    </row>
    <row r="2472" spans="6:9" x14ac:dyDescent="0.3">
      <c r="F2472" s="4" t="s">
        <v>1</v>
      </c>
      <c r="G2472" s="5">
        <v>0</v>
      </c>
      <c r="H2472" s="5">
        <v>2185.2431999999999</v>
      </c>
      <c r="I2472" s="5">
        <v>0</v>
      </c>
    </row>
    <row r="2473" spans="6:9" x14ac:dyDescent="0.3">
      <c r="F2473" s="3" t="s">
        <v>35</v>
      </c>
      <c r="G2473" s="5">
        <v>0</v>
      </c>
      <c r="H2473" s="5">
        <v>12826.459200000001</v>
      </c>
      <c r="I2473" s="5">
        <v>0</v>
      </c>
    </row>
    <row r="2474" spans="6:9" x14ac:dyDescent="0.3">
      <c r="F2474" s="4" t="s">
        <v>21</v>
      </c>
      <c r="G2474" s="5">
        <v>0</v>
      </c>
      <c r="H2474" s="5">
        <v>57</v>
      </c>
      <c r="I2474" s="5">
        <v>0</v>
      </c>
    </row>
    <row r="2475" spans="6:9" x14ac:dyDescent="0.3">
      <c r="F2475" s="4" t="s">
        <v>20</v>
      </c>
      <c r="G2475" s="5">
        <v>0</v>
      </c>
      <c r="H2475" s="5">
        <v>68.400000000000006</v>
      </c>
      <c r="I2475" s="5">
        <v>0</v>
      </c>
    </row>
    <row r="2476" spans="6:9" x14ac:dyDescent="0.3">
      <c r="F2476" s="4" t="s">
        <v>19</v>
      </c>
      <c r="G2476" s="5">
        <v>0</v>
      </c>
      <c r="H2476" s="5">
        <v>82.08</v>
      </c>
      <c r="I2476" s="5">
        <v>0</v>
      </c>
    </row>
    <row r="2477" spans="6:9" x14ac:dyDescent="0.3">
      <c r="F2477" s="4" t="s">
        <v>18</v>
      </c>
      <c r="G2477" s="5">
        <v>0</v>
      </c>
      <c r="H2477" s="5">
        <v>98.495999999999995</v>
      </c>
      <c r="I2477" s="5">
        <v>0</v>
      </c>
    </row>
    <row r="2478" spans="6:9" x14ac:dyDescent="0.3">
      <c r="F2478" s="4" t="s">
        <v>17</v>
      </c>
      <c r="G2478" s="5">
        <v>0</v>
      </c>
      <c r="H2478" s="5">
        <v>118.1952</v>
      </c>
      <c r="I2478" s="5">
        <v>0</v>
      </c>
    </row>
    <row r="2479" spans="6:9" x14ac:dyDescent="0.3">
      <c r="F2479" s="4" t="s">
        <v>16</v>
      </c>
      <c r="G2479" s="5">
        <v>0</v>
      </c>
      <c r="H2479" s="5">
        <v>141.83420000000001</v>
      </c>
      <c r="I2479" s="5">
        <v>0</v>
      </c>
    </row>
    <row r="2480" spans="6:9" x14ac:dyDescent="0.3">
      <c r="F2480" s="4" t="s">
        <v>15</v>
      </c>
      <c r="G2480" s="5">
        <v>0</v>
      </c>
      <c r="H2480" s="5">
        <v>170.2011</v>
      </c>
      <c r="I2480" s="5">
        <v>0</v>
      </c>
    </row>
    <row r="2481" spans="6:9" x14ac:dyDescent="0.3">
      <c r="F2481" s="4" t="s">
        <v>14</v>
      </c>
      <c r="G2481" s="5">
        <v>0</v>
      </c>
      <c r="H2481" s="5">
        <v>204.2413</v>
      </c>
      <c r="I2481" s="5">
        <v>0</v>
      </c>
    </row>
    <row r="2482" spans="6:9" x14ac:dyDescent="0.3">
      <c r="F2482" s="4" t="s">
        <v>13</v>
      </c>
      <c r="G2482" s="5">
        <v>0</v>
      </c>
      <c r="H2482" s="5">
        <v>245.08959999999999</v>
      </c>
      <c r="I2482" s="5">
        <v>0</v>
      </c>
    </row>
    <row r="2483" spans="6:9" x14ac:dyDescent="0.3">
      <c r="F2483" s="4" t="s">
        <v>12</v>
      </c>
      <c r="G2483" s="5">
        <v>0</v>
      </c>
      <c r="H2483" s="5">
        <v>294.10750000000002</v>
      </c>
      <c r="I2483" s="5">
        <v>0</v>
      </c>
    </row>
    <row r="2484" spans="6:9" x14ac:dyDescent="0.3">
      <c r="F2484" s="4" t="s">
        <v>11</v>
      </c>
      <c r="G2484" s="5">
        <v>0</v>
      </c>
      <c r="H2484" s="5">
        <v>352.92899999999997</v>
      </c>
      <c r="I2484" s="5">
        <v>0</v>
      </c>
    </row>
    <row r="2485" spans="6:9" x14ac:dyDescent="0.3">
      <c r="F2485" s="4" t="s">
        <v>10</v>
      </c>
      <c r="G2485" s="5">
        <v>0</v>
      </c>
      <c r="H2485" s="5">
        <v>423.51479999999998</v>
      </c>
      <c r="I2485" s="5">
        <v>0</v>
      </c>
    </row>
    <row r="2486" spans="6:9" x14ac:dyDescent="0.3">
      <c r="F2486" s="4" t="s">
        <v>9</v>
      </c>
      <c r="G2486" s="5">
        <v>0</v>
      </c>
      <c r="H2486" s="5">
        <v>508.21769999999998</v>
      </c>
      <c r="I2486" s="5">
        <v>0</v>
      </c>
    </row>
    <row r="2487" spans="6:9" x14ac:dyDescent="0.3">
      <c r="F2487" s="4" t="s">
        <v>8</v>
      </c>
      <c r="G2487" s="5">
        <v>0</v>
      </c>
      <c r="H2487" s="5">
        <v>609.86130000000003</v>
      </c>
      <c r="I2487" s="5">
        <v>0</v>
      </c>
    </row>
    <row r="2488" spans="6:9" x14ac:dyDescent="0.3">
      <c r="F2488" s="4" t="s">
        <v>7</v>
      </c>
      <c r="G2488" s="5">
        <v>0</v>
      </c>
      <c r="H2488" s="5">
        <v>731.83349999999996</v>
      </c>
      <c r="I2488" s="5">
        <v>0</v>
      </c>
    </row>
    <row r="2489" spans="6:9" x14ac:dyDescent="0.3">
      <c r="F2489" s="4" t="s">
        <v>6</v>
      </c>
      <c r="G2489" s="5">
        <v>0</v>
      </c>
      <c r="H2489" s="5">
        <v>878.2002</v>
      </c>
      <c r="I2489" s="5">
        <v>0</v>
      </c>
    </row>
    <row r="2490" spans="6:9" x14ac:dyDescent="0.3">
      <c r="F2490" s="4" t="s">
        <v>5</v>
      </c>
      <c r="G2490" s="5">
        <v>0</v>
      </c>
      <c r="H2490" s="5">
        <v>1053.8403000000001</v>
      </c>
      <c r="I2490" s="5">
        <v>0</v>
      </c>
    </row>
    <row r="2491" spans="6:9" x14ac:dyDescent="0.3">
      <c r="F2491" s="4" t="s">
        <v>4</v>
      </c>
      <c r="G2491" s="5">
        <v>0</v>
      </c>
      <c r="H2491" s="5">
        <v>1264.6083000000001</v>
      </c>
      <c r="I2491" s="5">
        <v>0</v>
      </c>
    </row>
    <row r="2492" spans="6:9" x14ac:dyDescent="0.3">
      <c r="F2492" s="4" t="s">
        <v>3</v>
      </c>
      <c r="G2492" s="5">
        <v>0</v>
      </c>
      <c r="H2492" s="5">
        <v>1517.53</v>
      </c>
      <c r="I2492" s="5">
        <v>0</v>
      </c>
    </row>
    <row r="2493" spans="6:9" x14ac:dyDescent="0.3">
      <c r="F2493" s="4" t="s">
        <v>2</v>
      </c>
      <c r="G2493" s="5">
        <v>0</v>
      </c>
      <c r="H2493" s="5">
        <v>1821.0360000000001</v>
      </c>
      <c r="I2493" s="5">
        <v>0</v>
      </c>
    </row>
    <row r="2494" spans="6:9" x14ac:dyDescent="0.3">
      <c r="F2494" s="4" t="s">
        <v>1</v>
      </c>
      <c r="G2494" s="5">
        <v>0</v>
      </c>
      <c r="H2494" s="5">
        <v>2185.2431999999999</v>
      </c>
      <c r="I2494" s="5">
        <v>0</v>
      </c>
    </row>
    <row r="2495" spans="6:9" x14ac:dyDescent="0.3">
      <c r="F2495" s="3" t="s">
        <v>34</v>
      </c>
      <c r="G2495" s="5">
        <v>0</v>
      </c>
      <c r="H2495" s="5">
        <v>12826.459200000001</v>
      </c>
      <c r="I2495" s="5">
        <v>0</v>
      </c>
    </row>
    <row r="2496" spans="6:9" x14ac:dyDescent="0.3">
      <c r="F2496" s="4" t="s">
        <v>21</v>
      </c>
      <c r="G2496" s="5">
        <v>0</v>
      </c>
      <c r="H2496" s="5">
        <v>57</v>
      </c>
      <c r="I2496" s="5">
        <v>0</v>
      </c>
    </row>
    <row r="2497" spans="6:9" x14ac:dyDescent="0.3">
      <c r="F2497" s="4" t="s">
        <v>20</v>
      </c>
      <c r="G2497" s="5">
        <v>0</v>
      </c>
      <c r="H2497" s="5">
        <v>68.400000000000006</v>
      </c>
      <c r="I2497" s="5">
        <v>0</v>
      </c>
    </row>
    <row r="2498" spans="6:9" x14ac:dyDescent="0.3">
      <c r="F2498" s="4" t="s">
        <v>19</v>
      </c>
      <c r="G2498" s="5">
        <v>0</v>
      </c>
      <c r="H2498" s="5">
        <v>82.08</v>
      </c>
      <c r="I2498" s="5">
        <v>0</v>
      </c>
    </row>
    <row r="2499" spans="6:9" x14ac:dyDescent="0.3">
      <c r="F2499" s="4" t="s">
        <v>18</v>
      </c>
      <c r="G2499" s="5">
        <v>0</v>
      </c>
      <c r="H2499" s="5">
        <v>98.495999999999995</v>
      </c>
      <c r="I2499" s="5">
        <v>0</v>
      </c>
    </row>
    <row r="2500" spans="6:9" x14ac:dyDescent="0.3">
      <c r="F2500" s="4" t="s">
        <v>17</v>
      </c>
      <c r="G2500" s="5">
        <v>0</v>
      </c>
      <c r="H2500" s="5">
        <v>118.1952</v>
      </c>
      <c r="I2500" s="5">
        <v>0</v>
      </c>
    </row>
    <row r="2501" spans="6:9" x14ac:dyDescent="0.3">
      <c r="F2501" s="4" t="s">
        <v>16</v>
      </c>
      <c r="G2501" s="5">
        <v>0</v>
      </c>
      <c r="H2501" s="5">
        <v>141.83420000000001</v>
      </c>
      <c r="I2501" s="5">
        <v>0</v>
      </c>
    </row>
    <row r="2502" spans="6:9" x14ac:dyDescent="0.3">
      <c r="F2502" s="4" t="s">
        <v>15</v>
      </c>
      <c r="G2502" s="5">
        <v>0</v>
      </c>
      <c r="H2502" s="5">
        <v>170.2011</v>
      </c>
      <c r="I2502" s="5">
        <v>0</v>
      </c>
    </row>
    <row r="2503" spans="6:9" x14ac:dyDescent="0.3">
      <c r="F2503" s="4" t="s">
        <v>14</v>
      </c>
      <c r="G2503" s="5">
        <v>0</v>
      </c>
      <c r="H2503" s="5">
        <v>204.2413</v>
      </c>
      <c r="I2503" s="5">
        <v>0</v>
      </c>
    </row>
    <row r="2504" spans="6:9" x14ac:dyDescent="0.3">
      <c r="F2504" s="4" t="s">
        <v>13</v>
      </c>
      <c r="G2504" s="5">
        <v>0</v>
      </c>
      <c r="H2504" s="5">
        <v>245.08959999999999</v>
      </c>
      <c r="I2504" s="5">
        <v>0</v>
      </c>
    </row>
    <row r="2505" spans="6:9" x14ac:dyDescent="0.3">
      <c r="F2505" s="4" t="s">
        <v>12</v>
      </c>
      <c r="G2505" s="5">
        <v>0</v>
      </c>
      <c r="H2505" s="5">
        <v>294.10750000000002</v>
      </c>
      <c r="I2505" s="5">
        <v>0</v>
      </c>
    </row>
    <row r="2506" spans="6:9" x14ac:dyDescent="0.3">
      <c r="F2506" s="4" t="s">
        <v>11</v>
      </c>
      <c r="G2506" s="5">
        <v>0</v>
      </c>
      <c r="H2506" s="5">
        <v>352.92899999999997</v>
      </c>
      <c r="I2506" s="5">
        <v>0</v>
      </c>
    </row>
    <row r="2507" spans="6:9" x14ac:dyDescent="0.3">
      <c r="F2507" s="4" t="s">
        <v>10</v>
      </c>
      <c r="G2507" s="5">
        <v>0</v>
      </c>
      <c r="H2507" s="5">
        <v>423.51479999999998</v>
      </c>
      <c r="I2507" s="5">
        <v>0</v>
      </c>
    </row>
    <row r="2508" spans="6:9" x14ac:dyDescent="0.3">
      <c r="F2508" s="4" t="s">
        <v>9</v>
      </c>
      <c r="G2508" s="5">
        <v>0</v>
      </c>
      <c r="H2508" s="5">
        <v>508.21769999999998</v>
      </c>
      <c r="I2508" s="5">
        <v>0</v>
      </c>
    </row>
    <row r="2509" spans="6:9" x14ac:dyDescent="0.3">
      <c r="F2509" s="4" t="s">
        <v>8</v>
      </c>
      <c r="G2509" s="5">
        <v>0</v>
      </c>
      <c r="H2509" s="5">
        <v>609.86130000000003</v>
      </c>
      <c r="I2509" s="5">
        <v>0</v>
      </c>
    </row>
    <row r="2510" spans="6:9" x14ac:dyDescent="0.3">
      <c r="F2510" s="4" t="s">
        <v>7</v>
      </c>
      <c r="G2510" s="5">
        <v>0</v>
      </c>
      <c r="H2510" s="5">
        <v>731.83349999999996</v>
      </c>
      <c r="I2510" s="5">
        <v>0</v>
      </c>
    </row>
    <row r="2511" spans="6:9" x14ac:dyDescent="0.3">
      <c r="F2511" s="4" t="s">
        <v>6</v>
      </c>
      <c r="G2511" s="5">
        <v>0</v>
      </c>
      <c r="H2511" s="5">
        <v>878.2002</v>
      </c>
      <c r="I2511" s="5">
        <v>0</v>
      </c>
    </row>
    <row r="2512" spans="6:9" x14ac:dyDescent="0.3">
      <c r="F2512" s="4" t="s">
        <v>5</v>
      </c>
      <c r="G2512" s="5">
        <v>0</v>
      </c>
      <c r="H2512" s="5">
        <v>1053.8403000000001</v>
      </c>
      <c r="I2512" s="5">
        <v>0</v>
      </c>
    </row>
    <row r="2513" spans="6:9" x14ac:dyDescent="0.3">
      <c r="F2513" s="4" t="s">
        <v>4</v>
      </c>
      <c r="G2513" s="5">
        <v>0</v>
      </c>
      <c r="H2513" s="5">
        <v>1264.6083000000001</v>
      </c>
      <c r="I2513" s="5">
        <v>0</v>
      </c>
    </row>
    <row r="2514" spans="6:9" x14ac:dyDescent="0.3">
      <c r="F2514" s="4" t="s">
        <v>3</v>
      </c>
      <c r="G2514" s="5">
        <v>0</v>
      </c>
      <c r="H2514" s="5">
        <v>1517.53</v>
      </c>
      <c r="I2514" s="5">
        <v>0</v>
      </c>
    </row>
    <row r="2515" spans="6:9" x14ac:dyDescent="0.3">
      <c r="F2515" s="4" t="s">
        <v>2</v>
      </c>
      <c r="G2515" s="5">
        <v>0</v>
      </c>
      <c r="H2515" s="5">
        <v>1821.0360000000001</v>
      </c>
      <c r="I2515" s="5">
        <v>0</v>
      </c>
    </row>
    <row r="2516" spans="6:9" x14ac:dyDescent="0.3">
      <c r="F2516" s="4" t="s">
        <v>1</v>
      </c>
      <c r="G2516" s="5">
        <v>0</v>
      </c>
      <c r="H2516" s="5">
        <v>2185.2431999999999</v>
      </c>
      <c r="I2516" s="5">
        <v>0</v>
      </c>
    </row>
    <row r="2517" spans="6:9" x14ac:dyDescent="0.3">
      <c r="F2517" s="3" t="s">
        <v>33</v>
      </c>
      <c r="G2517" s="5">
        <v>0</v>
      </c>
      <c r="H2517" s="5">
        <v>12826.459200000001</v>
      </c>
      <c r="I2517" s="5">
        <v>0</v>
      </c>
    </row>
    <row r="2518" spans="6:9" x14ac:dyDescent="0.3">
      <c r="F2518" s="4" t="s">
        <v>21</v>
      </c>
      <c r="G2518" s="5">
        <v>0</v>
      </c>
      <c r="H2518" s="5">
        <v>57</v>
      </c>
      <c r="I2518" s="5">
        <v>0</v>
      </c>
    </row>
    <row r="2519" spans="6:9" x14ac:dyDescent="0.3">
      <c r="F2519" s="4" t="s">
        <v>20</v>
      </c>
      <c r="G2519" s="5">
        <v>0</v>
      </c>
      <c r="H2519" s="5">
        <v>68.400000000000006</v>
      </c>
      <c r="I2519" s="5">
        <v>0</v>
      </c>
    </row>
    <row r="2520" spans="6:9" x14ac:dyDescent="0.3">
      <c r="F2520" s="4" t="s">
        <v>19</v>
      </c>
      <c r="G2520" s="5">
        <v>0</v>
      </c>
      <c r="H2520" s="5">
        <v>82.08</v>
      </c>
      <c r="I2520" s="5">
        <v>0</v>
      </c>
    </row>
    <row r="2521" spans="6:9" x14ac:dyDescent="0.3">
      <c r="F2521" s="4" t="s">
        <v>18</v>
      </c>
      <c r="G2521" s="5">
        <v>0</v>
      </c>
      <c r="H2521" s="5">
        <v>98.495999999999995</v>
      </c>
      <c r="I2521" s="5">
        <v>0</v>
      </c>
    </row>
    <row r="2522" spans="6:9" x14ac:dyDescent="0.3">
      <c r="F2522" s="4" t="s">
        <v>17</v>
      </c>
      <c r="G2522" s="5">
        <v>0</v>
      </c>
      <c r="H2522" s="5">
        <v>118.1952</v>
      </c>
      <c r="I2522" s="5">
        <v>0</v>
      </c>
    </row>
    <row r="2523" spans="6:9" x14ac:dyDescent="0.3">
      <c r="F2523" s="4" t="s">
        <v>16</v>
      </c>
      <c r="G2523" s="5">
        <v>0</v>
      </c>
      <c r="H2523" s="5">
        <v>141.83420000000001</v>
      </c>
      <c r="I2523" s="5">
        <v>0</v>
      </c>
    </row>
    <row r="2524" spans="6:9" x14ac:dyDescent="0.3">
      <c r="F2524" s="4" t="s">
        <v>15</v>
      </c>
      <c r="G2524" s="5">
        <v>0</v>
      </c>
      <c r="H2524" s="5">
        <v>170.2011</v>
      </c>
      <c r="I2524" s="5">
        <v>0</v>
      </c>
    </row>
    <row r="2525" spans="6:9" x14ac:dyDescent="0.3">
      <c r="F2525" s="4" t="s">
        <v>14</v>
      </c>
      <c r="G2525" s="5">
        <v>0</v>
      </c>
      <c r="H2525" s="5">
        <v>204.2413</v>
      </c>
      <c r="I2525" s="5">
        <v>0</v>
      </c>
    </row>
    <row r="2526" spans="6:9" x14ac:dyDescent="0.3">
      <c r="F2526" s="4" t="s">
        <v>13</v>
      </c>
      <c r="G2526" s="5">
        <v>0</v>
      </c>
      <c r="H2526" s="5">
        <v>245.08959999999999</v>
      </c>
      <c r="I2526" s="5">
        <v>0</v>
      </c>
    </row>
    <row r="2527" spans="6:9" x14ac:dyDescent="0.3">
      <c r="F2527" s="4" t="s">
        <v>12</v>
      </c>
      <c r="G2527" s="5">
        <v>0</v>
      </c>
      <c r="H2527" s="5">
        <v>294.10750000000002</v>
      </c>
      <c r="I2527" s="5">
        <v>0</v>
      </c>
    </row>
    <row r="2528" spans="6:9" x14ac:dyDescent="0.3">
      <c r="F2528" s="4" t="s">
        <v>11</v>
      </c>
      <c r="G2528" s="5">
        <v>0</v>
      </c>
      <c r="H2528" s="5">
        <v>352.92899999999997</v>
      </c>
      <c r="I2528" s="5">
        <v>0</v>
      </c>
    </row>
    <row r="2529" spans="6:9" x14ac:dyDescent="0.3">
      <c r="F2529" s="4" t="s">
        <v>10</v>
      </c>
      <c r="G2529" s="5">
        <v>0</v>
      </c>
      <c r="H2529" s="5">
        <v>423.51479999999998</v>
      </c>
      <c r="I2529" s="5">
        <v>0</v>
      </c>
    </row>
    <row r="2530" spans="6:9" x14ac:dyDescent="0.3">
      <c r="F2530" s="4" t="s">
        <v>9</v>
      </c>
      <c r="G2530" s="5">
        <v>0</v>
      </c>
      <c r="H2530" s="5">
        <v>508.21769999999998</v>
      </c>
      <c r="I2530" s="5">
        <v>0</v>
      </c>
    </row>
    <row r="2531" spans="6:9" x14ac:dyDescent="0.3">
      <c r="F2531" s="4" t="s">
        <v>8</v>
      </c>
      <c r="G2531" s="5">
        <v>0</v>
      </c>
      <c r="H2531" s="5">
        <v>609.86130000000003</v>
      </c>
      <c r="I2531" s="5">
        <v>0</v>
      </c>
    </row>
    <row r="2532" spans="6:9" x14ac:dyDescent="0.3">
      <c r="F2532" s="4" t="s">
        <v>7</v>
      </c>
      <c r="G2532" s="5">
        <v>0</v>
      </c>
      <c r="H2532" s="5">
        <v>731.83349999999996</v>
      </c>
      <c r="I2532" s="5">
        <v>0</v>
      </c>
    </row>
    <row r="2533" spans="6:9" x14ac:dyDescent="0.3">
      <c r="F2533" s="4" t="s">
        <v>6</v>
      </c>
      <c r="G2533" s="5">
        <v>0</v>
      </c>
      <c r="H2533" s="5">
        <v>878.2002</v>
      </c>
      <c r="I2533" s="5">
        <v>0</v>
      </c>
    </row>
    <row r="2534" spans="6:9" x14ac:dyDescent="0.3">
      <c r="F2534" s="4" t="s">
        <v>5</v>
      </c>
      <c r="G2534" s="5">
        <v>0</v>
      </c>
      <c r="H2534" s="5">
        <v>1053.8403000000001</v>
      </c>
      <c r="I2534" s="5">
        <v>0</v>
      </c>
    </row>
    <row r="2535" spans="6:9" x14ac:dyDescent="0.3">
      <c r="F2535" s="4" t="s">
        <v>4</v>
      </c>
      <c r="G2535" s="5">
        <v>0</v>
      </c>
      <c r="H2535" s="5">
        <v>1264.6083000000001</v>
      </c>
      <c r="I2535" s="5">
        <v>0</v>
      </c>
    </row>
    <row r="2536" spans="6:9" x14ac:dyDescent="0.3">
      <c r="F2536" s="4" t="s">
        <v>3</v>
      </c>
      <c r="G2536" s="5">
        <v>0</v>
      </c>
      <c r="H2536" s="5">
        <v>1517.53</v>
      </c>
      <c r="I2536" s="5">
        <v>0</v>
      </c>
    </row>
    <row r="2537" spans="6:9" x14ac:dyDescent="0.3">
      <c r="F2537" s="4" t="s">
        <v>2</v>
      </c>
      <c r="G2537" s="5">
        <v>0</v>
      </c>
      <c r="H2537" s="5">
        <v>1821.0360000000001</v>
      </c>
      <c r="I2537" s="5">
        <v>0</v>
      </c>
    </row>
    <row r="2538" spans="6:9" x14ac:dyDescent="0.3">
      <c r="F2538" s="4" t="s">
        <v>1</v>
      </c>
      <c r="G2538" s="5">
        <v>0</v>
      </c>
      <c r="H2538" s="5">
        <v>2185.2431999999999</v>
      </c>
      <c r="I2538" s="5">
        <v>0</v>
      </c>
    </row>
    <row r="2539" spans="6:9" x14ac:dyDescent="0.3">
      <c r="F2539" s="3" t="s">
        <v>32</v>
      </c>
      <c r="G2539" s="5">
        <v>0</v>
      </c>
      <c r="H2539" s="5">
        <v>12826.459200000001</v>
      </c>
      <c r="I2539" s="5">
        <v>0</v>
      </c>
    </row>
    <row r="2540" spans="6:9" x14ac:dyDescent="0.3">
      <c r="F2540" s="4" t="s">
        <v>21</v>
      </c>
      <c r="G2540" s="5">
        <v>0</v>
      </c>
      <c r="H2540" s="5">
        <v>57</v>
      </c>
      <c r="I2540" s="5">
        <v>0</v>
      </c>
    </row>
    <row r="2541" spans="6:9" x14ac:dyDescent="0.3">
      <c r="F2541" s="4" t="s">
        <v>20</v>
      </c>
      <c r="G2541" s="5">
        <v>0</v>
      </c>
      <c r="H2541" s="5">
        <v>68.400000000000006</v>
      </c>
      <c r="I2541" s="5">
        <v>0</v>
      </c>
    </row>
    <row r="2542" spans="6:9" x14ac:dyDescent="0.3">
      <c r="F2542" s="4" t="s">
        <v>19</v>
      </c>
      <c r="G2542" s="5">
        <v>0</v>
      </c>
      <c r="H2542" s="5">
        <v>82.08</v>
      </c>
      <c r="I2542" s="5">
        <v>0</v>
      </c>
    </row>
    <row r="2543" spans="6:9" x14ac:dyDescent="0.3">
      <c r="F2543" s="4" t="s">
        <v>18</v>
      </c>
      <c r="G2543" s="5">
        <v>0</v>
      </c>
      <c r="H2543" s="5">
        <v>98.495999999999995</v>
      </c>
      <c r="I2543" s="5">
        <v>0</v>
      </c>
    </row>
    <row r="2544" spans="6:9" x14ac:dyDescent="0.3">
      <c r="F2544" s="4" t="s">
        <v>17</v>
      </c>
      <c r="G2544" s="5">
        <v>0</v>
      </c>
      <c r="H2544" s="5">
        <v>118.1952</v>
      </c>
      <c r="I2544" s="5">
        <v>0</v>
      </c>
    </row>
    <row r="2545" spans="6:9" x14ac:dyDescent="0.3">
      <c r="F2545" s="4" t="s">
        <v>16</v>
      </c>
      <c r="G2545" s="5">
        <v>0</v>
      </c>
      <c r="H2545" s="5">
        <v>141.83420000000001</v>
      </c>
      <c r="I2545" s="5">
        <v>0</v>
      </c>
    </row>
    <row r="2546" spans="6:9" x14ac:dyDescent="0.3">
      <c r="F2546" s="4" t="s">
        <v>15</v>
      </c>
      <c r="G2546" s="5">
        <v>0</v>
      </c>
      <c r="H2546" s="5">
        <v>170.2011</v>
      </c>
      <c r="I2546" s="5">
        <v>0</v>
      </c>
    </row>
    <row r="2547" spans="6:9" x14ac:dyDescent="0.3">
      <c r="F2547" s="4" t="s">
        <v>14</v>
      </c>
      <c r="G2547" s="5">
        <v>0</v>
      </c>
      <c r="H2547" s="5">
        <v>204.2413</v>
      </c>
      <c r="I2547" s="5">
        <v>0</v>
      </c>
    </row>
    <row r="2548" spans="6:9" x14ac:dyDescent="0.3">
      <c r="F2548" s="4" t="s">
        <v>13</v>
      </c>
      <c r="G2548" s="5">
        <v>0</v>
      </c>
      <c r="H2548" s="5">
        <v>245.08959999999999</v>
      </c>
      <c r="I2548" s="5">
        <v>0</v>
      </c>
    </row>
    <row r="2549" spans="6:9" x14ac:dyDescent="0.3">
      <c r="F2549" s="4" t="s">
        <v>12</v>
      </c>
      <c r="G2549" s="5">
        <v>0</v>
      </c>
      <c r="H2549" s="5">
        <v>294.10750000000002</v>
      </c>
      <c r="I2549" s="5">
        <v>0</v>
      </c>
    </row>
    <row r="2550" spans="6:9" x14ac:dyDescent="0.3">
      <c r="F2550" s="4" t="s">
        <v>11</v>
      </c>
      <c r="G2550" s="5">
        <v>0</v>
      </c>
      <c r="H2550" s="5">
        <v>352.92899999999997</v>
      </c>
      <c r="I2550" s="5">
        <v>0</v>
      </c>
    </row>
    <row r="2551" spans="6:9" x14ac:dyDescent="0.3">
      <c r="F2551" s="4" t="s">
        <v>10</v>
      </c>
      <c r="G2551" s="5">
        <v>0</v>
      </c>
      <c r="H2551" s="5">
        <v>423.51479999999998</v>
      </c>
      <c r="I2551" s="5">
        <v>0</v>
      </c>
    </row>
    <row r="2552" spans="6:9" x14ac:dyDescent="0.3">
      <c r="F2552" s="4" t="s">
        <v>9</v>
      </c>
      <c r="G2552" s="5">
        <v>0</v>
      </c>
      <c r="H2552" s="5">
        <v>508.21769999999998</v>
      </c>
      <c r="I2552" s="5">
        <v>0</v>
      </c>
    </row>
    <row r="2553" spans="6:9" x14ac:dyDescent="0.3">
      <c r="F2553" s="4" t="s">
        <v>8</v>
      </c>
      <c r="G2553" s="5">
        <v>0</v>
      </c>
      <c r="H2553" s="5">
        <v>609.86130000000003</v>
      </c>
      <c r="I2553" s="5">
        <v>0</v>
      </c>
    </row>
    <row r="2554" spans="6:9" x14ac:dyDescent="0.3">
      <c r="F2554" s="4" t="s">
        <v>7</v>
      </c>
      <c r="G2554" s="5">
        <v>0</v>
      </c>
      <c r="H2554" s="5">
        <v>731.83349999999996</v>
      </c>
      <c r="I2554" s="5">
        <v>0</v>
      </c>
    </row>
    <row r="2555" spans="6:9" x14ac:dyDescent="0.3">
      <c r="F2555" s="4" t="s">
        <v>6</v>
      </c>
      <c r="G2555" s="5">
        <v>0</v>
      </c>
      <c r="H2555" s="5">
        <v>878.2002</v>
      </c>
      <c r="I2555" s="5">
        <v>0</v>
      </c>
    </row>
    <row r="2556" spans="6:9" x14ac:dyDescent="0.3">
      <c r="F2556" s="4" t="s">
        <v>5</v>
      </c>
      <c r="G2556" s="5">
        <v>0</v>
      </c>
      <c r="H2556" s="5">
        <v>1053.8403000000001</v>
      </c>
      <c r="I2556" s="5">
        <v>0</v>
      </c>
    </row>
    <row r="2557" spans="6:9" x14ac:dyDescent="0.3">
      <c r="F2557" s="4" t="s">
        <v>4</v>
      </c>
      <c r="G2557" s="5">
        <v>0</v>
      </c>
      <c r="H2557" s="5">
        <v>1264.6083000000001</v>
      </c>
      <c r="I2557" s="5">
        <v>0</v>
      </c>
    </row>
    <row r="2558" spans="6:9" x14ac:dyDescent="0.3">
      <c r="F2558" s="4" t="s">
        <v>3</v>
      </c>
      <c r="G2558" s="5">
        <v>0</v>
      </c>
      <c r="H2558" s="5">
        <v>1517.53</v>
      </c>
      <c r="I2558" s="5">
        <v>0</v>
      </c>
    </row>
    <row r="2559" spans="6:9" x14ac:dyDescent="0.3">
      <c r="F2559" s="4" t="s">
        <v>2</v>
      </c>
      <c r="G2559" s="5">
        <v>0</v>
      </c>
      <c r="H2559" s="5">
        <v>1821.0360000000001</v>
      </c>
      <c r="I2559" s="5">
        <v>0</v>
      </c>
    </row>
    <row r="2560" spans="6:9" x14ac:dyDescent="0.3">
      <c r="F2560" s="4" t="s">
        <v>1</v>
      </c>
      <c r="G2560" s="5">
        <v>0</v>
      </c>
      <c r="H2560" s="5">
        <v>2185.2431999999999</v>
      </c>
      <c r="I2560" s="5">
        <v>0</v>
      </c>
    </row>
    <row r="2561" spans="6:9" x14ac:dyDescent="0.3">
      <c r="F2561" s="3" t="s">
        <v>31</v>
      </c>
      <c r="G2561" s="5">
        <v>0</v>
      </c>
      <c r="H2561" s="5">
        <v>12826.459200000001</v>
      </c>
      <c r="I2561" s="5">
        <v>0</v>
      </c>
    </row>
    <row r="2562" spans="6:9" x14ac:dyDescent="0.3">
      <c r="F2562" s="4" t="s">
        <v>21</v>
      </c>
      <c r="G2562" s="5">
        <v>0</v>
      </c>
      <c r="H2562" s="5">
        <v>57</v>
      </c>
      <c r="I2562" s="5">
        <v>0</v>
      </c>
    </row>
    <row r="2563" spans="6:9" x14ac:dyDescent="0.3">
      <c r="F2563" s="4" t="s">
        <v>20</v>
      </c>
      <c r="G2563" s="5">
        <v>0</v>
      </c>
      <c r="H2563" s="5">
        <v>68.400000000000006</v>
      </c>
      <c r="I2563" s="5">
        <v>0</v>
      </c>
    </row>
    <row r="2564" spans="6:9" x14ac:dyDescent="0.3">
      <c r="F2564" s="4" t="s">
        <v>19</v>
      </c>
      <c r="G2564" s="5">
        <v>0</v>
      </c>
      <c r="H2564" s="5">
        <v>82.08</v>
      </c>
      <c r="I2564" s="5">
        <v>0</v>
      </c>
    </row>
    <row r="2565" spans="6:9" x14ac:dyDescent="0.3">
      <c r="F2565" s="4" t="s">
        <v>18</v>
      </c>
      <c r="G2565" s="5">
        <v>0</v>
      </c>
      <c r="H2565" s="5">
        <v>98.495999999999995</v>
      </c>
      <c r="I2565" s="5">
        <v>0</v>
      </c>
    </row>
    <row r="2566" spans="6:9" x14ac:dyDescent="0.3">
      <c r="F2566" s="4" t="s">
        <v>17</v>
      </c>
      <c r="G2566" s="5">
        <v>0</v>
      </c>
      <c r="H2566" s="5">
        <v>118.1952</v>
      </c>
      <c r="I2566" s="5">
        <v>0</v>
      </c>
    </row>
    <row r="2567" spans="6:9" x14ac:dyDescent="0.3">
      <c r="F2567" s="4" t="s">
        <v>16</v>
      </c>
      <c r="G2567" s="5">
        <v>0</v>
      </c>
      <c r="H2567" s="5">
        <v>141.83420000000001</v>
      </c>
      <c r="I2567" s="5">
        <v>0</v>
      </c>
    </row>
    <row r="2568" spans="6:9" x14ac:dyDescent="0.3">
      <c r="F2568" s="4" t="s">
        <v>15</v>
      </c>
      <c r="G2568" s="5">
        <v>0</v>
      </c>
      <c r="H2568" s="5">
        <v>170.2011</v>
      </c>
      <c r="I2568" s="5">
        <v>0</v>
      </c>
    </row>
    <row r="2569" spans="6:9" x14ac:dyDescent="0.3">
      <c r="F2569" s="4" t="s">
        <v>14</v>
      </c>
      <c r="G2569" s="5">
        <v>0</v>
      </c>
      <c r="H2569" s="5">
        <v>204.2413</v>
      </c>
      <c r="I2569" s="5">
        <v>0</v>
      </c>
    </row>
    <row r="2570" spans="6:9" x14ac:dyDescent="0.3">
      <c r="F2570" s="4" t="s">
        <v>13</v>
      </c>
      <c r="G2570" s="5">
        <v>0</v>
      </c>
      <c r="H2570" s="5">
        <v>245.08959999999999</v>
      </c>
      <c r="I2570" s="5">
        <v>0</v>
      </c>
    </row>
    <row r="2571" spans="6:9" x14ac:dyDescent="0.3">
      <c r="F2571" s="4" t="s">
        <v>12</v>
      </c>
      <c r="G2571" s="5">
        <v>0</v>
      </c>
      <c r="H2571" s="5">
        <v>294.10750000000002</v>
      </c>
      <c r="I2571" s="5">
        <v>0</v>
      </c>
    </row>
    <row r="2572" spans="6:9" x14ac:dyDescent="0.3">
      <c r="F2572" s="4" t="s">
        <v>11</v>
      </c>
      <c r="G2572" s="5">
        <v>0</v>
      </c>
      <c r="H2572" s="5">
        <v>352.92899999999997</v>
      </c>
      <c r="I2572" s="5">
        <v>0</v>
      </c>
    </row>
    <row r="2573" spans="6:9" x14ac:dyDescent="0.3">
      <c r="F2573" s="4" t="s">
        <v>10</v>
      </c>
      <c r="G2573" s="5">
        <v>0</v>
      </c>
      <c r="H2573" s="5">
        <v>423.51479999999998</v>
      </c>
      <c r="I2573" s="5">
        <v>0</v>
      </c>
    </row>
    <row r="2574" spans="6:9" x14ac:dyDescent="0.3">
      <c r="F2574" s="4" t="s">
        <v>9</v>
      </c>
      <c r="G2574" s="5">
        <v>0</v>
      </c>
      <c r="H2574" s="5">
        <v>508.21769999999998</v>
      </c>
      <c r="I2574" s="5">
        <v>0</v>
      </c>
    </row>
    <row r="2575" spans="6:9" x14ac:dyDescent="0.3">
      <c r="F2575" s="4" t="s">
        <v>8</v>
      </c>
      <c r="G2575" s="5">
        <v>0</v>
      </c>
      <c r="H2575" s="5">
        <v>609.86130000000003</v>
      </c>
      <c r="I2575" s="5">
        <v>0</v>
      </c>
    </row>
    <row r="2576" spans="6:9" x14ac:dyDescent="0.3">
      <c r="F2576" s="4" t="s">
        <v>7</v>
      </c>
      <c r="G2576" s="5">
        <v>0</v>
      </c>
      <c r="H2576" s="5">
        <v>731.83349999999996</v>
      </c>
      <c r="I2576" s="5">
        <v>0</v>
      </c>
    </row>
    <row r="2577" spans="6:9" x14ac:dyDescent="0.3">
      <c r="F2577" s="4" t="s">
        <v>6</v>
      </c>
      <c r="G2577" s="5">
        <v>0</v>
      </c>
      <c r="H2577" s="5">
        <v>878.2002</v>
      </c>
      <c r="I2577" s="5">
        <v>0</v>
      </c>
    </row>
    <row r="2578" spans="6:9" x14ac:dyDescent="0.3">
      <c r="F2578" s="4" t="s">
        <v>5</v>
      </c>
      <c r="G2578" s="5">
        <v>0</v>
      </c>
      <c r="H2578" s="5">
        <v>1053.8403000000001</v>
      </c>
      <c r="I2578" s="5">
        <v>0</v>
      </c>
    </row>
    <row r="2579" spans="6:9" x14ac:dyDescent="0.3">
      <c r="F2579" s="4" t="s">
        <v>4</v>
      </c>
      <c r="G2579" s="5">
        <v>0</v>
      </c>
      <c r="H2579" s="5">
        <v>1264.6083000000001</v>
      </c>
      <c r="I2579" s="5">
        <v>0</v>
      </c>
    </row>
    <row r="2580" spans="6:9" x14ac:dyDescent="0.3">
      <c r="F2580" s="4" t="s">
        <v>3</v>
      </c>
      <c r="G2580" s="5">
        <v>0</v>
      </c>
      <c r="H2580" s="5">
        <v>1517.53</v>
      </c>
      <c r="I2580" s="5">
        <v>0</v>
      </c>
    </row>
    <row r="2581" spans="6:9" x14ac:dyDescent="0.3">
      <c r="F2581" s="4" t="s">
        <v>2</v>
      </c>
      <c r="G2581" s="5">
        <v>0</v>
      </c>
      <c r="H2581" s="5">
        <v>1821.0360000000001</v>
      </c>
      <c r="I2581" s="5">
        <v>0</v>
      </c>
    </row>
    <row r="2582" spans="6:9" x14ac:dyDescent="0.3">
      <c r="F2582" s="4" t="s">
        <v>1</v>
      </c>
      <c r="G2582" s="5">
        <v>0</v>
      </c>
      <c r="H2582" s="5">
        <v>2185.2431999999999</v>
      </c>
      <c r="I2582" s="5">
        <v>0</v>
      </c>
    </row>
    <row r="2583" spans="6:9" x14ac:dyDescent="0.3">
      <c r="F2583" s="3" t="s">
        <v>30</v>
      </c>
      <c r="G2583" s="5">
        <v>0</v>
      </c>
      <c r="H2583" s="5">
        <v>12826.459200000001</v>
      </c>
      <c r="I2583" s="5">
        <v>0</v>
      </c>
    </row>
    <row r="2584" spans="6:9" x14ac:dyDescent="0.3">
      <c r="F2584" s="4" t="s">
        <v>21</v>
      </c>
      <c r="G2584" s="5">
        <v>0</v>
      </c>
      <c r="H2584" s="5">
        <v>57</v>
      </c>
      <c r="I2584" s="5">
        <v>0</v>
      </c>
    </row>
    <row r="2585" spans="6:9" x14ac:dyDescent="0.3">
      <c r="F2585" s="4" t="s">
        <v>20</v>
      </c>
      <c r="G2585" s="5">
        <v>0</v>
      </c>
      <c r="H2585" s="5">
        <v>68.400000000000006</v>
      </c>
      <c r="I2585" s="5">
        <v>0</v>
      </c>
    </row>
    <row r="2586" spans="6:9" x14ac:dyDescent="0.3">
      <c r="F2586" s="4" t="s">
        <v>19</v>
      </c>
      <c r="G2586" s="5">
        <v>0</v>
      </c>
      <c r="H2586" s="5">
        <v>82.08</v>
      </c>
      <c r="I2586" s="5">
        <v>0</v>
      </c>
    </row>
    <row r="2587" spans="6:9" x14ac:dyDescent="0.3">
      <c r="F2587" s="4" t="s">
        <v>18</v>
      </c>
      <c r="G2587" s="5">
        <v>0</v>
      </c>
      <c r="H2587" s="5">
        <v>98.495999999999995</v>
      </c>
      <c r="I2587" s="5">
        <v>0</v>
      </c>
    </row>
    <row r="2588" spans="6:9" x14ac:dyDescent="0.3">
      <c r="F2588" s="4" t="s">
        <v>17</v>
      </c>
      <c r="G2588" s="5">
        <v>0</v>
      </c>
      <c r="H2588" s="5">
        <v>118.1952</v>
      </c>
      <c r="I2588" s="5">
        <v>0</v>
      </c>
    </row>
    <row r="2589" spans="6:9" x14ac:dyDescent="0.3">
      <c r="F2589" s="4" t="s">
        <v>16</v>
      </c>
      <c r="G2589" s="5">
        <v>0</v>
      </c>
      <c r="H2589" s="5">
        <v>141.83420000000001</v>
      </c>
      <c r="I2589" s="5">
        <v>0</v>
      </c>
    </row>
    <row r="2590" spans="6:9" x14ac:dyDescent="0.3">
      <c r="F2590" s="4" t="s">
        <v>15</v>
      </c>
      <c r="G2590" s="5">
        <v>0</v>
      </c>
      <c r="H2590" s="5">
        <v>170.2011</v>
      </c>
      <c r="I2590" s="5">
        <v>0</v>
      </c>
    </row>
    <row r="2591" spans="6:9" x14ac:dyDescent="0.3">
      <c r="F2591" s="4" t="s">
        <v>14</v>
      </c>
      <c r="G2591" s="5">
        <v>0</v>
      </c>
      <c r="H2591" s="5">
        <v>204.2413</v>
      </c>
      <c r="I2591" s="5">
        <v>0</v>
      </c>
    </row>
    <row r="2592" spans="6:9" x14ac:dyDescent="0.3">
      <c r="F2592" s="4" t="s">
        <v>13</v>
      </c>
      <c r="G2592" s="5">
        <v>0</v>
      </c>
      <c r="H2592" s="5">
        <v>245.08959999999999</v>
      </c>
      <c r="I2592" s="5">
        <v>0</v>
      </c>
    </row>
    <row r="2593" spans="6:9" x14ac:dyDescent="0.3">
      <c r="F2593" s="4" t="s">
        <v>12</v>
      </c>
      <c r="G2593" s="5">
        <v>0</v>
      </c>
      <c r="H2593" s="5">
        <v>294.10750000000002</v>
      </c>
      <c r="I2593" s="5">
        <v>0</v>
      </c>
    </row>
    <row r="2594" spans="6:9" x14ac:dyDescent="0.3">
      <c r="F2594" s="4" t="s">
        <v>11</v>
      </c>
      <c r="G2594" s="5">
        <v>0</v>
      </c>
      <c r="H2594" s="5">
        <v>352.92899999999997</v>
      </c>
      <c r="I2594" s="5">
        <v>0</v>
      </c>
    </row>
    <row r="2595" spans="6:9" x14ac:dyDescent="0.3">
      <c r="F2595" s="4" t="s">
        <v>10</v>
      </c>
      <c r="G2595" s="5">
        <v>0</v>
      </c>
      <c r="H2595" s="5">
        <v>423.51479999999998</v>
      </c>
      <c r="I2595" s="5">
        <v>0</v>
      </c>
    </row>
    <row r="2596" spans="6:9" x14ac:dyDescent="0.3">
      <c r="F2596" s="4" t="s">
        <v>9</v>
      </c>
      <c r="G2596" s="5">
        <v>0</v>
      </c>
      <c r="H2596" s="5">
        <v>508.21769999999998</v>
      </c>
      <c r="I2596" s="5">
        <v>0</v>
      </c>
    </row>
    <row r="2597" spans="6:9" x14ac:dyDescent="0.3">
      <c r="F2597" s="4" t="s">
        <v>8</v>
      </c>
      <c r="G2597" s="5">
        <v>0</v>
      </c>
      <c r="H2597" s="5">
        <v>609.86130000000003</v>
      </c>
      <c r="I2597" s="5">
        <v>0</v>
      </c>
    </row>
    <row r="2598" spans="6:9" x14ac:dyDescent="0.3">
      <c r="F2598" s="4" t="s">
        <v>7</v>
      </c>
      <c r="G2598" s="5">
        <v>0</v>
      </c>
      <c r="H2598" s="5">
        <v>731.83349999999996</v>
      </c>
      <c r="I2598" s="5">
        <v>0</v>
      </c>
    </row>
    <row r="2599" spans="6:9" x14ac:dyDescent="0.3">
      <c r="F2599" s="4" t="s">
        <v>6</v>
      </c>
      <c r="G2599" s="5">
        <v>0</v>
      </c>
      <c r="H2599" s="5">
        <v>878.2002</v>
      </c>
      <c r="I2599" s="5">
        <v>0</v>
      </c>
    </row>
    <row r="2600" spans="6:9" x14ac:dyDescent="0.3">
      <c r="F2600" s="4" t="s">
        <v>5</v>
      </c>
      <c r="G2600" s="5">
        <v>0</v>
      </c>
      <c r="H2600" s="5">
        <v>1053.8403000000001</v>
      </c>
      <c r="I2600" s="5">
        <v>0</v>
      </c>
    </row>
    <row r="2601" spans="6:9" x14ac:dyDescent="0.3">
      <c r="F2601" s="4" t="s">
        <v>4</v>
      </c>
      <c r="G2601" s="5">
        <v>0</v>
      </c>
      <c r="H2601" s="5">
        <v>1264.6083000000001</v>
      </c>
      <c r="I2601" s="5">
        <v>0</v>
      </c>
    </row>
    <row r="2602" spans="6:9" x14ac:dyDescent="0.3">
      <c r="F2602" s="4" t="s">
        <v>3</v>
      </c>
      <c r="G2602" s="5">
        <v>0</v>
      </c>
      <c r="H2602" s="5">
        <v>1517.53</v>
      </c>
      <c r="I2602" s="5">
        <v>0</v>
      </c>
    </row>
    <row r="2603" spans="6:9" x14ac:dyDescent="0.3">
      <c r="F2603" s="4" t="s">
        <v>2</v>
      </c>
      <c r="G2603" s="5">
        <v>0</v>
      </c>
      <c r="H2603" s="5">
        <v>1821.0360000000001</v>
      </c>
      <c r="I2603" s="5">
        <v>0</v>
      </c>
    </row>
    <row r="2604" spans="6:9" x14ac:dyDescent="0.3">
      <c r="F2604" s="4" t="s">
        <v>1</v>
      </c>
      <c r="G2604" s="5">
        <v>0</v>
      </c>
      <c r="H2604" s="5">
        <v>2185.2431999999999</v>
      </c>
      <c r="I2604" s="5">
        <v>0</v>
      </c>
    </row>
    <row r="2605" spans="6:9" x14ac:dyDescent="0.3">
      <c r="F2605" s="3" t="s">
        <v>29</v>
      </c>
      <c r="G2605" s="5">
        <v>0</v>
      </c>
      <c r="H2605" s="5">
        <v>12826.459200000001</v>
      </c>
      <c r="I2605" s="5">
        <v>0</v>
      </c>
    </row>
    <row r="2606" spans="6:9" x14ac:dyDescent="0.3">
      <c r="F2606" s="4" t="s">
        <v>21</v>
      </c>
      <c r="G2606" s="5">
        <v>0</v>
      </c>
      <c r="H2606" s="5">
        <v>57</v>
      </c>
      <c r="I2606" s="5">
        <v>0</v>
      </c>
    </row>
    <row r="2607" spans="6:9" x14ac:dyDescent="0.3">
      <c r="F2607" s="4" t="s">
        <v>20</v>
      </c>
      <c r="G2607" s="5">
        <v>0</v>
      </c>
      <c r="H2607" s="5">
        <v>68.400000000000006</v>
      </c>
      <c r="I2607" s="5">
        <v>0</v>
      </c>
    </row>
    <row r="2608" spans="6:9" x14ac:dyDescent="0.3">
      <c r="F2608" s="4" t="s">
        <v>19</v>
      </c>
      <c r="G2608" s="5">
        <v>0</v>
      </c>
      <c r="H2608" s="5">
        <v>82.08</v>
      </c>
      <c r="I2608" s="5">
        <v>0</v>
      </c>
    </row>
    <row r="2609" spans="6:9" x14ac:dyDescent="0.3">
      <c r="F2609" s="4" t="s">
        <v>18</v>
      </c>
      <c r="G2609" s="5">
        <v>0</v>
      </c>
      <c r="H2609" s="5">
        <v>98.495999999999995</v>
      </c>
      <c r="I2609" s="5">
        <v>0</v>
      </c>
    </row>
    <row r="2610" spans="6:9" x14ac:dyDescent="0.3">
      <c r="F2610" s="4" t="s">
        <v>17</v>
      </c>
      <c r="G2610" s="5">
        <v>0</v>
      </c>
      <c r="H2610" s="5">
        <v>118.1952</v>
      </c>
      <c r="I2610" s="5">
        <v>0</v>
      </c>
    </row>
    <row r="2611" spans="6:9" x14ac:dyDescent="0.3">
      <c r="F2611" s="4" t="s">
        <v>16</v>
      </c>
      <c r="G2611" s="5">
        <v>0</v>
      </c>
      <c r="H2611" s="5">
        <v>141.83420000000001</v>
      </c>
      <c r="I2611" s="5">
        <v>0</v>
      </c>
    </row>
    <row r="2612" spans="6:9" x14ac:dyDescent="0.3">
      <c r="F2612" s="4" t="s">
        <v>15</v>
      </c>
      <c r="G2612" s="5">
        <v>0</v>
      </c>
      <c r="H2612" s="5">
        <v>170.2011</v>
      </c>
      <c r="I2612" s="5">
        <v>0</v>
      </c>
    </row>
    <row r="2613" spans="6:9" x14ac:dyDescent="0.3">
      <c r="F2613" s="4" t="s">
        <v>14</v>
      </c>
      <c r="G2613" s="5">
        <v>0</v>
      </c>
      <c r="H2613" s="5">
        <v>204.2413</v>
      </c>
      <c r="I2613" s="5">
        <v>0</v>
      </c>
    </row>
    <row r="2614" spans="6:9" x14ac:dyDescent="0.3">
      <c r="F2614" s="4" t="s">
        <v>13</v>
      </c>
      <c r="G2614" s="5">
        <v>0</v>
      </c>
      <c r="H2614" s="5">
        <v>245.08959999999999</v>
      </c>
      <c r="I2614" s="5">
        <v>0</v>
      </c>
    </row>
    <row r="2615" spans="6:9" x14ac:dyDescent="0.3">
      <c r="F2615" s="4" t="s">
        <v>12</v>
      </c>
      <c r="G2615" s="5">
        <v>0</v>
      </c>
      <c r="H2615" s="5">
        <v>294.10750000000002</v>
      </c>
      <c r="I2615" s="5">
        <v>0</v>
      </c>
    </row>
    <row r="2616" spans="6:9" x14ac:dyDescent="0.3">
      <c r="F2616" s="4" t="s">
        <v>11</v>
      </c>
      <c r="G2616" s="5">
        <v>0</v>
      </c>
      <c r="H2616" s="5">
        <v>352.92899999999997</v>
      </c>
      <c r="I2616" s="5">
        <v>0</v>
      </c>
    </row>
    <row r="2617" spans="6:9" x14ac:dyDescent="0.3">
      <c r="F2617" s="4" t="s">
        <v>10</v>
      </c>
      <c r="G2617" s="5">
        <v>0</v>
      </c>
      <c r="H2617" s="5">
        <v>423.51479999999998</v>
      </c>
      <c r="I2617" s="5">
        <v>0</v>
      </c>
    </row>
    <row r="2618" spans="6:9" x14ac:dyDescent="0.3">
      <c r="F2618" s="4" t="s">
        <v>9</v>
      </c>
      <c r="G2618" s="5">
        <v>0</v>
      </c>
      <c r="H2618" s="5">
        <v>508.21769999999998</v>
      </c>
      <c r="I2618" s="5">
        <v>0</v>
      </c>
    </row>
    <row r="2619" spans="6:9" x14ac:dyDescent="0.3">
      <c r="F2619" s="4" t="s">
        <v>8</v>
      </c>
      <c r="G2619" s="5">
        <v>0</v>
      </c>
      <c r="H2619" s="5">
        <v>609.86130000000003</v>
      </c>
      <c r="I2619" s="5">
        <v>0</v>
      </c>
    </row>
    <row r="2620" spans="6:9" x14ac:dyDescent="0.3">
      <c r="F2620" s="4" t="s">
        <v>7</v>
      </c>
      <c r="G2620" s="5">
        <v>0</v>
      </c>
      <c r="H2620" s="5">
        <v>731.83349999999996</v>
      </c>
      <c r="I2620" s="5">
        <v>0</v>
      </c>
    </row>
    <row r="2621" spans="6:9" x14ac:dyDescent="0.3">
      <c r="F2621" s="4" t="s">
        <v>6</v>
      </c>
      <c r="G2621" s="5">
        <v>0</v>
      </c>
      <c r="H2621" s="5">
        <v>878.2002</v>
      </c>
      <c r="I2621" s="5">
        <v>0</v>
      </c>
    </row>
    <row r="2622" spans="6:9" x14ac:dyDescent="0.3">
      <c r="F2622" s="4" t="s">
        <v>5</v>
      </c>
      <c r="G2622" s="5">
        <v>0</v>
      </c>
      <c r="H2622" s="5">
        <v>1053.8403000000001</v>
      </c>
      <c r="I2622" s="5">
        <v>0</v>
      </c>
    </row>
    <row r="2623" spans="6:9" x14ac:dyDescent="0.3">
      <c r="F2623" s="4" t="s">
        <v>4</v>
      </c>
      <c r="G2623" s="5">
        <v>0</v>
      </c>
      <c r="H2623" s="5">
        <v>1264.6083000000001</v>
      </c>
      <c r="I2623" s="5">
        <v>0</v>
      </c>
    </row>
    <row r="2624" spans="6:9" x14ac:dyDescent="0.3">
      <c r="F2624" s="4" t="s">
        <v>3</v>
      </c>
      <c r="G2624" s="5">
        <v>0</v>
      </c>
      <c r="H2624" s="5">
        <v>1517.53</v>
      </c>
      <c r="I2624" s="5">
        <v>0</v>
      </c>
    </row>
    <row r="2625" spans="6:9" x14ac:dyDescent="0.3">
      <c r="F2625" s="4" t="s">
        <v>2</v>
      </c>
      <c r="G2625" s="5">
        <v>0</v>
      </c>
      <c r="H2625" s="5">
        <v>1821.0360000000001</v>
      </c>
      <c r="I2625" s="5">
        <v>0</v>
      </c>
    </row>
    <row r="2626" spans="6:9" x14ac:dyDescent="0.3">
      <c r="F2626" s="4" t="s">
        <v>1</v>
      </c>
      <c r="G2626" s="5">
        <v>0</v>
      </c>
      <c r="H2626" s="5">
        <v>2185.2431999999999</v>
      </c>
      <c r="I2626" s="5">
        <v>0</v>
      </c>
    </row>
    <row r="2627" spans="6:9" x14ac:dyDescent="0.3">
      <c r="F2627" s="3" t="s">
        <v>28</v>
      </c>
      <c r="G2627" s="5">
        <v>0</v>
      </c>
      <c r="H2627" s="5">
        <v>12826.459200000001</v>
      </c>
      <c r="I2627" s="5">
        <v>0</v>
      </c>
    </row>
    <row r="2628" spans="6:9" x14ac:dyDescent="0.3">
      <c r="F2628" s="4" t="s">
        <v>21</v>
      </c>
      <c r="G2628" s="5">
        <v>0</v>
      </c>
      <c r="H2628" s="5">
        <v>57</v>
      </c>
      <c r="I2628" s="5">
        <v>0</v>
      </c>
    </row>
    <row r="2629" spans="6:9" x14ac:dyDescent="0.3">
      <c r="F2629" s="4" t="s">
        <v>20</v>
      </c>
      <c r="G2629" s="5">
        <v>0</v>
      </c>
      <c r="H2629" s="5">
        <v>68.400000000000006</v>
      </c>
      <c r="I2629" s="5">
        <v>0</v>
      </c>
    </row>
    <row r="2630" spans="6:9" x14ac:dyDescent="0.3">
      <c r="F2630" s="4" t="s">
        <v>19</v>
      </c>
      <c r="G2630" s="5">
        <v>0</v>
      </c>
      <c r="H2630" s="5">
        <v>82.08</v>
      </c>
      <c r="I2630" s="5">
        <v>0</v>
      </c>
    </row>
    <row r="2631" spans="6:9" x14ac:dyDescent="0.3">
      <c r="F2631" s="4" t="s">
        <v>18</v>
      </c>
      <c r="G2631" s="5">
        <v>0</v>
      </c>
      <c r="H2631" s="5">
        <v>98.495999999999995</v>
      </c>
      <c r="I2631" s="5">
        <v>0</v>
      </c>
    </row>
    <row r="2632" spans="6:9" x14ac:dyDescent="0.3">
      <c r="F2632" s="4" t="s">
        <v>17</v>
      </c>
      <c r="G2632" s="5">
        <v>0</v>
      </c>
      <c r="H2632" s="5">
        <v>118.1952</v>
      </c>
      <c r="I2632" s="5">
        <v>0</v>
      </c>
    </row>
    <row r="2633" spans="6:9" x14ac:dyDescent="0.3">
      <c r="F2633" s="4" t="s">
        <v>16</v>
      </c>
      <c r="G2633" s="5">
        <v>0</v>
      </c>
      <c r="H2633" s="5">
        <v>141.83420000000001</v>
      </c>
      <c r="I2633" s="5">
        <v>0</v>
      </c>
    </row>
    <row r="2634" spans="6:9" x14ac:dyDescent="0.3">
      <c r="F2634" s="4" t="s">
        <v>15</v>
      </c>
      <c r="G2634" s="5">
        <v>0</v>
      </c>
      <c r="H2634" s="5">
        <v>170.2011</v>
      </c>
      <c r="I2634" s="5">
        <v>0</v>
      </c>
    </row>
    <row r="2635" spans="6:9" x14ac:dyDescent="0.3">
      <c r="F2635" s="4" t="s">
        <v>14</v>
      </c>
      <c r="G2635" s="5">
        <v>0</v>
      </c>
      <c r="H2635" s="5">
        <v>204.2413</v>
      </c>
      <c r="I2635" s="5">
        <v>0</v>
      </c>
    </row>
    <row r="2636" spans="6:9" x14ac:dyDescent="0.3">
      <c r="F2636" s="4" t="s">
        <v>13</v>
      </c>
      <c r="G2636" s="5">
        <v>0</v>
      </c>
      <c r="H2636" s="5">
        <v>245.08959999999999</v>
      </c>
      <c r="I2636" s="5">
        <v>0</v>
      </c>
    </row>
    <row r="2637" spans="6:9" x14ac:dyDescent="0.3">
      <c r="F2637" s="4" t="s">
        <v>12</v>
      </c>
      <c r="G2637" s="5">
        <v>0</v>
      </c>
      <c r="H2637" s="5">
        <v>294.10750000000002</v>
      </c>
      <c r="I2637" s="5">
        <v>0</v>
      </c>
    </row>
    <row r="2638" spans="6:9" x14ac:dyDescent="0.3">
      <c r="F2638" s="4" t="s">
        <v>11</v>
      </c>
      <c r="G2638" s="5">
        <v>0</v>
      </c>
      <c r="H2638" s="5">
        <v>352.92899999999997</v>
      </c>
      <c r="I2638" s="5">
        <v>0</v>
      </c>
    </row>
    <row r="2639" spans="6:9" x14ac:dyDescent="0.3">
      <c r="F2639" s="4" t="s">
        <v>10</v>
      </c>
      <c r="G2639" s="5">
        <v>0</v>
      </c>
      <c r="H2639" s="5">
        <v>423.51479999999998</v>
      </c>
      <c r="I2639" s="5">
        <v>0</v>
      </c>
    </row>
    <row r="2640" spans="6:9" x14ac:dyDescent="0.3">
      <c r="F2640" s="4" t="s">
        <v>9</v>
      </c>
      <c r="G2640" s="5">
        <v>0</v>
      </c>
      <c r="H2640" s="5">
        <v>508.21769999999998</v>
      </c>
      <c r="I2640" s="5">
        <v>0</v>
      </c>
    </row>
    <row r="2641" spans="6:9" x14ac:dyDescent="0.3">
      <c r="F2641" s="4" t="s">
        <v>8</v>
      </c>
      <c r="G2641" s="5">
        <v>0</v>
      </c>
      <c r="H2641" s="5">
        <v>609.86130000000003</v>
      </c>
      <c r="I2641" s="5">
        <v>0</v>
      </c>
    </row>
    <row r="2642" spans="6:9" x14ac:dyDescent="0.3">
      <c r="F2642" s="4" t="s">
        <v>7</v>
      </c>
      <c r="G2642" s="5">
        <v>0</v>
      </c>
      <c r="H2642" s="5">
        <v>731.83349999999996</v>
      </c>
      <c r="I2642" s="5">
        <v>0</v>
      </c>
    </row>
    <row r="2643" spans="6:9" x14ac:dyDescent="0.3">
      <c r="F2643" s="4" t="s">
        <v>6</v>
      </c>
      <c r="G2643" s="5">
        <v>0</v>
      </c>
      <c r="H2643" s="5">
        <v>878.2002</v>
      </c>
      <c r="I2643" s="5">
        <v>0</v>
      </c>
    </row>
    <row r="2644" spans="6:9" x14ac:dyDescent="0.3">
      <c r="F2644" s="4" t="s">
        <v>5</v>
      </c>
      <c r="G2644" s="5">
        <v>0</v>
      </c>
      <c r="H2644" s="5">
        <v>1053.8403000000001</v>
      </c>
      <c r="I2644" s="5">
        <v>0</v>
      </c>
    </row>
    <row r="2645" spans="6:9" x14ac:dyDescent="0.3">
      <c r="F2645" s="4" t="s">
        <v>4</v>
      </c>
      <c r="G2645" s="5">
        <v>0</v>
      </c>
      <c r="H2645" s="5">
        <v>1264.6083000000001</v>
      </c>
      <c r="I2645" s="5">
        <v>0</v>
      </c>
    </row>
    <row r="2646" spans="6:9" x14ac:dyDescent="0.3">
      <c r="F2646" s="4" t="s">
        <v>3</v>
      </c>
      <c r="G2646" s="5">
        <v>0</v>
      </c>
      <c r="H2646" s="5">
        <v>1517.53</v>
      </c>
      <c r="I2646" s="5">
        <v>0</v>
      </c>
    </row>
    <row r="2647" spans="6:9" x14ac:dyDescent="0.3">
      <c r="F2647" s="4" t="s">
        <v>2</v>
      </c>
      <c r="G2647" s="5">
        <v>0</v>
      </c>
      <c r="H2647" s="5">
        <v>1821.0360000000001</v>
      </c>
      <c r="I2647" s="5">
        <v>0</v>
      </c>
    </row>
    <row r="2648" spans="6:9" x14ac:dyDescent="0.3">
      <c r="F2648" s="4" t="s">
        <v>1</v>
      </c>
      <c r="G2648" s="5">
        <v>0</v>
      </c>
      <c r="H2648" s="5">
        <v>2185.2431999999999</v>
      </c>
      <c r="I2648" s="5">
        <v>0</v>
      </c>
    </row>
    <row r="2649" spans="6:9" x14ac:dyDescent="0.3">
      <c r="F2649" s="3" t="s">
        <v>27</v>
      </c>
      <c r="G2649" s="5">
        <v>0</v>
      </c>
      <c r="H2649" s="5">
        <v>12826.459200000001</v>
      </c>
      <c r="I2649" s="5">
        <v>0</v>
      </c>
    </row>
    <row r="2650" spans="6:9" x14ac:dyDescent="0.3">
      <c r="F2650" s="4" t="s">
        <v>21</v>
      </c>
      <c r="G2650" s="5">
        <v>0</v>
      </c>
      <c r="H2650" s="5">
        <v>57</v>
      </c>
      <c r="I2650" s="5">
        <v>0</v>
      </c>
    </row>
    <row r="2651" spans="6:9" x14ac:dyDescent="0.3">
      <c r="F2651" s="4" t="s">
        <v>20</v>
      </c>
      <c r="G2651" s="5">
        <v>0</v>
      </c>
      <c r="H2651" s="5">
        <v>68.400000000000006</v>
      </c>
      <c r="I2651" s="5">
        <v>0</v>
      </c>
    </row>
    <row r="2652" spans="6:9" x14ac:dyDescent="0.3">
      <c r="F2652" s="4" t="s">
        <v>19</v>
      </c>
      <c r="G2652" s="5">
        <v>0</v>
      </c>
      <c r="H2652" s="5">
        <v>82.08</v>
      </c>
      <c r="I2652" s="5">
        <v>0</v>
      </c>
    </row>
    <row r="2653" spans="6:9" x14ac:dyDescent="0.3">
      <c r="F2653" s="4" t="s">
        <v>18</v>
      </c>
      <c r="G2653" s="5">
        <v>0</v>
      </c>
      <c r="H2653" s="5">
        <v>98.495999999999995</v>
      </c>
      <c r="I2653" s="5">
        <v>0</v>
      </c>
    </row>
    <row r="2654" spans="6:9" x14ac:dyDescent="0.3">
      <c r="F2654" s="4" t="s">
        <v>17</v>
      </c>
      <c r="G2654" s="5">
        <v>0</v>
      </c>
      <c r="H2654" s="5">
        <v>118.1952</v>
      </c>
      <c r="I2654" s="5">
        <v>0</v>
      </c>
    </row>
    <row r="2655" spans="6:9" x14ac:dyDescent="0.3">
      <c r="F2655" s="4" t="s">
        <v>16</v>
      </c>
      <c r="G2655" s="5">
        <v>0</v>
      </c>
      <c r="H2655" s="5">
        <v>141.83420000000001</v>
      </c>
      <c r="I2655" s="5">
        <v>0</v>
      </c>
    </row>
    <row r="2656" spans="6:9" x14ac:dyDescent="0.3">
      <c r="F2656" s="4" t="s">
        <v>15</v>
      </c>
      <c r="G2656" s="5">
        <v>0</v>
      </c>
      <c r="H2656" s="5">
        <v>170.2011</v>
      </c>
      <c r="I2656" s="5">
        <v>0</v>
      </c>
    </row>
    <row r="2657" spans="6:9" x14ac:dyDescent="0.3">
      <c r="F2657" s="4" t="s">
        <v>14</v>
      </c>
      <c r="G2657" s="5">
        <v>0</v>
      </c>
      <c r="H2657" s="5">
        <v>204.2413</v>
      </c>
      <c r="I2657" s="5">
        <v>0</v>
      </c>
    </row>
    <row r="2658" spans="6:9" x14ac:dyDescent="0.3">
      <c r="F2658" s="4" t="s">
        <v>13</v>
      </c>
      <c r="G2658" s="5">
        <v>0</v>
      </c>
      <c r="H2658" s="5">
        <v>245.08959999999999</v>
      </c>
      <c r="I2658" s="5">
        <v>0</v>
      </c>
    </row>
    <row r="2659" spans="6:9" x14ac:dyDescent="0.3">
      <c r="F2659" s="4" t="s">
        <v>12</v>
      </c>
      <c r="G2659" s="5">
        <v>0</v>
      </c>
      <c r="H2659" s="5">
        <v>294.10750000000002</v>
      </c>
      <c r="I2659" s="5">
        <v>0</v>
      </c>
    </row>
    <row r="2660" spans="6:9" x14ac:dyDescent="0.3">
      <c r="F2660" s="4" t="s">
        <v>11</v>
      </c>
      <c r="G2660" s="5">
        <v>0</v>
      </c>
      <c r="H2660" s="5">
        <v>352.92899999999997</v>
      </c>
      <c r="I2660" s="5">
        <v>0</v>
      </c>
    </row>
    <row r="2661" spans="6:9" x14ac:dyDescent="0.3">
      <c r="F2661" s="4" t="s">
        <v>10</v>
      </c>
      <c r="G2661" s="5">
        <v>0</v>
      </c>
      <c r="H2661" s="5">
        <v>423.51479999999998</v>
      </c>
      <c r="I2661" s="5">
        <v>0</v>
      </c>
    </row>
    <row r="2662" spans="6:9" x14ac:dyDescent="0.3">
      <c r="F2662" s="4" t="s">
        <v>9</v>
      </c>
      <c r="G2662" s="5">
        <v>0</v>
      </c>
      <c r="H2662" s="5">
        <v>508.21769999999998</v>
      </c>
      <c r="I2662" s="5">
        <v>0</v>
      </c>
    </row>
    <row r="2663" spans="6:9" x14ac:dyDescent="0.3">
      <c r="F2663" s="4" t="s">
        <v>8</v>
      </c>
      <c r="G2663" s="5">
        <v>0</v>
      </c>
      <c r="H2663" s="5">
        <v>609.86130000000003</v>
      </c>
      <c r="I2663" s="5">
        <v>0</v>
      </c>
    </row>
    <row r="2664" spans="6:9" x14ac:dyDescent="0.3">
      <c r="F2664" s="4" t="s">
        <v>7</v>
      </c>
      <c r="G2664" s="5">
        <v>0</v>
      </c>
      <c r="H2664" s="5">
        <v>731.83349999999996</v>
      </c>
      <c r="I2664" s="5">
        <v>0</v>
      </c>
    </row>
    <row r="2665" spans="6:9" x14ac:dyDescent="0.3">
      <c r="F2665" s="4" t="s">
        <v>6</v>
      </c>
      <c r="G2665" s="5">
        <v>0</v>
      </c>
      <c r="H2665" s="5">
        <v>878.2002</v>
      </c>
      <c r="I2665" s="5">
        <v>0</v>
      </c>
    </row>
    <row r="2666" spans="6:9" x14ac:dyDescent="0.3">
      <c r="F2666" s="4" t="s">
        <v>5</v>
      </c>
      <c r="G2666" s="5">
        <v>0</v>
      </c>
      <c r="H2666" s="5">
        <v>1053.8403000000001</v>
      </c>
      <c r="I2666" s="5">
        <v>0</v>
      </c>
    </row>
    <row r="2667" spans="6:9" x14ac:dyDescent="0.3">
      <c r="F2667" s="4" t="s">
        <v>4</v>
      </c>
      <c r="G2667" s="5">
        <v>0</v>
      </c>
      <c r="H2667" s="5">
        <v>1264.6083000000001</v>
      </c>
      <c r="I2667" s="5">
        <v>0</v>
      </c>
    </row>
    <row r="2668" spans="6:9" x14ac:dyDescent="0.3">
      <c r="F2668" s="4" t="s">
        <v>3</v>
      </c>
      <c r="G2668" s="5">
        <v>0</v>
      </c>
      <c r="H2668" s="5">
        <v>1517.53</v>
      </c>
      <c r="I2668" s="5">
        <v>0</v>
      </c>
    </row>
    <row r="2669" spans="6:9" x14ac:dyDescent="0.3">
      <c r="F2669" s="4" t="s">
        <v>2</v>
      </c>
      <c r="G2669" s="5">
        <v>0</v>
      </c>
      <c r="H2669" s="5">
        <v>1821.0360000000001</v>
      </c>
      <c r="I2669" s="5">
        <v>0</v>
      </c>
    </row>
    <row r="2670" spans="6:9" x14ac:dyDescent="0.3">
      <c r="F2670" s="4" t="s">
        <v>1</v>
      </c>
      <c r="G2670" s="5">
        <v>0</v>
      </c>
      <c r="H2670" s="5">
        <v>2185.2431999999999</v>
      </c>
      <c r="I2670" s="5">
        <v>0</v>
      </c>
    </row>
    <row r="2671" spans="6:9" x14ac:dyDescent="0.3">
      <c r="F2671" s="3" t="s">
        <v>26</v>
      </c>
      <c r="G2671" s="5">
        <v>0</v>
      </c>
      <c r="H2671" s="5">
        <v>12826.459200000001</v>
      </c>
      <c r="I2671" s="5">
        <v>0</v>
      </c>
    </row>
    <row r="2672" spans="6:9" x14ac:dyDescent="0.3">
      <c r="F2672" s="4" t="s">
        <v>21</v>
      </c>
      <c r="G2672" s="5">
        <v>0</v>
      </c>
      <c r="H2672" s="5">
        <v>57</v>
      </c>
      <c r="I2672" s="5">
        <v>0</v>
      </c>
    </row>
    <row r="2673" spans="6:9" x14ac:dyDescent="0.3">
      <c r="F2673" s="4" t="s">
        <v>20</v>
      </c>
      <c r="G2673" s="5">
        <v>0</v>
      </c>
      <c r="H2673" s="5">
        <v>68.400000000000006</v>
      </c>
      <c r="I2673" s="5">
        <v>0</v>
      </c>
    </row>
    <row r="2674" spans="6:9" x14ac:dyDescent="0.3">
      <c r="F2674" s="4" t="s">
        <v>19</v>
      </c>
      <c r="G2674" s="5">
        <v>0</v>
      </c>
      <c r="H2674" s="5">
        <v>82.08</v>
      </c>
      <c r="I2674" s="5">
        <v>0</v>
      </c>
    </row>
    <row r="2675" spans="6:9" x14ac:dyDescent="0.3">
      <c r="F2675" s="4" t="s">
        <v>18</v>
      </c>
      <c r="G2675" s="5">
        <v>0</v>
      </c>
      <c r="H2675" s="5">
        <v>98.495999999999995</v>
      </c>
      <c r="I2675" s="5">
        <v>0</v>
      </c>
    </row>
    <row r="2676" spans="6:9" x14ac:dyDescent="0.3">
      <c r="F2676" s="4" t="s">
        <v>17</v>
      </c>
      <c r="G2676" s="5">
        <v>0</v>
      </c>
      <c r="H2676" s="5">
        <v>118.1952</v>
      </c>
      <c r="I2676" s="5">
        <v>0</v>
      </c>
    </row>
    <row r="2677" spans="6:9" x14ac:dyDescent="0.3">
      <c r="F2677" s="4" t="s">
        <v>16</v>
      </c>
      <c r="G2677" s="5">
        <v>0</v>
      </c>
      <c r="H2677" s="5">
        <v>141.83420000000001</v>
      </c>
      <c r="I2677" s="5">
        <v>0</v>
      </c>
    </row>
    <row r="2678" spans="6:9" x14ac:dyDescent="0.3">
      <c r="F2678" s="4" t="s">
        <v>15</v>
      </c>
      <c r="G2678" s="5">
        <v>0</v>
      </c>
      <c r="H2678" s="5">
        <v>170.2011</v>
      </c>
      <c r="I2678" s="5">
        <v>0</v>
      </c>
    </row>
    <row r="2679" spans="6:9" x14ac:dyDescent="0.3">
      <c r="F2679" s="4" t="s">
        <v>14</v>
      </c>
      <c r="G2679" s="5">
        <v>0</v>
      </c>
      <c r="H2679" s="5">
        <v>204.2413</v>
      </c>
      <c r="I2679" s="5">
        <v>0</v>
      </c>
    </row>
    <row r="2680" spans="6:9" x14ac:dyDescent="0.3">
      <c r="F2680" s="4" t="s">
        <v>13</v>
      </c>
      <c r="G2680" s="5">
        <v>0</v>
      </c>
      <c r="H2680" s="5">
        <v>245.08959999999999</v>
      </c>
      <c r="I2680" s="5">
        <v>0</v>
      </c>
    </row>
    <row r="2681" spans="6:9" x14ac:dyDescent="0.3">
      <c r="F2681" s="4" t="s">
        <v>12</v>
      </c>
      <c r="G2681" s="5">
        <v>0</v>
      </c>
      <c r="H2681" s="5">
        <v>294.10750000000002</v>
      </c>
      <c r="I2681" s="5">
        <v>0</v>
      </c>
    </row>
    <row r="2682" spans="6:9" x14ac:dyDescent="0.3">
      <c r="F2682" s="4" t="s">
        <v>11</v>
      </c>
      <c r="G2682" s="5">
        <v>0</v>
      </c>
      <c r="H2682" s="5">
        <v>352.92899999999997</v>
      </c>
      <c r="I2682" s="5">
        <v>0</v>
      </c>
    </row>
    <row r="2683" spans="6:9" x14ac:dyDescent="0.3">
      <c r="F2683" s="4" t="s">
        <v>10</v>
      </c>
      <c r="G2683" s="5">
        <v>0</v>
      </c>
      <c r="H2683" s="5">
        <v>423.51479999999998</v>
      </c>
      <c r="I2683" s="5">
        <v>0</v>
      </c>
    </row>
    <row r="2684" spans="6:9" x14ac:dyDescent="0.3">
      <c r="F2684" s="4" t="s">
        <v>9</v>
      </c>
      <c r="G2684" s="5">
        <v>0</v>
      </c>
      <c r="H2684" s="5">
        <v>508.21769999999998</v>
      </c>
      <c r="I2684" s="5">
        <v>0</v>
      </c>
    </row>
    <row r="2685" spans="6:9" x14ac:dyDescent="0.3">
      <c r="F2685" s="4" t="s">
        <v>8</v>
      </c>
      <c r="G2685" s="5">
        <v>0</v>
      </c>
      <c r="H2685" s="5">
        <v>609.86130000000003</v>
      </c>
      <c r="I2685" s="5">
        <v>0</v>
      </c>
    </row>
    <row r="2686" spans="6:9" x14ac:dyDescent="0.3">
      <c r="F2686" s="4" t="s">
        <v>7</v>
      </c>
      <c r="G2686" s="5">
        <v>0</v>
      </c>
      <c r="H2686" s="5">
        <v>731.83349999999996</v>
      </c>
      <c r="I2686" s="5">
        <v>0</v>
      </c>
    </row>
    <row r="2687" spans="6:9" x14ac:dyDescent="0.3">
      <c r="F2687" s="4" t="s">
        <v>6</v>
      </c>
      <c r="G2687" s="5">
        <v>0</v>
      </c>
      <c r="H2687" s="5">
        <v>878.2002</v>
      </c>
      <c r="I2687" s="5">
        <v>0</v>
      </c>
    </row>
    <row r="2688" spans="6:9" x14ac:dyDescent="0.3">
      <c r="F2688" s="4" t="s">
        <v>5</v>
      </c>
      <c r="G2688" s="5">
        <v>0</v>
      </c>
      <c r="H2688" s="5">
        <v>1053.8403000000001</v>
      </c>
      <c r="I2688" s="5">
        <v>0</v>
      </c>
    </row>
    <row r="2689" spans="6:9" x14ac:dyDescent="0.3">
      <c r="F2689" s="4" t="s">
        <v>4</v>
      </c>
      <c r="G2689" s="5">
        <v>0</v>
      </c>
      <c r="H2689" s="5">
        <v>1264.6083000000001</v>
      </c>
      <c r="I2689" s="5">
        <v>0</v>
      </c>
    </row>
    <row r="2690" spans="6:9" x14ac:dyDescent="0.3">
      <c r="F2690" s="4" t="s">
        <v>3</v>
      </c>
      <c r="G2690" s="5">
        <v>0</v>
      </c>
      <c r="H2690" s="5">
        <v>1517.53</v>
      </c>
      <c r="I2690" s="5">
        <v>0</v>
      </c>
    </row>
    <row r="2691" spans="6:9" x14ac:dyDescent="0.3">
      <c r="F2691" s="4" t="s">
        <v>2</v>
      </c>
      <c r="G2691" s="5">
        <v>0</v>
      </c>
      <c r="H2691" s="5">
        <v>1821.0360000000001</v>
      </c>
      <c r="I2691" s="5">
        <v>0</v>
      </c>
    </row>
    <row r="2692" spans="6:9" x14ac:dyDescent="0.3">
      <c r="F2692" s="4" t="s">
        <v>1</v>
      </c>
      <c r="G2692" s="5">
        <v>0</v>
      </c>
      <c r="H2692" s="5">
        <v>2185.2431999999999</v>
      </c>
      <c r="I2692" s="5">
        <v>0</v>
      </c>
    </row>
    <row r="2693" spans="6:9" x14ac:dyDescent="0.3">
      <c r="F2693" s="3" t="s">
        <v>25</v>
      </c>
      <c r="G2693" s="5">
        <v>420</v>
      </c>
      <c r="H2693" s="5">
        <v>12826.459200000001</v>
      </c>
      <c r="I2693" s="5">
        <v>256529.18400000001</v>
      </c>
    </row>
    <row r="2694" spans="6:9" x14ac:dyDescent="0.3">
      <c r="F2694" s="4" t="s">
        <v>21</v>
      </c>
      <c r="G2694" s="5">
        <v>20</v>
      </c>
      <c r="H2694" s="5">
        <v>57</v>
      </c>
      <c r="I2694" s="5">
        <v>1140</v>
      </c>
    </row>
    <row r="2695" spans="6:9" x14ac:dyDescent="0.3">
      <c r="F2695" s="4" t="s">
        <v>20</v>
      </c>
      <c r="G2695" s="5">
        <v>20</v>
      </c>
      <c r="H2695" s="5">
        <v>68.400000000000006</v>
      </c>
      <c r="I2695" s="5">
        <v>1368</v>
      </c>
    </row>
    <row r="2696" spans="6:9" x14ac:dyDescent="0.3">
      <c r="F2696" s="4" t="s">
        <v>19</v>
      </c>
      <c r="G2696" s="5">
        <v>20</v>
      </c>
      <c r="H2696" s="5">
        <v>82.08</v>
      </c>
      <c r="I2696" s="5">
        <v>1641.6</v>
      </c>
    </row>
    <row r="2697" spans="6:9" x14ac:dyDescent="0.3">
      <c r="F2697" s="4" t="s">
        <v>18</v>
      </c>
      <c r="G2697" s="5">
        <v>20</v>
      </c>
      <c r="H2697" s="5">
        <v>98.495999999999995</v>
      </c>
      <c r="I2697" s="5">
        <v>1969.9199999999998</v>
      </c>
    </row>
    <row r="2698" spans="6:9" x14ac:dyDescent="0.3">
      <c r="F2698" s="4" t="s">
        <v>17</v>
      </c>
      <c r="G2698" s="5">
        <v>20</v>
      </c>
      <c r="H2698" s="5">
        <v>118.1952</v>
      </c>
      <c r="I2698" s="5">
        <v>2363.904</v>
      </c>
    </row>
    <row r="2699" spans="6:9" x14ac:dyDescent="0.3">
      <c r="F2699" s="4" t="s">
        <v>16</v>
      </c>
      <c r="G2699" s="5">
        <v>20</v>
      </c>
      <c r="H2699" s="5">
        <v>141.83420000000001</v>
      </c>
      <c r="I2699" s="5">
        <v>2836.6840000000002</v>
      </c>
    </row>
    <row r="2700" spans="6:9" x14ac:dyDescent="0.3">
      <c r="F2700" s="4" t="s">
        <v>15</v>
      </c>
      <c r="G2700" s="5">
        <v>20</v>
      </c>
      <c r="H2700" s="5">
        <v>170.2011</v>
      </c>
      <c r="I2700" s="5">
        <v>3404.0219999999999</v>
      </c>
    </row>
    <row r="2701" spans="6:9" x14ac:dyDescent="0.3">
      <c r="F2701" s="4" t="s">
        <v>14</v>
      </c>
      <c r="G2701" s="5">
        <v>20</v>
      </c>
      <c r="H2701" s="5">
        <v>204.2413</v>
      </c>
      <c r="I2701" s="5">
        <v>4084.826</v>
      </c>
    </row>
    <row r="2702" spans="6:9" x14ac:dyDescent="0.3">
      <c r="F2702" s="4" t="s">
        <v>13</v>
      </c>
      <c r="G2702" s="5">
        <v>20</v>
      </c>
      <c r="H2702" s="5">
        <v>245.08959999999999</v>
      </c>
      <c r="I2702" s="5">
        <v>4901.7919999999995</v>
      </c>
    </row>
    <row r="2703" spans="6:9" x14ac:dyDescent="0.3">
      <c r="F2703" s="4" t="s">
        <v>12</v>
      </c>
      <c r="G2703" s="5">
        <v>20</v>
      </c>
      <c r="H2703" s="5">
        <v>294.10750000000002</v>
      </c>
      <c r="I2703" s="5">
        <v>5882.1500000000005</v>
      </c>
    </row>
    <row r="2704" spans="6:9" x14ac:dyDescent="0.3">
      <c r="F2704" s="4" t="s">
        <v>11</v>
      </c>
      <c r="G2704" s="5">
        <v>20</v>
      </c>
      <c r="H2704" s="5">
        <v>352.92899999999997</v>
      </c>
      <c r="I2704" s="5">
        <v>7058.58</v>
      </c>
    </row>
    <row r="2705" spans="6:9" x14ac:dyDescent="0.3">
      <c r="F2705" s="4" t="s">
        <v>10</v>
      </c>
      <c r="G2705" s="5">
        <v>20</v>
      </c>
      <c r="H2705" s="5">
        <v>423.51479999999998</v>
      </c>
      <c r="I2705" s="5">
        <v>8470.2960000000003</v>
      </c>
    </row>
    <row r="2706" spans="6:9" x14ac:dyDescent="0.3">
      <c r="F2706" s="4" t="s">
        <v>9</v>
      </c>
      <c r="G2706" s="5">
        <v>20</v>
      </c>
      <c r="H2706" s="5">
        <v>508.21769999999998</v>
      </c>
      <c r="I2706" s="5">
        <v>10164.353999999999</v>
      </c>
    </row>
    <row r="2707" spans="6:9" x14ac:dyDescent="0.3">
      <c r="F2707" s="4" t="s">
        <v>8</v>
      </c>
      <c r="G2707" s="5">
        <v>20</v>
      </c>
      <c r="H2707" s="5">
        <v>609.86130000000003</v>
      </c>
      <c r="I2707" s="5">
        <v>12197.226000000001</v>
      </c>
    </row>
    <row r="2708" spans="6:9" x14ac:dyDescent="0.3">
      <c r="F2708" s="4" t="s">
        <v>7</v>
      </c>
      <c r="G2708" s="5">
        <v>20</v>
      </c>
      <c r="H2708" s="5">
        <v>731.83349999999996</v>
      </c>
      <c r="I2708" s="5">
        <v>14636.669999999998</v>
      </c>
    </row>
    <row r="2709" spans="6:9" x14ac:dyDescent="0.3">
      <c r="F2709" s="4" t="s">
        <v>6</v>
      </c>
      <c r="G2709" s="5">
        <v>20</v>
      </c>
      <c r="H2709" s="5">
        <v>878.2002</v>
      </c>
      <c r="I2709" s="5">
        <v>17564.004000000001</v>
      </c>
    </row>
    <row r="2710" spans="6:9" x14ac:dyDescent="0.3">
      <c r="F2710" s="4" t="s">
        <v>5</v>
      </c>
      <c r="G2710" s="5">
        <v>20</v>
      </c>
      <c r="H2710" s="5">
        <v>1053.8403000000001</v>
      </c>
      <c r="I2710" s="5">
        <v>21076.806</v>
      </c>
    </row>
    <row r="2711" spans="6:9" x14ac:dyDescent="0.3">
      <c r="F2711" s="4" t="s">
        <v>4</v>
      </c>
      <c r="G2711" s="5">
        <v>20</v>
      </c>
      <c r="H2711" s="5">
        <v>1264.6083000000001</v>
      </c>
      <c r="I2711" s="5">
        <v>25292.166000000001</v>
      </c>
    </row>
    <row r="2712" spans="6:9" x14ac:dyDescent="0.3">
      <c r="F2712" s="4" t="s">
        <v>3</v>
      </c>
      <c r="G2712" s="5">
        <v>20</v>
      </c>
      <c r="H2712" s="5">
        <v>1517.53</v>
      </c>
      <c r="I2712" s="5">
        <v>30350.6</v>
      </c>
    </row>
    <row r="2713" spans="6:9" x14ac:dyDescent="0.3">
      <c r="F2713" s="4" t="s">
        <v>2</v>
      </c>
      <c r="G2713" s="5">
        <v>20</v>
      </c>
      <c r="H2713" s="5">
        <v>1821.0360000000001</v>
      </c>
      <c r="I2713" s="5">
        <v>36420.720000000001</v>
      </c>
    </row>
    <row r="2714" spans="6:9" x14ac:dyDescent="0.3">
      <c r="F2714" s="4" t="s">
        <v>1</v>
      </c>
      <c r="G2714" s="5">
        <v>20</v>
      </c>
      <c r="H2714" s="5">
        <v>2185.2431999999999</v>
      </c>
      <c r="I2714" s="5">
        <v>43704.864000000001</v>
      </c>
    </row>
    <row r="2715" spans="6:9" x14ac:dyDescent="0.3">
      <c r="F2715" s="3" t="s">
        <v>24</v>
      </c>
      <c r="G2715" s="5">
        <v>0</v>
      </c>
      <c r="H2715" s="5">
        <v>12826.459200000001</v>
      </c>
      <c r="I2715" s="5">
        <v>0</v>
      </c>
    </row>
    <row r="2716" spans="6:9" x14ac:dyDescent="0.3">
      <c r="F2716" s="4" t="s">
        <v>21</v>
      </c>
      <c r="G2716" s="5">
        <v>0</v>
      </c>
      <c r="H2716" s="5">
        <v>57</v>
      </c>
      <c r="I2716" s="5">
        <v>0</v>
      </c>
    </row>
    <row r="2717" spans="6:9" x14ac:dyDescent="0.3">
      <c r="F2717" s="4" t="s">
        <v>20</v>
      </c>
      <c r="G2717" s="5">
        <v>0</v>
      </c>
      <c r="H2717" s="5">
        <v>68.400000000000006</v>
      </c>
      <c r="I2717" s="5">
        <v>0</v>
      </c>
    </row>
    <row r="2718" spans="6:9" x14ac:dyDescent="0.3">
      <c r="F2718" s="4" t="s">
        <v>19</v>
      </c>
      <c r="G2718" s="5">
        <v>0</v>
      </c>
      <c r="H2718" s="5">
        <v>82.08</v>
      </c>
      <c r="I2718" s="5">
        <v>0</v>
      </c>
    </row>
    <row r="2719" spans="6:9" x14ac:dyDescent="0.3">
      <c r="F2719" s="4" t="s">
        <v>18</v>
      </c>
      <c r="G2719" s="5">
        <v>0</v>
      </c>
      <c r="H2719" s="5">
        <v>98.495999999999995</v>
      </c>
      <c r="I2719" s="5">
        <v>0</v>
      </c>
    </row>
    <row r="2720" spans="6:9" x14ac:dyDescent="0.3">
      <c r="F2720" s="4" t="s">
        <v>17</v>
      </c>
      <c r="G2720" s="5">
        <v>0</v>
      </c>
      <c r="H2720" s="5">
        <v>118.1952</v>
      </c>
      <c r="I2720" s="5">
        <v>0</v>
      </c>
    </row>
    <row r="2721" spans="6:9" x14ac:dyDescent="0.3">
      <c r="F2721" s="4" t="s">
        <v>16</v>
      </c>
      <c r="G2721" s="5">
        <v>0</v>
      </c>
      <c r="H2721" s="5">
        <v>141.83420000000001</v>
      </c>
      <c r="I2721" s="5">
        <v>0</v>
      </c>
    </row>
    <row r="2722" spans="6:9" x14ac:dyDescent="0.3">
      <c r="F2722" s="4" t="s">
        <v>15</v>
      </c>
      <c r="G2722" s="5">
        <v>0</v>
      </c>
      <c r="H2722" s="5">
        <v>170.2011</v>
      </c>
      <c r="I2722" s="5">
        <v>0</v>
      </c>
    </row>
    <row r="2723" spans="6:9" x14ac:dyDescent="0.3">
      <c r="F2723" s="4" t="s">
        <v>14</v>
      </c>
      <c r="G2723" s="5">
        <v>0</v>
      </c>
      <c r="H2723" s="5">
        <v>204.2413</v>
      </c>
      <c r="I2723" s="5">
        <v>0</v>
      </c>
    </row>
    <row r="2724" spans="6:9" x14ac:dyDescent="0.3">
      <c r="F2724" s="4" t="s">
        <v>13</v>
      </c>
      <c r="G2724" s="5">
        <v>0</v>
      </c>
      <c r="H2724" s="5">
        <v>245.08959999999999</v>
      </c>
      <c r="I2724" s="5">
        <v>0</v>
      </c>
    </row>
    <row r="2725" spans="6:9" x14ac:dyDescent="0.3">
      <c r="F2725" s="4" t="s">
        <v>12</v>
      </c>
      <c r="G2725" s="5">
        <v>0</v>
      </c>
      <c r="H2725" s="5">
        <v>294.10750000000002</v>
      </c>
      <c r="I2725" s="5">
        <v>0</v>
      </c>
    </row>
    <row r="2726" spans="6:9" x14ac:dyDescent="0.3">
      <c r="F2726" s="4" t="s">
        <v>11</v>
      </c>
      <c r="G2726" s="5">
        <v>0</v>
      </c>
      <c r="H2726" s="5">
        <v>352.92899999999997</v>
      </c>
      <c r="I2726" s="5">
        <v>0</v>
      </c>
    </row>
    <row r="2727" spans="6:9" x14ac:dyDescent="0.3">
      <c r="F2727" s="4" t="s">
        <v>10</v>
      </c>
      <c r="G2727" s="5">
        <v>0</v>
      </c>
      <c r="H2727" s="5">
        <v>423.51479999999998</v>
      </c>
      <c r="I2727" s="5">
        <v>0</v>
      </c>
    </row>
    <row r="2728" spans="6:9" x14ac:dyDescent="0.3">
      <c r="F2728" s="4" t="s">
        <v>9</v>
      </c>
      <c r="G2728" s="5">
        <v>0</v>
      </c>
      <c r="H2728" s="5">
        <v>508.21769999999998</v>
      </c>
      <c r="I2728" s="5">
        <v>0</v>
      </c>
    </row>
    <row r="2729" spans="6:9" x14ac:dyDescent="0.3">
      <c r="F2729" s="4" t="s">
        <v>8</v>
      </c>
      <c r="G2729" s="5">
        <v>0</v>
      </c>
      <c r="H2729" s="5">
        <v>609.86130000000003</v>
      </c>
      <c r="I2729" s="5">
        <v>0</v>
      </c>
    </row>
    <row r="2730" spans="6:9" x14ac:dyDescent="0.3">
      <c r="F2730" s="4" t="s">
        <v>7</v>
      </c>
      <c r="G2730" s="5">
        <v>0</v>
      </c>
      <c r="H2730" s="5">
        <v>731.83349999999996</v>
      </c>
      <c r="I2730" s="5">
        <v>0</v>
      </c>
    </row>
    <row r="2731" spans="6:9" x14ac:dyDescent="0.3">
      <c r="F2731" s="4" t="s">
        <v>6</v>
      </c>
      <c r="G2731" s="5">
        <v>0</v>
      </c>
      <c r="H2731" s="5">
        <v>878.2002</v>
      </c>
      <c r="I2731" s="5">
        <v>0</v>
      </c>
    </row>
    <row r="2732" spans="6:9" x14ac:dyDescent="0.3">
      <c r="F2732" s="4" t="s">
        <v>5</v>
      </c>
      <c r="G2732" s="5">
        <v>0</v>
      </c>
      <c r="H2732" s="5">
        <v>1053.8403000000001</v>
      </c>
      <c r="I2732" s="5">
        <v>0</v>
      </c>
    </row>
    <row r="2733" spans="6:9" x14ac:dyDescent="0.3">
      <c r="F2733" s="4" t="s">
        <v>4</v>
      </c>
      <c r="G2733" s="5">
        <v>0</v>
      </c>
      <c r="H2733" s="5">
        <v>1264.6083000000001</v>
      </c>
      <c r="I2733" s="5">
        <v>0</v>
      </c>
    </row>
    <row r="2734" spans="6:9" x14ac:dyDescent="0.3">
      <c r="F2734" s="4" t="s">
        <v>3</v>
      </c>
      <c r="G2734" s="5">
        <v>0</v>
      </c>
      <c r="H2734" s="5">
        <v>1517.53</v>
      </c>
      <c r="I2734" s="5">
        <v>0</v>
      </c>
    </row>
    <row r="2735" spans="6:9" x14ac:dyDescent="0.3">
      <c r="F2735" s="4" t="s">
        <v>2</v>
      </c>
      <c r="G2735" s="5">
        <v>0</v>
      </c>
      <c r="H2735" s="5">
        <v>1821.0360000000001</v>
      </c>
      <c r="I2735" s="5">
        <v>0</v>
      </c>
    </row>
    <row r="2736" spans="6:9" x14ac:dyDescent="0.3">
      <c r="F2736" s="4" t="s">
        <v>1</v>
      </c>
      <c r="G2736" s="5">
        <v>0</v>
      </c>
      <c r="H2736" s="5">
        <v>2185.2431999999999</v>
      </c>
      <c r="I2736" s="5">
        <v>0</v>
      </c>
    </row>
    <row r="2737" spans="6:9" x14ac:dyDescent="0.3">
      <c r="F2737" s="3" t="s">
        <v>23</v>
      </c>
      <c r="G2737" s="5">
        <v>63</v>
      </c>
      <c r="H2737" s="5">
        <v>12826.459200000001</v>
      </c>
      <c r="I2737" s="5">
        <v>38479.3776</v>
      </c>
    </row>
    <row r="2738" spans="6:9" x14ac:dyDescent="0.3">
      <c r="F2738" s="4" t="s">
        <v>21</v>
      </c>
      <c r="G2738" s="5">
        <v>3</v>
      </c>
      <c r="H2738" s="5">
        <v>57</v>
      </c>
      <c r="I2738" s="5">
        <v>171</v>
      </c>
    </row>
    <row r="2739" spans="6:9" x14ac:dyDescent="0.3">
      <c r="F2739" s="4" t="s">
        <v>20</v>
      </c>
      <c r="G2739" s="5">
        <v>3</v>
      </c>
      <c r="H2739" s="5">
        <v>68.400000000000006</v>
      </c>
      <c r="I2739" s="5">
        <v>205.20000000000002</v>
      </c>
    </row>
    <row r="2740" spans="6:9" x14ac:dyDescent="0.3">
      <c r="F2740" s="4" t="s">
        <v>19</v>
      </c>
      <c r="G2740" s="5">
        <v>3</v>
      </c>
      <c r="H2740" s="5">
        <v>82.08</v>
      </c>
      <c r="I2740" s="5">
        <v>246.24</v>
      </c>
    </row>
    <row r="2741" spans="6:9" x14ac:dyDescent="0.3">
      <c r="F2741" s="4" t="s">
        <v>18</v>
      </c>
      <c r="G2741" s="5">
        <v>3</v>
      </c>
      <c r="H2741" s="5">
        <v>98.495999999999995</v>
      </c>
      <c r="I2741" s="5">
        <v>295.488</v>
      </c>
    </row>
    <row r="2742" spans="6:9" x14ac:dyDescent="0.3">
      <c r="F2742" s="4" t="s">
        <v>17</v>
      </c>
      <c r="G2742" s="5">
        <v>3</v>
      </c>
      <c r="H2742" s="5">
        <v>118.1952</v>
      </c>
      <c r="I2742" s="5">
        <v>354.5856</v>
      </c>
    </row>
    <row r="2743" spans="6:9" x14ac:dyDescent="0.3">
      <c r="F2743" s="4" t="s">
        <v>16</v>
      </c>
      <c r="G2743" s="5">
        <v>3</v>
      </c>
      <c r="H2743" s="5">
        <v>141.83420000000001</v>
      </c>
      <c r="I2743" s="5">
        <v>425.50260000000003</v>
      </c>
    </row>
    <row r="2744" spans="6:9" x14ac:dyDescent="0.3">
      <c r="F2744" s="4" t="s">
        <v>15</v>
      </c>
      <c r="G2744" s="5">
        <v>3</v>
      </c>
      <c r="H2744" s="5">
        <v>170.2011</v>
      </c>
      <c r="I2744" s="5">
        <v>510.60329999999999</v>
      </c>
    </row>
    <row r="2745" spans="6:9" x14ac:dyDescent="0.3">
      <c r="F2745" s="4" t="s">
        <v>14</v>
      </c>
      <c r="G2745" s="5">
        <v>3</v>
      </c>
      <c r="H2745" s="5">
        <v>204.2413</v>
      </c>
      <c r="I2745" s="5">
        <v>612.72389999999996</v>
      </c>
    </row>
    <row r="2746" spans="6:9" x14ac:dyDescent="0.3">
      <c r="F2746" s="4" t="s">
        <v>13</v>
      </c>
      <c r="G2746" s="5">
        <v>3</v>
      </c>
      <c r="H2746" s="5">
        <v>245.08959999999999</v>
      </c>
      <c r="I2746" s="5">
        <v>735.26879999999994</v>
      </c>
    </row>
    <row r="2747" spans="6:9" x14ac:dyDescent="0.3">
      <c r="F2747" s="4" t="s">
        <v>12</v>
      </c>
      <c r="G2747" s="5">
        <v>3</v>
      </c>
      <c r="H2747" s="5">
        <v>294.10750000000002</v>
      </c>
      <c r="I2747" s="5">
        <v>882.32249999999999</v>
      </c>
    </row>
    <row r="2748" spans="6:9" x14ac:dyDescent="0.3">
      <c r="F2748" s="4" t="s">
        <v>11</v>
      </c>
      <c r="G2748" s="5">
        <v>3</v>
      </c>
      <c r="H2748" s="5">
        <v>352.92899999999997</v>
      </c>
      <c r="I2748" s="5">
        <v>1058.7869999999998</v>
      </c>
    </row>
    <row r="2749" spans="6:9" x14ac:dyDescent="0.3">
      <c r="F2749" s="4" t="s">
        <v>10</v>
      </c>
      <c r="G2749" s="5">
        <v>3</v>
      </c>
      <c r="H2749" s="5">
        <v>423.51479999999998</v>
      </c>
      <c r="I2749" s="5">
        <v>1270.5444</v>
      </c>
    </row>
    <row r="2750" spans="6:9" x14ac:dyDescent="0.3">
      <c r="F2750" s="4" t="s">
        <v>9</v>
      </c>
      <c r="G2750" s="5">
        <v>3</v>
      </c>
      <c r="H2750" s="5">
        <v>508.21769999999998</v>
      </c>
      <c r="I2750" s="5">
        <v>1524.6531</v>
      </c>
    </row>
    <row r="2751" spans="6:9" x14ac:dyDescent="0.3">
      <c r="F2751" s="4" t="s">
        <v>8</v>
      </c>
      <c r="G2751" s="5">
        <v>3</v>
      </c>
      <c r="H2751" s="5">
        <v>609.86130000000003</v>
      </c>
      <c r="I2751" s="5">
        <v>1829.5839000000001</v>
      </c>
    </row>
    <row r="2752" spans="6:9" x14ac:dyDescent="0.3">
      <c r="F2752" s="4" t="s">
        <v>7</v>
      </c>
      <c r="G2752" s="5">
        <v>3</v>
      </c>
      <c r="H2752" s="5">
        <v>731.83349999999996</v>
      </c>
      <c r="I2752" s="5">
        <v>2195.5005000000001</v>
      </c>
    </row>
    <row r="2753" spans="6:9" x14ac:dyDescent="0.3">
      <c r="F2753" s="4" t="s">
        <v>6</v>
      </c>
      <c r="G2753" s="5">
        <v>3</v>
      </c>
      <c r="H2753" s="5">
        <v>878.2002</v>
      </c>
      <c r="I2753" s="5">
        <v>2634.6005999999998</v>
      </c>
    </row>
    <row r="2754" spans="6:9" x14ac:dyDescent="0.3">
      <c r="F2754" s="4" t="s">
        <v>5</v>
      </c>
      <c r="G2754" s="5">
        <v>3</v>
      </c>
      <c r="H2754" s="5">
        <v>1053.8403000000001</v>
      </c>
      <c r="I2754" s="5">
        <v>3161.5209000000004</v>
      </c>
    </row>
    <row r="2755" spans="6:9" x14ac:dyDescent="0.3">
      <c r="F2755" s="4" t="s">
        <v>4</v>
      </c>
      <c r="G2755" s="5">
        <v>3</v>
      </c>
      <c r="H2755" s="5">
        <v>1264.6083000000001</v>
      </c>
      <c r="I2755" s="5">
        <v>3793.8249000000005</v>
      </c>
    </row>
    <row r="2756" spans="6:9" x14ac:dyDescent="0.3">
      <c r="F2756" s="4" t="s">
        <v>3</v>
      </c>
      <c r="G2756" s="5">
        <v>3</v>
      </c>
      <c r="H2756" s="5">
        <v>1517.53</v>
      </c>
      <c r="I2756" s="5">
        <v>4552.59</v>
      </c>
    </row>
    <row r="2757" spans="6:9" x14ac:dyDescent="0.3">
      <c r="F2757" s="4" t="s">
        <v>2</v>
      </c>
      <c r="G2757" s="5">
        <v>3</v>
      </c>
      <c r="H2757" s="5">
        <v>1821.0360000000001</v>
      </c>
      <c r="I2757" s="5">
        <v>5463.1080000000002</v>
      </c>
    </row>
    <row r="2758" spans="6:9" x14ac:dyDescent="0.3">
      <c r="F2758" s="4" t="s">
        <v>1</v>
      </c>
      <c r="G2758" s="5">
        <v>3</v>
      </c>
      <c r="H2758" s="5">
        <v>2185.2431999999999</v>
      </c>
      <c r="I2758" s="5">
        <v>6555.7295999999997</v>
      </c>
    </row>
    <row r="2759" spans="6:9" x14ac:dyDescent="0.3">
      <c r="F2759" s="3" t="s">
        <v>22</v>
      </c>
      <c r="G2759" s="5">
        <v>0</v>
      </c>
      <c r="H2759" s="5">
        <v>12826.459200000001</v>
      </c>
      <c r="I2759" s="5">
        <v>0</v>
      </c>
    </row>
    <row r="2760" spans="6:9" x14ac:dyDescent="0.3">
      <c r="F2760" s="4" t="s">
        <v>21</v>
      </c>
      <c r="G2760" s="5">
        <v>0</v>
      </c>
      <c r="H2760" s="5">
        <v>57</v>
      </c>
      <c r="I2760" s="5">
        <v>0</v>
      </c>
    </row>
    <row r="2761" spans="6:9" x14ac:dyDescent="0.3">
      <c r="F2761" s="4" t="s">
        <v>20</v>
      </c>
      <c r="G2761" s="5">
        <v>0</v>
      </c>
      <c r="H2761" s="5">
        <v>68.400000000000006</v>
      </c>
      <c r="I2761" s="5">
        <v>0</v>
      </c>
    </row>
    <row r="2762" spans="6:9" x14ac:dyDescent="0.3">
      <c r="F2762" s="4" t="s">
        <v>19</v>
      </c>
      <c r="G2762" s="5">
        <v>0</v>
      </c>
      <c r="H2762" s="5">
        <v>82.08</v>
      </c>
      <c r="I2762" s="5">
        <v>0</v>
      </c>
    </row>
    <row r="2763" spans="6:9" x14ac:dyDescent="0.3">
      <c r="F2763" s="4" t="s">
        <v>18</v>
      </c>
      <c r="G2763" s="5">
        <v>0</v>
      </c>
      <c r="H2763" s="5">
        <v>98.495999999999995</v>
      </c>
      <c r="I2763" s="5">
        <v>0</v>
      </c>
    </row>
    <row r="2764" spans="6:9" x14ac:dyDescent="0.3">
      <c r="F2764" s="4" t="s">
        <v>17</v>
      </c>
      <c r="G2764" s="5">
        <v>0</v>
      </c>
      <c r="H2764" s="5">
        <v>118.1952</v>
      </c>
      <c r="I2764" s="5">
        <v>0</v>
      </c>
    </row>
    <row r="2765" spans="6:9" x14ac:dyDescent="0.3">
      <c r="F2765" s="4" t="s">
        <v>16</v>
      </c>
      <c r="G2765" s="5">
        <v>0</v>
      </c>
      <c r="H2765" s="5">
        <v>141.83420000000001</v>
      </c>
      <c r="I2765" s="5">
        <v>0</v>
      </c>
    </row>
    <row r="2766" spans="6:9" x14ac:dyDescent="0.3">
      <c r="F2766" s="4" t="s">
        <v>15</v>
      </c>
      <c r="G2766" s="5">
        <v>0</v>
      </c>
      <c r="H2766" s="5">
        <v>170.2011</v>
      </c>
      <c r="I2766" s="5">
        <v>0</v>
      </c>
    </row>
    <row r="2767" spans="6:9" x14ac:dyDescent="0.3">
      <c r="F2767" s="4" t="s">
        <v>14</v>
      </c>
      <c r="G2767" s="5">
        <v>0</v>
      </c>
      <c r="H2767" s="5">
        <v>204.2413</v>
      </c>
      <c r="I2767" s="5">
        <v>0</v>
      </c>
    </row>
    <row r="2768" spans="6:9" x14ac:dyDescent="0.3">
      <c r="F2768" s="4" t="s">
        <v>13</v>
      </c>
      <c r="G2768" s="5">
        <v>0</v>
      </c>
      <c r="H2768" s="5">
        <v>245.08959999999999</v>
      </c>
      <c r="I2768" s="5">
        <v>0</v>
      </c>
    </row>
    <row r="2769" spans="1:9" x14ac:dyDescent="0.3">
      <c r="F2769" s="4" t="s">
        <v>12</v>
      </c>
      <c r="G2769" s="5">
        <v>0</v>
      </c>
      <c r="H2769" s="5">
        <v>294.10750000000002</v>
      </c>
      <c r="I2769" s="5">
        <v>0</v>
      </c>
    </row>
    <row r="2770" spans="1:9" x14ac:dyDescent="0.3">
      <c r="F2770" s="4" t="s">
        <v>11</v>
      </c>
      <c r="G2770" s="5">
        <v>0</v>
      </c>
      <c r="H2770" s="5">
        <v>352.92899999999997</v>
      </c>
      <c r="I2770" s="5">
        <v>0</v>
      </c>
    </row>
    <row r="2771" spans="1:9" x14ac:dyDescent="0.3">
      <c r="F2771" s="4" t="s">
        <v>10</v>
      </c>
      <c r="G2771" s="5">
        <v>0</v>
      </c>
      <c r="H2771" s="5">
        <v>423.51479999999998</v>
      </c>
      <c r="I2771" s="5">
        <v>0</v>
      </c>
    </row>
    <row r="2772" spans="1:9" x14ac:dyDescent="0.3">
      <c r="F2772" s="4" t="s">
        <v>9</v>
      </c>
      <c r="G2772" s="5">
        <v>0</v>
      </c>
      <c r="H2772" s="5">
        <v>508.21769999999998</v>
      </c>
      <c r="I2772" s="5">
        <v>0</v>
      </c>
    </row>
    <row r="2773" spans="1:9" x14ac:dyDescent="0.3">
      <c r="F2773" s="4" t="s">
        <v>8</v>
      </c>
      <c r="G2773" s="5">
        <v>0</v>
      </c>
      <c r="H2773" s="5">
        <v>609.86130000000003</v>
      </c>
      <c r="I2773" s="5">
        <v>0</v>
      </c>
    </row>
    <row r="2774" spans="1:9" x14ac:dyDescent="0.3">
      <c r="F2774" s="4" t="s">
        <v>7</v>
      </c>
      <c r="G2774" s="5">
        <v>0</v>
      </c>
      <c r="H2774" s="5">
        <v>731.83349999999996</v>
      </c>
      <c r="I2774" s="5">
        <v>0</v>
      </c>
    </row>
    <row r="2775" spans="1:9" x14ac:dyDescent="0.3">
      <c r="F2775" s="4" t="s">
        <v>6</v>
      </c>
      <c r="G2775" s="5">
        <v>0</v>
      </c>
      <c r="H2775" s="5">
        <v>878.2002</v>
      </c>
      <c r="I2775" s="5">
        <v>0</v>
      </c>
    </row>
    <row r="2776" spans="1:9" x14ac:dyDescent="0.3">
      <c r="F2776" s="4" t="s">
        <v>5</v>
      </c>
      <c r="G2776" s="5">
        <v>0</v>
      </c>
      <c r="H2776" s="5">
        <v>1053.8403000000001</v>
      </c>
      <c r="I2776" s="5">
        <v>0</v>
      </c>
    </row>
    <row r="2777" spans="1:9" x14ac:dyDescent="0.3">
      <c r="F2777" s="4" t="s">
        <v>4</v>
      </c>
      <c r="G2777" s="5">
        <v>0</v>
      </c>
      <c r="H2777" s="5">
        <v>1264.6083000000001</v>
      </c>
      <c r="I2777" s="5">
        <v>0</v>
      </c>
    </row>
    <row r="2778" spans="1:9" x14ac:dyDescent="0.3">
      <c r="F2778" s="4" t="s">
        <v>3</v>
      </c>
      <c r="G2778" s="5">
        <v>0</v>
      </c>
      <c r="H2778" s="5">
        <v>1517.53</v>
      </c>
      <c r="I2778" s="5">
        <v>0</v>
      </c>
    </row>
    <row r="2779" spans="1:9" x14ac:dyDescent="0.3">
      <c r="F2779" s="4" t="s">
        <v>2</v>
      </c>
      <c r="G2779" s="5">
        <v>0</v>
      </c>
      <c r="H2779" s="5">
        <v>1821.0360000000001</v>
      </c>
      <c r="I2779" s="5">
        <v>0</v>
      </c>
    </row>
    <row r="2780" spans="1:9" x14ac:dyDescent="0.3">
      <c r="F2780" s="4" t="s">
        <v>1</v>
      </c>
      <c r="G2780" s="5">
        <v>0</v>
      </c>
      <c r="H2780" s="5">
        <v>2185.2431999999999</v>
      </c>
      <c r="I2780" s="5">
        <v>0</v>
      </c>
    </row>
    <row r="2781" spans="1:9" x14ac:dyDescent="0.3">
      <c r="A2781" s="3" t="s">
        <v>100</v>
      </c>
      <c r="G2781" s="5">
        <v>1533</v>
      </c>
      <c r="H2781" s="5">
        <v>269355.64320000022</v>
      </c>
      <c r="I2781" s="5">
        <v>936331.52159999986</v>
      </c>
    </row>
    <row r="2782" spans="1:9" x14ac:dyDescent="0.3">
      <c r="A2782" s="3" t="s">
        <v>53</v>
      </c>
      <c r="B2782" s="3" t="s">
        <v>69</v>
      </c>
      <c r="C2782" s="3" t="s">
        <v>81</v>
      </c>
      <c r="D2782" s="3" t="s">
        <v>86</v>
      </c>
      <c r="E2782" s="3" t="s">
        <v>0</v>
      </c>
      <c r="F2782" s="3" t="s">
        <v>42</v>
      </c>
      <c r="G2782" s="5">
        <v>0</v>
      </c>
      <c r="H2782" s="5">
        <v>2700.3071</v>
      </c>
      <c r="I2782" s="5">
        <v>0</v>
      </c>
    </row>
    <row r="2783" spans="1:9" x14ac:dyDescent="0.3">
      <c r="F2783" s="4" t="s">
        <v>21</v>
      </c>
      <c r="G2783" s="5">
        <v>0</v>
      </c>
      <c r="H2783" s="5">
        <v>12</v>
      </c>
      <c r="I2783" s="5">
        <v>0</v>
      </c>
    </row>
    <row r="2784" spans="1:9" x14ac:dyDescent="0.3">
      <c r="F2784" s="4" t="s">
        <v>20</v>
      </c>
      <c r="G2784" s="5">
        <v>0</v>
      </c>
      <c r="H2784" s="5">
        <v>14.4</v>
      </c>
      <c r="I2784" s="5">
        <v>0</v>
      </c>
    </row>
    <row r="2785" spans="6:9" x14ac:dyDescent="0.3">
      <c r="F2785" s="4" t="s">
        <v>19</v>
      </c>
      <c r="G2785" s="5">
        <v>0</v>
      </c>
      <c r="H2785" s="5">
        <v>17.28</v>
      </c>
      <c r="I2785" s="5">
        <v>0</v>
      </c>
    </row>
    <row r="2786" spans="6:9" x14ac:dyDescent="0.3">
      <c r="F2786" s="4" t="s">
        <v>18</v>
      </c>
      <c r="G2786" s="5">
        <v>0</v>
      </c>
      <c r="H2786" s="5">
        <v>20.736000000000001</v>
      </c>
      <c r="I2786" s="5">
        <v>0</v>
      </c>
    </row>
    <row r="2787" spans="6:9" x14ac:dyDescent="0.3">
      <c r="F2787" s="4" t="s">
        <v>17</v>
      </c>
      <c r="G2787" s="5">
        <v>0</v>
      </c>
      <c r="H2787" s="5">
        <v>24.883199999999999</v>
      </c>
      <c r="I2787" s="5">
        <v>0</v>
      </c>
    </row>
    <row r="2788" spans="6:9" x14ac:dyDescent="0.3">
      <c r="F2788" s="4" t="s">
        <v>16</v>
      </c>
      <c r="G2788" s="5">
        <v>0</v>
      </c>
      <c r="H2788" s="5">
        <v>29.8598</v>
      </c>
      <c r="I2788" s="5">
        <v>0</v>
      </c>
    </row>
    <row r="2789" spans="6:9" x14ac:dyDescent="0.3">
      <c r="F2789" s="4" t="s">
        <v>15</v>
      </c>
      <c r="G2789" s="5">
        <v>0</v>
      </c>
      <c r="H2789" s="5">
        <v>35.831800000000001</v>
      </c>
      <c r="I2789" s="5">
        <v>0</v>
      </c>
    </row>
    <row r="2790" spans="6:9" x14ac:dyDescent="0.3">
      <c r="F2790" s="4" t="s">
        <v>14</v>
      </c>
      <c r="G2790" s="5">
        <v>0</v>
      </c>
      <c r="H2790" s="5">
        <v>42.998199999999997</v>
      </c>
      <c r="I2790" s="5">
        <v>0</v>
      </c>
    </row>
    <row r="2791" spans="6:9" x14ac:dyDescent="0.3">
      <c r="F2791" s="4" t="s">
        <v>13</v>
      </c>
      <c r="G2791" s="5">
        <v>0</v>
      </c>
      <c r="H2791" s="5">
        <v>51.597799999999999</v>
      </c>
      <c r="I2791" s="5">
        <v>0</v>
      </c>
    </row>
    <row r="2792" spans="6:9" x14ac:dyDescent="0.3">
      <c r="F2792" s="4" t="s">
        <v>12</v>
      </c>
      <c r="G2792" s="5">
        <v>0</v>
      </c>
      <c r="H2792" s="5">
        <v>61.917400000000001</v>
      </c>
      <c r="I2792" s="5">
        <v>0</v>
      </c>
    </row>
    <row r="2793" spans="6:9" x14ac:dyDescent="0.3">
      <c r="F2793" s="4" t="s">
        <v>11</v>
      </c>
      <c r="G2793" s="5">
        <v>0</v>
      </c>
      <c r="H2793" s="5">
        <v>74.300799999999995</v>
      </c>
      <c r="I2793" s="5">
        <v>0</v>
      </c>
    </row>
    <row r="2794" spans="6:9" x14ac:dyDescent="0.3">
      <c r="F2794" s="4" t="s">
        <v>10</v>
      </c>
      <c r="G2794" s="5">
        <v>0</v>
      </c>
      <c r="H2794" s="5">
        <v>89.161000000000001</v>
      </c>
      <c r="I2794" s="5">
        <v>0</v>
      </c>
    </row>
    <row r="2795" spans="6:9" x14ac:dyDescent="0.3">
      <c r="F2795" s="4" t="s">
        <v>9</v>
      </c>
      <c r="G2795" s="5">
        <v>0</v>
      </c>
      <c r="H2795" s="5">
        <v>106.9932</v>
      </c>
      <c r="I2795" s="5">
        <v>0</v>
      </c>
    </row>
    <row r="2796" spans="6:9" x14ac:dyDescent="0.3">
      <c r="F2796" s="4" t="s">
        <v>8</v>
      </c>
      <c r="G2796" s="5">
        <v>0</v>
      </c>
      <c r="H2796" s="5">
        <v>128.39179999999999</v>
      </c>
      <c r="I2796" s="5">
        <v>0</v>
      </c>
    </row>
    <row r="2797" spans="6:9" x14ac:dyDescent="0.3">
      <c r="F2797" s="4" t="s">
        <v>7</v>
      </c>
      <c r="G2797" s="5">
        <v>0</v>
      </c>
      <c r="H2797" s="5">
        <v>154.0702</v>
      </c>
      <c r="I2797" s="5">
        <v>0</v>
      </c>
    </row>
    <row r="2798" spans="6:9" x14ac:dyDescent="0.3">
      <c r="F2798" s="4" t="s">
        <v>6</v>
      </c>
      <c r="G2798" s="5">
        <v>0</v>
      </c>
      <c r="H2798" s="5">
        <v>184.8843</v>
      </c>
      <c r="I2798" s="5">
        <v>0</v>
      </c>
    </row>
    <row r="2799" spans="6:9" x14ac:dyDescent="0.3">
      <c r="F2799" s="4" t="s">
        <v>5</v>
      </c>
      <c r="G2799" s="5">
        <v>0</v>
      </c>
      <c r="H2799" s="5">
        <v>221.86109999999999</v>
      </c>
      <c r="I2799" s="5">
        <v>0</v>
      </c>
    </row>
    <row r="2800" spans="6:9" x14ac:dyDescent="0.3">
      <c r="F2800" s="4" t="s">
        <v>4</v>
      </c>
      <c r="G2800" s="5">
        <v>0</v>
      </c>
      <c r="H2800" s="5">
        <v>266.23329999999999</v>
      </c>
      <c r="I2800" s="5">
        <v>0</v>
      </c>
    </row>
    <row r="2801" spans="6:9" x14ac:dyDescent="0.3">
      <c r="F2801" s="4" t="s">
        <v>3</v>
      </c>
      <c r="G2801" s="5">
        <v>0</v>
      </c>
      <c r="H2801" s="5">
        <v>319.48</v>
      </c>
      <c r="I2801" s="5">
        <v>0</v>
      </c>
    </row>
    <row r="2802" spans="6:9" x14ac:dyDescent="0.3">
      <c r="F2802" s="4" t="s">
        <v>2</v>
      </c>
      <c r="G2802" s="5">
        <v>0</v>
      </c>
      <c r="H2802" s="5">
        <v>383.37599999999998</v>
      </c>
      <c r="I2802" s="5">
        <v>0</v>
      </c>
    </row>
    <row r="2803" spans="6:9" x14ac:dyDescent="0.3">
      <c r="F2803" s="4" t="s">
        <v>1</v>
      </c>
      <c r="G2803" s="5">
        <v>0</v>
      </c>
      <c r="H2803" s="5">
        <v>460.05119999999999</v>
      </c>
      <c r="I2803" s="5">
        <v>0</v>
      </c>
    </row>
    <row r="2804" spans="6:9" x14ac:dyDescent="0.3">
      <c r="F2804" s="3" t="s">
        <v>41</v>
      </c>
      <c r="G2804" s="5">
        <v>0</v>
      </c>
      <c r="H2804" s="5">
        <v>2700.3071</v>
      </c>
      <c r="I2804" s="5">
        <v>0</v>
      </c>
    </row>
    <row r="2805" spans="6:9" x14ac:dyDescent="0.3">
      <c r="F2805" s="4" t="s">
        <v>21</v>
      </c>
      <c r="G2805" s="5">
        <v>0</v>
      </c>
      <c r="H2805" s="5">
        <v>12</v>
      </c>
      <c r="I2805" s="5">
        <v>0</v>
      </c>
    </row>
    <row r="2806" spans="6:9" x14ac:dyDescent="0.3">
      <c r="F2806" s="4" t="s">
        <v>20</v>
      </c>
      <c r="G2806" s="5">
        <v>0</v>
      </c>
      <c r="H2806" s="5">
        <v>14.4</v>
      </c>
      <c r="I2806" s="5">
        <v>0</v>
      </c>
    </row>
    <row r="2807" spans="6:9" x14ac:dyDescent="0.3">
      <c r="F2807" s="4" t="s">
        <v>19</v>
      </c>
      <c r="G2807" s="5">
        <v>0</v>
      </c>
      <c r="H2807" s="5">
        <v>17.28</v>
      </c>
      <c r="I2807" s="5">
        <v>0</v>
      </c>
    </row>
    <row r="2808" spans="6:9" x14ac:dyDescent="0.3">
      <c r="F2808" s="4" t="s">
        <v>18</v>
      </c>
      <c r="G2808" s="5">
        <v>0</v>
      </c>
      <c r="H2808" s="5">
        <v>20.736000000000001</v>
      </c>
      <c r="I2808" s="5">
        <v>0</v>
      </c>
    </row>
    <row r="2809" spans="6:9" x14ac:dyDescent="0.3">
      <c r="F2809" s="4" t="s">
        <v>17</v>
      </c>
      <c r="G2809" s="5">
        <v>0</v>
      </c>
      <c r="H2809" s="5">
        <v>24.883199999999999</v>
      </c>
      <c r="I2809" s="5">
        <v>0</v>
      </c>
    </row>
    <row r="2810" spans="6:9" x14ac:dyDescent="0.3">
      <c r="F2810" s="4" t="s">
        <v>16</v>
      </c>
      <c r="G2810" s="5">
        <v>0</v>
      </c>
      <c r="H2810" s="5">
        <v>29.8598</v>
      </c>
      <c r="I2810" s="5">
        <v>0</v>
      </c>
    </row>
    <row r="2811" spans="6:9" x14ac:dyDescent="0.3">
      <c r="F2811" s="4" t="s">
        <v>15</v>
      </c>
      <c r="G2811" s="5">
        <v>0</v>
      </c>
      <c r="H2811" s="5">
        <v>35.831800000000001</v>
      </c>
      <c r="I2811" s="5">
        <v>0</v>
      </c>
    </row>
    <row r="2812" spans="6:9" x14ac:dyDescent="0.3">
      <c r="F2812" s="4" t="s">
        <v>14</v>
      </c>
      <c r="G2812" s="5">
        <v>0</v>
      </c>
      <c r="H2812" s="5">
        <v>42.998199999999997</v>
      </c>
      <c r="I2812" s="5">
        <v>0</v>
      </c>
    </row>
    <row r="2813" spans="6:9" x14ac:dyDescent="0.3">
      <c r="F2813" s="4" t="s">
        <v>13</v>
      </c>
      <c r="G2813" s="5">
        <v>0</v>
      </c>
      <c r="H2813" s="5">
        <v>51.597799999999999</v>
      </c>
      <c r="I2813" s="5">
        <v>0</v>
      </c>
    </row>
    <row r="2814" spans="6:9" x14ac:dyDescent="0.3">
      <c r="F2814" s="4" t="s">
        <v>12</v>
      </c>
      <c r="G2814" s="5">
        <v>0</v>
      </c>
      <c r="H2814" s="5">
        <v>61.917400000000001</v>
      </c>
      <c r="I2814" s="5">
        <v>0</v>
      </c>
    </row>
    <row r="2815" spans="6:9" x14ac:dyDescent="0.3">
      <c r="F2815" s="4" t="s">
        <v>11</v>
      </c>
      <c r="G2815" s="5">
        <v>0</v>
      </c>
      <c r="H2815" s="5">
        <v>74.300799999999995</v>
      </c>
      <c r="I2815" s="5">
        <v>0</v>
      </c>
    </row>
    <row r="2816" spans="6:9" x14ac:dyDescent="0.3">
      <c r="F2816" s="4" t="s">
        <v>10</v>
      </c>
      <c r="G2816" s="5">
        <v>0</v>
      </c>
      <c r="H2816" s="5">
        <v>89.161000000000001</v>
      </c>
      <c r="I2816" s="5">
        <v>0</v>
      </c>
    </row>
    <row r="2817" spans="6:9" x14ac:dyDescent="0.3">
      <c r="F2817" s="4" t="s">
        <v>9</v>
      </c>
      <c r="G2817" s="5">
        <v>0</v>
      </c>
      <c r="H2817" s="5">
        <v>106.9932</v>
      </c>
      <c r="I2817" s="5">
        <v>0</v>
      </c>
    </row>
    <row r="2818" spans="6:9" x14ac:dyDescent="0.3">
      <c r="F2818" s="4" t="s">
        <v>8</v>
      </c>
      <c r="G2818" s="5">
        <v>0</v>
      </c>
      <c r="H2818" s="5">
        <v>128.39179999999999</v>
      </c>
      <c r="I2818" s="5">
        <v>0</v>
      </c>
    </row>
    <row r="2819" spans="6:9" x14ac:dyDescent="0.3">
      <c r="F2819" s="4" t="s">
        <v>7</v>
      </c>
      <c r="G2819" s="5">
        <v>0</v>
      </c>
      <c r="H2819" s="5">
        <v>154.0702</v>
      </c>
      <c r="I2819" s="5">
        <v>0</v>
      </c>
    </row>
    <row r="2820" spans="6:9" x14ac:dyDescent="0.3">
      <c r="F2820" s="4" t="s">
        <v>6</v>
      </c>
      <c r="G2820" s="5">
        <v>0</v>
      </c>
      <c r="H2820" s="5">
        <v>184.8843</v>
      </c>
      <c r="I2820" s="5">
        <v>0</v>
      </c>
    </row>
    <row r="2821" spans="6:9" x14ac:dyDescent="0.3">
      <c r="F2821" s="4" t="s">
        <v>5</v>
      </c>
      <c r="G2821" s="5">
        <v>0</v>
      </c>
      <c r="H2821" s="5">
        <v>221.86109999999999</v>
      </c>
      <c r="I2821" s="5">
        <v>0</v>
      </c>
    </row>
    <row r="2822" spans="6:9" x14ac:dyDescent="0.3">
      <c r="F2822" s="4" t="s">
        <v>4</v>
      </c>
      <c r="G2822" s="5">
        <v>0</v>
      </c>
      <c r="H2822" s="5">
        <v>266.23329999999999</v>
      </c>
      <c r="I2822" s="5">
        <v>0</v>
      </c>
    </row>
    <row r="2823" spans="6:9" x14ac:dyDescent="0.3">
      <c r="F2823" s="4" t="s">
        <v>3</v>
      </c>
      <c r="G2823" s="5">
        <v>0</v>
      </c>
      <c r="H2823" s="5">
        <v>319.48</v>
      </c>
      <c r="I2823" s="5">
        <v>0</v>
      </c>
    </row>
    <row r="2824" spans="6:9" x14ac:dyDescent="0.3">
      <c r="F2824" s="4" t="s">
        <v>2</v>
      </c>
      <c r="G2824" s="5">
        <v>0</v>
      </c>
      <c r="H2824" s="5">
        <v>383.37599999999998</v>
      </c>
      <c r="I2824" s="5">
        <v>0</v>
      </c>
    </row>
    <row r="2825" spans="6:9" x14ac:dyDescent="0.3">
      <c r="F2825" s="4" t="s">
        <v>1</v>
      </c>
      <c r="G2825" s="5">
        <v>0</v>
      </c>
      <c r="H2825" s="5">
        <v>460.05119999999999</v>
      </c>
      <c r="I2825" s="5">
        <v>0</v>
      </c>
    </row>
    <row r="2826" spans="6:9" x14ac:dyDescent="0.3">
      <c r="F2826" s="3" t="s">
        <v>40</v>
      </c>
      <c r="G2826" s="5">
        <v>0</v>
      </c>
      <c r="H2826" s="5">
        <v>2700.3071</v>
      </c>
      <c r="I2826" s="5">
        <v>0</v>
      </c>
    </row>
    <row r="2827" spans="6:9" x14ac:dyDescent="0.3">
      <c r="F2827" s="4" t="s">
        <v>21</v>
      </c>
      <c r="G2827" s="5">
        <v>0</v>
      </c>
      <c r="H2827" s="5">
        <v>12</v>
      </c>
      <c r="I2827" s="5">
        <v>0</v>
      </c>
    </row>
    <row r="2828" spans="6:9" x14ac:dyDescent="0.3">
      <c r="F2828" s="4" t="s">
        <v>20</v>
      </c>
      <c r="G2828" s="5">
        <v>0</v>
      </c>
      <c r="H2828" s="5">
        <v>14.4</v>
      </c>
      <c r="I2828" s="5">
        <v>0</v>
      </c>
    </row>
    <row r="2829" spans="6:9" x14ac:dyDescent="0.3">
      <c r="F2829" s="4" t="s">
        <v>19</v>
      </c>
      <c r="G2829" s="5">
        <v>0</v>
      </c>
      <c r="H2829" s="5">
        <v>17.28</v>
      </c>
      <c r="I2829" s="5">
        <v>0</v>
      </c>
    </row>
    <row r="2830" spans="6:9" x14ac:dyDescent="0.3">
      <c r="F2830" s="4" t="s">
        <v>18</v>
      </c>
      <c r="G2830" s="5">
        <v>0</v>
      </c>
      <c r="H2830" s="5">
        <v>20.736000000000001</v>
      </c>
      <c r="I2830" s="5">
        <v>0</v>
      </c>
    </row>
    <row r="2831" spans="6:9" x14ac:dyDescent="0.3">
      <c r="F2831" s="4" t="s">
        <v>17</v>
      </c>
      <c r="G2831" s="5">
        <v>0</v>
      </c>
      <c r="H2831" s="5">
        <v>24.883199999999999</v>
      </c>
      <c r="I2831" s="5">
        <v>0</v>
      </c>
    </row>
    <row r="2832" spans="6:9" x14ac:dyDescent="0.3">
      <c r="F2832" s="4" t="s">
        <v>16</v>
      </c>
      <c r="G2832" s="5">
        <v>0</v>
      </c>
      <c r="H2832" s="5">
        <v>29.8598</v>
      </c>
      <c r="I2832" s="5">
        <v>0</v>
      </c>
    </row>
    <row r="2833" spans="6:9" x14ac:dyDescent="0.3">
      <c r="F2833" s="4" t="s">
        <v>15</v>
      </c>
      <c r="G2833" s="5">
        <v>0</v>
      </c>
      <c r="H2833" s="5">
        <v>35.831800000000001</v>
      </c>
      <c r="I2833" s="5">
        <v>0</v>
      </c>
    </row>
    <row r="2834" spans="6:9" x14ac:dyDescent="0.3">
      <c r="F2834" s="4" t="s">
        <v>14</v>
      </c>
      <c r="G2834" s="5">
        <v>0</v>
      </c>
      <c r="H2834" s="5">
        <v>42.998199999999997</v>
      </c>
      <c r="I2834" s="5">
        <v>0</v>
      </c>
    </row>
    <row r="2835" spans="6:9" x14ac:dyDescent="0.3">
      <c r="F2835" s="4" t="s">
        <v>13</v>
      </c>
      <c r="G2835" s="5">
        <v>0</v>
      </c>
      <c r="H2835" s="5">
        <v>51.597799999999999</v>
      </c>
      <c r="I2835" s="5">
        <v>0</v>
      </c>
    </row>
    <row r="2836" spans="6:9" x14ac:dyDescent="0.3">
      <c r="F2836" s="4" t="s">
        <v>12</v>
      </c>
      <c r="G2836" s="5">
        <v>0</v>
      </c>
      <c r="H2836" s="5">
        <v>61.917400000000001</v>
      </c>
      <c r="I2836" s="5">
        <v>0</v>
      </c>
    </row>
    <row r="2837" spans="6:9" x14ac:dyDescent="0.3">
      <c r="F2837" s="4" t="s">
        <v>11</v>
      </c>
      <c r="G2837" s="5">
        <v>0</v>
      </c>
      <c r="H2837" s="5">
        <v>74.300799999999995</v>
      </c>
      <c r="I2837" s="5">
        <v>0</v>
      </c>
    </row>
    <row r="2838" spans="6:9" x14ac:dyDescent="0.3">
      <c r="F2838" s="4" t="s">
        <v>10</v>
      </c>
      <c r="G2838" s="5">
        <v>0</v>
      </c>
      <c r="H2838" s="5">
        <v>89.161000000000001</v>
      </c>
      <c r="I2838" s="5">
        <v>0</v>
      </c>
    </row>
    <row r="2839" spans="6:9" x14ac:dyDescent="0.3">
      <c r="F2839" s="4" t="s">
        <v>9</v>
      </c>
      <c r="G2839" s="5">
        <v>0</v>
      </c>
      <c r="H2839" s="5">
        <v>106.9932</v>
      </c>
      <c r="I2839" s="5">
        <v>0</v>
      </c>
    </row>
    <row r="2840" spans="6:9" x14ac:dyDescent="0.3">
      <c r="F2840" s="4" t="s">
        <v>8</v>
      </c>
      <c r="G2840" s="5">
        <v>0</v>
      </c>
      <c r="H2840" s="5">
        <v>128.39179999999999</v>
      </c>
      <c r="I2840" s="5">
        <v>0</v>
      </c>
    </row>
    <row r="2841" spans="6:9" x14ac:dyDescent="0.3">
      <c r="F2841" s="4" t="s">
        <v>7</v>
      </c>
      <c r="G2841" s="5">
        <v>0</v>
      </c>
      <c r="H2841" s="5">
        <v>154.0702</v>
      </c>
      <c r="I2841" s="5">
        <v>0</v>
      </c>
    </row>
    <row r="2842" spans="6:9" x14ac:dyDescent="0.3">
      <c r="F2842" s="4" t="s">
        <v>6</v>
      </c>
      <c r="G2842" s="5">
        <v>0</v>
      </c>
      <c r="H2842" s="5">
        <v>184.8843</v>
      </c>
      <c r="I2842" s="5">
        <v>0</v>
      </c>
    </row>
    <row r="2843" spans="6:9" x14ac:dyDescent="0.3">
      <c r="F2843" s="4" t="s">
        <v>5</v>
      </c>
      <c r="G2843" s="5">
        <v>0</v>
      </c>
      <c r="H2843" s="5">
        <v>221.86109999999999</v>
      </c>
      <c r="I2843" s="5">
        <v>0</v>
      </c>
    </row>
    <row r="2844" spans="6:9" x14ac:dyDescent="0.3">
      <c r="F2844" s="4" t="s">
        <v>4</v>
      </c>
      <c r="G2844" s="5">
        <v>0</v>
      </c>
      <c r="H2844" s="5">
        <v>266.23329999999999</v>
      </c>
      <c r="I2844" s="5">
        <v>0</v>
      </c>
    </row>
    <row r="2845" spans="6:9" x14ac:dyDescent="0.3">
      <c r="F2845" s="4" t="s">
        <v>3</v>
      </c>
      <c r="G2845" s="5">
        <v>0</v>
      </c>
      <c r="H2845" s="5">
        <v>319.48</v>
      </c>
      <c r="I2845" s="5">
        <v>0</v>
      </c>
    </row>
    <row r="2846" spans="6:9" x14ac:dyDescent="0.3">
      <c r="F2846" s="4" t="s">
        <v>2</v>
      </c>
      <c r="G2846" s="5">
        <v>0</v>
      </c>
      <c r="H2846" s="5">
        <v>383.37599999999998</v>
      </c>
      <c r="I2846" s="5">
        <v>0</v>
      </c>
    </row>
    <row r="2847" spans="6:9" x14ac:dyDescent="0.3">
      <c r="F2847" s="4" t="s">
        <v>1</v>
      </c>
      <c r="G2847" s="5">
        <v>0</v>
      </c>
      <c r="H2847" s="5">
        <v>460.05119999999999</v>
      </c>
      <c r="I2847" s="5">
        <v>0</v>
      </c>
    </row>
    <row r="2848" spans="6:9" x14ac:dyDescent="0.3">
      <c r="F2848" s="3" t="s">
        <v>39</v>
      </c>
      <c r="G2848" s="5">
        <v>0</v>
      </c>
      <c r="H2848" s="5">
        <v>2700.3071</v>
      </c>
      <c r="I2848" s="5">
        <v>0</v>
      </c>
    </row>
    <row r="2849" spans="6:9" x14ac:dyDescent="0.3">
      <c r="F2849" s="4" t="s">
        <v>21</v>
      </c>
      <c r="G2849" s="5">
        <v>0</v>
      </c>
      <c r="H2849" s="5">
        <v>12</v>
      </c>
      <c r="I2849" s="5">
        <v>0</v>
      </c>
    </row>
    <row r="2850" spans="6:9" x14ac:dyDescent="0.3">
      <c r="F2850" s="4" t="s">
        <v>20</v>
      </c>
      <c r="G2850" s="5">
        <v>0</v>
      </c>
      <c r="H2850" s="5">
        <v>14.4</v>
      </c>
      <c r="I2850" s="5">
        <v>0</v>
      </c>
    </row>
    <row r="2851" spans="6:9" x14ac:dyDescent="0.3">
      <c r="F2851" s="4" t="s">
        <v>19</v>
      </c>
      <c r="G2851" s="5">
        <v>0</v>
      </c>
      <c r="H2851" s="5">
        <v>17.28</v>
      </c>
      <c r="I2851" s="5">
        <v>0</v>
      </c>
    </row>
    <row r="2852" spans="6:9" x14ac:dyDescent="0.3">
      <c r="F2852" s="4" t="s">
        <v>18</v>
      </c>
      <c r="G2852" s="5">
        <v>0</v>
      </c>
      <c r="H2852" s="5">
        <v>20.736000000000001</v>
      </c>
      <c r="I2852" s="5">
        <v>0</v>
      </c>
    </row>
    <row r="2853" spans="6:9" x14ac:dyDescent="0.3">
      <c r="F2853" s="4" t="s">
        <v>17</v>
      </c>
      <c r="G2853" s="5">
        <v>0</v>
      </c>
      <c r="H2853" s="5">
        <v>24.883199999999999</v>
      </c>
      <c r="I2853" s="5">
        <v>0</v>
      </c>
    </row>
    <row r="2854" spans="6:9" x14ac:dyDescent="0.3">
      <c r="F2854" s="4" t="s">
        <v>16</v>
      </c>
      <c r="G2854" s="5">
        <v>0</v>
      </c>
      <c r="H2854" s="5">
        <v>29.8598</v>
      </c>
      <c r="I2854" s="5">
        <v>0</v>
      </c>
    </row>
    <row r="2855" spans="6:9" x14ac:dyDescent="0.3">
      <c r="F2855" s="4" t="s">
        <v>15</v>
      </c>
      <c r="G2855" s="5">
        <v>0</v>
      </c>
      <c r="H2855" s="5">
        <v>35.831800000000001</v>
      </c>
      <c r="I2855" s="5">
        <v>0</v>
      </c>
    </row>
    <row r="2856" spans="6:9" x14ac:dyDescent="0.3">
      <c r="F2856" s="4" t="s">
        <v>14</v>
      </c>
      <c r="G2856" s="5">
        <v>0</v>
      </c>
      <c r="H2856" s="5">
        <v>42.998199999999997</v>
      </c>
      <c r="I2856" s="5">
        <v>0</v>
      </c>
    </row>
    <row r="2857" spans="6:9" x14ac:dyDescent="0.3">
      <c r="F2857" s="4" t="s">
        <v>13</v>
      </c>
      <c r="G2857" s="5">
        <v>0</v>
      </c>
      <c r="H2857" s="5">
        <v>51.597799999999999</v>
      </c>
      <c r="I2857" s="5">
        <v>0</v>
      </c>
    </row>
    <row r="2858" spans="6:9" x14ac:dyDescent="0.3">
      <c r="F2858" s="4" t="s">
        <v>12</v>
      </c>
      <c r="G2858" s="5">
        <v>0</v>
      </c>
      <c r="H2858" s="5">
        <v>61.917400000000001</v>
      </c>
      <c r="I2858" s="5">
        <v>0</v>
      </c>
    </row>
    <row r="2859" spans="6:9" x14ac:dyDescent="0.3">
      <c r="F2859" s="4" t="s">
        <v>11</v>
      </c>
      <c r="G2859" s="5">
        <v>0</v>
      </c>
      <c r="H2859" s="5">
        <v>74.300799999999995</v>
      </c>
      <c r="I2859" s="5">
        <v>0</v>
      </c>
    </row>
    <row r="2860" spans="6:9" x14ac:dyDescent="0.3">
      <c r="F2860" s="4" t="s">
        <v>10</v>
      </c>
      <c r="G2860" s="5">
        <v>0</v>
      </c>
      <c r="H2860" s="5">
        <v>89.161000000000001</v>
      </c>
      <c r="I2860" s="5">
        <v>0</v>
      </c>
    </row>
    <row r="2861" spans="6:9" x14ac:dyDescent="0.3">
      <c r="F2861" s="4" t="s">
        <v>9</v>
      </c>
      <c r="G2861" s="5">
        <v>0</v>
      </c>
      <c r="H2861" s="5">
        <v>106.9932</v>
      </c>
      <c r="I2861" s="5">
        <v>0</v>
      </c>
    </row>
    <row r="2862" spans="6:9" x14ac:dyDescent="0.3">
      <c r="F2862" s="4" t="s">
        <v>8</v>
      </c>
      <c r="G2862" s="5">
        <v>0</v>
      </c>
      <c r="H2862" s="5">
        <v>128.39179999999999</v>
      </c>
      <c r="I2862" s="5">
        <v>0</v>
      </c>
    </row>
    <row r="2863" spans="6:9" x14ac:dyDescent="0.3">
      <c r="F2863" s="4" t="s">
        <v>7</v>
      </c>
      <c r="G2863" s="5">
        <v>0</v>
      </c>
      <c r="H2863" s="5">
        <v>154.0702</v>
      </c>
      <c r="I2863" s="5">
        <v>0</v>
      </c>
    </row>
    <row r="2864" spans="6:9" x14ac:dyDescent="0.3">
      <c r="F2864" s="4" t="s">
        <v>6</v>
      </c>
      <c r="G2864" s="5">
        <v>0</v>
      </c>
      <c r="H2864" s="5">
        <v>184.8843</v>
      </c>
      <c r="I2864" s="5">
        <v>0</v>
      </c>
    </row>
    <row r="2865" spans="6:9" x14ac:dyDescent="0.3">
      <c r="F2865" s="4" t="s">
        <v>5</v>
      </c>
      <c r="G2865" s="5">
        <v>0</v>
      </c>
      <c r="H2865" s="5">
        <v>221.86109999999999</v>
      </c>
      <c r="I2865" s="5">
        <v>0</v>
      </c>
    </row>
    <row r="2866" spans="6:9" x14ac:dyDescent="0.3">
      <c r="F2866" s="4" t="s">
        <v>4</v>
      </c>
      <c r="G2866" s="5">
        <v>0</v>
      </c>
      <c r="H2866" s="5">
        <v>266.23329999999999</v>
      </c>
      <c r="I2866" s="5">
        <v>0</v>
      </c>
    </row>
    <row r="2867" spans="6:9" x14ac:dyDescent="0.3">
      <c r="F2867" s="4" t="s">
        <v>3</v>
      </c>
      <c r="G2867" s="5">
        <v>0</v>
      </c>
      <c r="H2867" s="5">
        <v>319.48</v>
      </c>
      <c r="I2867" s="5">
        <v>0</v>
      </c>
    </row>
    <row r="2868" spans="6:9" x14ac:dyDescent="0.3">
      <c r="F2868" s="4" t="s">
        <v>2</v>
      </c>
      <c r="G2868" s="5">
        <v>0</v>
      </c>
      <c r="H2868" s="5">
        <v>383.37599999999998</v>
      </c>
      <c r="I2868" s="5">
        <v>0</v>
      </c>
    </row>
    <row r="2869" spans="6:9" x14ac:dyDescent="0.3">
      <c r="F2869" s="4" t="s">
        <v>1</v>
      </c>
      <c r="G2869" s="5">
        <v>0</v>
      </c>
      <c r="H2869" s="5">
        <v>460.05119999999999</v>
      </c>
      <c r="I2869" s="5">
        <v>0</v>
      </c>
    </row>
    <row r="2870" spans="6:9" x14ac:dyDescent="0.3">
      <c r="F2870" s="3" t="s">
        <v>38</v>
      </c>
      <c r="G2870" s="5">
        <v>0</v>
      </c>
      <c r="H2870" s="5">
        <v>2700.3071</v>
      </c>
      <c r="I2870" s="5">
        <v>0</v>
      </c>
    </row>
    <row r="2871" spans="6:9" x14ac:dyDescent="0.3">
      <c r="F2871" s="4" t="s">
        <v>21</v>
      </c>
      <c r="G2871" s="5">
        <v>0</v>
      </c>
      <c r="H2871" s="5">
        <v>12</v>
      </c>
      <c r="I2871" s="5">
        <v>0</v>
      </c>
    </row>
    <row r="2872" spans="6:9" x14ac:dyDescent="0.3">
      <c r="F2872" s="4" t="s">
        <v>20</v>
      </c>
      <c r="G2872" s="5">
        <v>0</v>
      </c>
      <c r="H2872" s="5">
        <v>14.4</v>
      </c>
      <c r="I2872" s="5">
        <v>0</v>
      </c>
    </row>
    <row r="2873" spans="6:9" x14ac:dyDescent="0.3">
      <c r="F2873" s="4" t="s">
        <v>19</v>
      </c>
      <c r="G2873" s="5">
        <v>0</v>
      </c>
      <c r="H2873" s="5">
        <v>17.28</v>
      </c>
      <c r="I2873" s="5">
        <v>0</v>
      </c>
    </row>
    <row r="2874" spans="6:9" x14ac:dyDescent="0.3">
      <c r="F2874" s="4" t="s">
        <v>18</v>
      </c>
      <c r="G2874" s="5">
        <v>0</v>
      </c>
      <c r="H2874" s="5">
        <v>20.736000000000001</v>
      </c>
      <c r="I2874" s="5">
        <v>0</v>
      </c>
    </row>
    <row r="2875" spans="6:9" x14ac:dyDescent="0.3">
      <c r="F2875" s="4" t="s">
        <v>17</v>
      </c>
      <c r="G2875" s="5">
        <v>0</v>
      </c>
      <c r="H2875" s="5">
        <v>24.883199999999999</v>
      </c>
      <c r="I2875" s="5">
        <v>0</v>
      </c>
    </row>
    <row r="2876" spans="6:9" x14ac:dyDescent="0.3">
      <c r="F2876" s="4" t="s">
        <v>16</v>
      </c>
      <c r="G2876" s="5">
        <v>0</v>
      </c>
      <c r="H2876" s="5">
        <v>29.8598</v>
      </c>
      <c r="I2876" s="5">
        <v>0</v>
      </c>
    </row>
    <row r="2877" spans="6:9" x14ac:dyDescent="0.3">
      <c r="F2877" s="4" t="s">
        <v>15</v>
      </c>
      <c r="G2877" s="5">
        <v>0</v>
      </c>
      <c r="H2877" s="5">
        <v>35.831800000000001</v>
      </c>
      <c r="I2877" s="5">
        <v>0</v>
      </c>
    </row>
    <row r="2878" spans="6:9" x14ac:dyDescent="0.3">
      <c r="F2878" s="4" t="s">
        <v>14</v>
      </c>
      <c r="G2878" s="5">
        <v>0</v>
      </c>
      <c r="H2878" s="5">
        <v>42.998199999999997</v>
      </c>
      <c r="I2878" s="5">
        <v>0</v>
      </c>
    </row>
    <row r="2879" spans="6:9" x14ac:dyDescent="0.3">
      <c r="F2879" s="4" t="s">
        <v>13</v>
      </c>
      <c r="G2879" s="5">
        <v>0</v>
      </c>
      <c r="H2879" s="5">
        <v>51.597799999999999</v>
      </c>
      <c r="I2879" s="5">
        <v>0</v>
      </c>
    </row>
    <row r="2880" spans="6:9" x14ac:dyDescent="0.3">
      <c r="F2880" s="4" t="s">
        <v>12</v>
      </c>
      <c r="G2880" s="5">
        <v>0</v>
      </c>
      <c r="H2880" s="5">
        <v>61.917400000000001</v>
      </c>
      <c r="I2880" s="5">
        <v>0</v>
      </c>
    </row>
    <row r="2881" spans="6:9" x14ac:dyDescent="0.3">
      <c r="F2881" s="4" t="s">
        <v>11</v>
      </c>
      <c r="G2881" s="5">
        <v>0</v>
      </c>
      <c r="H2881" s="5">
        <v>74.300799999999995</v>
      </c>
      <c r="I2881" s="5">
        <v>0</v>
      </c>
    </row>
    <row r="2882" spans="6:9" x14ac:dyDescent="0.3">
      <c r="F2882" s="4" t="s">
        <v>10</v>
      </c>
      <c r="G2882" s="5">
        <v>0</v>
      </c>
      <c r="H2882" s="5">
        <v>89.161000000000001</v>
      </c>
      <c r="I2882" s="5">
        <v>0</v>
      </c>
    </row>
    <row r="2883" spans="6:9" x14ac:dyDescent="0.3">
      <c r="F2883" s="4" t="s">
        <v>9</v>
      </c>
      <c r="G2883" s="5">
        <v>0</v>
      </c>
      <c r="H2883" s="5">
        <v>106.9932</v>
      </c>
      <c r="I2883" s="5">
        <v>0</v>
      </c>
    </row>
    <row r="2884" spans="6:9" x14ac:dyDescent="0.3">
      <c r="F2884" s="4" t="s">
        <v>8</v>
      </c>
      <c r="G2884" s="5">
        <v>0</v>
      </c>
      <c r="H2884" s="5">
        <v>128.39179999999999</v>
      </c>
      <c r="I2884" s="5">
        <v>0</v>
      </c>
    </row>
    <row r="2885" spans="6:9" x14ac:dyDescent="0.3">
      <c r="F2885" s="4" t="s">
        <v>7</v>
      </c>
      <c r="G2885" s="5">
        <v>0</v>
      </c>
      <c r="H2885" s="5">
        <v>154.0702</v>
      </c>
      <c r="I2885" s="5">
        <v>0</v>
      </c>
    </row>
    <row r="2886" spans="6:9" x14ac:dyDescent="0.3">
      <c r="F2886" s="4" t="s">
        <v>6</v>
      </c>
      <c r="G2886" s="5">
        <v>0</v>
      </c>
      <c r="H2886" s="5">
        <v>184.8843</v>
      </c>
      <c r="I2886" s="5">
        <v>0</v>
      </c>
    </row>
    <row r="2887" spans="6:9" x14ac:dyDescent="0.3">
      <c r="F2887" s="4" t="s">
        <v>5</v>
      </c>
      <c r="G2887" s="5">
        <v>0</v>
      </c>
      <c r="H2887" s="5">
        <v>221.86109999999999</v>
      </c>
      <c r="I2887" s="5">
        <v>0</v>
      </c>
    </row>
    <row r="2888" spans="6:9" x14ac:dyDescent="0.3">
      <c r="F2888" s="4" t="s">
        <v>4</v>
      </c>
      <c r="G2888" s="5">
        <v>0</v>
      </c>
      <c r="H2888" s="5">
        <v>266.23329999999999</v>
      </c>
      <c r="I2888" s="5">
        <v>0</v>
      </c>
    </row>
    <row r="2889" spans="6:9" x14ac:dyDescent="0.3">
      <c r="F2889" s="4" t="s">
        <v>3</v>
      </c>
      <c r="G2889" s="5">
        <v>0</v>
      </c>
      <c r="H2889" s="5">
        <v>319.48</v>
      </c>
      <c r="I2889" s="5">
        <v>0</v>
      </c>
    </row>
    <row r="2890" spans="6:9" x14ac:dyDescent="0.3">
      <c r="F2890" s="4" t="s">
        <v>2</v>
      </c>
      <c r="G2890" s="5">
        <v>0</v>
      </c>
      <c r="H2890" s="5">
        <v>383.37599999999998</v>
      </c>
      <c r="I2890" s="5">
        <v>0</v>
      </c>
    </row>
    <row r="2891" spans="6:9" x14ac:dyDescent="0.3">
      <c r="F2891" s="4" t="s">
        <v>1</v>
      </c>
      <c r="G2891" s="5">
        <v>0</v>
      </c>
      <c r="H2891" s="5">
        <v>460.05119999999999</v>
      </c>
      <c r="I2891" s="5">
        <v>0</v>
      </c>
    </row>
    <row r="2892" spans="6:9" x14ac:dyDescent="0.3">
      <c r="F2892" s="3" t="s">
        <v>37</v>
      </c>
      <c r="G2892" s="5">
        <v>0</v>
      </c>
      <c r="H2892" s="5">
        <v>2700.3071</v>
      </c>
      <c r="I2892" s="5">
        <v>0</v>
      </c>
    </row>
    <row r="2893" spans="6:9" x14ac:dyDescent="0.3">
      <c r="F2893" s="4" t="s">
        <v>21</v>
      </c>
      <c r="G2893" s="5">
        <v>0</v>
      </c>
      <c r="H2893" s="5">
        <v>12</v>
      </c>
      <c r="I2893" s="5">
        <v>0</v>
      </c>
    </row>
    <row r="2894" spans="6:9" x14ac:dyDescent="0.3">
      <c r="F2894" s="4" t="s">
        <v>20</v>
      </c>
      <c r="G2894" s="5">
        <v>0</v>
      </c>
      <c r="H2894" s="5">
        <v>14.4</v>
      </c>
      <c r="I2894" s="5">
        <v>0</v>
      </c>
    </row>
    <row r="2895" spans="6:9" x14ac:dyDescent="0.3">
      <c r="F2895" s="4" t="s">
        <v>19</v>
      </c>
      <c r="G2895" s="5">
        <v>0</v>
      </c>
      <c r="H2895" s="5">
        <v>17.28</v>
      </c>
      <c r="I2895" s="5">
        <v>0</v>
      </c>
    </row>
    <row r="2896" spans="6:9" x14ac:dyDescent="0.3">
      <c r="F2896" s="4" t="s">
        <v>18</v>
      </c>
      <c r="G2896" s="5">
        <v>0</v>
      </c>
      <c r="H2896" s="5">
        <v>20.736000000000001</v>
      </c>
      <c r="I2896" s="5">
        <v>0</v>
      </c>
    </row>
    <row r="2897" spans="6:9" x14ac:dyDescent="0.3">
      <c r="F2897" s="4" t="s">
        <v>17</v>
      </c>
      <c r="G2897" s="5">
        <v>0</v>
      </c>
      <c r="H2897" s="5">
        <v>24.883199999999999</v>
      </c>
      <c r="I2897" s="5">
        <v>0</v>
      </c>
    </row>
    <row r="2898" spans="6:9" x14ac:dyDescent="0.3">
      <c r="F2898" s="4" t="s">
        <v>16</v>
      </c>
      <c r="G2898" s="5">
        <v>0</v>
      </c>
      <c r="H2898" s="5">
        <v>29.8598</v>
      </c>
      <c r="I2898" s="5">
        <v>0</v>
      </c>
    </row>
    <row r="2899" spans="6:9" x14ac:dyDescent="0.3">
      <c r="F2899" s="4" t="s">
        <v>15</v>
      </c>
      <c r="G2899" s="5">
        <v>0</v>
      </c>
      <c r="H2899" s="5">
        <v>35.831800000000001</v>
      </c>
      <c r="I2899" s="5">
        <v>0</v>
      </c>
    </row>
    <row r="2900" spans="6:9" x14ac:dyDescent="0.3">
      <c r="F2900" s="4" t="s">
        <v>14</v>
      </c>
      <c r="G2900" s="5">
        <v>0</v>
      </c>
      <c r="H2900" s="5">
        <v>42.998199999999997</v>
      </c>
      <c r="I2900" s="5">
        <v>0</v>
      </c>
    </row>
    <row r="2901" spans="6:9" x14ac:dyDescent="0.3">
      <c r="F2901" s="4" t="s">
        <v>13</v>
      </c>
      <c r="G2901" s="5">
        <v>0</v>
      </c>
      <c r="H2901" s="5">
        <v>51.597799999999999</v>
      </c>
      <c r="I2901" s="5">
        <v>0</v>
      </c>
    </row>
    <row r="2902" spans="6:9" x14ac:dyDescent="0.3">
      <c r="F2902" s="4" t="s">
        <v>12</v>
      </c>
      <c r="G2902" s="5">
        <v>0</v>
      </c>
      <c r="H2902" s="5">
        <v>61.917400000000001</v>
      </c>
      <c r="I2902" s="5">
        <v>0</v>
      </c>
    </row>
    <row r="2903" spans="6:9" x14ac:dyDescent="0.3">
      <c r="F2903" s="4" t="s">
        <v>11</v>
      </c>
      <c r="G2903" s="5">
        <v>0</v>
      </c>
      <c r="H2903" s="5">
        <v>74.300799999999995</v>
      </c>
      <c r="I2903" s="5">
        <v>0</v>
      </c>
    </row>
    <row r="2904" spans="6:9" x14ac:dyDescent="0.3">
      <c r="F2904" s="4" t="s">
        <v>10</v>
      </c>
      <c r="G2904" s="5">
        <v>0</v>
      </c>
      <c r="H2904" s="5">
        <v>89.161000000000001</v>
      </c>
      <c r="I2904" s="5">
        <v>0</v>
      </c>
    </row>
    <row r="2905" spans="6:9" x14ac:dyDescent="0.3">
      <c r="F2905" s="4" t="s">
        <v>9</v>
      </c>
      <c r="G2905" s="5">
        <v>0</v>
      </c>
      <c r="H2905" s="5">
        <v>106.9932</v>
      </c>
      <c r="I2905" s="5">
        <v>0</v>
      </c>
    </row>
    <row r="2906" spans="6:9" x14ac:dyDescent="0.3">
      <c r="F2906" s="4" t="s">
        <v>8</v>
      </c>
      <c r="G2906" s="5">
        <v>0</v>
      </c>
      <c r="H2906" s="5">
        <v>128.39179999999999</v>
      </c>
      <c r="I2906" s="5">
        <v>0</v>
      </c>
    </row>
    <row r="2907" spans="6:9" x14ac:dyDescent="0.3">
      <c r="F2907" s="4" t="s">
        <v>7</v>
      </c>
      <c r="G2907" s="5">
        <v>0</v>
      </c>
      <c r="H2907" s="5">
        <v>154.0702</v>
      </c>
      <c r="I2907" s="5">
        <v>0</v>
      </c>
    </row>
    <row r="2908" spans="6:9" x14ac:dyDescent="0.3">
      <c r="F2908" s="4" t="s">
        <v>6</v>
      </c>
      <c r="G2908" s="5">
        <v>0</v>
      </c>
      <c r="H2908" s="5">
        <v>184.8843</v>
      </c>
      <c r="I2908" s="5">
        <v>0</v>
      </c>
    </row>
    <row r="2909" spans="6:9" x14ac:dyDescent="0.3">
      <c r="F2909" s="4" t="s">
        <v>5</v>
      </c>
      <c r="G2909" s="5">
        <v>0</v>
      </c>
      <c r="H2909" s="5">
        <v>221.86109999999999</v>
      </c>
      <c r="I2909" s="5">
        <v>0</v>
      </c>
    </row>
    <row r="2910" spans="6:9" x14ac:dyDescent="0.3">
      <c r="F2910" s="4" t="s">
        <v>4</v>
      </c>
      <c r="G2910" s="5">
        <v>0</v>
      </c>
      <c r="H2910" s="5">
        <v>266.23329999999999</v>
      </c>
      <c r="I2910" s="5">
        <v>0</v>
      </c>
    </row>
    <row r="2911" spans="6:9" x14ac:dyDescent="0.3">
      <c r="F2911" s="4" t="s">
        <v>3</v>
      </c>
      <c r="G2911" s="5">
        <v>0</v>
      </c>
      <c r="H2911" s="5">
        <v>319.48</v>
      </c>
      <c r="I2911" s="5">
        <v>0</v>
      </c>
    </row>
    <row r="2912" spans="6:9" x14ac:dyDescent="0.3">
      <c r="F2912" s="4" t="s">
        <v>2</v>
      </c>
      <c r="G2912" s="5">
        <v>0</v>
      </c>
      <c r="H2912" s="5">
        <v>383.37599999999998</v>
      </c>
      <c r="I2912" s="5">
        <v>0</v>
      </c>
    </row>
    <row r="2913" spans="6:9" x14ac:dyDescent="0.3">
      <c r="F2913" s="4" t="s">
        <v>1</v>
      </c>
      <c r="G2913" s="5">
        <v>0</v>
      </c>
      <c r="H2913" s="5">
        <v>460.05119999999999</v>
      </c>
      <c r="I2913" s="5">
        <v>0</v>
      </c>
    </row>
    <row r="2914" spans="6:9" x14ac:dyDescent="0.3">
      <c r="F2914" s="3" t="s">
        <v>36</v>
      </c>
      <c r="G2914" s="5">
        <v>0</v>
      </c>
      <c r="H2914" s="5">
        <v>2700.3071</v>
      </c>
      <c r="I2914" s="5">
        <v>0</v>
      </c>
    </row>
    <row r="2915" spans="6:9" x14ac:dyDescent="0.3">
      <c r="F2915" s="4" t="s">
        <v>21</v>
      </c>
      <c r="G2915" s="5">
        <v>0</v>
      </c>
      <c r="H2915" s="5">
        <v>12</v>
      </c>
      <c r="I2915" s="5">
        <v>0</v>
      </c>
    </row>
    <row r="2916" spans="6:9" x14ac:dyDescent="0.3">
      <c r="F2916" s="4" t="s">
        <v>20</v>
      </c>
      <c r="G2916" s="5">
        <v>0</v>
      </c>
      <c r="H2916" s="5">
        <v>14.4</v>
      </c>
      <c r="I2916" s="5">
        <v>0</v>
      </c>
    </row>
    <row r="2917" spans="6:9" x14ac:dyDescent="0.3">
      <c r="F2917" s="4" t="s">
        <v>19</v>
      </c>
      <c r="G2917" s="5">
        <v>0</v>
      </c>
      <c r="H2917" s="5">
        <v>17.28</v>
      </c>
      <c r="I2917" s="5">
        <v>0</v>
      </c>
    </row>
    <row r="2918" spans="6:9" x14ac:dyDescent="0.3">
      <c r="F2918" s="4" t="s">
        <v>18</v>
      </c>
      <c r="G2918" s="5">
        <v>0</v>
      </c>
      <c r="H2918" s="5">
        <v>20.736000000000001</v>
      </c>
      <c r="I2918" s="5">
        <v>0</v>
      </c>
    </row>
    <row r="2919" spans="6:9" x14ac:dyDescent="0.3">
      <c r="F2919" s="4" t="s">
        <v>17</v>
      </c>
      <c r="G2919" s="5">
        <v>0</v>
      </c>
      <c r="H2919" s="5">
        <v>24.883199999999999</v>
      </c>
      <c r="I2919" s="5">
        <v>0</v>
      </c>
    </row>
    <row r="2920" spans="6:9" x14ac:dyDescent="0.3">
      <c r="F2920" s="4" t="s">
        <v>16</v>
      </c>
      <c r="G2920" s="5">
        <v>0</v>
      </c>
      <c r="H2920" s="5">
        <v>29.8598</v>
      </c>
      <c r="I2920" s="5">
        <v>0</v>
      </c>
    </row>
    <row r="2921" spans="6:9" x14ac:dyDescent="0.3">
      <c r="F2921" s="4" t="s">
        <v>15</v>
      </c>
      <c r="G2921" s="5">
        <v>0</v>
      </c>
      <c r="H2921" s="5">
        <v>35.831800000000001</v>
      </c>
      <c r="I2921" s="5">
        <v>0</v>
      </c>
    </row>
    <row r="2922" spans="6:9" x14ac:dyDescent="0.3">
      <c r="F2922" s="4" t="s">
        <v>14</v>
      </c>
      <c r="G2922" s="5">
        <v>0</v>
      </c>
      <c r="H2922" s="5">
        <v>42.998199999999997</v>
      </c>
      <c r="I2922" s="5">
        <v>0</v>
      </c>
    </row>
    <row r="2923" spans="6:9" x14ac:dyDescent="0.3">
      <c r="F2923" s="4" t="s">
        <v>13</v>
      </c>
      <c r="G2923" s="5">
        <v>0</v>
      </c>
      <c r="H2923" s="5">
        <v>51.597799999999999</v>
      </c>
      <c r="I2923" s="5">
        <v>0</v>
      </c>
    </row>
    <row r="2924" spans="6:9" x14ac:dyDescent="0.3">
      <c r="F2924" s="4" t="s">
        <v>12</v>
      </c>
      <c r="G2924" s="5">
        <v>0</v>
      </c>
      <c r="H2924" s="5">
        <v>61.917400000000001</v>
      </c>
      <c r="I2924" s="5">
        <v>0</v>
      </c>
    </row>
    <row r="2925" spans="6:9" x14ac:dyDescent="0.3">
      <c r="F2925" s="4" t="s">
        <v>11</v>
      </c>
      <c r="G2925" s="5">
        <v>0</v>
      </c>
      <c r="H2925" s="5">
        <v>74.300799999999995</v>
      </c>
      <c r="I2925" s="5">
        <v>0</v>
      </c>
    </row>
    <row r="2926" spans="6:9" x14ac:dyDescent="0.3">
      <c r="F2926" s="4" t="s">
        <v>10</v>
      </c>
      <c r="G2926" s="5">
        <v>0</v>
      </c>
      <c r="H2926" s="5">
        <v>89.161000000000001</v>
      </c>
      <c r="I2926" s="5">
        <v>0</v>
      </c>
    </row>
    <row r="2927" spans="6:9" x14ac:dyDescent="0.3">
      <c r="F2927" s="4" t="s">
        <v>9</v>
      </c>
      <c r="G2927" s="5">
        <v>0</v>
      </c>
      <c r="H2927" s="5">
        <v>106.9932</v>
      </c>
      <c r="I2927" s="5">
        <v>0</v>
      </c>
    </row>
    <row r="2928" spans="6:9" x14ac:dyDescent="0.3">
      <c r="F2928" s="4" t="s">
        <v>8</v>
      </c>
      <c r="G2928" s="5">
        <v>0</v>
      </c>
      <c r="H2928" s="5">
        <v>128.39179999999999</v>
      </c>
      <c r="I2928" s="5">
        <v>0</v>
      </c>
    </row>
    <row r="2929" spans="6:9" x14ac:dyDescent="0.3">
      <c r="F2929" s="4" t="s">
        <v>7</v>
      </c>
      <c r="G2929" s="5">
        <v>0</v>
      </c>
      <c r="H2929" s="5">
        <v>154.0702</v>
      </c>
      <c r="I2929" s="5">
        <v>0</v>
      </c>
    </row>
    <row r="2930" spans="6:9" x14ac:dyDescent="0.3">
      <c r="F2930" s="4" t="s">
        <v>6</v>
      </c>
      <c r="G2930" s="5">
        <v>0</v>
      </c>
      <c r="H2930" s="5">
        <v>184.8843</v>
      </c>
      <c r="I2930" s="5">
        <v>0</v>
      </c>
    </row>
    <row r="2931" spans="6:9" x14ac:dyDescent="0.3">
      <c r="F2931" s="4" t="s">
        <v>5</v>
      </c>
      <c r="G2931" s="5">
        <v>0</v>
      </c>
      <c r="H2931" s="5">
        <v>221.86109999999999</v>
      </c>
      <c r="I2931" s="5">
        <v>0</v>
      </c>
    </row>
    <row r="2932" spans="6:9" x14ac:dyDescent="0.3">
      <c r="F2932" s="4" t="s">
        <v>4</v>
      </c>
      <c r="G2932" s="5">
        <v>0</v>
      </c>
      <c r="H2932" s="5">
        <v>266.23329999999999</v>
      </c>
      <c r="I2932" s="5">
        <v>0</v>
      </c>
    </row>
    <row r="2933" spans="6:9" x14ac:dyDescent="0.3">
      <c r="F2933" s="4" t="s">
        <v>3</v>
      </c>
      <c r="G2933" s="5">
        <v>0</v>
      </c>
      <c r="H2933" s="5">
        <v>319.48</v>
      </c>
      <c r="I2933" s="5">
        <v>0</v>
      </c>
    </row>
    <row r="2934" spans="6:9" x14ac:dyDescent="0.3">
      <c r="F2934" s="4" t="s">
        <v>2</v>
      </c>
      <c r="G2934" s="5">
        <v>0</v>
      </c>
      <c r="H2934" s="5">
        <v>383.37599999999998</v>
      </c>
      <c r="I2934" s="5">
        <v>0</v>
      </c>
    </row>
    <row r="2935" spans="6:9" x14ac:dyDescent="0.3">
      <c r="F2935" s="4" t="s">
        <v>1</v>
      </c>
      <c r="G2935" s="5">
        <v>0</v>
      </c>
      <c r="H2935" s="5">
        <v>460.05119999999999</v>
      </c>
      <c r="I2935" s="5">
        <v>0</v>
      </c>
    </row>
    <row r="2936" spans="6:9" x14ac:dyDescent="0.3">
      <c r="F2936" s="3" t="s">
        <v>35</v>
      </c>
      <c r="G2936" s="5">
        <v>0</v>
      </c>
      <c r="H2936" s="5">
        <v>2700.3071</v>
      </c>
      <c r="I2936" s="5">
        <v>0</v>
      </c>
    </row>
    <row r="2937" spans="6:9" x14ac:dyDescent="0.3">
      <c r="F2937" s="4" t="s">
        <v>21</v>
      </c>
      <c r="G2937" s="5">
        <v>0</v>
      </c>
      <c r="H2937" s="5">
        <v>12</v>
      </c>
      <c r="I2937" s="5">
        <v>0</v>
      </c>
    </row>
    <row r="2938" spans="6:9" x14ac:dyDescent="0.3">
      <c r="F2938" s="4" t="s">
        <v>20</v>
      </c>
      <c r="G2938" s="5">
        <v>0</v>
      </c>
      <c r="H2938" s="5">
        <v>14.4</v>
      </c>
      <c r="I2938" s="5">
        <v>0</v>
      </c>
    </row>
    <row r="2939" spans="6:9" x14ac:dyDescent="0.3">
      <c r="F2939" s="4" t="s">
        <v>19</v>
      </c>
      <c r="G2939" s="5">
        <v>0</v>
      </c>
      <c r="H2939" s="5">
        <v>17.28</v>
      </c>
      <c r="I2939" s="5">
        <v>0</v>
      </c>
    </row>
    <row r="2940" spans="6:9" x14ac:dyDescent="0.3">
      <c r="F2940" s="4" t="s">
        <v>18</v>
      </c>
      <c r="G2940" s="5">
        <v>0</v>
      </c>
      <c r="H2940" s="5">
        <v>20.736000000000001</v>
      </c>
      <c r="I2940" s="5">
        <v>0</v>
      </c>
    </row>
    <row r="2941" spans="6:9" x14ac:dyDescent="0.3">
      <c r="F2941" s="4" t="s">
        <v>17</v>
      </c>
      <c r="G2941" s="5">
        <v>0</v>
      </c>
      <c r="H2941" s="5">
        <v>24.883199999999999</v>
      </c>
      <c r="I2941" s="5">
        <v>0</v>
      </c>
    </row>
    <row r="2942" spans="6:9" x14ac:dyDescent="0.3">
      <c r="F2942" s="4" t="s">
        <v>16</v>
      </c>
      <c r="G2942" s="5">
        <v>0</v>
      </c>
      <c r="H2942" s="5">
        <v>29.8598</v>
      </c>
      <c r="I2942" s="5">
        <v>0</v>
      </c>
    </row>
    <row r="2943" spans="6:9" x14ac:dyDescent="0.3">
      <c r="F2943" s="4" t="s">
        <v>15</v>
      </c>
      <c r="G2943" s="5">
        <v>0</v>
      </c>
      <c r="H2943" s="5">
        <v>35.831800000000001</v>
      </c>
      <c r="I2943" s="5">
        <v>0</v>
      </c>
    </row>
    <row r="2944" spans="6:9" x14ac:dyDescent="0.3">
      <c r="F2944" s="4" t="s">
        <v>14</v>
      </c>
      <c r="G2944" s="5">
        <v>0</v>
      </c>
      <c r="H2944" s="5">
        <v>42.998199999999997</v>
      </c>
      <c r="I2944" s="5">
        <v>0</v>
      </c>
    </row>
    <row r="2945" spans="6:9" x14ac:dyDescent="0.3">
      <c r="F2945" s="4" t="s">
        <v>13</v>
      </c>
      <c r="G2945" s="5">
        <v>0</v>
      </c>
      <c r="H2945" s="5">
        <v>51.597799999999999</v>
      </c>
      <c r="I2945" s="5">
        <v>0</v>
      </c>
    </row>
    <row r="2946" spans="6:9" x14ac:dyDescent="0.3">
      <c r="F2946" s="4" t="s">
        <v>12</v>
      </c>
      <c r="G2946" s="5">
        <v>0</v>
      </c>
      <c r="H2946" s="5">
        <v>61.917400000000001</v>
      </c>
      <c r="I2946" s="5">
        <v>0</v>
      </c>
    </row>
    <row r="2947" spans="6:9" x14ac:dyDescent="0.3">
      <c r="F2947" s="4" t="s">
        <v>11</v>
      </c>
      <c r="G2947" s="5">
        <v>0</v>
      </c>
      <c r="H2947" s="5">
        <v>74.300799999999995</v>
      </c>
      <c r="I2947" s="5">
        <v>0</v>
      </c>
    </row>
    <row r="2948" spans="6:9" x14ac:dyDescent="0.3">
      <c r="F2948" s="4" t="s">
        <v>10</v>
      </c>
      <c r="G2948" s="5">
        <v>0</v>
      </c>
      <c r="H2948" s="5">
        <v>89.161000000000001</v>
      </c>
      <c r="I2948" s="5">
        <v>0</v>
      </c>
    </row>
    <row r="2949" spans="6:9" x14ac:dyDescent="0.3">
      <c r="F2949" s="4" t="s">
        <v>9</v>
      </c>
      <c r="G2949" s="5">
        <v>0</v>
      </c>
      <c r="H2949" s="5">
        <v>106.9932</v>
      </c>
      <c r="I2949" s="5">
        <v>0</v>
      </c>
    </row>
    <row r="2950" spans="6:9" x14ac:dyDescent="0.3">
      <c r="F2950" s="4" t="s">
        <v>8</v>
      </c>
      <c r="G2950" s="5">
        <v>0</v>
      </c>
      <c r="H2950" s="5">
        <v>128.39179999999999</v>
      </c>
      <c r="I2950" s="5">
        <v>0</v>
      </c>
    </row>
    <row r="2951" spans="6:9" x14ac:dyDescent="0.3">
      <c r="F2951" s="4" t="s">
        <v>7</v>
      </c>
      <c r="G2951" s="5">
        <v>0</v>
      </c>
      <c r="H2951" s="5">
        <v>154.0702</v>
      </c>
      <c r="I2951" s="5">
        <v>0</v>
      </c>
    </row>
    <row r="2952" spans="6:9" x14ac:dyDescent="0.3">
      <c r="F2952" s="4" t="s">
        <v>6</v>
      </c>
      <c r="G2952" s="5">
        <v>0</v>
      </c>
      <c r="H2952" s="5">
        <v>184.8843</v>
      </c>
      <c r="I2952" s="5">
        <v>0</v>
      </c>
    </row>
    <row r="2953" spans="6:9" x14ac:dyDescent="0.3">
      <c r="F2953" s="4" t="s">
        <v>5</v>
      </c>
      <c r="G2953" s="5">
        <v>0</v>
      </c>
      <c r="H2953" s="5">
        <v>221.86109999999999</v>
      </c>
      <c r="I2953" s="5">
        <v>0</v>
      </c>
    </row>
    <row r="2954" spans="6:9" x14ac:dyDescent="0.3">
      <c r="F2954" s="4" t="s">
        <v>4</v>
      </c>
      <c r="G2954" s="5">
        <v>0</v>
      </c>
      <c r="H2954" s="5">
        <v>266.23329999999999</v>
      </c>
      <c r="I2954" s="5">
        <v>0</v>
      </c>
    </row>
    <row r="2955" spans="6:9" x14ac:dyDescent="0.3">
      <c r="F2955" s="4" t="s">
        <v>3</v>
      </c>
      <c r="G2955" s="5">
        <v>0</v>
      </c>
      <c r="H2955" s="5">
        <v>319.48</v>
      </c>
      <c r="I2955" s="5">
        <v>0</v>
      </c>
    </row>
    <row r="2956" spans="6:9" x14ac:dyDescent="0.3">
      <c r="F2956" s="4" t="s">
        <v>2</v>
      </c>
      <c r="G2956" s="5">
        <v>0</v>
      </c>
      <c r="H2956" s="5">
        <v>383.37599999999998</v>
      </c>
      <c r="I2956" s="5">
        <v>0</v>
      </c>
    </row>
    <row r="2957" spans="6:9" x14ac:dyDescent="0.3">
      <c r="F2957" s="4" t="s">
        <v>1</v>
      </c>
      <c r="G2957" s="5">
        <v>0</v>
      </c>
      <c r="H2957" s="5">
        <v>460.05119999999999</v>
      </c>
      <c r="I2957" s="5">
        <v>0</v>
      </c>
    </row>
    <row r="2958" spans="6:9" x14ac:dyDescent="0.3">
      <c r="F2958" s="3" t="s">
        <v>34</v>
      </c>
      <c r="G2958" s="5">
        <v>2100</v>
      </c>
      <c r="H2958" s="5">
        <v>2700.3071</v>
      </c>
      <c r="I2958" s="5">
        <v>270030.71000000002</v>
      </c>
    </row>
    <row r="2959" spans="6:9" x14ac:dyDescent="0.3">
      <c r="F2959" s="4" t="s">
        <v>21</v>
      </c>
      <c r="G2959" s="5">
        <v>100</v>
      </c>
      <c r="H2959" s="5">
        <v>12</v>
      </c>
      <c r="I2959" s="5">
        <v>1200</v>
      </c>
    </row>
    <row r="2960" spans="6:9" x14ac:dyDescent="0.3">
      <c r="F2960" s="4" t="s">
        <v>20</v>
      </c>
      <c r="G2960" s="5">
        <v>100</v>
      </c>
      <c r="H2960" s="5">
        <v>14.4</v>
      </c>
      <c r="I2960" s="5">
        <v>1440</v>
      </c>
    </row>
    <row r="2961" spans="6:9" x14ac:dyDescent="0.3">
      <c r="F2961" s="4" t="s">
        <v>19</v>
      </c>
      <c r="G2961" s="5">
        <v>100</v>
      </c>
      <c r="H2961" s="5">
        <v>17.28</v>
      </c>
      <c r="I2961" s="5">
        <v>1728</v>
      </c>
    </row>
    <row r="2962" spans="6:9" x14ac:dyDescent="0.3">
      <c r="F2962" s="4" t="s">
        <v>18</v>
      </c>
      <c r="G2962" s="5">
        <v>100</v>
      </c>
      <c r="H2962" s="5">
        <v>20.736000000000001</v>
      </c>
      <c r="I2962" s="5">
        <v>2073.6</v>
      </c>
    </row>
    <row r="2963" spans="6:9" x14ac:dyDescent="0.3">
      <c r="F2963" s="4" t="s">
        <v>17</v>
      </c>
      <c r="G2963" s="5">
        <v>100</v>
      </c>
      <c r="H2963" s="5">
        <v>24.883199999999999</v>
      </c>
      <c r="I2963" s="5">
        <v>2488.3199999999997</v>
      </c>
    </row>
    <row r="2964" spans="6:9" x14ac:dyDescent="0.3">
      <c r="F2964" s="4" t="s">
        <v>16</v>
      </c>
      <c r="G2964" s="5">
        <v>100</v>
      </c>
      <c r="H2964" s="5">
        <v>29.8598</v>
      </c>
      <c r="I2964" s="5">
        <v>2985.98</v>
      </c>
    </row>
    <row r="2965" spans="6:9" x14ac:dyDescent="0.3">
      <c r="F2965" s="4" t="s">
        <v>15</v>
      </c>
      <c r="G2965" s="5">
        <v>100</v>
      </c>
      <c r="H2965" s="5">
        <v>35.831800000000001</v>
      </c>
      <c r="I2965" s="5">
        <v>3583.1800000000003</v>
      </c>
    </row>
    <row r="2966" spans="6:9" x14ac:dyDescent="0.3">
      <c r="F2966" s="4" t="s">
        <v>14</v>
      </c>
      <c r="G2966" s="5">
        <v>100</v>
      </c>
      <c r="H2966" s="5">
        <v>42.998199999999997</v>
      </c>
      <c r="I2966" s="5">
        <v>4299.82</v>
      </c>
    </row>
    <row r="2967" spans="6:9" x14ac:dyDescent="0.3">
      <c r="F2967" s="4" t="s">
        <v>13</v>
      </c>
      <c r="G2967" s="5">
        <v>100</v>
      </c>
      <c r="H2967" s="5">
        <v>51.597799999999999</v>
      </c>
      <c r="I2967" s="5">
        <v>5159.78</v>
      </c>
    </row>
    <row r="2968" spans="6:9" x14ac:dyDescent="0.3">
      <c r="F2968" s="4" t="s">
        <v>12</v>
      </c>
      <c r="G2968" s="5">
        <v>100</v>
      </c>
      <c r="H2968" s="5">
        <v>61.917400000000001</v>
      </c>
      <c r="I2968" s="5">
        <v>6191.74</v>
      </c>
    </row>
    <row r="2969" spans="6:9" x14ac:dyDescent="0.3">
      <c r="F2969" s="4" t="s">
        <v>11</v>
      </c>
      <c r="G2969" s="5">
        <v>100</v>
      </c>
      <c r="H2969" s="5">
        <v>74.300799999999995</v>
      </c>
      <c r="I2969" s="5">
        <v>7430.08</v>
      </c>
    </row>
    <row r="2970" spans="6:9" x14ac:dyDescent="0.3">
      <c r="F2970" s="4" t="s">
        <v>10</v>
      </c>
      <c r="G2970" s="5">
        <v>100</v>
      </c>
      <c r="H2970" s="5">
        <v>89.161000000000001</v>
      </c>
      <c r="I2970" s="5">
        <v>8916.1</v>
      </c>
    </row>
    <row r="2971" spans="6:9" x14ac:dyDescent="0.3">
      <c r="F2971" s="4" t="s">
        <v>9</v>
      </c>
      <c r="G2971" s="5">
        <v>100</v>
      </c>
      <c r="H2971" s="5">
        <v>106.9932</v>
      </c>
      <c r="I2971" s="5">
        <v>10699.32</v>
      </c>
    </row>
    <row r="2972" spans="6:9" x14ac:dyDescent="0.3">
      <c r="F2972" s="4" t="s">
        <v>8</v>
      </c>
      <c r="G2972" s="5">
        <v>100</v>
      </c>
      <c r="H2972" s="5">
        <v>128.39179999999999</v>
      </c>
      <c r="I2972" s="5">
        <v>12839.179999999998</v>
      </c>
    </row>
    <row r="2973" spans="6:9" x14ac:dyDescent="0.3">
      <c r="F2973" s="4" t="s">
        <v>7</v>
      </c>
      <c r="G2973" s="5">
        <v>100</v>
      </c>
      <c r="H2973" s="5">
        <v>154.0702</v>
      </c>
      <c r="I2973" s="5">
        <v>15407.02</v>
      </c>
    </row>
    <row r="2974" spans="6:9" x14ac:dyDescent="0.3">
      <c r="F2974" s="4" t="s">
        <v>6</v>
      </c>
      <c r="G2974" s="5">
        <v>100</v>
      </c>
      <c r="H2974" s="5">
        <v>184.8843</v>
      </c>
      <c r="I2974" s="5">
        <v>18488.43</v>
      </c>
    </row>
    <row r="2975" spans="6:9" x14ac:dyDescent="0.3">
      <c r="F2975" s="4" t="s">
        <v>5</v>
      </c>
      <c r="G2975" s="5">
        <v>100</v>
      </c>
      <c r="H2975" s="5">
        <v>221.86109999999999</v>
      </c>
      <c r="I2975" s="5">
        <v>22186.11</v>
      </c>
    </row>
    <row r="2976" spans="6:9" x14ac:dyDescent="0.3">
      <c r="F2976" s="4" t="s">
        <v>4</v>
      </c>
      <c r="G2976" s="5">
        <v>100</v>
      </c>
      <c r="H2976" s="5">
        <v>266.23329999999999</v>
      </c>
      <c r="I2976" s="5">
        <v>26623.329999999998</v>
      </c>
    </row>
    <row r="2977" spans="6:9" x14ac:dyDescent="0.3">
      <c r="F2977" s="4" t="s">
        <v>3</v>
      </c>
      <c r="G2977" s="5">
        <v>100</v>
      </c>
      <c r="H2977" s="5">
        <v>319.48</v>
      </c>
      <c r="I2977" s="5">
        <v>31948</v>
      </c>
    </row>
    <row r="2978" spans="6:9" x14ac:dyDescent="0.3">
      <c r="F2978" s="4" t="s">
        <v>2</v>
      </c>
      <c r="G2978" s="5">
        <v>100</v>
      </c>
      <c r="H2978" s="5">
        <v>383.37599999999998</v>
      </c>
      <c r="I2978" s="5">
        <v>38337.599999999999</v>
      </c>
    </row>
    <row r="2979" spans="6:9" x14ac:dyDescent="0.3">
      <c r="F2979" s="4" t="s">
        <v>1</v>
      </c>
      <c r="G2979" s="5">
        <v>100</v>
      </c>
      <c r="H2979" s="5">
        <v>460.05119999999999</v>
      </c>
      <c r="I2979" s="5">
        <v>46005.120000000003</v>
      </c>
    </row>
    <row r="2980" spans="6:9" x14ac:dyDescent="0.3">
      <c r="F2980" s="3" t="s">
        <v>33</v>
      </c>
      <c r="G2980" s="5">
        <v>0</v>
      </c>
      <c r="H2980" s="5">
        <v>2700.3071</v>
      </c>
      <c r="I2980" s="5">
        <v>0</v>
      </c>
    </row>
    <row r="2981" spans="6:9" x14ac:dyDescent="0.3">
      <c r="F2981" s="4" t="s">
        <v>21</v>
      </c>
      <c r="G2981" s="5">
        <v>0</v>
      </c>
      <c r="H2981" s="5">
        <v>12</v>
      </c>
      <c r="I2981" s="5">
        <v>0</v>
      </c>
    </row>
    <row r="2982" spans="6:9" x14ac:dyDescent="0.3">
      <c r="F2982" s="4" t="s">
        <v>20</v>
      </c>
      <c r="G2982" s="5">
        <v>0</v>
      </c>
      <c r="H2982" s="5">
        <v>14.4</v>
      </c>
      <c r="I2982" s="5">
        <v>0</v>
      </c>
    </row>
    <row r="2983" spans="6:9" x14ac:dyDescent="0.3">
      <c r="F2983" s="4" t="s">
        <v>19</v>
      </c>
      <c r="G2983" s="5">
        <v>0</v>
      </c>
      <c r="H2983" s="5">
        <v>17.28</v>
      </c>
      <c r="I2983" s="5">
        <v>0</v>
      </c>
    </row>
    <row r="2984" spans="6:9" x14ac:dyDescent="0.3">
      <c r="F2984" s="4" t="s">
        <v>18</v>
      </c>
      <c r="G2984" s="5">
        <v>0</v>
      </c>
      <c r="H2984" s="5">
        <v>20.736000000000001</v>
      </c>
      <c r="I2984" s="5">
        <v>0</v>
      </c>
    </row>
    <row r="2985" spans="6:9" x14ac:dyDescent="0.3">
      <c r="F2985" s="4" t="s">
        <v>17</v>
      </c>
      <c r="G2985" s="5">
        <v>0</v>
      </c>
      <c r="H2985" s="5">
        <v>24.883199999999999</v>
      </c>
      <c r="I2985" s="5">
        <v>0</v>
      </c>
    </row>
    <row r="2986" spans="6:9" x14ac:dyDescent="0.3">
      <c r="F2986" s="4" t="s">
        <v>16</v>
      </c>
      <c r="G2986" s="5">
        <v>0</v>
      </c>
      <c r="H2986" s="5">
        <v>29.8598</v>
      </c>
      <c r="I2986" s="5">
        <v>0</v>
      </c>
    </row>
    <row r="2987" spans="6:9" x14ac:dyDescent="0.3">
      <c r="F2987" s="4" t="s">
        <v>15</v>
      </c>
      <c r="G2987" s="5">
        <v>0</v>
      </c>
      <c r="H2987" s="5">
        <v>35.831800000000001</v>
      </c>
      <c r="I2987" s="5">
        <v>0</v>
      </c>
    </row>
    <row r="2988" spans="6:9" x14ac:dyDescent="0.3">
      <c r="F2988" s="4" t="s">
        <v>14</v>
      </c>
      <c r="G2988" s="5">
        <v>0</v>
      </c>
      <c r="H2988" s="5">
        <v>42.998199999999997</v>
      </c>
      <c r="I2988" s="5">
        <v>0</v>
      </c>
    </row>
    <row r="2989" spans="6:9" x14ac:dyDescent="0.3">
      <c r="F2989" s="4" t="s">
        <v>13</v>
      </c>
      <c r="G2989" s="5">
        <v>0</v>
      </c>
      <c r="H2989" s="5">
        <v>51.597799999999999</v>
      </c>
      <c r="I2989" s="5">
        <v>0</v>
      </c>
    </row>
    <row r="2990" spans="6:9" x14ac:dyDescent="0.3">
      <c r="F2990" s="4" t="s">
        <v>12</v>
      </c>
      <c r="G2990" s="5">
        <v>0</v>
      </c>
      <c r="H2990" s="5">
        <v>61.917400000000001</v>
      </c>
      <c r="I2990" s="5">
        <v>0</v>
      </c>
    </row>
    <row r="2991" spans="6:9" x14ac:dyDescent="0.3">
      <c r="F2991" s="4" t="s">
        <v>11</v>
      </c>
      <c r="G2991" s="5">
        <v>0</v>
      </c>
      <c r="H2991" s="5">
        <v>74.300799999999995</v>
      </c>
      <c r="I2991" s="5">
        <v>0</v>
      </c>
    </row>
    <row r="2992" spans="6:9" x14ac:dyDescent="0.3">
      <c r="F2992" s="4" t="s">
        <v>10</v>
      </c>
      <c r="G2992" s="5">
        <v>0</v>
      </c>
      <c r="H2992" s="5">
        <v>89.161000000000001</v>
      </c>
      <c r="I2992" s="5">
        <v>0</v>
      </c>
    </row>
    <row r="2993" spans="6:9" x14ac:dyDescent="0.3">
      <c r="F2993" s="4" t="s">
        <v>9</v>
      </c>
      <c r="G2993" s="5">
        <v>0</v>
      </c>
      <c r="H2993" s="5">
        <v>106.9932</v>
      </c>
      <c r="I2993" s="5">
        <v>0</v>
      </c>
    </row>
    <row r="2994" spans="6:9" x14ac:dyDescent="0.3">
      <c r="F2994" s="4" t="s">
        <v>8</v>
      </c>
      <c r="G2994" s="5">
        <v>0</v>
      </c>
      <c r="H2994" s="5">
        <v>128.39179999999999</v>
      </c>
      <c r="I2994" s="5">
        <v>0</v>
      </c>
    </row>
    <row r="2995" spans="6:9" x14ac:dyDescent="0.3">
      <c r="F2995" s="4" t="s">
        <v>7</v>
      </c>
      <c r="G2995" s="5">
        <v>0</v>
      </c>
      <c r="H2995" s="5">
        <v>154.0702</v>
      </c>
      <c r="I2995" s="5">
        <v>0</v>
      </c>
    </row>
    <row r="2996" spans="6:9" x14ac:dyDescent="0.3">
      <c r="F2996" s="4" t="s">
        <v>6</v>
      </c>
      <c r="G2996" s="5">
        <v>0</v>
      </c>
      <c r="H2996" s="5">
        <v>184.8843</v>
      </c>
      <c r="I2996" s="5">
        <v>0</v>
      </c>
    </row>
    <row r="2997" spans="6:9" x14ac:dyDescent="0.3">
      <c r="F2997" s="4" t="s">
        <v>5</v>
      </c>
      <c r="G2997" s="5">
        <v>0</v>
      </c>
      <c r="H2997" s="5">
        <v>221.86109999999999</v>
      </c>
      <c r="I2997" s="5">
        <v>0</v>
      </c>
    </row>
    <row r="2998" spans="6:9" x14ac:dyDescent="0.3">
      <c r="F2998" s="4" t="s">
        <v>4</v>
      </c>
      <c r="G2998" s="5">
        <v>0</v>
      </c>
      <c r="H2998" s="5">
        <v>266.23329999999999</v>
      </c>
      <c r="I2998" s="5">
        <v>0</v>
      </c>
    </row>
    <row r="2999" spans="6:9" x14ac:dyDescent="0.3">
      <c r="F2999" s="4" t="s">
        <v>3</v>
      </c>
      <c r="G2999" s="5">
        <v>0</v>
      </c>
      <c r="H2999" s="5">
        <v>319.48</v>
      </c>
      <c r="I2999" s="5">
        <v>0</v>
      </c>
    </row>
    <row r="3000" spans="6:9" x14ac:dyDescent="0.3">
      <c r="F3000" s="4" t="s">
        <v>2</v>
      </c>
      <c r="G3000" s="5">
        <v>0</v>
      </c>
      <c r="H3000" s="5">
        <v>383.37599999999998</v>
      </c>
      <c r="I3000" s="5">
        <v>0</v>
      </c>
    </row>
    <row r="3001" spans="6:9" x14ac:dyDescent="0.3">
      <c r="F3001" s="4" t="s">
        <v>1</v>
      </c>
      <c r="G3001" s="5">
        <v>0</v>
      </c>
      <c r="H3001" s="5">
        <v>460.05119999999999</v>
      </c>
      <c r="I3001" s="5">
        <v>0</v>
      </c>
    </row>
    <row r="3002" spans="6:9" x14ac:dyDescent="0.3">
      <c r="F3002" s="3" t="s">
        <v>32</v>
      </c>
      <c r="G3002" s="5">
        <v>0</v>
      </c>
      <c r="H3002" s="5">
        <v>2700.3071</v>
      </c>
      <c r="I3002" s="5">
        <v>0</v>
      </c>
    </row>
    <row r="3003" spans="6:9" x14ac:dyDescent="0.3">
      <c r="F3003" s="4" t="s">
        <v>21</v>
      </c>
      <c r="G3003" s="5">
        <v>0</v>
      </c>
      <c r="H3003" s="5">
        <v>12</v>
      </c>
      <c r="I3003" s="5">
        <v>0</v>
      </c>
    </row>
    <row r="3004" spans="6:9" x14ac:dyDescent="0.3">
      <c r="F3004" s="4" t="s">
        <v>20</v>
      </c>
      <c r="G3004" s="5">
        <v>0</v>
      </c>
      <c r="H3004" s="5">
        <v>14.4</v>
      </c>
      <c r="I3004" s="5">
        <v>0</v>
      </c>
    </row>
    <row r="3005" spans="6:9" x14ac:dyDescent="0.3">
      <c r="F3005" s="4" t="s">
        <v>19</v>
      </c>
      <c r="G3005" s="5">
        <v>0</v>
      </c>
      <c r="H3005" s="5">
        <v>17.28</v>
      </c>
      <c r="I3005" s="5">
        <v>0</v>
      </c>
    </row>
    <row r="3006" spans="6:9" x14ac:dyDescent="0.3">
      <c r="F3006" s="4" t="s">
        <v>18</v>
      </c>
      <c r="G3006" s="5">
        <v>0</v>
      </c>
      <c r="H3006" s="5">
        <v>20.736000000000001</v>
      </c>
      <c r="I3006" s="5">
        <v>0</v>
      </c>
    </row>
    <row r="3007" spans="6:9" x14ac:dyDescent="0.3">
      <c r="F3007" s="4" t="s">
        <v>17</v>
      </c>
      <c r="G3007" s="5">
        <v>0</v>
      </c>
      <c r="H3007" s="5">
        <v>24.883199999999999</v>
      </c>
      <c r="I3007" s="5">
        <v>0</v>
      </c>
    </row>
    <row r="3008" spans="6:9" x14ac:dyDescent="0.3">
      <c r="F3008" s="4" t="s">
        <v>16</v>
      </c>
      <c r="G3008" s="5">
        <v>0</v>
      </c>
      <c r="H3008" s="5">
        <v>29.8598</v>
      </c>
      <c r="I3008" s="5">
        <v>0</v>
      </c>
    </row>
    <row r="3009" spans="6:9" x14ac:dyDescent="0.3">
      <c r="F3009" s="4" t="s">
        <v>15</v>
      </c>
      <c r="G3009" s="5">
        <v>0</v>
      </c>
      <c r="H3009" s="5">
        <v>35.831800000000001</v>
      </c>
      <c r="I3009" s="5">
        <v>0</v>
      </c>
    </row>
    <row r="3010" spans="6:9" x14ac:dyDescent="0.3">
      <c r="F3010" s="4" t="s">
        <v>14</v>
      </c>
      <c r="G3010" s="5">
        <v>0</v>
      </c>
      <c r="H3010" s="5">
        <v>42.998199999999997</v>
      </c>
      <c r="I3010" s="5">
        <v>0</v>
      </c>
    </row>
    <row r="3011" spans="6:9" x14ac:dyDescent="0.3">
      <c r="F3011" s="4" t="s">
        <v>13</v>
      </c>
      <c r="G3011" s="5">
        <v>0</v>
      </c>
      <c r="H3011" s="5">
        <v>51.597799999999999</v>
      </c>
      <c r="I3011" s="5">
        <v>0</v>
      </c>
    </row>
    <row r="3012" spans="6:9" x14ac:dyDescent="0.3">
      <c r="F3012" s="4" t="s">
        <v>12</v>
      </c>
      <c r="G3012" s="5">
        <v>0</v>
      </c>
      <c r="H3012" s="5">
        <v>61.917400000000001</v>
      </c>
      <c r="I3012" s="5">
        <v>0</v>
      </c>
    </row>
    <row r="3013" spans="6:9" x14ac:dyDescent="0.3">
      <c r="F3013" s="4" t="s">
        <v>11</v>
      </c>
      <c r="G3013" s="5">
        <v>0</v>
      </c>
      <c r="H3013" s="5">
        <v>74.300799999999995</v>
      </c>
      <c r="I3013" s="5">
        <v>0</v>
      </c>
    </row>
    <row r="3014" spans="6:9" x14ac:dyDescent="0.3">
      <c r="F3014" s="4" t="s">
        <v>10</v>
      </c>
      <c r="G3014" s="5">
        <v>0</v>
      </c>
      <c r="H3014" s="5">
        <v>89.161000000000001</v>
      </c>
      <c r="I3014" s="5">
        <v>0</v>
      </c>
    </row>
    <row r="3015" spans="6:9" x14ac:dyDescent="0.3">
      <c r="F3015" s="4" t="s">
        <v>9</v>
      </c>
      <c r="G3015" s="5">
        <v>0</v>
      </c>
      <c r="H3015" s="5">
        <v>106.9932</v>
      </c>
      <c r="I3015" s="5">
        <v>0</v>
      </c>
    </row>
    <row r="3016" spans="6:9" x14ac:dyDescent="0.3">
      <c r="F3016" s="4" t="s">
        <v>8</v>
      </c>
      <c r="G3016" s="5">
        <v>0</v>
      </c>
      <c r="H3016" s="5">
        <v>128.39179999999999</v>
      </c>
      <c r="I3016" s="5">
        <v>0</v>
      </c>
    </row>
    <row r="3017" spans="6:9" x14ac:dyDescent="0.3">
      <c r="F3017" s="4" t="s">
        <v>7</v>
      </c>
      <c r="G3017" s="5">
        <v>0</v>
      </c>
      <c r="H3017" s="5">
        <v>154.0702</v>
      </c>
      <c r="I3017" s="5">
        <v>0</v>
      </c>
    </row>
    <row r="3018" spans="6:9" x14ac:dyDescent="0.3">
      <c r="F3018" s="4" t="s">
        <v>6</v>
      </c>
      <c r="G3018" s="5">
        <v>0</v>
      </c>
      <c r="H3018" s="5">
        <v>184.8843</v>
      </c>
      <c r="I3018" s="5">
        <v>0</v>
      </c>
    </row>
    <row r="3019" spans="6:9" x14ac:dyDescent="0.3">
      <c r="F3019" s="4" t="s">
        <v>5</v>
      </c>
      <c r="G3019" s="5">
        <v>0</v>
      </c>
      <c r="H3019" s="5">
        <v>221.86109999999999</v>
      </c>
      <c r="I3019" s="5">
        <v>0</v>
      </c>
    </row>
    <row r="3020" spans="6:9" x14ac:dyDescent="0.3">
      <c r="F3020" s="4" t="s">
        <v>4</v>
      </c>
      <c r="G3020" s="5">
        <v>0</v>
      </c>
      <c r="H3020" s="5">
        <v>266.23329999999999</v>
      </c>
      <c r="I3020" s="5">
        <v>0</v>
      </c>
    </row>
    <row r="3021" spans="6:9" x14ac:dyDescent="0.3">
      <c r="F3021" s="4" t="s">
        <v>3</v>
      </c>
      <c r="G3021" s="5">
        <v>0</v>
      </c>
      <c r="H3021" s="5">
        <v>319.48</v>
      </c>
      <c r="I3021" s="5">
        <v>0</v>
      </c>
    </row>
    <row r="3022" spans="6:9" x14ac:dyDescent="0.3">
      <c r="F3022" s="4" t="s">
        <v>2</v>
      </c>
      <c r="G3022" s="5">
        <v>0</v>
      </c>
      <c r="H3022" s="5">
        <v>383.37599999999998</v>
      </c>
      <c r="I3022" s="5">
        <v>0</v>
      </c>
    </row>
    <row r="3023" spans="6:9" x14ac:dyDescent="0.3">
      <c r="F3023" s="4" t="s">
        <v>1</v>
      </c>
      <c r="G3023" s="5">
        <v>0</v>
      </c>
      <c r="H3023" s="5">
        <v>460.05119999999999</v>
      </c>
      <c r="I3023" s="5">
        <v>0</v>
      </c>
    </row>
    <row r="3024" spans="6:9" x14ac:dyDescent="0.3">
      <c r="F3024" s="3" t="s">
        <v>31</v>
      </c>
      <c r="G3024" s="5">
        <v>0</v>
      </c>
      <c r="H3024" s="5">
        <v>2700.3071</v>
      </c>
      <c r="I3024" s="5">
        <v>0</v>
      </c>
    </row>
    <row r="3025" spans="6:9" x14ac:dyDescent="0.3">
      <c r="F3025" s="4" t="s">
        <v>21</v>
      </c>
      <c r="G3025" s="5">
        <v>0</v>
      </c>
      <c r="H3025" s="5">
        <v>12</v>
      </c>
      <c r="I3025" s="5">
        <v>0</v>
      </c>
    </row>
    <row r="3026" spans="6:9" x14ac:dyDescent="0.3">
      <c r="F3026" s="4" t="s">
        <v>20</v>
      </c>
      <c r="G3026" s="5">
        <v>0</v>
      </c>
      <c r="H3026" s="5">
        <v>14.4</v>
      </c>
      <c r="I3026" s="5">
        <v>0</v>
      </c>
    </row>
    <row r="3027" spans="6:9" x14ac:dyDescent="0.3">
      <c r="F3027" s="4" t="s">
        <v>19</v>
      </c>
      <c r="G3027" s="5">
        <v>0</v>
      </c>
      <c r="H3027" s="5">
        <v>17.28</v>
      </c>
      <c r="I3027" s="5">
        <v>0</v>
      </c>
    </row>
    <row r="3028" spans="6:9" x14ac:dyDescent="0.3">
      <c r="F3028" s="4" t="s">
        <v>18</v>
      </c>
      <c r="G3028" s="5">
        <v>0</v>
      </c>
      <c r="H3028" s="5">
        <v>20.736000000000001</v>
      </c>
      <c r="I3028" s="5">
        <v>0</v>
      </c>
    </row>
    <row r="3029" spans="6:9" x14ac:dyDescent="0.3">
      <c r="F3029" s="4" t="s">
        <v>17</v>
      </c>
      <c r="G3029" s="5">
        <v>0</v>
      </c>
      <c r="H3029" s="5">
        <v>24.883199999999999</v>
      </c>
      <c r="I3029" s="5">
        <v>0</v>
      </c>
    </row>
    <row r="3030" spans="6:9" x14ac:dyDescent="0.3">
      <c r="F3030" s="4" t="s">
        <v>16</v>
      </c>
      <c r="G3030" s="5">
        <v>0</v>
      </c>
      <c r="H3030" s="5">
        <v>29.8598</v>
      </c>
      <c r="I3030" s="5">
        <v>0</v>
      </c>
    </row>
    <row r="3031" spans="6:9" x14ac:dyDescent="0.3">
      <c r="F3031" s="4" t="s">
        <v>15</v>
      </c>
      <c r="G3031" s="5">
        <v>0</v>
      </c>
      <c r="H3031" s="5">
        <v>35.831800000000001</v>
      </c>
      <c r="I3031" s="5">
        <v>0</v>
      </c>
    </row>
    <row r="3032" spans="6:9" x14ac:dyDescent="0.3">
      <c r="F3032" s="4" t="s">
        <v>14</v>
      </c>
      <c r="G3032" s="5">
        <v>0</v>
      </c>
      <c r="H3032" s="5">
        <v>42.998199999999997</v>
      </c>
      <c r="I3032" s="5">
        <v>0</v>
      </c>
    </row>
    <row r="3033" spans="6:9" x14ac:dyDescent="0.3">
      <c r="F3033" s="4" t="s">
        <v>13</v>
      </c>
      <c r="G3033" s="5">
        <v>0</v>
      </c>
      <c r="H3033" s="5">
        <v>51.597799999999999</v>
      </c>
      <c r="I3033" s="5">
        <v>0</v>
      </c>
    </row>
    <row r="3034" spans="6:9" x14ac:dyDescent="0.3">
      <c r="F3034" s="4" t="s">
        <v>12</v>
      </c>
      <c r="G3034" s="5">
        <v>0</v>
      </c>
      <c r="H3034" s="5">
        <v>61.917400000000001</v>
      </c>
      <c r="I3034" s="5">
        <v>0</v>
      </c>
    </row>
    <row r="3035" spans="6:9" x14ac:dyDescent="0.3">
      <c r="F3035" s="4" t="s">
        <v>11</v>
      </c>
      <c r="G3035" s="5">
        <v>0</v>
      </c>
      <c r="H3035" s="5">
        <v>74.300799999999995</v>
      </c>
      <c r="I3035" s="5">
        <v>0</v>
      </c>
    </row>
    <row r="3036" spans="6:9" x14ac:dyDescent="0.3">
      <c r="F3036" s="4" t="s">
        <v>10</v>
      </c>
      <c r="G3036" s="5">
        <v>0</v>
      </c>
      <c r="H3036" s="5">
        <v>89.161000000000001</v>
      </c>
      <c r="I3036" s="5">
        <v>0</v>
      </c>
    </row>
    <row r="3037" spans="6:9" x14ac:dyDescent="0.3">
      <c r="F3037" s="4" t="s">
        <v>9</v>
      </c>
      <c r="G3037" s="5">
        <v>0</v>
      </c>
      <c r="H3037" s="5">
        <v>106.9932</v>
      </c>
      <c r="I3037" s="5">
        <v>0</v>
      </c>
    </row>
    <row r="3038" spans="6:9" x14ac:dyDescent="0.3">
      <c r="F3038" s="4" t="s">
        <v>8</v>
      </c>
      <c r="G3038" s="5">
        <v>0</v>
      </c>
      <c r="H3038" s="5">
        <v>128.39179999999999</v>
      </c>
      <c r="I3038" s="5">
        <v>0</v>
      </c>
    </row>
    <row r="3039" spans="6:9" x14ac:dyDescent="0.3">
      <c r="F3039" s="4" t="s">
        <v>7</v>
      </c>
      <c r="G3039" s="5">
        <v>0</v>
      </c>
      <c r="H3039" s="5">
        <v>154.0702</v>
      </c>
      <c r="I3039" s="5">
        <v>0</v>
      </c>
    </row>
    <row r="3040" spans="6:9" x14ac:dyDescent="0.3">
      <c r="F3040" s="4" t="s">
        <v>6</v>
      </c>
      <c r="G3040" s="5">
        <v>0</v>
      </c>
      <c r="H3040" s="5">
        <v>184.8843</v>
      </c>
      <c r="I3040" s="5">
        <v>0</v>
      </c>
    </row>
    <row r="3041" spans="6:9" x14ac:dyDescent="0.3">
      <c r="F3041" s="4" t="s">
        <v>5</v>
      </c>
      <c r="G3041" s="5">
        <v>0</v>
      </c>
      <c r="H3041" s="5">
        <v>221.86109999999999</v>
      </c>
      <c r="I3041" s="5">
        <v>0</v>
      </c>
    </row>
    <row r="3042" spans="6:9" x14ac:dyDescent="0.3">
      <c r="F3042" s="4" t="s">
        <v>4</v>
      </c>
      <c r="G3042" s="5">
        <v>0</v>
      </c>
      <c r="H3042" s="5">
        <v>266.23329999999999</v>
      </c>
      <c r="I3042" s="5">
        <v>0</v>
      </c>
    </row>
    <row r="3043" spans="6:9" x14ac:dyDescent="0.3">
      <c r="F3043" s="4" t="s">
        <v>3</v>
      </c>
      <c r="G3043" s="5">
        <v>0</v>
      </c>
      <c r="H3043" s="5">
        <v>319.48</v>
      </c>
      <c r="I3043" s="5">
        <v>0</v>
      </c>
    </row>
    <row r="3044" spans="6:9" x14ac:dyDescent="0.3">
      <c r="F3044" s="4" t="s">
        <v>2</v>
      </c>
      <c r="G3044" s="5">
        <v>0</v>
      </c>
      <c r="H3044" s="5">
        <v>383.37599999999998</v>
      </c>
      <c r="I3044" s="5">
        <v>0</v>
      </c>
    </row>
    <row r="3045" spans="6:9" x14ac:dyDescent="0.3">
      <c r="F3045" s="4" t="s">
        <v>1</v>
      </c>
      <c r="G3045" s="5">
        <v>0</v>
      </c>
      <c r="H3045" s="5">
        <v>460.05119999999999</v>
      </c>
      <c r="I3045" s="5">
        <v>0</v>
      </c>
    </row>
    <row r="3046" spans="6:9" x14ac:dyDescent="0.3">
      <c r="F3046" s="3" t="s">
        <v>30</v>
      </c>
      <c r="G3046" s="5">
        <v>0</v>
      </c>
      <c r="H3046" s="5">
        <v>2700.3071</v>
      </c>
      <c r="I3046" s="5">
        <v>0</v>
      </c>
    </row>
    <row r="3047" spans="6:9" x14ac:dyDescent="0.3">
      <c r="F3047" s="4" t="s">
        <v>21</v>
      </c>
      <c r="G3047" s="5">
        <v>0</v>
      </c>
      <c r="H3047" s="5">
        <v>12</v>
      </c>
      <c r="I3047" s="5">
        <v>0</v>
      </c>
    </row>
    <row r="3048" spans="6:9" x14ac:dyDescent="0.3">
      <c r="F3048" s="4" t="s">
        <v>20</v>
      </c>
      <c r="G3048" s="5">
        <v>0</v>
      </c>
      <c r="H3048" s="5">
        <v>14.4</v>
      </c>
      <c r="I3048" s="5">
        <v>0</v>
      </c>
    </row>
    <row r="3049" spans="6:9" x14ac:dyDescent="0.3">
      <c r="F3049" s="4" t="s">
        <v>19</v>
      </c>
      <c r="G3049" s="5">
        <v>0</v>
      </c>
      <c r="H3049" s="5">
        <v>17.28</v>
      </c>
      <c r="I3049" s="5">
        <v>0</v>
      </c>
    </row>
    <row r="3050" spans="6:9" x14ac:dyDescent="0.3">
      <c r="F3050" s="4" t="s">
        <v>18</v>
      </c>
      <c r="G3050" s="5">
        <v>0</v>
      </c>
      <c r="H3050" s="5">
        <v>20.736000000000001</v>
      </c>
      <c r="I3050" s="5">
        <v>0</v>
      </c>
    </row>
    <row r="3051" spans="6:9" x14ac:dyDescent="0.3">
      <c r="F3051" s="4" t="s">
        <v>17</v>
      </c>
      <c r="G3051" s="5">
        <v>0</v>
      </c>
      <c r="H3051" s="5">
        <v>24.883199999999999</v>
      </c>
      <c r="I3051" s="5">
        <v>0</v>
      </c>
    </row>
    <row r="3052" spans="6:9" x14ac:dyDescent="0.3">
      <c r="F3052" s="4" t="s">
        <v>16</v>
      </c>
      <c r="G3052" s="5">
        <v>0</v>
      </c>
      <c r="H3052" s="5">
        <v>29.8598</v>
      </c>
      <c r="I3052" s="5">
        <v>0</v>
      </c>
    </row>
    <row r="3053" spans="6:9" x14ac:dyDescent="0.3">
      <c r="F3053" s="4" t="s">
        <v>15</v>
      </c>
      <c r="G3053" s="5">
        <v>0</v>
      </c>
      <c r="H3053" s="5">
        <v>35.831800000000001</v>
      </c>
      <c r="I3053" s="5">
        <v>0</v>
      </c>
    </row>
    <row r="3054" spans="6:9" x14ac:dyDescent="0.3">
      <c r="F3054" s="4" t="s">
        <v>14</v>
      </c>
      <c r="G3054" s="5">
        <v>0</v>
      </c>
      <c r="H3054" s="5">
        <v>42.998199999999997</v>
      </c>
      <c r="I3054" s="5">
        <v>0</v>
      </c>
    </row>
    <row r="3055" spans="6:9" x14ac:dyDescent="0.3">
      <c r="F3055" s="4" t="s">
        <v>13</v>
      </c>
      <c r="G3055" s="5">
        <v>0</v>
      </c>
      <c r="H3055" s="5">
        <v>51.597799999999999</v>
      </c>
      <c r="I3055" s="5">
        <v>0</v>
      </c>
    </row>
    <row r="3056" spans="6:9" x14ac:dyDescent="0.3">
      <c r="F3056" s="4" t="s">
        <v>12</v>
      </c>
      <c r="G3056" s="5">
        <v>0</v>
      </c>
      <c r="H3056" s="5">
        <v>61.917400000000001</v>
      </c>
      <c r="I3056" s="5">
        <v>0</v>
      </c>
    </row>
    <row r="3057" spans="6:9" x14ac:dyDescent="0.3">
      <c r="F3057" s="4" t="s">
        <v>11</v>
      </c>
      <c r="G3057" s="5">
        <v>0</v>
      </c>
      <c r="H3057" s="5">
        <v>74.300799999999995</v>
      </c>
      <c r="I3057" s="5">
        <v>0</v>
      </c>
    </row>
    <row r="3058" spans="6:9" x14ac:dyDescent="0.3">
      <c r="F3058" s="4" t="s">
        <v>10</v>
      </c>
      <c r="G3058" s="5">
        <v>0</v>
      </c>
      <c r="H3058" s="5">
        <v>89.161000000000001</v>
      </c>
      <c r="I3058" s="5">
        <v>0</v>
      </c>
    </row>
    <row r="3059" spans="6:9" x14ac:dyDescent="0.3">
      <c r="F3059" s="4" t="s">
        <v>9</v>
      </c>
      <c r="G3059" s="5">
        <v>0</v>
      </c>
      <c r="H3059" s="5">
        <v>106.9932</v>
      </c>
      <c r="I3059" s="5">
        <v>0</v>
      </c>
    </row>
    <row r="3060" spans="6:9" x14ac:dyDescent="0.3">
      <c r="F3060" s="4" t="s">
        <v>8</v>
      </c>
      <c r="G3060" s="5">
        <v>0</v>
      </c>
      <c r="H3060" s="5">
        <v>128.39179999999999</v>
      </c>
      <c r="I3060" s="5">
        <v>0</v>
      </c>
    </row>
    <row r="3061" spans="6:9" x14ac:dyDescent="0.3">
      <c r="F3061" s="4" t="s">
        <v>7</v>
      </c>
      <c r="G3061" s="5">
        <v>0</v>
      </c>
      <c r="H3061" s="5">
        <v>154.0702</v>
      </c>
      <c r="I3061" s="5">
        <v>0</v>
      </c>
    </row>
    <row r="3062" spans="6:9" x14ac:dyDescent="0.3">
      <c r="F3062" s="4" t="s">
        <v>6</v>
      </c>
      <c r="G3062" s="5">
        <v>0</v>
      </c>
      <c r="H3062" s="5">
        <v>184.8843</v>
      </c>
      <c r="I3062" s="5">
        <v>0</v>
      </c>
    </row>
    <row r="3063" spans="6:9" x14ac:dyDescent="0.3">
      <c r="F3063" s="4" t="s">
        <v>5</v>
      </c>
      <c r="G3063" s="5">
        <v>0</v>
      </c>
      <c r="H3063" s="5">
        <v>221.86109999999999</v>
      </c>
      <c r="I3063" s="5">
        <v>0</v>
      </c>
    </row>
    <row r="3064" spans="6:9" x14ac:dyDescent="0.3">
      <c r="F3064" s="4" t="s">
        <v>4</v>
      </c>
      <c r="G3064" s="5">
        <v>0</v>
      </c>
      <c r="H3064" s="5">
        <v>266.23329999999999</v>
      </c>
      <c r="I3064" s="5">
        <v>0</v>
      </c>
    </row>
    <row r="3065" spans="6:9" x14ac:dyDescent="0.3">
      <c r="F3065" s="4" t="s">
        <v>3</v>
      </c>
      <c r="G3065" s="5">
        <v>0</v>
      </c>
      <c r="H3065" s="5">
        <v>319.48</v>
      </c>
      <c r="I3065" s="5">
        <v>0</v>
      </c>
    </row>
    <row r="3066" spans="6:9" x14ac:dyDescent="0.3">
      <c r="F3066" s="4" t="s">
        <v>2</v>
      </c>
      <c r="G3066" s="5">
        <v>0</v>
      </c>
      <c r="H3066" s="5">
        <v>383.37599999999998</v>
      </c>
      <c r="I3066" s="5">
        <v>0</v>
      </c>
    </row>
    <row r="3067" spans="6:9" x14ac:dyDescent="0.3">
      <c r="F3067" s="4" t="s">
        <v>1</v>
      </c>
      <c r="G3067" s="5">
        <v>0</v>
      </c>
      <c r="H3067" s="5">
        <v>460.05119999999999</v>
      </c>
      <c r="I3067" s="5">
        <v>0</v>
      </c>
    </row>
    <row r="3068" spans="6:9" x14ac:dyDescent="0.3">
      <c r="F3068" s="3" t="s">
        <v>29</v>
      </c>
      <c r="G3068" s="5">
        <v>0</v>
      </c>
      <c r="H3068" s="5">
        <v>2700.3071</v>
      </c>
      <c r="I3068" s="5">
        <v>0</v>
      </c>
    </row>
    <row r="3069" spans="6:9" x14ac:dyDescent="0.3">
      <c r="F3069" s="4" t="s">
        <v>21</v>
      </c>
      <c r="G3069" s="5">
        <v>0</v>
      </c>
      <c r="H3069" s="5">
        <v>12</v>
      </c>
      <c r="I3069" s="5">
        <v>0</v>
      </c>
    </row>
    <row r="3070" spans="6:9" x14ac:dyDescent="0.3">
      <c r="F3070" s="4" t="s">
        <v>20</v>
      </c>
      <c r="G3070" s="5">
        <v>0</v>
      </c>
      <c r="H3070" s="5">
        <v>14.4</v>
      </c>
      <c r="I3070" s="5">
        <v>0</v>
      </c>
    </row>
    <row r="3071" spans="6:9" x14ac:dyDescent="0.3">
      <c r="F3071" s="4" t="s">
        <v>19</v>
      </c>
      <c r="G3071" s="5">
        <v>0</v>
      </c>
      <c r="H3071" s="5">
        <v>17.28</v>
      </c>
      <c r="I3071" s="5">
        <v>0</v>
      </c>
    </row>
    <row r="3072" spans="6:9" x14ac:dyDescent="0.3">
      <c r="F3072" s="4" t="s">
        <v>18</v>
      </c>
      <c r="G3072" s="5">
        <v>0</v>
      </c>
      <c r="H3072" s="5">
        <v>20.736000000000001</v>
      </c>
      <c r="I3072" s="5">
        <v>0</v>
      </c>
    </row>
    <row r="3073" spans="6:9" x14ac:dyDescent="0.3">
      <c r="F3073" s="4" t="s">
        <v>17</v>
      </c>
      <c r="G3073" s="5">
        <v>0</v>
      </c>
      <c r="H3073" s="5">
        <v>24.883199999999999</v>
      </c>
      <c r="I3073" s="5">
        <v>0</v>
      </c>
    </row>
    <row r="3074" spans="6:9" x14ac:dyDescent="0.3">
      <c r="F3074" s="4" t="s">
        <v>16</v>
      </c>
      <c r="G3074" s="5">
        <v>0</v>
      </c>
      <c r="H3074" s="5">
        <v>29.8598</v>
      </c>
      <c r="I3074" s="5">
        <v>0</v>
      </c>
    </row>
    <row r="3075" spans="6:9" x14ac:dyDescent="0.3">
      <c r="F3075" s="4" t="s">
        <v>15</v>
      </c>
      <c r="G3075" s="5">
        <v>0</v>
      </c>
      <c r="H3075" s="5">
        <v>35.831800000000001</v>
      </c>
      <c r="I3075" s="5">
        <v>0</v>
      </c>
    </row>
    <row r="3076" spans="6:9" x14ac:dyDescent="0.3">
      <c r="F3076" s="4" t="s">
        <v>14</v>
      </c>
      <c r="G3076" s="5">
        <v>0</v>
      </c>
      <c r="H3076" s="5">
        <v>42.998199999999997</v>
      </c>
      <c r="I3076" s="5">
        <v>0</v>
      </c>
    </row>
    <row r="3077" spans="6:9" x14ac:dyDescent="0.3">
      <c r="F3077" s="4" t="s">
        <v>13</v>
      </c>
      <c r="G3077" s="5">
        <v>0</v>
      </c>
      <c r="H3077" s="5">
        <v>51.597799999999999</v>
      </c>
      <c r="I3077" s="5">
        <v>0</v>
      </c>
    </row>
    <row r="3078" spans="6:9" x14ac:dyDescent="0.3">
      <c r="F3078" s="4" t="s">
        <v>12</v>
      </c>
      <c r="G3078" s="5">
        <v>0</v>
      </c>
      <c r="H3078" s="5">
        <v>61.917400000000001</v>
      </c>
      <c r="I3078" s="5">
        <v>0</v>
      </c>
    </row>
    <row r="3079" spans="6:9" x14ac:dyDescent="0.3">
      <c r="F3079" s="4" t="s">
        <v>11</v>
      </c>
      <c r="G3079" s="5">
        <v>0</v>
      </c>
      <c r="H3079" s="5">
        <v>74.300799999999995</v>
      </c>
      <c r="I3079" s="5">
        <v>0</v>
      </c>
    </row>
    <row r="3080" spans="6:9" x14ac:dyDescent="0.3">
      <c r="F3080" s="4" t="s">
        <v>10</v>
      </c>
      <c r="G3080" s="5">
        <v>0</v>
      </c>
      <c r="H3080" s="5">
        <v>89.161000000000001</v>
      </c>
      <c r="I3080" s="5">
        <v>0</v>
      </c>
    </row>
    <row r="3081" spans="6:9" x14ac:dyDescent="0.3">
      <c r="F3081" s="4" t="s">
        <v>9</v>
      </c>
      <c r="G3081" s="5">
        <v>0</v>
      </c>
      <c r="H3081" s="5">
        <v>106.9932</v>
      </c>
      <c r="I3081" s="5">
        <v>0</v>
      </c>
    </row>
    <row r="3082" spans="6:9" x14ac:dyDescent="0.3">
      <c r="F3082" s="4" t="s">
        <v>8</v>
      </c>
      <c r="G3082" s="5">
        <v>0</v>
      </c>
      <c r="H3082" s="5">
        <v>128.39179999999999</v>
      </c>
      <c r="I3082" s="5">
        <v>0</v>
      </c>
    </row>
    <row r="3083" spans="6:9" x14ac:dyDescent="0.3">
      <c r="F3083" s="4" t="s">
        <v>7</v>
      </c>
      <c r="G3083" s="5">
        <v>0</v>
      </c>
      <c r="H3083" s="5">
        <v>154.0702</v>
      </c>
      <c r="I3083" s="5">
        <v>0</v>
      </c>
    </row>
    <row r="3084" spans="6:9" x14ac:dyDescent="0.3">
      <c r="F3084" s="4" t="s">
        <v>6</v>
      </c>
      <c r="G3084" s="5">
        <v>0</v>
      </c>
      <c r="H3084" s="5">
        <v>184.8843</v>
      </c>
      <c r="I3084" s="5">
        <v>0</v>
      </c>
    </row>
    <row r="3085" spans="6:9" x14ac:dyDescent="0.3">
      <c r="F3085" s="4" t="s">
        <v>5</v>
      </c>
      <c r="G3085" s="5">
        <v>0</v>
      </c>
      <c r="H3085" s="5">
        <v>221.86109999999999</v>
      </c>
      <c r="I3085" s="5">
        <v>0</v>
      </c>
    </row>
    <row r="3086" spans="6:9" x14ac:dyDescent="0.3">
      <c r="F3086" s="4" t="s">
        <v>4</v>
      </c>
      <c r="G3086" s="5">
        <v>0</v>
      </c>
      <c r="H3086" s="5">
        <v>266.23329999999999</v>
      </c>
      <c r="I3086" s="5">
        <v>0</v>
      </c>
    </row>
    <row r="3087" spans="6:9" x14ac:dyDescent="0.3">
      <c r="F3087" s="4" t="s">
        <v>3</v>
      </c>
      <c r="G3087" s="5">
        <v>0</v>
      </c>
      <c r="H3087" s="5">
        <v>319.48</v>
      </c>
      <c r="I3087" s="5">
        <v>0</v>
      </c>
    </row>
    <row r="3088" spans="6:9" x14ac:dyDescent="0.3">
      <c r="F3088" s="4" t="s">
        <v>2</v>
      </c>
      <c r="G3088" s="5">
        <v>0</v>
      </c>
      <c r="H3088" s="5">
        <v>383.37599999999998</v>
      </c>
      <c r="I3088" s="5">
        <v>0</v>
      </c>
    </row>
    <row r="3089" spans="6:9" x14ac:dyDescent="0.3">
      <c r="F3089" s="4" t="s">
        <v>1</v>
      </c>
      <c r="G3089" s="5">
        <v>0</v>
      </c>
      <c r="H3089" s="5">
        <v>460.05119999999999</v>
      </c>
      <c r="I3089" s="5">
        <v>0</v>
      </c>
    </row>
    <row r="3090" spans="6:9" x14ac:dyDescent="0.3">
      <c r="F3090" s="3" t="s">
        <v>28</v>
      </c>
      <c r="G3090" s="5">
        <v>0</v>
      </c>
      <c r="H3090" s="5">
        <v>2700.3071</v>
      </c>
      <c r="I3090" s="5">
        <v>0</v>
      </c>
    </row>
    <row r="3091" spans="6:9" x14ac:dyDescent="0.3">
      <c r="F3091" s="4" t="s">
        <v>21</v>
      </c>
      <c r="G3091" s="5">
        <v>0</v>
      </c>
      <c r="H3091" s="5">
        <v>12</v>
      </c>
      <c r="I3091" s="5">
        <v>0</v>
      </c>
    </row>
    <row r="3092" spans="6:9" x14ac:dyDescent="0.3">
      <c r="F3092" s="4" t="s">
        <v>20</v>
      </c>
      <c r="G3092" s="5">
        <v>0</v>
      </c>
      <c r="H3092" s="5">
        <v>14.4</v>
      </c>
      <c r="I3092" s="5">
        <v>0</v>
      </c>
    </row>
    <row r="3093" spans="6:9" x14ac:dyDescent="0.3">
      <c r="F3093" s="4" t="s">
        <v>19</v>
      </c>
      <c r="G3093" s="5">
        <v>0</v>
      </c>
      <c r="H3093" s="5">
        <v>17.28</v>
      </c>
      <c r="I3093" s="5">
        <v>0</v>
      </c>
    </row>
    <row r="3094" spans="6:9" x14ac:dyDescent="0.3">
      <c r="F3094" s="4" t="s">
        <v>18</v>
      </c>
      <c r="G3094" s="5">
        <v>0</v>
      </c>
      <c r="H3094" s="5">
        <v>20.736000000000001</v>
      </c>
      <c r="I3094" s="5">
        <v>0</v>
      </c>
    </row>
    <row r="3095" spans="6:9" x14ac:dyDescent="0.3">
      <c r="F3095" s="4" t="s">
        <v>17</v>
      </c>
      <c r="G3095" s="5">
        <v>0</v>
      </c>
      <c r="H3095" s="5">
        <v>24.883199999999999</v>
      </c>
      <c r="I3095" s="5">
        <v>0</v>
      </c>
    </row>
    <row r="3096" spans="6:9" x14ac:dyDescent="0.3">
      <c r="F3096" s="4" t="s">
        <v>16</v>
      </c>
      <c r="G3096" s="5">
        <v>0</v>
      </c>
      <c r="H3096" s="5">
        <v>29.8598</v>
      </c>
      <c r="I3096" s="5">
        <v>0</v>
      </c>
    </row>
    <row r="3097" spans="6:9" x14ac:dyDescent="0.3">
      <c r="F3097" s="4" t="s">
        <v>15</v>
      </c>
      <c r="G3097" s="5">
        <v>0</v>
      </c>
      <c r="H3097" s="5">
        <v>35.831800000000001</v>
      </c>
      <c r="I3097" s="5">
        <v>0</v>
      </c>
    </row>
    <row r="3098" spans="6:9" x14ac:dyDescent="0.3">
      <c r="F3098" s="4" t="s">
        <v>14</v>
      </c>
      <c r="G3098" s="5">
        <v>0</v>
      </c>
      <c r="H3098" s="5">
        <v>42.998199999999997</v>
      </c>
      <c r="I3098" s="5">
        <v>0</v>
      </c>
    </row>
    <row r="3099" spans="6:9" x14ac:dyDescent="0.3">
      <c r="F3099" s="4" t="s">
        <v>13</v>
      </c>
      <c r="G3099" s="5">
        <v>0</v>
      </c>
      <c r="H3099" s="5">
        <v>51.597799999999999</v>
      </c>
      <c r="I3099" s="5">
        <v>0</v>
      </c>
    </row>
    <row r="3100" spans="6:9" x14ac:dyDescent="0.3">
      <c r="F3100" s="4" t="s">
        <v>12</v>
      </c>
      <c r="G3100" s="5">
        <v>0</v>
      </c>
      <c r="H3100" s="5">
        <v>61.917400000000001</v>
      </c>
      <c r="I3100" s="5">
        <v>0</v>
      </c>
    </row>
    <row r="3101" spans="6:9" x14ac:dyDescent="0.3">
      <c r="F3101" s="4" t="s">
        <v>11</v>
      </c>
      <c r="G3101" s="5">
        <v>0</v>
      </c>
      <c r="H3101" s="5">
        <v>74.300799999999995</v>
      </c>
      <c r="I3101" s="5">
        <v>0</v>
      </c>
    </row>
    <row r="3102" spans="6:9" x14ac:dyDescent="0.3">
      <c r="F3102" s="4" t="s">
        <v>10</v>
      </c>
      <c r="G3102" s="5">
        <v>0</v>
      </c>
      <c r="H3102" s="5">
        <v>89.161000000000001</v>
      </c>
      <c r="I3102" s="5">
        <v>0</v>
      </c>
    </row>
    <row r="3103" spans="6:9" x14ac:dyDescent="0.3">
      <c r="F3103" s="4" t="s">
        <v>9</v>
      </c>
      <c r="G3103" s="5">
        <v>0</v>
      </c>
      <c r="H3103" s="5">
        <v>106.9932</v>
      </c>
      <c r="I3103" s="5">
        <v>0</v>
      </c>
    </row>
    <row r="3104" spans="6:9" x14ac:dyDescent="0.3">
      <c r="F3104" s="4" t="s">
        <v>8</v>
      </c>
      <c r="G3104" s="5">
        <v>0</v>
      </c>
      <c r="H3104" s="5">
        <v>128.39179999999999</v>
      </c>
      <c r="I3104" s="5">
        <v>0</v>
      </c>
    </row>
    <row r="3105" spans="6:9" x14ac:dyDescent="0.3">
      <c r="F3105" s="4" t="s">
        <v>7</v>
      </c>
      <c r="G3105" s="5">
        <v>0</v>
      </c>
      <c r="H3105" s="5">
        <v>154.0702</v>
      </c>
      <c r="I3105" s="5">
        <v>0</v>
      </c>
    </row>
    <row r="3106" spans="6:9" x14ac:dyDescent="0.3">
      <c r="F3106" s="4" t="s">
        <v>6</v>
      </c>
      <c r="G3106" s="5">
        <v>0</v>
      </c>
      <c r="H3106" s="5">
        <v>184.8843</v>
      </c>
      <c r="I3106" s="5">
        <v>0</v>
      </c>
    </row>
    <row r="3107" spans="6:9" x14ac:dyDescent="0.3">
      <c r="F3107" s="4" t="s">
        <v>5</v>
      </c>
      <c r="G3107" s="5">
        <v>0</v>
      </c>
      <c r="H3107" s="5">
        <v>221.86109999999999</v>
      </c>
      <c r="I3107" s="5">
        <v>0</v>
      </c>
    </row>
    <row r="3108" spans="6:9" x14ac:dyDescent="0.3">
      <c r="F3108" s="4" t="s">
        <v>4</v>
      </c>
      <c r="G3108" s="5">
        <v>0</v>
      </c>
      <c r="H3108" s="5">
        <v>266.23329999999999</v>
      </c>
      <c r="I3108" s="5">
        <v>0</v>
      </c>
    </row>
    <row r="3109" spans="6:9" x14ac:dyDescent="0.3">
      <c r="F3109" s="4" t="s">
        <v>3</v>
      </c>
      <c r="G3109" s="5">
        <v>0</v>
      </c>
      <c r="H3109" s="5">
        <v>319.48</v>
      </c>
      <c r="I3109" s="5">
        <v>0</v>
      </c>
    </row>
    <row r="3110" spans="6:9" x14ac:dyDescent="0.3">
      <c r="F3110" s="4" t="s">
        <v>2</v>
      </c>
      <c r="G3110" s="5">
        <v>0</v>
      </c>
      <c r="H3110" s="5">
        <v>383.37599999999998</v>
      </c>
      <c r="I3110" s="5">
        <v>0</v>
      </c>
    </row>
    <row r="3111" spans="6:9" x14ac:dyDescent="0.3">
      <c r="F3111" s="4" t="s">
        <v>1</v>
      </c>
      <c r="G3111" s="5">
        <v>0</v>
      </c>
      <c r="H3111" s="5">
        <v>460.05119999999999</v>
      </c>
      <c r="I3111" s="5">
        <v>0</v>
      </c>
    </row>
    <row r="3112" spans="6:9" x14ac:dyDescent="0.3">
      <c r="F3112" s="3" t="s">
        <v>27</v>
      </c>
      <c r="G3112" s="5">
        <v>0</v>
      </c>
      <c r="H3112" s="5">
        <v>2700.3071</v>
      </c>
      <c r="I3112" s="5">
        <v>0</v>
      </c>
    </row>
    <row r="3113" spans="6:9" x14ac:dyDescent="0.3">
      <c r="F3113" s="4" t="s">
        <v>21</v>
      </c>
      <c r="G3113" s="5">
        <v>0</v>
      </c>
      <c r="H3113" s="5">
        <v>12</v>
      </c>
      <c r="I3113" s="5">
        <v>0</v>
      </c>
    </row>
    <row r="3114" spans="6:9" x14ac:dyDescent="0.3">
      <c r="F3114" s="4" t="s">
        <v>20</v>
      </c>
      <c r="G3114" s="5">
        <v>0</v>
      </c>
      <c r="H3114" s="5">
        <v>14.4</v>
      </c>
      <c r="I3114" s="5">
        <v>0</v>
      </c>
    </row>
    <row r="3115" spans="6:9" x14ac:dyDescent="0.3">
      <c r="F3115" s="4" t="s">
        <v>19</v>
      </c>
      <c r="G3115" s="5">
        <v>0</v>
      </c>
      <c r="H3115" s="5">
        <v>17.28</v>
      </c>
      <c r="I3115" s="5">
        <v>0</v>
      </c>
    </row>
    <row r="3116" spans="6:9" x14ac:dyDescent="0.3">
      <c r="F3116" s="4" t="s">
        <v>18</v>
      </c>
      <c r="G3116" s="5">
        <v>0</v>
      </c>
      <c r="H3116" s="5">
        <v>20.736000000000001</v>
      </c>
      <c r="I3116" s="5">
        <v>0</v>
      </c>
    </row>
    <row r="3117" spans="6:9" x14ac:dyDescent="0.3">
      <c r="F3117" s="4" t="s">
        <v>17</v>
      </c>
      <c r="G3117" s="5">
        <v>0</v>
      </c>
      <c r="H3117" s="5">
        <v>24.883199999999999</v>
      </c>
      <c r="I3117" s="5">
        <v>0</v>
      </c>
    </row>
    <row r="3118" spans="6:9" x14ac:dyDescent="0.3">
      <c r="F3118" s="4" t="s">
        <v>16</v>
      </c>
      <c r="G3118" s="5">
        <v>0</v>
      </c>
      <c r="H3118" s="5">
        <v>29.8598</v>
      </c>
      <c r="I3118" s="5">
        <v>0</v>
      </c>
    </row>
    <row r="3119" spans="6:9" x14ac:dyDescent="0.3">
      <c r="F3119" s="4" t="s">
        <v>15</v>
      </c>
      <c r="G3119" s="5">
        <v>0</v>
      </c>
      <c r="H3119" s="5">
        <v>35.831800000000001</v>
      </c>
      <c r="I3119" s="5">
        <v>0</v>
      </c>
    </row>
    <row r="3120" spans="6:9" x14ac:dyDescent="0.3">
      <c r="F3120" s="4" t="s">
        <v>14</v>
      </c>
      <c r="G3120" s="5">
        <v>0</v>
      </c>
      <c r="H3120" s="5">
        <v>42.998199999999997</v>
      </c>
      <c r="I3120" s="5">
        <v>0</v>
      </c>
    </row>
    <row r="3121" spans="6:9" x14ac:dyDescent="0.3">
      <c r="F3121" s="4" t="s">
        <v>13</v>
      </c>
      <c r="G3121" s="5">
        <v>0</v>
      </c>
      <c r="H3121" s="5">
        <v>51.597799999999999</v>
      </c>
      <c r="I3121" s="5">
        <v>0</v>
      </c>
    </row>
    <row r="3122" spans="6:9" x14ac:dyDescent="0.3">
      <c r="F3122" s="4" t="s">
        <v>12</v>
      </c>
      <c r="G3122" s="5">
        <v>0</v>
      </c>
      <c r="H3122" s="5">
        <v>61.917400000000001</v>
      </c>
      <c r="I3122" s="5">
        <v>0</v>
      </c>
    </row>
    <row r="3123" spans="6:9" x14ac:dyDescent="0.3">
      <c r="F3123" s="4" t="s">
        <v>11</v>
      </c>
      <c r="G3123" s="5">
        <v>0</v>
      </c>
      <c r="H3123" s="5">
        <v>74.300799999999995</v>
      </c>
      <c r="I3123" s="5">
        <v>0</v>
      </c>
    </row>
    <row r="3124" spans="6:9" x14ac:dyDescent="0.3">
      <c r="F3124" s="4" t="s">
        <v>10</v>
      </c>
      <c r="G3124" s="5">
        <v>0</v>
      </c>
      <c r="H3124" s="5">
        <v>89.161000000000001</v>
      </c>
      <c r="I3124" s="5">
        <v>0</v>
      </c>
    </row>
    <row r="3125" spans="6:9" x14ac:dyDescent="0.3">
      <c r="F3125" s="4" t="s">
        <v>9</v>
      </c>
      <c r="G3125" s="5">
        <v>0</v>
      </c>
      <c r="H3125" s="5">
        <v>106.9932</v>
      </c>
      <c r="I3125" s="5">
        <v>0</v>
      </c>
    </row>
    <row r="3126" spans="6:9" x14ac:dyDescent="0.3">
      <c r="F3126" s="4" t="s">
        <v>8</v>
      </c>
      <c r="G3126" s="5">
        <v>0</v>
      </c>
      <c r="H3126" s="5">
        <v>128.39179999999999</v>
      </c>
      <c r="I3126" s="5">
        <v>0</v>
      </c>
    </row>
    <row r="3127" spans="6:9" x14ac:dyDescent="0.3">
      <c r="F3127" s="4" t="s">
        <v>7</v>
      </c>
      <c r="G3127" s="5">
        <v>0</v>
      </c>
      <c r="H3127" s="5">
        <v>154.0702</v>
      </c>
      <c r="I3127" s="5">
        <v>0</v>
      </c>
    </row>
    <row r="3128" spans="6:9" x14ac:dyDescent="0.3">
      <c r="F3128" s="4" t="s">
        <v>6</v>
      </c>
      <c r="G3128" s="5">
        <v>0</v>
      </c>
      <c r="H3128" s="5">
        <v>184.8843</v>
      </c>
      <c r="I3128" s="5">
        <v>0</v>
      </c>
    </row>
    <row r="3129" spans="6:9" x14ac:dyDescent="0.3">
      <c r="F3129" s="4" t="s">
        <v>5</v>
      </c>
      <c r="G3129" s="5">
        <v>0</v>
      </c>
      <c r="H3129" s="5">
        <v>221.86109999999999</v>
      </c>
      <c r="I3129" s="5">
        <v>0</v>
      </c>
    </row>
    <row r="3130" spans="6:9" x14ac:dyDescent="0.3">
      <c r="F3130" s="4" t="s">
        <v>4</v>
      </c>
      <c r="G3130" s="5">
        <v>0</v>
      </c>
      <c r="H3130" s="5">
        <v>266.23329999999999</v>
      </c>
      <c r="I3130" s="5">
        <v>0</v>
      </c>
    </row>
    <row r="3131" spans="6:9" x14ac:dyDescent="0.3">
      <c r="F3131" s="4" t="s">
        <v>3</v>
      </c>
      <c r="G3131" s="5">
        <v>0</v>
      </c>
      <c r="H3131" s="5">
        <v>319.48</v>
      </c>
      <c r="I3131" s="5">
        <v>0</v>
      </c>
    </row>
    <row r="3132" spans="6:9" x14ac:dyDescent="0.3">
      <c r="F3132" s="4" t="s">
        <v>2</v>
      </c>
      <c r="G3132" s="5">
        <v>0</v>
      </c>
      <c r="H3132" s="5">
        <v>383.37599999999998</v>
      </c>
      <c r="I3132" s="5">
        <v>0</v>
      </c>
    </row>
    <row r="3133" spans="6:9" x14ac:dyDescent="0.3">
      <c r="F3133" s="4" t="s">
        <v>1</v>
      </c>
      <c r="G3133" s="5">
        <v>0</v>
      </c>
      <c r="H3133" s="5">
        <v>460.05119999999999</v>
      </c>
      <c r="I3133" s="5">
        <v>0</v>
      </c>
    </row>
    <row r="3134" spans="6:9" x14ac:dyDescent="0.3">
      <c r="F3134" s="3" t="s">
        <v>26</v>
      </c>
      <c r="G3134" s="5">
        <v>0</v>
      </c>
      <c r="H3134" s="5">
        <v>2700.3071</v>
      </c>
      <c r="I3134" s="5">
        <v>0</v>
      </c>
    </row>
    <row r="3135" spans="6:9" x14ac:dyDescent="0.3">
      <c r="F3135" s="4" t="s">
        <v>21</v>
      </c>
      <c r="G3135" s="5">
        <v>0</v>
      </c>
      <c r="H3135" s="5">
        <v>12</v>
      </c>
      <c r="I3135" s="5">
        <v>0</v>
      </c>
    </row>
    <row r="3136" spans="6:9" x14ac:dyDescent="0.3">
      <c r="F3136" s="4" t="s">
        <v>20</v>
      </c>
      <c r="G3136" s="5">
        <v>0</v>
      </c>
      <c r="H3136" s="5">
        <v>14.4</v>
      </c>
      <c r="I3136" s="5">
        <v>0</v>
      </c>
    </row>
    <row r="3137" spans="6:9" x14ac:dyDescent="0.3">
      <c r="F3137" s="4" t="s">
        <v>19</v>
      </c>
      <c r="G3137" s="5">
        <v>0</v>
      </c>
      <c r="H3137" s="5">
        <v>17.28</v>
      </c>
      <c r="I3137" s="5">
        <v>0</v>
      </c>
    </row>
    <row r="3138" spans="6:9" x14ac:dyDescent="0.3">
      <c r="F3138" s="4" t="s">
        <v>18</v>
      </c>
      <c r="G3138" s="5">
        <v>0</v>
      </c>
      <c r="H3138" s="5">
        <v>20.736000000000001</v>
      </c>
      <c r="I3138" s="5">
        <v>0</v>
      </c>
    </row>
    <row r="3139" spans="6:9" x14ac:dyDescent="0.3">
      <c r="F3139" s="4" t="s">
        <v>17</v>
      </c>
      <c r="G3139" s="5">
        <v>0</v>
      </c>
      <c r="H3139" s="5">
        <v>24.883199999999999</v>
      </c>
      <c r="I3139" s="5">
        <v>0</v>
      </c>
    </row>
    <row r="3140" spans="6:9" x14ac:dyDescent="0.3">
      <c r="F3140" s="4" t="s">
        <v>16</v>
      </c>
      <c r="G3140" s="5">
        <v>0</v>
      </c>
      <c r="H3140" s="5">
        <v>29.8598</v>
      </c>
      <c r="I3140" s="5">
        <v>0</v>
      </c>
    </row>
    <row r="3141" spans="6:9" x14ac:dyDescent="0.3">
      <c r="F3141" s="4" t="s">
        <v>15</v>
      </c>
      <c r="G3141" s="5">
        <v>0</v>
      </c>
      <c r="H3141" s="5">
        <v>35.831800000000001</v>
      </c>
      <c r="I3141" s="5">
        <v>0</v>
      </c>
    </row>
    <row r="3142" spans="6:9" x14ac:dyDescent="0.3">
      <c r="F3142" s="4" t="s">
        <v>14</v>
      </c>
      <c r="G3142" s="5">
        <v>0</v>
      </c>
      <c r="H3142" s="5">
        <v>42.998199999999997</v>
      </c>
      <c r="I3142" s="5">
        <v>0</v>
      </c>
    </row>
    <row r="3143" spans="6:9" x14ac:dyDescent="0.3">
      <c r="F3143" s="4" t="s">
        <v>13</v>
      </c>
      <c r="G3143" s="5">
        <v>0</v>
      </c>
      <c r="H3143" s="5">
        <v>51.597799999999999</v>
      </c>
      <c r="I3143" s="5">
        <v>0</v>
      </c>
    </row>
    <row r="3144" spans="6:9" x14ac:dyDescent="0.3">
      <c r="F3144" s="4" t="s">
        <v>12</v>
      </c>
      <c r="G3144" s="5">
        <v>0</v>
      </c>
      <c r="H3144" s="5">
        <v>61.917400000000001</v>
      </c>
      <c r="I3144" s="5">
        <v>0</v>
      </c>
    </row>
    <row r="3145" spans="6:9" x14ac:dyDescent="0.3">
      <c r="F3145" s="4" t="s">
        <v>11</v>
      </c>
      <c r="G3145" s="5">
        <v>0</v>
      </c>
      <c r="H3145" s="5">
        <v>74.300799999999995</v>
      </c>
      <c r="I3145" s="5">
        <v>0</v>
      </c>
    </row>
    <row r="3146" spans="6:9" x14ac:dyDescent="0.3">
      <c r="F3146" s="4" t="s">
        <v>10</v>
      </c>
      <c r="G3146" s="5">
        <v>0</v>
      </c>
      <c r="H3146" s="5">
        <v>89.161000000000001</v>
      </c>
      <c r="I3146" s="5">
        <v>0</v>
      </c>
    </row>
    <row r="3147" spans="6:9" x14ac:dyDescent="0.3">
      <c r="F3147" s="4" t="s">
        <v>9</v>
      </c>
      <c r="G3147" s="5">
        <v>0</v>
      </c>
      <c r="H3147" s="5">
        <v>106.9932</v>
      </c>
      <c r="I3147" s="5">
        <v>0</v>
      </c>
    </row>
    <row r="3148" spans="6:9" x14ac:dyDescent="0.3">
      <c r="F3148" s="4" t="s">
        <v>8</v>
      </c>
      <c r="G3148" s="5">
        <v>0</v>
      </c>
      <c r="H3148" s="5">
        <v>128.39179999999999</v>
      </c>
      <c r="I3148" s="5">
        <v>0</v>
      </c>
    </row>
    <row r="3149" spans="6:9" x14ac:dyDescent="0.3">
      <c r="F3149" s="4" t="s">
        <v>7</v>
      </c>
      <c r="G3149" s="5">
        <v>0</v>
      </c>
      <c r="H3149" s="5">
        <v>154.0702</v>
      </c>
      <c r="I3149" s="5">
        <v>0</v>
      </c>
    </row>
    <row r="3150" spans="6:9" x14ac:dyDescent="0.3">
      <c r="F3150" s="4" t="s">
        <v>6</v>
      </c>
      <c r="G3150" s="5">
        <v>0</v>
      </c>
      <c r="H3150" s="5">
        <v>184.8843</v>
      </c>
      <c r="I3150" s="5">
        <v>0</v>
      </c>
    </row>
    <row r="3151" spans="6:9" x14ac:dyDescent="0.3">
      <c r="F3151" s="4" t="s">
        <v>5</v>
      </c>
      <c r="G3151" s="5">
        <v>0</v>
      </c>
      <c r="H3151" s="5">
        <v>221.86109999999999</v>
      </c>
      <c r="I3151" s="5">
        <v>0</v>
      </c>
    </row>
    <row r="3152" spans="6:9" x14ac:dyDescent="0.3">
      <c r="F3152" s="4" t="s">
        <v>4</v>
      </c>
      <c r="G3152" s="5">
        <v>0</v>
      </c>
      <c r="H3152" s="5">
        <v>266.23329999999999</v>
      </c>
      <c r="I3152" s="5">
        <v>0</v>
      </c>
    </row>
    <row r="3153" spans="6:9" x14ac:dyDescent="0.3">
      <c r="F3153" s="4" t="s">
        <v>3</v>
      </c>
      <c r="G3153" s="5">
        <v>0</v>
      </c>
      <c r="H3153" s="5">
        <v>319.48</v>
      </c>
      <c r="I3153" s="5">
        <v>0</v>
      </c>
    </row>
    <row r="3154" spans="6:9" x14ac:dyDescent="0.3">
      <c r="F3154" s="4" t="s">
        <v>2</v>
      </c>
      <c r="G3154" s="5">
        <v>0</v>
      </c>
      <c r="H3154" s="5">
        <v>383.37599999999998</v>
      </c>
      <c r="I3154" s="5">
        <v>0</v>
      </c>
    </row>
    <row r="3155" spans="6:9" x14ac:dyDescent="0.3">
      <c r="F3155" s="4" t="s">
        <v>1</v>
      </c>
      <c r="G3155" s="5">
        <v>0</v>
      </c>
      <c r="H3155" s="5">
        <v>460.05119999999999</v>
      </c>
      <c r="I3155" s="5">
        <v>0</v>
      </c>
    </row>
    <row r="3156" spans="6:9" x14ac:dyDescent="0.3">
      <c r="F3156" s="3" t="s">
        <v>25</v>
      </c>
      <c r="G3156" s="5">
        <v>294</v>
      </c>
      <c r="H3156" s="5">
        <v>2700.3071</v>
      </c>
      <c r="I3156" s="5">
        <v>37804.299399999996</v>
      </c>
    </row>
    <row r="3157" spans="6:9" x14ac:dyDescent="0.3">
      <c r="F3157" s="4" t="s">
        <v>21</v>
      </c>
      <c r="G3157" s="5">
        <v>14</v>
      </c>
      <c r="H3157" s="5">
        <v>12</v>
      </c>
      <c r="I3157" s="5">
        <v>168</v>
      </c>
    </row>
    <row r="3158" spans="6:9" x14ac:dyDescent="0.3">
      <c r="F3158" s="4" t="s">
        <v>20</v>
      </c>
      <c r="G3158" s="5">
        <v>14</v>
      </c>
      <c r="H3158" s="5">
        <v>14.4</v>
      </c>
      <c r="I3158" s="5">
        <v>201.6</v>
      </c>
    </row>
    <row r="3159" spans="6:9" x14ac:dyDescent="0.3">
      <c r="F3159" s="4" t="s">
        <v>19</v>
      </c>
      <c r="G3159" s="5">
        <v>14</v>
      </c>
      <c r="H3159" s="5">
        <v>17.28</v>
      </c>
      <c r="I3159" s="5">
        <v>241.92000000000002</v>
      </c>
    </row>
    <row r="3160" spans="6:9" x14ac:dyDescent="0.3">
      <c r="F3160" s="4" t="s">
        <v>18</v>
      </c>
      <c r="G3160" s="5">
        <v>14</v>
      </c>
      <c r="H3160" s="5">
        <v>20.736000000000001</v>
      </c>
      <c r="I3160" s="5">
        <v>290.30400000000003</v>
      </c>
    </row>
    <row r="3161" spans="6:9" x14ac:dyDescent="0.3">
      <c r="F3161" s="4" t="s">
        <v>17</v>
      </c>
      <c r="G3161" s="5">
        <v>14</v>
      </c>
      <c r="H3161" s="5">
        <v>24.883199999999999</v>
      </c>
      <c r="I3161" s="5">
        <v>348.3648</v>
      </c>
    </row>
    <row r="3162" spans="6:9" x14ac:dyDescent="0.3">
      <c r="F3162" s="4" t="s">
        <v>16</v>
      </c>
      <c r="G3162" s="5">
        <v>14</v>
      </c>
      <c r="H3162" s="5">
        <v>29.8598</v>
      </c>
      <c r="I3162" s="5">
        <v>418.03719999999998</v>
      </c>
    </row>
    <row r="3163" spans="6:9" x14ac:dyDescent="0.3">
      <c r="F3163" s="4" t="s">
        <v>15</v>
      </c>
      <c r="G3163" s="5">
        <v>14</v>
      </c>
      <c r="H3163" s="5">
        <v>35.831800000000001</v>
      </c>
      <c r="I3163" s="5">
        <v>501.64520000000005</v>
      </c>
    </row>
    <row r="3164" spans="6:9" x14ac:dyDescent="0.3">
      <c r="F3164" s="4" t="s">
        <v>14</v>
      </c>
      <c r="G3164" s="5">
        <v>14</v>
      </c>
      <c r="H3164" s="5">
        <v>42.998199999999997</v>
      </c>
      <c r="I3164" s="5">
        <v>601.97479999999996</v>
      </c>
    </row>
    <row r="3165" spans="6:9" x14ac:dyDescent="0.3">
      <c r="F3165" s="4" t="s">
        <v>13</v>
      </c>
      <c r="G3165" s="5">
        <v>14</v>
      </c>
      <c r="H3165" s="5">
        <v>51.597799999999999</v>
      </c>
      <c r="I3165" s="5">
        <v>722.36919999999998</v>
      </c>
    </row>
    <row r="3166" spans="6:9" x14ac:dyDescent="0.3">
      <c r="F3166" s="4" t="s">
        <v>12</v>
      </c>
      <c r="G3166" s="5">
        <v>14</v>
      </c>
      <c r="H3166" s="5">
        <v>61.917400000000001</v>
      </c>
      <c r="I3166" s="5">
        <v>866.84360000000004</v>
      </c>
    </row>
    <row r="3167" spans="6:9" x14ac:dyDescent="0.3">
      <c r="F3167" s="4" t="s">
        <v>11</v>
      </c>
      <c r="G3167" s="5">
        <v>14</v>
      </c>
      <c r="H3167" s="5">
        <v>74.300799999999995</v>
      </c>
      <c r="I3167" s="5">
        <v>1040.2112</v>
      </c>
    </row>
    <row r="3168" spans="6:9" x14ac:dyDescent="0.3">
      <c r="F3168" s="4" t="s">
        <v>10</v>
      </c>
      <c r="G3168" s="5">
        <v>14</v>
      </c>
      <c r="H3168" s="5">
        <v>89.161000000000001</v>
      </c>
      <c r="I3168" s="5">
        <v>1248.2539999999999</v>
      </c>
    </row>
    <row r="3169" spans="6:9" x14ac:dyDescent="0.3">
      <c r="F3169" s="4" t="s">
        <v>9</v>
      </c>
      <c r="G3169" s="5">
        <v>14</v>
      </c>
      <c r="H3169" s="5">
        <v>106.9932</v>
      </c>
      <c r="I3169" s="5">
        <v>1497.9048</v>
      </c>
    </row>
    <row r="3170" spans="6:9" x14ac:dyDescent="0.3">
      <c r="F3170" s="4" t="s">
        <v>8</v>
      </c>
      <c r="G3170" s="5">
        <v>14</v>
      </c>
      <c r="H3170" s="5">
        <v>128.39179999999999</v>
      </c>
      <c r="I3170" s="5">
        <v>1797.4851999999998</v>
      </c>
    </row>
    <row r="3171" spans="6:9" x14ac:dyDescent="0.3">
      <c r="F3171" s="4" t="s">
        <v>7</v>
      </c>
      <c r="G3171" s="5">
        <v>14</v>
      </c>
      <c r="H3171" s="5">
        <v>154.0702</v>
      </c>
      <c r="I3171" s="5">
        <v>2156.9827999999998</v>
      </c>
    </row>
    <row r="3172" spans="6:9" x14ac:dyDescent="0.3">
      <c r="F3172" s="4" t="s">
        <v>6</v>
      </c>
      <c r="G3172" s="5">
        <v>14</v>
      </c>
      <c r="H3172" s="5">
        <v>184.8843</v>
      </c>
      <c r="I3172" s="5">
        <v>2588.3802000000001</v>
      </c>
    </row>
    <row r="3173" spans="6:9" x14ac:dyDescent="0.3">
      <c r="F3173" s="4" t="s">
        <v>5</v>
      </c>
      <c r="G3173" s="5">
        <v>14</v>
      </c>
      <c r="H3173" s="5">
        <v>221.86109999999999</v>
      </c>
      <c r="I3173" s="5">
        <v>3106.0553999999997</v>
      </c>
    </row>
    <row r="3174" spans="6:9" x14ac:dyDescent="0.3">
      <c r="F3174" s="4" t="s">
        <v>4</v>
      </c>
      <c r="G3174" s="5">
        <v>14</v>
      </c>
      <c r="H3174" s="5">
        <v>266.23329999999999</v>
      </c>
      <c r="I3174" s="5">
        <v>3727.2662</v>
      </c>
    </row>
    <row r="3175" spans="6:9" x14ac:dyDescent="0.3">
      <c r="F3175" s="4" t="s">
        <v>3</v>
      </c>
      <c r="G3175" s="5">
        <v>14</v>
      </c>
      <c r="H3175" s="5">
        <v>319.48</v>
      </c>
      <c r="I3175" s="5">
        <v>4472.72</v>
      </c>
    </row>
    <row r="3176" spans="6:9" x14ac:dyDescent="0.3">
      <c r="F3176" s="4" t="s">
        <v>2</v>
      </c>
      <c r="G3176" s="5">
        <v>14</v>
      </c>
      <c r="H3176" s="5">
        <v>383.37599999999998</v>
      </c>
      <c r="I3176" s="5">
        <v>5367.2639999999992</v>
      </c>
    </row>
    <row r="3177" spans="6:9" x14ac:dyDescent="0.3">
      <c r="F3177" s="4" t="s">
        <v>1</v>
      </c>
      <c r="G3177" s="5">
        <v>14</v>
      </c>
      <c r="H3177" s="5">
        <v>460.05119999999999</v>
      </c>
      <c r="I3177" s="5">
        <v>6440.7168000000001</v>
      </c>
    </row>
    <row r="3178" spans="6:9" x14ac:dyDescent="0.3">
      <c r="F3178" s="3" t="s">
        <v>24</v>
      </c>
      <c r="G3178" s="5">
        <v>0</v>
      </c>
      <c r="H3178" s="5">
        <v>2700.3071</v>
      </c>
      <c r="I3178" s="5">
        <v>0</v>
      </c>
    </row>
    <row r="3179" spans="6:9" x14ac:dyDescent="0.3">
      <c r="F3179" s="4" t="s">
        <v>21</v>
      </c>
      <c r="G3179" s="5">
        <v>0</v>
      </c>
      <c r="H3179" s="5">
        <v>12</v>
      </c>
      <c r="I3179" s="5">
        <v>0</v>
      </c>
    </row>
    <row r="3180" spans="6:9" x14ac:dyDescent="0.3">
      <c r="F3180" s="4" t="s">
        <v>20</v>
      </c>
      <c r="G3180" s="5">
        <v>0</v>
      </c>
      <c r="H3180" s="5">
        <v>14.4</v>
      </c>
      <c r="I3180" s="5">
        <v>0</v>
      </c>
    </row>
    <row r="3181" spans="6:9" x14ac:dyDescent="0.3">
      <c r="F3181" s="4" t="s">
        <v>19</v>
      </c>
      <c r="G3181" s="5">
        <v>0</v>
      </c>
      <c r="H3181" s="5">
        <v>17.28</v>
      </c>
      <c r="I3181" s="5">
        <v>0</v>
      </c>
    </row>
    <row r="3182" spans="6:9" x14ac:dyDescent="0.3">
      <c r="F3182" s="4" t="s">
        <v>18</v>
      </c>
      <c r="G3182" s="5">
        <v>0</v>
      </c>
      <c r="H3182" s="5">
        <v>20.736000000000001</v>
      </c>
      <c r="I3182" s="5">
        <v>0</v>
      </c>
    </row>
    <row r="3183" spans="6:9" x14ac:dyDescent="0.3">
      <c r="F3183" s="4" t="s">
        <v>17</v>
      </c>
      <c r="G3183" s="5">
        <v>0</v>
      </c>
      <c r="H3183" s="5">
        <v>24.883199999999999</v>
      </c>
      <c r="I3183" s="5">
        <v>0</v>
      </c>
    </row>
    <row r="3184" spans="6:9" x14ac:dyDescent="0.3">
      <c r="F3184" s="4" t="s">
        <v>16</v>
      </c>
      <c r="G3184" s="5">
        <v>0</v>
      </c>
      <c r="H3184" s="5">
        <v>29.8598</v>
      </c>
      <c r="I3184" s="5">
        <v>0</v>
      </c>
    </row>
    <row r="3185" spans="6:9" x14ac:dyDescent="0.3">
      <c r="F3185" s="4" t="s">
        <v>15</v>
      </c>
      <c r="G3185" s="5">
        <v>0</v>
      </c>
      <c r="H3185" s="5">
        <v>35.831800000000001</v>
      </c>
      <c r="I3185" s="5">
        <v>0</v>
      </c>
    </row>
    <row r="3186" spans="6:9" x14ac:dyDescent="0.3">
      <c r="F3186" s="4" t="s">
        <v>14</v>
      </c>
      <c r="G3186" s="5">
        <v>0</v>
      </c>
      <c r="H3186" s="5">
        <v>42.998199999999997</v>
      </c>
      <c r="I3186" s="5">
        <v>0</v>
      </c>
    </row>
    <row r="3187" spans="6:9" x14ac:dyDescent="0.3">
      <c r="F3187" s="4" t="s">
        <v>13</v>
      </c>
      <c r="G3187" s="5">
        <v>0</v>
      </c>
      <c r="H3187" s="5">
        <v>51.597799999999999</v>
      </c>
      <c r="I3187" s="5">
        <v>0</v>
      </c>
    </row>
    <row r="3188" spans="6:9" x14ac:dyDescent="0.3">
      <c r="F3188" s="4" t="s">
        <v>12</v>
      </c>
      <c r="G3188" s="5">
        <v>0</v>
      </c>
      <c r="H3188" s="5">
        <v>61.917400000000001</v>
      </c>
      <c r="I3188" s="5">
        <v>0</v>
      </c>
    </row>
    <row r="3189" spans="6:9" x14ac:dyDescent="0.3">
      <c r="F3189" s="4" t="s">
        <v>11</v>
      </c>
      <c r="G3189" s="5">
        <v>0</v>
      </c>
      <c r="H3189" s="5">
        <v>74.300799999999995</v>
      </c>
      <c r="I3189" s="5">
        <v>0</v>
      </c>
    </row>
    <row r="3190" spans="6:9" x14ac:dyDescent="0.3">
      <c r="F3190" s="4" t="s">
        <v>10</v>
      </c>
      <c r="G3190" s="5">
        <v>0</v>
      </c>
      <c r="H3190" s="5">
        <v>89.161000000000001</v>
      </c>
      <c r="I3190" s="5">
        <v>0</v>
      </c>
    </row>
    <row r="3191" spans="6:9" x14ac:dyDescent="0.3">
      <c r="F3191" s="4" t="s">
        <v>9</v>
      </c>
      <c r="G3191" s="5">
        <v>0</v>
      </c>
      <c r="H3191" s="5">
        <v>106.9932</v>
      </c>
      <c r="I3191" s="5">
        <v>0</v>
      </c>
    </row>
    <row r="3192" spans="6:9" x14ac:dyDescent="0.3">
      <c r="F3192" s="4" t="s">
        <v>8</v>
      </c>
      <c r="G3192" s="5">
        <v>0</v>
      </c>
      <c r="H3192" s="5">
        <v>128.39179999999999</v>
      </c>
      <c r="I3192" s="5">
        <v>0</v>
      </c>
    </row>
    <row r="3193" spans="6:9" x14ac:dyDescent="0.3">
      <c r="F3193" s="4" t="s">
        <v>7</v>
      </c>
      <c r="G3193" s="5">
        <v>0</v>
      </c>
      <c r="H3193" s="5">
        <v>154.0702</v>
      </c>
      <c r="I3193" s="5">
        <v>0</v>
      </c>
    </row>
    <row r="3194" spans="6:9" x14ac:dyDescent="0.3">
      <c r="F3194" s="4" t="s">
        <v>6</v>
      </c>
      <c r="G3194" s="5">
        <v>0</v>
      </c>
      <c r="H3194" s="5">
        <v>184.8843</v>
      </c>
      <c r="I3194" s="5">
        <v>0</v>
      </c>
    </row>
    <row r="3195" spans="6:9" x14ac:dyDescent="0.3">
      <c r="F3195" s="4" t="s">
        <v>5</v>
      </c>
      <c r="G3195" s="5">
        <v>0</v>
      </c>
      <c r="H3195" s="5">
        <v>221.86109999999999</v>
      </c>
      <c r="I3195" s="5">
        <v>0</v>
      </c>
    </row>
    <row r="3196" spans="6:9" x14ac:dyDescent="0.3">
      <c r="F3196" s="4" t="s">
        <v>4</v>
      </c>
      <c r="G3196" s="5">
        <v>0</v>
      </c>
      <c r="H3196" s="5">
        <v>266.23329999999999</v>
      </c>
      <c r="I3196" s="5">
        <v>0</v>
      </c>
    </row>
    <row r="3197" spans="6:9" x14ac:dyDescent="0.3">
      <c r="F3197" s="4" t="s">
        <v>3</v>
      </c>
      <c r="G3197" s="5">
        <v>0</v>
      </c>
      <c r="H3197" s="5">
        <v>319.48</v>
      </c>
      <c r="I3197" s="5">
        <v>0</v>
      </c>
    </row>
    <row r="3198" spans="6:9" x14ac:dyDescent="0.3">
      <c r="F3198" s="4" t="s">
        <v>2</v>
      </c>
      <c r="G3198" s="5">
        <v>0</v>
      </c>
      <c r="H3198" s="5">
        <v>383.37599999999998</v>
      </c>
      <c r="I3198" s="5">
        <v>0</v>
      </c>
    </row>
    <row r="3199" spans="6:9" x14ac:dyDescent="0.3">
      <c r="F3199" s="4" t="s">
        <v>1</v>
      </c>
      <c r="G3199" s="5">
        <v>0</v>
      </c>
      <c r="H3199" s="5">
        <v>460.05119999999999</v>
      </c>
      <c r="I3199" s="5">
        <v>0</v>
      </c>
    </row>
    <row r="3200" spans="6:9" x14ac:dyDescent="0.3">
      <c r="F3200" s="3" t="s">
        <v>23</v>
      </c>
      <c r="G3200" s="5">
        <v>0</v>
      </c>
      <c r="H3200" s="5">
        <v>2700.3071</v>
      </c>
      <c r="I3200" s="5">
        <v>0</v>
      </c>
    </row>
    <row r="3201" spans="6:9" x14ac:dyDescent="0.3">
      <c r="F3201" s="4" t="s">
        <v>21</v>
      </c>
      <c r="G3201" s="5">
        <v>0</v>
      </c>
      <c r="H3201" s="5">
        <v>12</v>
      </c>
      <c r="I3201" s="5">
        <v>0</v>
      </c>
    </row>
    <row r="3202" spans="6:9" x14ac:dyDescent="0.3">
      <c r="F3202" s="4" t="s">
        <v>20</v>
      </c>
      <c r="G3202" s="5">
        <v>0</v>
      </c>
      <c r="H3202" s="5">
        <v>14.4</v>
      </c>
      <c r="I3202" s="5">
        <v>0</v>
      </c>
    </row>
    <row r="3203" spans="6:9" x14ac:dyDescent="0.3">
      <c r="F3203" s="4" t="s">
        <v>19</v>
      </c>
      <c r="G3203" s="5">
        <v>0</v>
      </c>
      <c r="H3203" s="5">
        <v>17.28</v>
      </c>
      <c r="I3203" s="5">
        <v>0</v>
      </c>
    </row>
    <row r="3204" spans="6:9" x14ac:dyDescent="0.3">
      <c r="F3204" s="4" t="s">
        <v>18</v>
      </c>
      <c r="G3204" s="5">
        <v>0</v>
      </c>
      <c r="H3204" s="5">
        <v>20.736000000000001</v>
      </c>
      <c r="I3204" s="5">
        <v>0</v>
      </c>
    </row>
    <row r="3205" spans="6:9" x14ac:dyDescent="0.3">
      <c r="F3205" s="4" t="s">
        <v>17</v>
      </c>
      <c r="G3205" s="5">
        <v>0</v>
      </c>
      <c r="H3205" s="5">
        <v>24.883199999999999</v>
      </c>
      <c r="I3205" s="5">
        <v>0</v>
      </c>
    </row>
    <row r="3206" spans="6:9" x14ac:dyDescent="0.3">
      <c r="F3206" s="4" t="s">
        <v>16</v>
      </c>
      <c r="G3206" s="5">
        <v>0</v>
      </c>
      <c r="H3206" s="5">
        <v>29.8598</v>
      </c>
      <c r="I3206" s="5">
        <v>0</v>
      </c>
    </row>
    <row r="3207" spans="6:9" x14ac:dyDescent="0.3">
      <c r="F3207" s="4" t="s">
        <v>15</v>
      </c>
      <c r="G3207" s="5">
        <v>0</v>
      </c>
      <c r="H3207" s="5">
        <v>35.831800000000001</v>
      </c>
      <c r="I3207" s="5">
        <v>0</v>
      </c>
    </row>
    <row r="3208" spans="6:9" x14ac:dyDescent="0.3">
      <c r="F3208" s="4" t="s">
        <v>14</v>
      </c>
      <c r="G3208" s="5">
        <v>0</v>
      </c>
      <c r="H3208" s="5">
        <v>42.998199999999997</v>
      </c>
      <c r="I3208" s="5">
        <v>0</v>
      </c>
    </row>
    <row r="3209" spans="6:9" x14ac:dyDescent="0.3">
      <c r="F3209" s="4" t="s">
        <v>13</v>
      </c>
      <c r="G3209" s="5">
        <v>0</v>
      </c>
      <c r="H3209" s="5">
        <v>51.597799999999999</v>
      </c>
      <c r="I3209" s="5">
        <v>0</v>
      </c>
    </row>
    <row r="3210" spans="6:9" x14ac:dyDescent="0.3">
      <c r="F3210" s="4" t="s">
        <v>12</v>
      </c>
      <c r="G3210" s="5">
        <v>0</v>
      </c>
      <c r="H3210" s="5">
        <v>61.917400000000001</v>
      </c>
      <c r="I3210" s="5">
        <v>0</v>
      </c>
    </row>
    <row r="3211" spans="6:9" x14ac:dyDescent="0.3">
      <c r="F3211" s="4" t="s">
        <v>11</v>
      </c>
      <c r="G3211" s="5">
        <v>0</v>
      </c>
      <c r="H3211" s="5">
        <v>74.300799999999995</v>
      </c>
      <c r="I3211" s="5">
        <v>0</v>
      </c>
    </row>
    <row r="3212" spans="6:9" x14ac:dyDescent="0.3">
      <c r="F3212" s="4" t="s">
        <v>10</v>
      </c>
      <c r="G3212" s="5">
        <v>0</v>
      </c>
      <c r="H3212" s="5">
        <v>89.161000000000001</v>
      </c>
      <c r="I3212" s="5">
        <v>0</v>
      </c>
    </row>
    <row r="3213" spans="6:9" x14ac:dyDescent="0.3">
      <c r="F3213" s="4" t="s">
        <v>9</v>
      </c>
      <c r="G3213" s="5">
        <v>0</v>
      </c>
      <c r="H3213" s="5">
        <v>106.9932</v>
      </c>
      <c r="I3213" s="5">
        <v>0</v>
      </c>
    </row>
    <row r="3214" spans="6:9" x14ac:dyDescent="0.3">
      <c r="F3214" s="4" t="s">
        <v>8</v>
      </c>
      <c r="G3214" s="5">
        <v>0</v>
      </c>
      <c r="H3214" s="5">
        <v>128.39179999999999</v>
      </c>
      <c r="I3214" s="5">
        <v>0</v>
      </c>
    </row>
    <row r="3215" spans="6:9" x14ac:dyDescent="0.3">
      <c r="F3215" s="4" t="s">
        <v>7</v>
      </c>
      <c r="G3215" s="5">
        <v>0</v>
      </c>
      <c r="H3215" s="5">
        <v>154.0702</v>
      </c>
      <c r="I3215" s="5">
        <v>0</v>
      </c>
    </row>
    <row r="3216" spans="6:9" x14ac:dyDescent="0.3">
      <c r="F3216" s="4" t="s">
        <v>6</v>
      </c>
      <c r="G3216" s="5">
        <v>0</v>
      </c>
      <c r="H3216" s="5">
        <v>184.8843</v>
      </c>
      <c r="I3216" s="5">
        <v>0</v>
      </c>
    </row>
    <row r="3217" spans="6:9" x14ac:dyDescent="0.3">
      <c r="F3217" s="4" t="s">
        <v>5</v>
      </c>
      <c r="G3217" s="5">
        <v>0</v>
      </c>
      <c r="H3217" s="5">
        <v>221.86109999999999</v>
      </c>
      <c r="I3217" s="5">
        <v>0</v>
      </c>
    </row>
    <row r="3218" spans="6:9" x14ac:dyDescent="0.3">
      <c r="F3218" s="4" t="s">
        <v>4</v>
      </c>
      <c r="G3218" s="5">
        <v>0</v>
      </c>
      <c r="H3218" s="5">
        <v>266.23329999999999</v>
      </c>
      <c r="I3218" s="5">
        <v>0</v>
      </c>
    </row>
    <row r="3219" spans="6:9" x14ac:dyDescent="0.3">
      <c r="F3219" s="4" t="s">
        <v>3</v>
      </c>
      <c r="G3219" s="5">
        <v>0</v>
      </c>
      <c r="H3219" s="5">
        <v>319.48</v>
      </c>
      <c r="I3219" s="5">
        <v>0</v>
      </c>
    </row>
    <row r="3220" spans="6:9" x14ac:dyDescent="0.3">
      <c r="F3220" s="4" t="s">
        <v>2</v>
      </c>
      <c r="G3220" s="5">
        <v>0</v>
      </c>
      <c r="H3220" s="5">
        <v>383.37599999999998</v>
      </c>
      <c r="I3220" s="5">
        <v>0</v>
      </c>
    </row>
    <row r="3221" spans="6:9" x14ac:dyDescent="0.3">
      <c r="F3221" s="4" t="s">
        <v>1</v>
      </c>
      <c r="G3221" s="5">
        <v>0</v>
      </c>
      <c r="H3221" s="5">
        <v>460.05119999999999</v>
      </c>
      <c r="I3221" s="5">
        <v>0</v>
      </c>
    </row>
    <row r="3222" spans="6:9" x14ac:dyDescent="0.3">
      <c r="F3222" s="3" t="s">
        <v>22</v>
      </c>
      <c r="G3222" s="5">
        <v>0</v>
      </c>
      <c r="H3222" s="5">
        <v>2700.3071</v>
      </c>
      <c r="I3222" s="5">
        <v>0</v>
      </c>
    </row>
    <row r="3223" spans="6:9" x14ac:dyDescent="0.3">
      <c r="F3223" s="4" t="s">
        <v>21</v>
      </c>
      <c r="G3223" s="5">
        <v>0</v>
      </c>
      <c r="H3223" s="5">
        <v>12</v>
      </c>
      <c r="I3223" s="5">
        <v>0</v>
      </c>
    </row>
    <row r="3224" spans="6:9" x14ac:dyDescent="0.3">
      <c r="F3224" s="4" t="s">
        <v>20</v>
      </c>
      <c r="G3224" s="5">
        <v>0</v>
      </c>
      <c r="H3224" s="5">
        <v>14.4</v>
      </c>
      <c r="I3224" s="5">
        <v>0</v>
      </c>
    </row>
    <row r="3225" spans="6:9" x14ac:dyDescent="0.3">
      <c r="F3225" s="4" t="s">
        <v>19</v>
      </c>
      <c r="G3225" s="5">
        <v>0</v>
      </c>
      <c r="H3225" s="5">
        <v>17.28</v>
      </c>
      <c r="I3225" s="5">
        <v>0</v>
      </c>
    </row>
    <row r="3226" spans="6:9" x14ac:dyDescent="0.3">
      <c r="F3226" s="4" t="s">
        <v>18</v>
      </c>
      <c r="G3226" s="5">
        <v>0</v>
      </c>
      <c r="H3226" s="5">
        <v>20.736000000000001</v>
      </c>
      <c r="I3226" s="5">
        <v>0</v>
      </c>
    </row>
    <row r="3227" spans="6:9" x14ac:dyDescent="0.3">
      <c r="F3227" s="4" t="s">
        <v>17</v>
      </c>
      <c r="G3227" s="5">
        <v>0</v>
      </c>
      <c r="H3227" s="5">
        <v>24.883199999999999</v>
      </c>
      <c r="I3227" s="5">
        <v>0</v>
      </c>
    </row>
    <row r="3228" spans="6:9" x14ac:dyDescent="0.3">
      <c r="F3228" s="4" t="s">
        <v>16</v>
      </c>
      <c r="G3228" s="5">
        <v>0</v>
      </c>
      <c r="H3228" s="5">
        <v>29.8598</v>
      </c>
      <c r="I3228" s="5">
        <v>0</v>
      </c>
    </row>
    <row r="3229" spans="6:9" x14ac:dyDescent="0.3">
      <c r="F3229" s="4" t="s">
        <v>15</v>
      </c>
      <c r="G3229" s="5">
        <v>0</v>
      </c>
      <c r="H3229" s="5">
        <v>35.831800000000001</v>
      </c>
      <c r="I3229" s="5">
        <v>0</v>
      </c>
    </row>
    <row r="3230" spans="6:9" x14ac:dyDescent="0.3">
      <c r="F3230" s="4" t="s">
        <v>14</v>
      </c>
      <c r="G3230" s="5">
        <v>0</v>
      </c>
      <c r="H3230" s="5">
        <v>42.998199999999997</v>
      </c>
      <c r="I3230" s="5">
        <v>0</v>
      </c>
    </row>
    <row r="3231" spans="6:9" x14ac:dyDescent="0.3">
      <c r="F3231" s="4" t="s">
        <v>13</v>
      </c>
      <c r="G3231" s="5">
        <v>0</v>
      </c>
      <c r="H3231" s="5">
        <v>51.597799999999999</v>
      </c>
      <c r="I3231" s="5">
        <v>0</v>
      </c>
    </row>
    <row r="3232" spans="6:9" x14ac:dyDescent="0.3">
      <c r="F3232" s="4" t="s">
        <v>12</v>
      </c>
      <c r="G3232" s="5">
        <v>0</v>
      </c>
      <c r="H3232" s="5">
        <v>61.917400000000001</v>
      </c>
      <c r="I3232" s="5">
        <v>0</v>
      </c>
    </row>
    <row r="3233" spans="1:9" x14ac:dyDescent="0.3">
      <c r="F3233" s="4" t="s">
        <v>11</v>
      </c>
      <c r="G3233" s="5">
        <v>0</v>
      </c>
      <c r="H3233" s="5">
        <v>74.300799999999995</v>
      </c>
      <c r="I3233" s="5">
        <v>0</v>
      </c>
    </row>
    <row r="3234" spans="1:9" x14ac:dyDescent="0.3">
      <c r="F3234" s="4" t="s">
        <v>10</v>
      </c>
      <c r="G3234" s="5">
        <v>0</v>
      </c>
      <c r="H3234" s="5">
        <v>89.161000000000001</v>
      </c>
      <c r="I3234" s="5">
        <v>0</v>
      </c>
    </row>
    <row r="3235" spans="1:9" x14ac:dyDescent="0.3">
      <c r="F3235" s="4" t="s">
        <v>9</v>
      </c>
      <c r="G3235" s="5">
        <v>0</v>
      </c>
      <c r="H3235" s="5">
        <v>106.9932</v>
      </c>
      <c r="I3235" s="5">
        <v>0</v>
      </c>
    </row>
    <row r="3236" spans="1:9" x14ac:dyDescent="0.3">
      <c r="F3236" s="4" t="s">
        <v>8</v>
      </c>
      <c r="G3236" s="5">
        <v>0</v>
      </c>
      <c r="H3236" s="5">
        <v>128.39179999999999</v>
      </c>
      <c r="I3236" s="5">
        <v>0</v>
      </c>
    </row>
    <row r="3237" spans="1:9" x14ac:dyDescent="0.3">
      <c r="F3237" s="4" t="s">
        <v>7</v>
      </c>
      <c r="G3237" s="5">
        <v>0</v>
      </c>
      <c r="H3237" s="5">
        <v>154.0702</v>
      </c>
      <c r="I3237" s="5">
        <v>0</v>
      </c>
    </row>
    <row r="3238" spans="1:9" x14ac:dyDescent="0.3">
      <c r="F3238" s="4" t="s">
        <v>6</v>
      </c>
      <c r="G3238" s="5">
        <v>0</v>
      </c>
      <c r="H3238" s="5">
        <v>184.8843</v>
      </c>
      <c r="I3238" s="5">
        <v>0</v>
      </c>
    </row>
    <row r="3239" spans="1:9" x14ac:dyDescent="0.3">
      <c r="F3239" s="4" t="s">
        <v>5</v>
      </c>
      <c r="G3239" s="5">
        <v>0</v>
      </c>
      <c r="H3239" s="5">
        <v>221.86109999999999</v>
      </c>
      <c r="I3239" s="5">
        <v>0</v>
      </c>
    </row>
    <row r="3240" spans="1:9" x14ac:dyDescent="0.3">
      <c r="F3240" s="4" t="s">
        <v>4</v>
      </c>
      <c r="G3240" s="5">
        <v>0</v>
      </c>
      <c r="H3240" s="5">
        <v>266.23329999999999</v>
      </c>
      <c r="I3240" s="5">
        <v>0</v>
      </c>
    </row>
    <row r="3241" spans="1:9" x14ac:dyDescent="0.3">
      <c r="F3241" s="4" t="s">
        <v>3</v>
      </c>
      <c r="G3241" s="5">
        <v>0</v>
      </c>
      <c r="H3241" s="5">
        <v>319.48</v>
      </c>
      <c r="I3241" s="5">
        <v>0</v>
      </c>
    </row>
    <row r="3242" spans="1:9" x14ac:dyDescent="0.3">
      <c r="F3242" s="4" t="s">
        <v>2</v>
      </c>
      <c r="G3242" s="5">
        <v>0</v>
      </c>
      <c r="H3242" s="5">
        <v>383.37599999999998</v>
      </c>
      <c r="I3242" s="5">
        <v>0</v>
      </c>
    </row>
    <row r="3243" spans="1:9" x14ac:dyDescent="0.3">
      <c r="F3243" s="4" t="s">
        <v>1</v>
      </c>
      <c r="G3243" s="5">
        <v>0</v>
      </c>
      <c r="H3243" s="5">
        <v>460.05119999999999</v>
      </c>
      <c r="I3243" s="5">
        <v>0</v>
      </c>
    </row>
    <row r="3244" spans="1:9" x14ac:dyDescent="0.3">
      <c r="A3244" s="3" t="s">
        <v>101</v>
      </c>
      <c r="G3244" s="5">
        <v>2394</v>
      </c>
      <c r="H3244" s="5">
        <v>56706.449099999918</v>
      </c>
      <c r="I3244" s="5">
        <v>307835.00940000016</v>
      </c>
    </row>
    <row r="3245" spans="1:9" x14ac:dyDescent="0.3">
      <c r="A3245" s="3" t="s">
        <v>62</v>
      </c>
      <c r="B3245" s="3" t="s">
        <v>78</v>
      </c>
      <c r="C3245" s="3" t="s">
        <v>81</v>
      </c>
      <c r="D3245" s="3" t="s">
        <v>90</v>
      </c>
      <c r="E3245" s="3" t="s">
        <v>0</v>
      </c>
      <c r="F3245" s="3" t="s">
        <v>42</v>
      </c>
      <c r="G3245" s="5">
        <v>0</v>
      </c>
      <c r="H3245" s="5">
        <v>13872.8282</v>
      </c>
      <c r="I3245" s="5">
        <v>0</v>
      </c>
    </row>
    <row r="3246" spans="1:9" x14ac:dyDescent="0.3">
      <c r="F3246" s="4" t="s">
        <v>21</v>
      </c>
      <c r="G3246" s="5">
        <v>0</v>
      </c>
      <c r="H3246" s="5">
        <v>61.65</v>
      </c>
      <c r="I3246" s="5">
        <v>0</v>
      </c>
    </row>
    <row r="3247" spans="1:9" x14ac:dyDescent="0.3">
      <c r="F3247" s="4" t="s">
        <v>20</v>
      </c>
      <c r="G3247" s="5">
        <v>0</v>
      </c>
      <c r="H3247" s="5">
        <v>73.98</v>
      </c>
      <c r="I3247" s="5">
        <v>0</v>
      </c>
    </row>
    <row r="3248" spans="1:9" x14ac:dyDescent="0.3">
      <c r="F3248" s="4" t="s">
        <v>19</v>
      </c>
      <c r="G3248" s="5">
        <v>0</v>
      </c>
      <c r="H3248" s="5">
        <v>88.775999999999996</v>
      </c>
      <c r="I3248" s="5">
        <v>0</v>
      </c>
    </row>
    <row r="3249" spans="6:9" x14ac:dyDescent="0.3">
      <c r="F3249" s="4" t="s">
        <v>18</v>
      </c>
      <c r="G3249" s="5">
        <v>0</v>
      </c>
      <c r="H3249" s="5">
        <v>106.5312</v>
      </c>
      <c r="I3249" s="5">
        <v>0</v>
      </c>
    </row>
    <row r="3250" spans="6:9" x14ac:dyDescent="0.3">
      <c r="F3250" s="4" t="s">
        <v>17</v>
      </c>
      <c r="G3250" s="5">
        <v>0</v>
      </c>
      <c r="H3250" s="5">
        <v>127.8374</v>
      </c>
      <c r="I3250" s="5">
        <v>0</v>
      </c>
    </row>
    <row r="3251" spans="6:9" x14ac:dyDescent="0.3">
      <c r="F3251" s="4" t="s">
        <v>16</v>
      </c>
      <c r="G3251" s="5">
        <v>0</v>
      </c>
      <c r="H3251" s="5">
        <v>153.4049</v>
      </c>
      <c r="I3251" s="5">
        <v>0</v>
      </c>
    </row>
    <row r="3252" spans="6:9" x14ac:dyDescent="0.3">
      <c r="F3252" s="4" t="s">
        <v>15</v>
      </c>
      <c r="G3252" s="5">
        <v>0</v>
      </c>
      <c r="H3252" s="5">
        <v>184.08590000000001</v>
      </c>
      <c r="I3252" s="5">
        <v>0</v>
      </c>
    </row>
    <row r="3253" spans="6:9" x14ac:dyDescent="0.3">
      <c r="F3253" s="4" t="s">
        <v>14</v>
      </c>
      <c r="G3253" s="5">
        <v>0</v>
      </c>
      <c r="H3253" s="5">
        <v>220.90309999999999</v>
      </c>
      <c r="I3253" s="5">
        <v>0</v>
      </c>
    </row>
    <row r="3254" spans="6:9" x14ac:dyDescent="0.3">
      <c r="F3254" s="4" t="s">
        <v>13</v>
      </c>
      <c r="G3254" s="5">
        <v>0</v>
      </c>
      <c r="H3254" s="5">
        <v>265.08370000000002</v>
      </c>
      <c r="I3254" s="5">
        <v>0</v>
      </c>
    </row>
    <row r="3255" spans="6:9" x14ac:dyDescent="0.3">
      <c r="F3255" s="4" t="s">
        <v>12</v>
      </c>
      <c r="G3255" s="5">
        <v>0</v>
      </c>
      <c r="H3255" s="5">
        <v>318.10050000000001</v>
      </c>
      <c r="I3255" s="5">
        <v>0</v>
      </c>
    </row>
    <row r="3256" spans="6:9" x14ac:dyDescent="0.3">
      <c r="F3256" s="4" t="s">
        <v>11</v>
      </c>
      <c r="G3256" s="5">
        <v>0</v>
      </c>
      <c r="H3256" s="5">
        <v>381.72059999999999</v>
      </c>
      <c r="I3256" s="5">
        <v>0</v>
      </c>
    </row>
    <row r="3257" spans="6:9" x14ac:dyDescent="0.3">
      <c r="F3257" s="4" t="s">
        <v>10</v>
      </c>
      <c r="G3257" s="5">
        <v>0</v>
      </c>
      <c r="H3257" s="5">
        <v>458.06470000000002</v>
      </c>
      <c r="I3257" s="5">
        <v>0</v>
      </c>
    </row>
    <row r="3258" spans="6:9" x14ac:dyDescent="0.3">
      <c r="F3258" s="4" t="s">
        <v>9</v>
      </c>
      <c r="G3258" s="5">
        <v>0</v>
      </c>
      <c r="H3258" s="5">
        <v>549.67759999999998</v>
      </c>
      <c r="I3258" s="5">
        <v>0</v>
      </c>
    </row>
    <row r="3259" spans="6:9" x14ac:dyDescent="0.3">
      <c r="F3259" s="4" t="s">
        <v>8</v>
      </c>
      <c r="G3259" s="5">
        <v>0</v>
      </c>
      <c r="H3259" s="5">
        <v>659.61310000000003</v>
      </c>
      <c r="I3259" s="5">
        <v>0</v>
      </c>
    </row>
    <row r="3260" spans="6:9" x14ac:dyDescent="0.3">
      <c r="F3260" s="4" t="s">
        <v>7</v>
      </c>
      <c r="G3260" s="5">
        <v>0</v>
      </c>
      <c r="H3260" s="5">
        <v>791.53570000000002</v>
      </c>
      <c r="I3260" s="5">
        <v>0</v>
      </c>
    </row>
    <row r="3261" spans="6:9" x14ac:dyDescent="0.3">
      <c r="F3261" s="4" t="s">
        <v>6</v>
      </c>
      <c r="G3261" s="5">
        <v>0</v>
      </c>
      <c r="H3261" s="5">
        <v>949.84289999999999</v>
      </c>
      <c r="I3261" s="5">
        <v>0</v>
      </c>
    </row>
    <row r="3262" spans="6:9" x14ac:dyDescent="0.3">
      <c r="F3262" s="4" t="s">
        <v>5</v>
      </c>
      <c r="G3262" s="5">
        <v>0</v>
      </c>
      <c r="H3262" s="5">
        <v>1139.8115</v>
      </c>
      <c r="I3262" s="5">
        <v>0</v>
      </c>
    </row>
    <row r="3263" spans="6:9" x14ac:dyDescent="0.3">
      <c r="F3263" s="4" t="s">
        <v>4</v>
      </c>
      <c r="G3263" s="5">
        <v>0</v>
      </c>
      <c r="H3263" s="5">
        <v>1367.7737</v>
      </c>
      <c r="I3263" s="5">
        <v>0</v>
      </c>
    </row>
    <row r="3264" spans="6:9" x14ac:dyDescent="0.3">
      <c r="F3264" s="4" t="s">
        <v>3</v>
      </c>
      <c r="G3264" s="5">
        <v>0</v>
      </c>
      <c r="H3264" s="5">
        <v>1641.3285000000001</v>
      </c>
      <c r="I3264" s="5">
        <v>0</v>
      </c>
    </row>
    <row r="3265" spans="6:9" x14ac:dyDescent="0.3">
      <c r="F3265" s="4" t="s">
        <v>2</v>
      </c>
      <c r="G3265" s="5">
        <v>0</v>
      </c>
      <c r="H3265" s="5">
        <v>1969.5942</v>
      </c>
      <c r="I3265" s="5">
        <v>0</v>
      </c>
    </row>
    <row r="3266" spans="6:9" x14ac:dyDescent="0.3">
      <c r="F3266" s="4" t="s">
        <v>1</v>
      </c>
      <c r="G3266" s="5">
        <v>0</v>
      </c>
      <c r="H3266" s="5">
        <v>2363.5129999999999</v>
      </c>
      <c r="I3266" s="5">
        <v>0</v>
      </c>
    </row>
    <row r="3267" spans="6:9" x14ac:dyDescent="0.3">
      <c r="F3267" s="3" t="s">
        <v>41</v>
      </c>
      <c r="G3267" s="5">
        <v>0</v>
      </c>
      <c r="H3267" s="5">
        <v>13872.8282</v>
      </c>
      <c r="I3267" s="5">
        <v>0</v>
      </c>
    </row>
    <row r="3268" spans="6:9" x14ac:dyDescent="0.3">
      <c r="F3268" s="4" t="s">
        <v>21</v>
      </c>
      <c r="G3268" s="5">
        <v>0</v>
      </c>
      <c r="H3268" s="5">
        <v>61.65</v>
      </c>
      <c r="I3268" s="5">
        <v>0</v>
      </c>
    </row>
    <row r="3269" spans="6:9" x14ac:dyDescent="0.3">
      <c r="F3269" s="4" t="s">
        <v>20</v>
      </c>
      <c r="G3269" s="5">
        <v>0</v>
      </c>
      <c r="H3269" s="5">
        <v>73.98</v>
      </c>
      <c r="I3269" s="5">
        <v>0</v>
      </c>
    </row>
    <row r="3270" spans="6:9" x14ac:dyDescent="0.3">
      <c r="F3270" s="4" t="s">
        <v>19</v>
      </c>
      <c r="G3270" s="5">
        <v>0</v>
      </c>
      <c r="H3270" s="5">
        <v>88.775999999999996</v>
      </c>
      <c r="I3270" s="5">
        <v>0</v>
      </c>
    </row>
    <row r="3271" spans="6:9" x14ac:dyDescent="0.3">
      <c r="F3271" s="4" t="s">
        <v>18</v>
      </c>
      <c r="G3271" s="5">
        <v>0</v>
      </c>
      <c r="H3271" s="5">
        <v>106.5312</v>
      </c>
      <c r="I3271" s="5">
        <v>0</v>
      </c>
    </row>
    <row r="3272" spans="6:9" x14ac:dyDescent="0.3">
      <c r="F3272" s="4" t="s">
        <v>17</v>
      </c>
      <c r="G3272" s="5">
        <v>0</v>
      </c>
      <c r="H3272" s="5">
        <v>127.8374</v>
      </c>
      <c r="I3272" s="5">
        <v>0</v>
      </c>
    </row>
    <row r="3273" spans="6:9" x14ac:dyDescent="0.3">
      <c r="F3273" s="4" t="s">
        <v>16</v>
      </c>
      <c r="G3273" s="5">
        <v>0</v>
      </c>
      <c r="H3273" s="5">
        <v>153.4049</v>
      </c>
      <c r="I3273" s="5">
        <v>0</v>
      </c>
    </row>
    <row r="3274" spans="6:9" x14ac:dyDescent="0.3">
      <c r="F3274" s="4" t="s">
        <v>15</v>
      </c>
      <c r="G3274" s="5">
        <v>0</v>
      </c>
      <c r="H3274" s="5">
        <v>184.08590000000001</v>
      </c>
      <c r="I3274" s="5">
        <v>0</v>
      </c>
    </row>
    <row r="3275" spans="6:9" x14ac:dyDescent="0.3">
      <c r="F3275" s="4" t="s">
        <v>14</v>
      </c>
      <c r="G3275" s="5">
        <v>0</v>
      </c>
      <c r="H3275" s="5">
        <v>220.90309999999999</v>
      </c>
      <c r="I3275" s="5">
        <v>0</v>
      </c>
    </row>
    <row r="3276" spans="6:9" x14ac:dyDescent="0.3">
      <c r="F3276" s="4" t="s">
        <v>13</v>
      </c>
      <c r="G3276" s="5">
        <v>0</v>
      </c>
      <c r="H3276" s="5">
        <v>265.08370000000002</v>
      </c>
      <c r="I3276" s="5">
        <v>0</v>
      </c>
    </row>
    <row r="3277" spans="6:9" x14ac:dyDescent="0.3">
      <c r="F3277" s="4" t="s">
        <v>12</v>
      </c>
      <c r="G3277" s="5">
        <v>0</v>
      </c>
      <c r="H3277" s="5">
        <v>318.10050000000001</v>
      </c>
      <c r="I3277" s="5">
        <v>0</v>
      </c>
    </row>
    <row r="3278" spans="6:9" x14ac:dyDescent="0.3">
      <c r="F3278" s="4" t="s">
        <v>11</v>
      </c>
      <c r="G3278" s="5">
        <v>0</v>
      </c>
      <c r="H3278" s="5">
        <v>381.72059999999999</v>
      </c>
      <c r="I3278" s="5">
        <v>0</v>
      </c>
    </row>
    <row r="3279" spans="6:9" x14ac:dyDescent="0.3">
      <c r="F3279" s="4" t="s">
        <v>10</v>
      </c>
      <c r="G3279" s="5">
        <v>0</v>
      </c>
      <c r="H3279" s="5">
        <v>458.06470000000002</v>
      </c>
      <c r="I3279" s="5">
        <v>0</v>
      </c>
    </row>
    <row r="3280" spans="6:9" x14ac:dyDescent="0.3">
      <c r="F3280" s="4" t="s">
        <v>9</v>
      </c>
      <c r="G3280" s="5">
        <v>0</v>
      </c>
      <c r="H3280" s="5">
        <v>549.67759999999998</v>
      </c>
      <c r="I3280" s="5">
        <v>0</v>
      </c>
    </row>
    <row r="3281" spans="6:9" x14ac:dyDescent="0.3">
      <c r="F3281" s="4" t="s">
        <v>8</v>
      </c>
      <c r="G3281" s="5">
        <v>0</v>
      </c>
      <c r="H3281" s="5">
        <v>659.61310000000003</v>
      </c>
      <c r="I3281" s="5">
        <v>0</v>
      </c>
    </row>
    <row r="3282" spans="6:9" x14ac:dyDescent="0.3">
      <c r="F3282" s="4" t="s">
        <v>7</v>
      </c>
      <c r="G3282" s="5">
        <v>0</v>
      </c>
      <c r="H3282" s="5">
        <v>791.53570000000002</v>
      </c>
      <c r="I3282" s="5">
        <v>0</v>
      </c>
    </row>
    <row r="3283" spans="6:9" x14ac:dyDescent="0.3">
      <c r="F3283" s="4" t="s">
        <v>6</v>
      </c>
      <c r="G3283" s="5">
        <v>0</v>
      </c>
      <c r="H3283" s="5">
        <v>949.84289999999999</v>
      </c>
      <c r="I3283" s="5">
        <v>0</v>
      </c>
    </row>
    <row r="3284" spans="6:9" x14ac:dyDescent="0.3">
      <c r="F3284" s="4" t="s">
        <v>5</v>
      </c>
      <c r="G3284" s="5">
        <v>0</v>
      </c>
      <c r="H3284" s="5">
        <v>1139.8115</v>
      </c>
      <c r="I3284" s="5">
        <v>0</v>
      </c>
    </row>
    <row r="3285" spans="6:9" x14ac:dyDescent="0.3">
      <c r="F3285" s="4" t="s">
        <v>4</v>
      </c>
      <c r="G3285" s="5">
        <v>0</v>
      </c>
      <c r="H3285" s="5">
        <v>1367.7737</v>
      </c>
      <c r="I3285" s="5">
        <v>0</v>
      </c>
    </row>
    <row r="3286" spans="6:9" x14ac:dyDescent="0.3">
      <c r="F3286" s="4" t="s">
        <v>3</v>
      </c>
      <c r="G3286" s="5">
        <v>0</v>
      </c>
      <c r="H3286" s="5">
        <v>1641.3285000000001</v>
      </c>
      <c r="I3286" s="5">
        <v>0</v>
      </c>
    </row>
    <row r="3287" spans="6:9" x14ac:dyDescent="0.3">
      <c r="F3287" s="4" t="s">
        <v>2</v>
      </c>
      <c r="G3287" s="5">
        <v>0</v>
      </c>
      <c r="H3287" s="5">
        <v>1969.5942</v>
      </c>
      <c r="I3287" s="5">
        <v>0</v>
      </c>
    </row>
    <row r="3288" spans="6:9" x14ac:dyDescent="0.3">
      <c r="F3288" s="4" t="s">
        <v>1</v>
      </c>
      <c r="G3288" s="5">
        <v>0</v>
      </c>
      <c r="H3288" s="5">
        <v>2363.5129999999999</v>
      </c>
      <c r="I3288" s="5">
        <v>0</v>
      </c>
    </row>
    <row r="3289" spans="6:9" x14ac:dyDescent="0.3">
      <c r="F3289" s="3" t="s">
        <v>40</v>
      </c>
      <c r="G3289" s="5">
        <v>252</v>
      </c>
      <c r="H3289" s="5">
        <v>13872.8282</v>
      </c>
      <c r="I3289" s="5">
        <v>166473.93839999998</v>
      </c>
    </row>
    <row r="3290" spans="6:9" x14ac:dyDescent="0.3">
      <c r="F3290" s="4" t="s">
        <v>21</v>
      </c>
      <c r="G3290" s="5">
        <v>12</v>
      </c>
      <c r="H3290" s="5">
        <v>61.65</v>
      </c>
      <c r="I3290" s="5">
        <v>739.8</v>
      </c>
    </row>
    <row r="3291" spans="6:9" x14ac:dyDescent="0.3">
      <c r="F3291" s="4" t="s">
        <v>20</v>
      </c>
      <c r="G3291" s="5">
        <v>12</v>
      </c>
      <c r="H3291" s="5">
        <v>73.98</v>
      </c>
      <c r="I3291" s="5">
        <v>887.76</v>
      </c>
    </row>
    <row r="3292" spans="6:9" x14ac:dyDescent="0.3">
      <c r="F3292" s="4" t="s">
        <v>19</v>
      </c>
      <c r="G3292" s="5">
        <v>12</v>
      </c>
      <c r="H3292" s="5">
        <v>88.775999999999996</v>
      </c>
      <c r="I3292" s="5">
        <v>1065.3119999999999</v>
      </c>
    </row>
    <row r="3293" spans="6:9" x14ac:dyDescent="0.3">
      <c r="F3293" s="4" t="s">
        <v>18</v>
      </c>
      <c r="G3293" s="5">
        <v>12</v>
      </c>
      <c r="H3293" s="5">
        <v>106.5312</v>
      </c>
      <c r="I3293" s="5">
        <v>1278.3743999999999</v>
      </c>
    </row>
    <row r="3294" spans="6:9" x14ac:dyDescent="0.3">
      <c r="F3294" s="4" t="s">
        <v>17</v>
      </c>
      <c r="G3294" s="5">
        <v>12</v>
      </c>
      <c r="H3294" s="5">
        <v>127.8374</v>
      </c>
      <c r="I3294" s="5">
        <v>1534.0488</v>
      </c>
    </row>
    <row r="3295" spans="6:9" x14ac:dyDescent="0.3">
      <c r="F3295" s="4" t="s">
        <v>16</v>
      </c>
      <c r="G3295" s="5">
        <v>12</v>
      </c>
      <c r="H3295" s="5">
        <v>153.4049</v>
      </c>
      <c r="I3295" s="5">
        <v>1840.8588</v>
      </c>
    </row>
    <row r="3296" spans="6:9" x14ac:dyDescent="0.3">
      <c r="F3296" s="4" t="s">
        <v>15</v>
      </c>
      <c r="G3296" s="5">
        <v>12</v>
      </c>
      <c r="H3296" s="5">
        <v>184.08590000000001</v>
      </c>
      <c r="I3296" s="5">
        <v>2209.0308</v>
      </c>
    </row>
    <row r="3297" spans="6:9" x14ac:dyDescent="0.3">
      <c r="F3297" s="4" t="s">
        <v>14</v>
      </c>
      <c r="G3297" s="5">
        <v>12</v>
      </c>
      <c r="H3297" s="5">
        <v>220.90309999999999</v>
      </c>
      <c r="I3297" s="5">
        <v>2650.8371999999999</v>
      </c>
    </row>
    <row r="3298" spans="6:9" x14ac:dyDescent="0.3">
      <c r="F3298" s="4" t="s">
        <v>13</v>
      </c>
      <c r="G3298" s="5">
        <v>12</v>
      </c>
      <c r="H3298" s="5">
        <v>265.08370000000002</v>
      </c>
      <c r="I3298" s="5">
        <v>3181.0044000000003</v>
      </c>
    </row>
    <row r="3299" spans="6:9" x14ac:dyDescent="0.3">
      <c r="F3299" s="4" t="s">
        <v>12</v>
      </c>
      <c r="G3299" s="5">
        <v>12</v>
      </c>
      <c r="H3299" s="5">
        <v>318.10050000000001</v>
      </c>
      <c r="I3299" s="5">
        <v>3817.2060000000001</v>
      </c>
    </row>
    <row r="3300" spans="6:9" x14ac:dyDescent="0.3">
      <c r="F3300" s="4" t="s">
        <v>11</v>
      </c>
      <c r="G3300" s="5">
        <v>12</v>
      </c>
      <c r="H3300" s="5">
        <v>381.72059999999999</v>
      </c>
      <c r="I3300" s="5">
        <v>4580.6471999999994</v>
      </c>
    </row>
    <row r="3301" spans="6:9" x14ac:dyDescent="0.3">
      <c r="F3301" s="4" t="s">
        <v>10</v>
      </c>
      <c r="G3301" s="5">
        <v>12</v>
      </c>
      <c r="H3301" s="5">
        <v>458.06470000000002</v>
      </c>
      <c r="I3301" s="5">
        <v>5496.7764000000006</v>
      </c>
    </row>
    <row r="3302" spans="6:9" x14ac:dyDescent="0.3">
      <c r="F3302" s="4" t="s">
        <v>9</v>
      </c>
      <c r="G3302" s="5">
        <v>12</v>
      </c>
      <c r="H3302" s="5">
        <v>549.67759999999998</v>
      </c>
      <c r="I3302" s="5">
        <v>6596.1311999999998</v>
      </c>
    </row>
    <row r="3303" spans="6:9" x14ac:dyDescent="0.3">
      <c r="F3303" s="4" t="s">
        <v>8</v>
      </c>
      <c r="G3303" s="5">
        <v>12</v>
      </c>
      <c r="H3303" s="5">
        <v>659.61310000000003</v>
      </c>
      <c r="I3303" s="5">
        <v>7915.3572000000004</v>
      </c>
    </row>
    <row r="3304" spans="6:9" x14ac:dyDescent="0.3">
      <c r="F3304" s="4" t="s">
        <v>7</v>
      </c>
      <c r="G3304" s="5">
        <v>12</v>
      </c>
      <c r="H3304" s="5">
        <v>791.53570000000002</v>
      </c>
      <c r="I3304" s="5">
        <v>9498.4284000000007</v>
      </c>
    </row>
    <row r="3305" spans="6:9" x14ac:dyDescent="0.3">
      <c r="F3305" s="4" t="s">
        <v>6</v>
      </c>
      <c r="G3305" s="5">
        <v>12</v>
      </c>
      <c r="H3305" s="5">
        <v>949.84289999999999</v>
      </c>
      <c r="I3305" s="5">
        <v>11398.114799999999</v>
      </c>
    </row>
    <row r="3306" spans="6:9" x14ac:dyDescent="0.3">
      <c r="F3306" s="4" t="s">
        <v>5</v>
      </c>
      <c r="G3306" s="5">
        <v>12</v>
      </c>
      <c r="H3306" s="5">
        <v>1139.8115</v>
      </c>
      <c r="I3306" s="5">
        <v>13677.738000000001</v>
      </c>
    </row>
    <row r="3307" spans="6:9" x14ac:dyDescent="0.3">
      <c r="F3307" s="4" t="s">
        <v>4</v>
      </c>
      <c r="G3307" s="5">
        <v>12</v>
      </c>
      <c r="H3307" s="5">
        <v>1367.7737</v>
      </c>
      <c r="I3307" s="5">
        <v>16413.2844</v>
      </c>
    </row>
    <row r="3308" spans="6:9" x14ac:dyDescent="0.3">
      <c r="F3308" s="4" t="s">
        <v>3</v>
      </c>
      <c r="G3308" s="5">
        <v>12</v>
      </c>
      <c r="H3308" s="5">
        <v>1641.3285000000001</v>
      </c>
      <c r="I3308" s="5">
        <v>19695.942000000003</v>
      </c>
    </row>
    <row r="3309" spans="6:9" x14ac:dyDescent="0.3">
      <c r="F3309" s="4" t="s">
        <v>2</v>
      </c>
      <c r="G3309" s="5">
        <v>12</v>
      </c>
      <c r="H3309" s="5">
        <v>1969.5942</v>
      </c>
      <c r="I3309" s="5">
        <v>23635.130400000002</v>
      </c>
    </row>
    <row r="3310" spans="6:9" x14ac:dyDescent="0.3">
      <c r="F3310" s="4" t="s">
        <v>1</v>
      </c>
      <c r="G3310" s="5">
        <v>12</v>
      </c>
      <c r="H3310" s="5">
        <v>2363.5129999999999</v>
      </c>
      <c r="I3310" s="5">
        <v>28362.155999999999</v>
      </c>
    </row>
    <row r="3311" spans="6:9" x14ac:dyDescent="0.3">
      <c r="F3311" s="3" t="s">
        <v>39</v>
      </c>
      <c r="G3311" s="5">
        <v>0</v>
      </c>
      <c r="H3311" s="5">
        <v>13872.8282</v>
      </c>
      <c r="I3311" s="5">
        <v>0</v>
      </c>
    </row>
    <row r="3312" spans="6:9" x14ac:dyDescent="0.3">
      <c r="F3312" s="4" t="s">
        <v>21</v>
      </c>
      <c r="G3312" s="5">
        <v>0</v>
      </c>
      <c r="H3312" s="5">
        <v>61.65</v>
      </c>
      <c r="I3312" s="5">
        <v>0</v>
      </c>
    </row>
    <row r="3313" spans="6:9" x14ac:dyDescent="0.3">
      <c r="F3313" s="4" t="s">
        <v>20</v>
      </c>
      <c r="G3313" s="5">
        <v>0</v>
      </c>
      <c r="H3313" s="5">
        <v>73.98</v>
      </c>
      <c r="I3313" s="5">
        <v>0</v>
      </c>
    </row>
    <row r="3314" spans="6:9" x14ac:dyDescent="0.3">
      <c r="F3314" s="4" t="s">
        <v>19</v>
      </c>
      <c r="G3314" s="5">
        <v>0</v>
      </c>
      <c r="H3314" s="5">
        <v>88.775999999999996</v>
      </c>
      <c r="I3314" s="5">
        <v>0</v>
      </c>
    </row>
    <row r="3315" spans="6:9" x14ac:dyDescent="0.3">
      <c r="F3315" s="4" t="s">
        <v>18</v>
      </c>
      <c r="G3315" s="5">
        <v>0</v>
      </c>
      <c r="H3315" s="5">
        <v>106.5312</v>
      </c>
      <c r="I3315" s="5">
        <v>0</v>
      </c>
    </row>
    <row r="3316" spans="6:9" x14ac:dyDescent="0.3">
      <c r="F3316" s="4" t="s">
        <v>17</v>
      </c>
      <c r="G3316" s="5">
        <v>0</v>
      </c>
      <c r="H3316" s="5">
        <v>127.8374</v>
      </c>
      <c r="I3316" s="5">
        <v>0</v>
      </c>
    </row>
    <row r="3317" spans="6:9" x14ac:dyDescent="0.3">
      <c r="F3317" s="4" t="s">
        <v>16</v>
      </c>
      <c r="G3317" s="5">
        <v>0</v>
      </c>
      <c r="H3317" s="5">
        <v>153.4049</v>
      </c>
      <c r="I3317" s="5">
        <v>0</v>
      </c>
    </row>
    <row r="3318" spans="6:9" x14ac:dyDescent="0.3">
      <c r="F3318" s="4" t="s">
        <v>15</v>
      </c>
      <c r="G3318" s="5">
        <v>0</v>
      </c>
      <c r="H3318" s="5">
        <v>184.08590000000001</v>
      </c>
      <c r="I3318" s="5">
        <v>0</v>
      </c>
    </row>
    <row r="3319" spans="6:9" x14ac:dyDescent="0.3">
      <c r="F3319" s="4" t="s">
        <v>14</v>
      </c>
      <c r="G3319" s="5">
        <v>0</v>
      </c>
      <c r="H3319" s="5">
        <v>220.90309999999999</v>
      </c>
      <c r="I3319" s="5">
        <v>0</v>
      </c>
    </row>
    <row r="3320" spans="6:9" x14ac:dyDescent="0.3">
      <c r="F3320" s="4" t="s">
        <v>13</v>
      </c>
      <c r="G3320" s="5">
        <v>0</v>
      </c>
      <c r="H3320" s="5">
        <v>265.08370000000002</v>
      </c>
      <c r="I3320" s="5">
        <v>0</v>
      </c>
    </row>
    <row r="3321" spans="6:9" x14ac:dyDescent="0.3">
      <c r="F3321" s="4" t="s">
        <v>12</v>
      </c>
      <c r="G3321" s="5">
        <v>0</v>
      </c>
      <c r="H3321" s="5">
        <v>318.10050000000001</v>
      </c>
      <c r="I3321" s="5">
        <v>0</v>
      </c>
    </row>
    <row r="3322" spans="6:9" x14ac:dyDescent="0.3">
      <c r="F3322" s="4" t="s">
        <v>11</v>
      </c>
      <c r="G3322" s="5">
        <v>0</v>
      </c>
      <c r="H3322" s="5">
        <v>381.72059999999999</v>
      </c>
      <c r="I3322" s="5">
        <v>0</v>
      </c>
    </row>
    <row r="3323" spans="6:9" x14ac:dyDescent="0.3">
      <c r="F3323" s="4" t="s">
        <v>10</v>
      </c>
      <c r="G3323" s="5">
        <v>0</v>
      </c>
      <c r="H3323" s="5">
        <v>458.06470000000002</v>
      </c>
      <c r="I3323" s="5">
        <v>0</v>
      </c>
    </row>
    <row r="3324" spans="6:9" x14ac:dyDescent="0.3">
      <c r="F3324" s="4" t="s">
        <v>9</v>
      </c>
      <c r="G3324" s="5">
        <v>0</v>
      </c>
      <c r="H3324" s="5">
        <v>549.67759999999998</v>
      </c>
      <c r="I3324" s="5">
        <v>0</v>
      </c>
    </row>
    <row r="3325" spans="6:9" x14ac:dyDescent="0.3">
      <c r="F3325" s="4" t="s">
        <v>8</v>
      </c>
      <c r="G3325" s="5">
        <v>0</v>
      </c>
      <c r="H3325" s="5">
        <v>659.61310000000003</v>
      </c>
      <c r="I3325" s="5">
        <v>0</v>
      </c>
    </row>
    <row r="3326" spans="6:9" x14ac:dyDescent="0.3">
      <c r="F3326" s="4" t="s">
        <v>7</v>
      </c>
      <c r="G3326" s="5">
        <v>0</v>
      </c>
      <c r="H3326" s="5">
        <v>791.53570000000002</v>
      </c>
      <c r="I3326" s="5">
        <v>0</v>
      </c>
    </row>
    <row r="3327" spans="6:9" x14ac:dyDescent="0.3">
      <c r="F3327" s="4" t="s">
        <v>6</v>
      </c>
      <c r="G3327" s="5">
        <v>0</v>
      </c>
      <c r="H3327" s="5">
        <v>949.84289999999999</v>
      </c>
      <c r="I3327" s="5">
        <v>0</v>
      </c>
    </row>
    <row r="3328" spans="6:9" x14ac:dyDescent="0.3">
      <c r="F3328" s="4" t="s">
        <v>5</v>
      </c>
      <c r="G3328" s="5">
        <v>0</v>
      </c>
      <c r="H3328" s="5">
        <v>1139.8115</v>
      </c>
      <c r="I3328" s="5">
        <v>0</v>
      </c>
    </row>
    <row r="3329" spans="6:9" x14ac:dyDescent="0.3">
      <c r="F3329" s="4" t="s">
        <v>4</v>
      </c>
      <c r="G3329" s="5">
        <v>0</v>
      </c>
      <c r="H3329" s="5">
        <v>1367.7737</v>
      </c>
      <c r="I3329" s="5">
        <v>0</v>
      </c>
    </row>
    <row r="3330" spans="6:9" x14ac:dyDescent="0.3">
      <c r="F3330" s="4" t="s">
        <v>3</v>
      </c>
      <c r="G3330" s="5">
        <v>0</v>
      </c>
      <c r="H3330" s="5">
        <v>1641.3285000000001</v>
      </c>
      <c r="I3330" s="5">
        <v>0</v>
      </c>
    </row>
    <row r="3331" spans="6:9" x14ac:dyDescent="0.3">
      <c r="F3331" s="4" t="s">
        <v>2</v>
      </c>
      <c r="G3331" s="5">
        <v>0</v>
      </c>
      <c r="H3331" s="5">
        <v>1969.5942</v>
      </c>
      <c r="I3331" s="5">
        <v>0</v>
      </c>
    </row>
    <row r="3332" spans="6:9" x14ac:dyDescent="0.3">
      <c r="F3332" s="4" t="s">
        <v>1</v>
      </c>
      <c r="G3332" s="5">
        <v>0</v>
      </c>
      <c r="H3332" s="5">
        <v>2363.5129999999999</v>
      </c>
      <c r="I3332" s="5">
        <v>0</v>
      </c>
    </row>
    <row r="3333" spans="6:9" x14ac:dyDescent="0.3">
      <c r="F3333" s="3" t="s">
        <v>38</v>
      </c>
      <c r="G3333" s="5">
        <v>0</v>
      </c>
      <c r="H3333" s="5">
        <v>13872.8282</v>
      </c>
      <c r="I3333" s="5">
        <v>0</v>
      </c>
    </row>
    <row r="3334" spans="6:9" x14ac:dyDescent="0.3">
      <c r="F3334" s="4" t="s">
        <v>21</v>
      </c>
      <c r="G3334" s="5">
        <v>0</v>
      </c>
      <c r="H3334" s="5">
        <v>61.65</v>
      </c>
      <c r="I3334" s="5">
        <v>0</v>
      </c>
    </row>
    <row r="3335" spans="6:9" x14ac:dyDescent="0.3">
      <c r="F3335" s="4" t="s">
        <v>20</v>
      </c>
      <c r="G3335" s="5">
        <v>0</v>
      </c>
      <c r="H3335" s="5">
        <v>73.98</v>
      </c>
      <c r="I3335" s="5">
        <v>0</v>
      </c>
    </row>
    <row r="3336" spans="6:9" x14ac:dyDescent="0.3">
      <c r="F3336" s="4" t="s">
        <v>19</v>
      </c>
      <c r="G3336" s="5">
        <v>0</v>
      </c>
      <c r="H3336" s="5">
        <v>88.775999999999996</v>
      </c>
      <c r="I3336" s="5">
        <v>0</v>
      </c>
    </row>
    <row r="3337" spans="6:9" x14ac:dyDescent="0.3">
      <c r="F3337" s="4" t="s">
        <v>18</v>
      </c>
      <c r="G3337" s="5">
        <v>0</v>
      </c>
      <c r="H3337" s="5">
        <v>106.5312</v>
      </c>
      <c r="I3337" s="5">
        <v>0</v>
      </c>
    </row>
    <row r="3338" spans="6:9" x14ac:dyDescent="0.3">
      <c r="F3338" s="4" t="s">
        <v>17</v>
      </c>
      <c r="G3338" s="5">
        <v>0</v>
      </c>
      <c r="H3338" s="5">
        <v>127.8374</v>
      </c>
      <c r="I3338" s="5">
        <v>0</v>
      </c>
    </row>
    <row r="3339" spans="6:9" x14ac:dyDescent="0.3">
      <c r="F3339" s="4" t="s">
        <v>16</v>
      </c>
      <c r="G3339" s="5">
        <v>0</v>
      </c>
      <c r="H3339" s="5">
        <v>153.4049</v>
      </c>
      <c r="I3339" s="5">
        <v>0</v>
      </c>
    </row>
    <row r="3340" spans="6:9" x14ac:dyDescent="0.3">
      <c r="F3340" s="4" t="s">
        <v>15</v>
      </c>
      <c r="G3340" s="5">
        <v>0</v>
      </c>
      <c r="H3340" s="5">
        <v>184.08590000000001</v>
      </c>
      <c r="I3340" s="5">
        <v>0</v>
      </c>
    </row>
    <row r="3341" spans="6:9" x14ac:dyDescent="0.3">
      <c r="F3341" s="4" t="s">
        <v>14</v>
      </c>
      <c r="G3341" s="5">
        <v>0</v>
      </c>
      <c r="H3341" s="5">
        <v>220.90309999999999</v>
      </c>
      <c r="I3341" s="5">
        <v>0</v>
      </c>
    </row>
    <row r="3342" spans="6:9" x14ac:dyDescent="0.3">
      <c r="F3342" s="4" t="s">
        <v>13</v>
      </c>
      <c r="G3342" s="5">
        <v>0</v>
      </c>
      <c r="H3342" s="5">
        <v>265.08370000000002</v>
      </c>
      <c r="I3342" s="5">
        <v>0</v>
      </c>
    </row>
    <row r="3343" spans="6:9" x14ac:dyDescent="0.3">
      <c r="F3343" s="4" t="s">
        <v>12</v>
      </c>
      <c r="G3343" s="5">
        <v>0</v>
      </c>
      <c r="H3343" s="5">
        <v>318.10050000000001</v>
      </c>
      <c r="I3343" s="5">
        <v>0</v>
      </c>
    </row>
    <row r="3344" spans="6:9" x14ac:dyDescent="0.3">
      <c r="F3344" s="4" t="s">
        <v>11</v>
      </c>
      <c r="G3344" s="5">
        <v>0</v>
      </c>
      <c r="H3344" s="5">
        <v>381.72059999999999</v>
      </c>
      <c r="I3344" s="5">
        <v>0</v>
      </c>
    </row>
    <row r="3345" spans="6:9" x14ac:dyDescent="0.3">
      <c r="F3345" s="4" t="s">
        <v>10</v>
      </c>
      <c r="G3345" s="5">
        <v>0</v>
      </c>
      <c r="H3345" s="5">
        <v>458.06470000000002</v>
      </c>
      <c r="I3345" s="5">
        <v>0</v>
      </c>
    </row>
    <row r="3346" spans="6:9" x14ac:dyDescent="0.3">
      <c r="F3346" s="4" t="s">
        <v>9</v>
      </c>
      <c r="G3346" s="5">
        <v>0</v>
      </c>
      <c r="H3346" s="5">
        <v>549.67759999999998</v>
      </c>
      <c r="I3346" s="5">
        <v>0</v>
      </c>
    </row>
    <row r="3347" spans="6:9" x14ac:dyDescent="0.3">
      <c r="F3347" s="4" t="s">
        <v>8</v>
      </c>
      <c r="G3347" s="5">
        <v>0</v>
      </c>
      <c r="H3347" s="5">
        <v>659.61310000000003</v>
      </c>
      <c r="I3347" s="5">
        <v>0</v>
      </c>
    </row>
    <row r="3348" spans="6:9" x14ac:dyDescent="0.3">
      <c r="F3348" s="4" t="s">
        <v>7</v>
      </c>
      <c r="G3348" s="5">
        <v>0</v>
      </c>
      <c r="H3348" s="5">
        <v>791.53570000000002</v>
      </c>
      <c r="I3348" s="5">
        <v>0</v>
      </c>
    </row>
    <row r="3349" spans="6:9" x14ac:dyDescent="0.3">
      <c r="F3349" s="4" t="s">
        <v>6</v>
      </c>
      <c r="G3349" s="5">
        <v>0</v>
      </c>
      <c r="H3349" s="5">
        <v>949.84289999999999</v>
      </c>
      <c r="I3349" s="5">
        <v>0</v>
      </c>
    </row>
    <row r="3350" spans="6:9" x14ac:dyDescent="0.3">
      <c r="F3350" s="4" t="s">
        <v>5</v>
      </c>
      <c r="G3350" s="5">
        <v>0</v>
      </c>
      <c r="H3350" s="5">
        <v>1139.8115</v>
      </c>
      <c r="I3350" s="5">
        <v>0</v>
      </c>
    </row>
    <row r="3351" spans="6:9" x14ac:dyDescent="0.3">
      <c r="F3351" s="4" t="s">
        <v>4</v>
      </c>
      <c r="G3351" s="5">
        <v>0</v>
      </c>
      <c r="H3351" s="5">
        <v>1367.7737</v>
      </c>
      <c r="I3351" s="5">
        <v>0</v>
      </c>
    </row>
    <row r="3352" spans="6:9" x14ac:dyDescent="0.3">
      <c r="F3352" s="4" t="s">
        <v>3</v>
      </c>
      <c r="G3352" s="5">
        <v>0</v>
      </c>
      <c r="H3352" s="5">
        <v>1641.3285000000001</v>
      </c>
      <c r="I3352" s="5">
        <v>0</v>
      </c>
    </row>
    <row r="3353" spans="6:9" x14ac:dyDescent="0.3">
      <c r="F3353" s="4" t="s">
        <v>2</v>
      </c>
      <c r="G3353" s="5">
        <v>0</v>
      </c>
      <c r="H3353" s="5">
        <v>1969.5942</v>
      </c>
      <c r="I3353" s="5">
        <v>0</v>
      </c>
    </row>
    <row r="3354" spans="6:9" x14ac:dyDescent="0.3">
      <c r="F3354" s="4" t="s">
        <v>1</v>
      </c>
      <c r="G3354" s="5">
        <v>0</v>
      </c>
      <c r="H3354" s="5">
        <v>2363.5129999999999</v>
      </c>
      <c r="I3354" s="5">
        <v>0</v>
      </c>
    </row>
    <row r="3355" spans="6:9" x14ac:dyDescent="0.3">
      <c r="F3355" s="3" t="s">
        <v>37</v>
      </c>
      <c r="G3355" s="5">
        <v>0</v>
      </c>
      <c r="H3355" s="5">
        <v>13872.8282</v>
      </c>
      <c r="I3355" s="5">
        <v>0</v>
      </c>
    </row>
    <row r="3356" spans="6:9" x14ac:dyDescent="0.3">
      <c r="F3356" s="4" t="s">
        <v>21</v>
      </c>
      <c r="G3356" s="5">
        <v>0</v>
      </c>
      <c r="H3356" s="5">
        <v>61.65</v>
      </c>
      <c r="I3356" s="5">
        <v>0</v>
      </c>
    </row>
    <row r="3357" spans="6:9" x14ac:dyDescent="0.3">
      <c r="F3357" s="4" t="s">
        <v>20</v>
      </c>
      <c r="G3357" s="5">
        <v>0</v>
      </c>
      <c r="H3357" s="5">
        <v>73.98</v>
      </c>
      <c r="I3357" s="5">
        <v>0</v>
      </c>
    </row>
    <row r="3358" spans="6:9" x14ac:dyDescent="0.3">
      <c r="F3358" s="4" t="s">
        <v>19</v>
      </c>
      <c r="G3358" s="5">
        <v>0</v>
      </c>
      <c r="H3358" s="5">
        <v>88.775999999999996</v>
      </c>
      <c r="I3358" s="5">
        <v>0</v>
      </c>
    </row>
    <row r="3359" spans="6:9" x14ac:dyDescent="0.3">
      <c r="F3359" s="4" t="s">
        <v>18</v>
      </c>
      <c r="G3359" s="5">
        <v>0</v>
      </c>
      <c r="H3359" s="5">
        <v>106.5312</v>
      </c>
      <c r="I3359" s="5">
        <v>0</v>
      </c>
    </row>
    <row r="3360" spans="6:9" x14ac:dyDescent="0.3">
      <c r="F3360" s="4" t="s">
        <v>17</v>
      </c>
      <c r="G3360" s="5">
        <v>0</v>
      </c>
      <c r="H3360" s="5">
        <v>127.8374</v>
      </c>
      <c r="I3360" s="5">
        <v>0</v>
      </c>
    </row>
    <row r="3361" spans="6:9" x14ac:dyDescent="0.3">
      <c r="F3361" s="4" t="s">
        <v>16</v>
      </c>
      <c r="G3361" s="5">
        <v>0</v>
      </c>
      <c r="H3361" s="5">
        <v>153.4049</v>
      </c>
      <c r="I3361" s="5">
        <v>0</v>
      </c>
    </row>
    <row r="3362" spans="6:9" x14ac:dyDescent="0.3">
      <c r="F3362" s="4" t="s">
        <v>15</v>
      </c>
      <c r="G3362" s="5">
        <v>0</v>
      </c>
      <c r="H3362" s="5">
        <v>184.08590000000001</v>
      </c>
      <c r="I3362" s="5">
        <v>0</v>
      </c>
    </row>
    <row r="3363" spans="6:9" x14ac:dyDescent="0.3">
      <c r="F3363" s="4" t="s">
        <v>14</v>
      </c>
      <c r="G3363" s="5">
        <v>0</v>
      </c>
      <c r="H3363" s="5">
        <v>220.90309999999999</v>
      </c>
      <c r="I3363" s="5">
        <v>0</v>
      </c>
    </row>
    <row r="3364" spans="6:9" x14ac:dyDescent="0.3">
      <c r="F3364" s="4" t="s">
        <v>13</v>
      </c>
      <c r="G3364" s="5">
        <v>0</v>
      </c>
      <c r="H3364" s="5">
        <v>265.08370000000002</v>
      </c>
      <c r="I3364" s="5">
        <v>0</v>
      </c>
    </row>
    <row r="3365" spans="6:9" x14ac:dyDescent="0.3">
      <c r="F3365" s="4" t="s">
        <v>12</v>
      </c>
      <c r="G3365" s="5">
        <v>0</v>
      </c>
      <c r="H3365" s="5">
        <v>318.10050000000001</v>
      </c>
      <c r="I3365" s="5">
        <v>0</v>
      </c>
    </row>
    <row r="3366" spans="6:9" x14ac:dyDescent="0.3">
      <c r="F3366" s="4" t="s">
        <v>11</v>
      </c>
      <c r="G3366" s="5">
        <v>0</v>
      </c>
      <c r="H3366" s="5">
        <v>381.72059999999999</v>
      </c>
      <c r="I3366" s="5">
        <v>0</v>
      </c>
    </row>
    <row r="3367" spans="6:9" x14ac:dyDescent="0.3">
      <c r="F3367" s="4" t="s">
        <v>10</v>
      </c>
      <c r="G3367" s="5">
        <v>0</v>
      </c>
      <c r="H3367" s="5">
        <v>458.06470000000002</v>
      </c>
      <c r="I3367" s="5">
        <v>0</v>
      </c>
    </row>
    <row r="3368" spans="6:9" x14ac:dyDescent="0.3">
      <c r="F3368" s="4" t="s">
        <v>9</v>
      </c>
      <c r="G3368" s="5">
        <v>0</v>
      </c>
      <c r="H3368" s="5">
        <v>549.67759999999998</v>
      </c>
      <c r="I3368" s="5">
        <v>0</v>
      </c>
    </row>
    <row r="3369" spans="6:9" x14ac:dyDescent="0.3">
      <c r="F3369" s="4" t="s">
        <v>8</v>
      </c>
      <c r="G3369" s="5">
        <v>0</v>
      </c>
      <c r="H3369" s="5">
        <v>659.61310000000003</v>
      </c>
      <c r="I3369" s="5">
        <v>0</v>
      </c>
    </row>
    <row r="3370" spans="6:9" x14ac:dyDescent="0.3">
      <c r="F3370" s="4" t="s">
        <v>7</v>
      </c>
      <c r="G3370" s="5">
        <v>0</v>
      </c>
      <c r="H3370" s="5">
        <v>791.53570000000002</v>
      </c>
      <c r="I3370" s="5">
        <v>0</v>
      </c>
    </row>
    <row r="3371" spans="6:9" x14ac:dyDescent="0.3">
      <c r="F3371" s="4" t="s">
        <v>6</v>
      </c>
      <c r="G3371" s="5">
        <v>0</v>
      </c>
      <c r="H3371" s="5">
        <v>949.84289999999999</v>
      </c>
      <c r="I3371" s="5">
        <v>0</v>
      </c>
    </row>
    <row r="3372" spans="6:9" x14ac:dyDescent="0.3">
      <c r="F3372" s="4" t="s">
        <v>5</v>
      </c>
      <c r="G3372" s="5">
        <v>0</v>
      </c>
      <c r="H3372" s="5">
        <v>1139.8115</v>
      </c>
      <c r="I3372" s="5">
        <v>0</v>
      </c>
    </row>
    <row r="3373" spans="6:9" x14ac:dyDescent="0.3">
      <c r="F3373" s="4" t="s">
        <v>4</v>
      </c>
      <c r="G3373" s="5">
        <v>0</v>
      </c>
      <c r="H3373" s="5">
        <v>1367.7737</v>
      </c>
      <c r="I3373" s="5">
        <v>0</v>
      </c>
    </row>
    <row r="3374" spans="6:9" x14ac:dyDescent="0.3">
      <c r="F3374" s="4" t="s">
        <v>3</v>
      </c>
      <c r="G3374" s="5">
        <v>0</v>
      </c>
      <c r="H3374" s="5">
        <v>1641.3285000000001</v>
      </c>
      <c r="I3374" s="5">
        <v>0</v>
      </c>
    </row>
    <row r="3375" spans="6:9" x14ac:dyDescent="0.3">
      <c r="F3375" s="4" t="s">
        <v>2</v>
      </c>
      <c r="G3375" s="5">
        <v>0</v>
      </c>
      <c r="H3375" s="5">
        <v>1969.5942</v>
      </c>
      <c r="I3375" s="5">
        <v>0</v>
      </c>
    </row>
    <row r="3376" spans="6:9" x14ac:dyDescent="0.3">
      <c r="F3376" s="4" t="s">
        <v>1</v>
      </c>
      <c r="G3376" s="5">
        <v>0</v>
      </c>
      <c r="H3376" s="5">
        <v>2363.5129999999999</v>
      </c>
      <c r="I3376" s="5">
        <v>0</v>
      </c>
    </row>
    <row r="3377" spans="6:9" x14ac:dyDescent="0.3">
      <c r="F3377" s="3" t="s">
        <v>36</v>
      </c>
      <c r="G3377" s="5">
        <v>0</v>
      </c>
      <c r="H3377" s="5">
        <v>13872.8282</v>
      </c>
      <c r="I3377" s="5">
        <v>0</v>
      </c>
    </row>
    <row r="3378" spans="6:9" x14ac:dyDescent="0.3">
      <c r="F3378" s="4" t="s">
        <v>21</v>
      </c>
      <c r="G3378" s="5">
        <v>0</v>
      </c>
      <c r="H3378" s="5">
        <v>61.65</v>
      </c>
      <c r="I3378" s="5">
        <v>0</v>
      </c>
    </row>
    <row r="3379" spans="6:9" x14ac:dyDescent="0.3">
      <c r="F3379" s="4" t="s">
        <v>20</v>
      </c>
      <c r="G3379" s="5">
        <v>0</v>
      </c>
      <c r="H3379" s="5">
        <v>73.98</v>
      </c>
      <c r="I3379" s="5">
        <v>0</v>
      </c>
    </row>
    <row r="3380" spans="6:9" x14ac:dyDescent="0.3">
      <c r="F3380" s="4" t="s">
        <v>19</v>
      </c>
      <c r="G3380" s="5">
        <v>0</v>
      </c>
      <c r="H3380" s="5">
        <v>88.775999999999996</v>
      </c>
      <c r="I3380" s="5">
        <v>0</v>
      </c>
    </row>
    <row r="3381" spans="6:9" x14ac:dyDescent="0.3">
      <c r="F3381" s="4" t="s">
        <v>18</v>
      </c>
      <c r="G3381" s="5">
        <v>0</v>
      </c>
      <c r="H3381" s="5">
        <v>106.5312</v>
      </c>
      <c r="I3381" s="5">
        <v>0</v>
      </c>
    </row>
    <row r="3382" spans="6:9" x14ac:dyDescent="0.3">
      <c r="F3382" s="4" t="s">
        <v>17</v>
      </c>
      <c r="G3382" s="5">
        <v>0</v>
      </c>
      <c r="H3382" s="5">
        <v>127.8374</v>
      </c>
      <c r="I3382" s="5">
        <v>0</v>
      </c>
    </row>
    <row r="3383" spans="6:9" x14ac:dyDescent="0.3">
      <c r="F3383" s="4" t="s">
        <v>16</v>
      </c>
      <c r="G3383" s="5">
        <v>0</v>
      </c>
      <c r="H3383" s="5">
        <v>153.4049</v>
      </c>
      <c r="I3383" s="5">
        <v>0</v>
      </c>
    </row>
    <row r="3384" spans="6:9" x14ac:dyDescent="0.3">
      <c r="F3384" s="4" t="s">
        <v>15</v>
      </c>
      <c r="G3384" s="5">
        <v>0</v>
      </c>
      <c r="H3384" s="5">
        <v>184.08590000000001</v>
      </c>
      <c r="I3384" s="5">
        <v>0</v>
      </c>
    </row>
    <row r="3385" spans="6:9" x14ac:dyDescent="0.3">
      <c r="F3385" s="4" t="s">
        <v>14</v>
      </c>
      <c r="G3385" s="5">
        <v>0</v>
      </c>
      <c r="H3385" s="5">
        <v>220.90309999999999</v>
      </c>
      <c r="I3385" s="5">
        <v>0</v>
      </c>
    </row>
    <row r="3386" spans="6:9" x14ac:dyDescent="0.3">
      <c r="F3386" s="4" t="s">
        <v>13</v>
      </c>
      <c r="G3386" s="5">
        <v>0</v>
      </c>
      <c r="H3386" s="5">
        <v>265.08370000000002</v>
      </c>
      <c r="I3386" s="5">
        <v>0</v>
      </c>
    </row>
    <row r="3387" spans="6:9" x14ac:dyDescent="0.3">
      <c r="F3387" s="4" t="s">
        <v>12</v>
      </c>
      <c r="G3387" s="5">
        <v>0</v>
      </c>
      <c r="H3387" s="5">
        <v>318.10050000000001</v>
      </c>
      <c r="I3387" s="5">
        <v>0</v>
      </c>
    </row>
    <row r="3388" spans="6:9" x14ac:dyDescent="0.3">
      <c r="F3388" s="4" t="s">
        <v>11</v>
      </c>
      <c r="G3388" s="5">
        <v>0</v>
      </c>
      <c r="H3388" s="5">
        <v>381.72059999999999</v>
      </c>
      <c r="I3388" s="5">
        <v>0</v>
      </c>
    </row>
    <row r="3389" spans="6:9" x14ac:dyDescent="0.3">
      <c r="F3389" s="4" t="s">
        <v>10</v>
      </c>
      <c r="G3389" s="5">
        <v>0</v>
      </c>
      <c r="H3389" s="5">
        <v>458.06470000000002</v>
      </c>
      <c r="I3389" s="5">
        <v>0</v>
      </c>
    </row>
    <row r="3390" spans="6:9" x14ac:dyDescent="0.3">
      <c r="F3390" s="4" t="s">
        <v>9</v>
      </c>
      <c r="G3390" s="5">
        <v>0</v>
      </c>
      <c r="H3390" s="5">
        <v>549.67759999999998</v>
      </c>
      <c r="I3390" s="5">
        <v>0</v>
      </c>
    </row>
    <row r="3391" spans="6:9" x14ac:dyDescent="0.3">
      <c r="F3391" s="4" t="s">
        <v>8</v>
      </c>
      <c r="G3391" s="5">
        <v>0</v>
      </c>
      <c r="H3391" s="5">
        <v>659.61310000000003</v>
      </c>
      <c r="I3391" s="5">
        <v>0</v>
      </c>
    </row>
    <row r="3392" spans="6:9" x14ac:dyDescent="0.3">
      <c r="F3392" s="4" t="s">
        <v>7</v>
      </c>
      <c r="G3392" s="5">
        <v>0</v>
      </c>
      <c r="H3392" s="5">
        <v>791.53570000000002</v>
      </c>
      <c r="I3392" s="5">
        <v>0</v>
      </c>
    </row>
    <row r="3393" spans="6:9" x14ac:dyDescent="0.3">
      <c r="F3393" s="4" t="s">
        <v>6</v>
      </c>
      <c r="G3393" s="5">
        <v>0</v>
      </c>
      <c r="H3393" s="5">
        <v>949.84289999999999</v>
      </c>
      <c r="I3393" s="5">
        <v>0</v>
      </c>
    </row>
    <row r="3394" spans="6:9" x14ac:dyDescent="0.3">
      <c r="F3394" s="4" t="s">
        <v>5</v>
      </c>
      <c r="G3394" s="5">
        <v>0</v>
      </c>
      <c r="H3394" s="5">
        <v>1139.8115</v>
      </c>
      <c r="I3394" s="5">
        <v>0</v>
      </c>
    </row>
    <row r="3395" spans="6:9" x14ac:dyDescent="0.3">
      <c r="F3395" s="4" t="s">
        <v>4</v>
      </c>
      <c r="G3395" s="5">
        <v>0</v>
      </c>
      <c r="H3395" s="5">
        <v>1367.7737</v>
      </c>
      <c r="I3395" s="5">
        <v>0</v>
      </c>
    </row>
    <row r="3396" spans="6:9" x14ac:dyDescent="0.3">
      <c r="F3396" s="4" t="s">
        <v>3</v>
      </c>
      <c r="G3396" s="5">
        <v>0</v>
      </c>
      <c r="H3396" s="5">
        <v>1641.3285000000001</v>
      </c>
      <c r="I3396" s="5">
        <v>0</v>
      </c>
    </row>
    <row r="3397" spans="6:9" x14ac:dyDescent="0.3">
      <c r="F3397" s="4" t="s">
        <v>2</v>
      </c>
      <c r="G3397" s="5">
        <v>0</v>
      </c>
      <c r="H3397" s="5">
        <v>1969.5942</v>
      </c>
      <c r="I3397" s="5">
        <v>0</v>
      </c>
    </row>
    <row r="3398" spans="6:9" x14ac:dyDescent="0.3">
      <c r="F3398" s="4" t="s">
        <v>1</v>
      </c>
      <c r="G3398" s="5">
        <v>0</v>
      </c>
      <c r="H3398" s="5">
        <v>2363.5129999999999</v>
      </c>
      <c r="I3398" s="5">
        <v>0</v>
      </c>
    </row>
    <row r="3399" spans="6:9" x14ac:dyDescent="0.3">
      <c r="F3399" s="3" t="s">
        <v>35</v>
      </c>
      <c r="G3399" s="5">
        <v>0</v>
      </c>
      <c r="H3399" s="5">
        <v>13872.8282</v>
      </c>
      <c r="I3399" s="5">
        <v>0</v>
      </c>
    </row>
    <row r="3400" spans="6:9" x14ac:dyDescent="0.3">
      <c r="F3400" s="4" t="s">
        <v>21</v>
      </c>
      <c r="G3400" s="5">
        <v>0</v>
      </c>
      <c r="H3400" s="5">
        <v>61.65</v>
      </c>
      <c r="I3400" s="5">
        <v>0</v>
      </c>
    </row>
    <row r="3401" spans="6:9" x14ac:dyDescent="0.3">
      <c r="F3401" s="4" t="s">
        <v>20</v>
      </c>
      <c r="G3401" s="5">
        <v>0</v>
      </c>
      <c r="H3401" s="5">
        <v>73.98</v>
      </c>
      <c r="I3401" s="5">
        <v>0</v>
      </c>
    </row>
    <row r="3402" spans="6:9" x14ac:dyDescent="0.3">
      <c r="F3402" s="4" t="s">
        <v>19</v>
      </c>
      <c r="G3402" s="5">
        <v>0</v>
      </c>
      <c r="H3402" s="5">
        <v>88.775999999999996</v>
      </c>
      <c r="I3402" s="5">
        <v>0</v>
      </c>
    </row>
    <row r="3403" spans="6:9" x14ac:dyDescent="0.3">
      <c r="F3403" s="4" t="s">
        <v>18</v>
      </c>
      <c r="G3403" s="5">
        <v>0</v>
      </c>
      <c r="H3403" s="5">
        <v>106.5312</v>
      </c>
      <c r="I3403" s="5">
        <v>0</v>
      </c>
    </row>
    <row r="3404" spans="6:9" x14ac:dyDescent="0.3">
      <c r="F3404" s="4" t="s">
        <v>17</v>
      </c>
      <c r="G3404" s="5">
        <v>0</v>
      </c>
      <c r="H3404" s="5">
        <v>127.8374</v>
      </c>
      <c r="I3404" s="5">
        <v>0</v>
      </c>
    </row>
    <row r="3405" spans="6:9" x14ac:dyDescent="0.3">
      <c r="F3405" s="4" t="s">
        <v>16</v>
      </c>
      <c r="G3405" s="5">
        <v>0</v>
      </c>
      <c r="H3405" s="5">
        <v>153.4049</v>
      </c>
      <c r="I3405" s="5">
        <v>0</v>
      </c>
    </row>
    <row r="3406" spans="6:9" x14ac:dyDescent="0.3">
      <c r="F3406" s="4" t="s">
        <v>15</v>
      </c>
      <c r="G3406" s="5">
        <v>0</v>
      </c>
      <c r="H3406" s="5">
        <v>184.08590000000001</v>
      </c>
      <c r="I3406" s="5">
        <v>0</v>
      </c>
    </row>
    <row r="3407" spans="6:9" x14ac:dyDescent="0.3">
      <c r="F3407" s="4" t="s">
        <v>14</v>
      </c>
      <c r="G3407" s="5">
        <v>0</v>
      </c>
      <c r="H3407" s="5">
        <v>220.90309999999999</v>
      </c>
      <c r="I3407" s="5">
        <v>0</v>
      </c>
    </row>
    <row r="3408" spans="6:9" x14ac:dyDescent="0.3">
      <c r="F3408" s="4" t="s">
        <v>13</v>
      </c>
      <c r="G3408" s="5">
        <v>0</v>
      </c>
      <c r="H3408" s="5">
        <v>265.08370000000002</v>
      </c>
      <c r="I3408" s="5">
        <v>0</v>
      </c>
    </row>
    <row r="3409" spans="6:9" x14ac:dyDescent="0.3">
      <c r="F3409" s="4" t="s">
        <v>12</v>
      </c>
      <c r="G3409" s="5">
        <v>0</v>
      </c>
      <c r="H3409" s="5">
        <v>318.10050000000001</v>
      </c>
      <c r="I3409" s="5">
        <v>0</v>
      </c>
    </row>
    <row r="3410" spans="6:9" x14ac:dyDescent="0.3">
      <c r="F3410" s="4" t="s">
        <v>11</v>
      </c>
      <c r="G3410" s="5">
        <v>0</v>
      </c>
      <c r="H3410" s="5">
        <v>381.72059999999999</v>
      </c>
      <c r="I3410" s="5">
        <v>0</v>
      </c>
    </row>
    <row r="3411" spans="6:9" x14ac:dyDescent="0.3">
      <c r="F3411" s="4" t="s">
        <v>10</v>
      </c>
      <c r="G3411" s="5">
        <v>0</v>
      </c>
      <c r="H3411" s="5">
        <v>458.06470000000002</v>
      </c>
      <c r="I3411" s="5">
        <v>0</v>
      </c>
    </row>
    <row r="3412" spans="6:9" x14ac:dyDescent="0.3">
      <c r="F3412" s="4" t="s">
        <v>9</v>
      </c>
      <c r="G3412" s="5">
        <v>0</v>
      </c>
      <c r="H3412" s="5">
        <v>549.67759999999998</v>
      </c>
      <c r="I3412" s="5">
        <v>0</v>
      </c>
    </row>
    <row r="3413" spans="6:9" x14ac:dyDescent="0.3">
      <c r="F3413" s="4" t="s">
        <v>8</v>
      </c>
      <c r="G3413" s="5">
        <v>0</v>
      </c>
      <c r="H3413" s="5">
        <v>659.61310000000003</v>
      </c>
      <c r="I3413" s="5">
        <v>0</v>
      </c>
    </row>
    <row r="3414" spans="6:9" x14ac:dyDescent="0.3">
      <c r="F3414" s="4" t="s">
        <v>7</v>
      </c>
      <c r="G3414" s="5">
        <v>0</v>
      </c>
      <c r="H3414" s="5">
        <v>791.53570000000002</v>
      </c>
      <c r="I3414" s="5">
        <v>0</v>
      </c>
    </row>
    <row r="3415" spans="6:9" x14ac:dyDescent="0.3">
      <c r="F3415" s="4" t="s">
        <v>6</v>
      </c>
      <c r="G3415" s="5">
        <v>0</v>
      </c>
      <c r="H3415" s="5">
        <v>949.84289999999999</v>
      </c>
      <c r="I3415" s="5">
        <v>0</v>
      </c>
    </row>
    <row r="3416" spans="6:9" x14ac:dyDescent="0.3">
      <c r="F3416" s="4" t="s">
        <v>5</v>
      </c>
      <c r="G3416" s="5">
        <v>0</v>
      </c>
      <c r="H3416" s="5">
        <v>1139.8115</v>
      </c>
      <c r="I3416" s="5">
        <v>0</v>
      </c>
    </row>
    <row r="3417" spans="6:9" x14ac:dyDescent="0.3">
      <c r="F3417" s="4" t="s">
        <v>4</v>
      </c>
      <c r="G3417" s="5">
        <v>0</v>
      </c>
      <c r="H3417" s="5">
        <v>1367.7737</v>
      </c>
      <c r="I3417" s="5">
        <v>0</v>
      </c>
    </row>
    <row r="3418" spans="6:9" x14ac:dyDescent="0.3">
      <c r="F3418" s="4" t="s">
        <v>3</v>
      </c>
      <c r="G3418" s="5">
        <v>0</v>
      </c>
      <c r="H3418" s="5">
        <v>1641.3285000000001</v>
      </c>
      <c r="I3418" s="5">
        <v>0</v>
      </c>
    </row>
    <row r="3419" spans="6:9" x14ac:dyDescent="0.3">
      <c r="F3419" s="4" t="s">
        <v>2</v>
      </c>
      <c r="G3419" s="5">
        <v>0</v>
      </c>
      <c r="H3419" s="5">
        <v>1969.5942</v>
      </c>
      <c r="I3419" s="5">
        <v>0</v>
      </c>
    </row>
    <row r="3420" spans="6:9" x14ac:dyDescent="0.3">
      <c r="F3420" s="4" t="s">
        <v>1</v>
      </c>
      <c r="G3420" s="5">
        <v>0</v>
      </c>
      <c r="H3420" s="5">
        <v>2363.5129999999999</v>
      </c>
      <c r="I3420" s="5">
        <v>0</v>
      </c>
    </row>
    <row r="3421" spans="6:9" x14ac:dyDescent="0.3">
      <c r="F3421" s="3" t="s">
        <v>34</v>
      </c>
      <c r="G3421" s="5">
        <v>0</v>
      </c>
      <c r="H3421" s="5">
        <v>13872.8282</v>
      </c>
      <c r="I3421" s="5">
        <v>0</v>
      </c>
    </row>
    <row r="3422" spans="6:9" x14ac:dyDescent="0.3">
      <c r="F3422" s="4" t="s">
        <v>21</v>
      </c>
      <c r="G3422" s="5">
        <v>0</v>
      </c>
      <c r="H3422" s="5">
        <v>61.65</v>
      </c>
      <c r="I3422" s="5">
        <v>0</v>
      </c>
    </row>
    <row r="3423" spans="6:9" x14ac:dyDescent="0.3">
      <c r="F3423" s="4" t="s">
        <v>20</v>
      </c>
      <c r="G3423" s="5">
        <v>0</v>
      </c>
      <c r="H3423" s="5">
        <v>73.98</v>
      </c>
      <c r="I3423" s="5">
        <v>0</v>
      </c>
    </row>
    <row r="3424" spans="6:9" x14ac:dyDescent="0.3">
      <c r="F3424" s="4" t="s">
        <v>19</v>
      </c>
      <c r="G3424" s="5">
        <v>0</v>
      </c>
      <c r="H3424" s="5">
        <v>88.775999999999996</v>
      </c>
      <c r="I3424" s="5">
        <v>0</v>
      </c>
    </row>
    <row r="3425" spans="6:9" x14ac:dyDescent="0.3">
      <c r="F3425" s="4" t="s">
        <v>18</v>
      </c>
      <c r="G3425" s="5">
        <v>0</v>
      </c>
      <c r="H3425" s="5">
        <v>106.5312</v>
      </c>
      <c r="I3425" s="5">
        <v>0</v>
      </c>
    </row>
    <row r="3426" spans="6:9" x14ac:dyDescent="0.3">
      <c r="F3426" s="4" t="s">
        <v>17</v>
      </c>
      <c r="G3426" s="5">
        <v>0</v>
      </c>
      <c r="H3426" s="5">
        <v>127.8374</v>
      </c>
      <c r="I3426" s="5">
        <v>0</v>
      </c>
    </row>
    <row r="3427" spans="6:9" x14ac:dyDescent="0.3">
      <c r="F3427" s="4" t="s">
        <v>16</v>
      </c>
      <c r="G3427" s="5">
        <v>0</v>
      </c>
      <c r="H3427" s="5">
        <v>153.4049</v>
      </c>
      <c r="I3427" s="5">
        <v>0</v>
      </c>
    </row>
    <row r="3428" spans="6:9" x14ac:dyDescent="0.3">
      <c r="F3428" s="4" t="s">
        <v>15</v>
      </c>
      <c r="G3428" s="5">
        <v>0</v>
      </c>
      <c r="H3428" s="5">
        <v>184.08590000000001</v>
      </c>
      <c r="I3428" s="5">
        <v>0</v>
      </c>
    </row>
    <row r="3429" spans="6:9" x14ac:dyDescent="0.3">
      <c r="F3429" s="4" t="s">
        <v>14</v>
      </c>
      <c r="G3429" s="5">
        <v>0</v>
      </c>
      <c r="H3429" s="5">
        <v>220.90309999999999</v>
      </c>
      <c r="I3429" s="5">
        <v>0</v>
      </c>
    </row>
    <row r="3430" spans="6:9" x14ac:dyDescent="0.3">
      <c r="F3430" s="4" t="s">
        <v>13</v>
      </c>
      <c r="G3430" s="5">
        <v>0</v>
      </c>
      <c r="H3430" s="5">
        <v>265.08370000000002</v>
      </c>
      <c r="I3430" s="5">
        <v>0</v>
      </c>
    </row>
    <row r="3431" spans="6:9" x14ac:dyDescent="0.3">
      <c r="F3431" s="4" t="s">
        <v>12</v>
      </c>
      <c r="G3431" s="5">
        <v>0</v>
      </c>
      <c r="H3431" s="5">
        <v>318.10050000000001</v>
      </c>
      <c r="I3431" s="5">
        <v>0</v>
      </c>
    </row>
    <row r="3432" spans="6:9" x14ac:dyDescent="0.3">
      <c r="F3432" s="4" t="s">
        <v>11</v>
      </c>
      <c r="G3432" s="5">
        <v>0</v>
      </c>
      <c r="H3432" s="5">
        <v>381.72059999999999</v>
      </c>
      <c r="I3432" s="5">
        <v>0</v>
      </c>
    </row>
    <row r="3433" spans="6:9" x14ac:dyDescent="0.3">
      <c r="F3433" s="4" t="s">
        <v>10</v>
      </c>
      <c r="G3433" s="5">
        <v>0</v>
      </c>
      <c r="H3433" s="5">
        <v>458.06470000000002</v>
      </c>
      <c r="I3433" s="5">
        <v>0</v>
      </c>
    </row>
    <row r="3434" spans="6:9" x14ac:dyDescent="0.3">
      <c r="F3434" s="4" t="s">
        <v>9</v>
      </c>
      <c r="G3434" s="5">
        <v>0</v>
      </c>
      <c r="H3434" s="5">
        <v>549.67759999999998</v>
      </c>
      <c r="I3434" s="5">
        <v>0</v>
      </c>
    </row>
    <row r="3435" spans="6:9" x14ac:dyDescent="0.3">
      <c r="F3435" s="4" t="s">
        <v>8</v>
      </c>
      <c r="G3435" s="5">
        <v>0</v>
      </c>
      <c r="H3435" s="5">
        <v>659.61310000000003</v>
      </c>
      <c r="I3435" s="5">
        <v>0</v>
      </c>
    </row>
    <row r="3436" spans="6:9" x14ac:dyDescent="0.3">
      <c r="F3436" s="4" t="s">
        <v>7</v>
      </c>
      <c r="G3436" s="5">
        <v>0</v>
      </c>
      <c r="H3436" s="5">
        <v>791.53570000000002</v>
      </c>
      <c r="I3436" s="5">
        <v>0</v>
      </c>
    </row>
    <row r="3437" spans="6:9" x14ac:dyDescent="0.3">
      <c r="F3437" s="4" t="s">
        <v>6</v>
      </c>
      <c r="G3437" s="5">
        <v>0</v>
      </c>
      <c r="H3437" s="5">
        <v>949.84289999999999</v>
      </c>
      <c r="I3437" s="5">
        <v>0</v>
      </c>
    </row>
    <row r="3438" spans="6:9" x14ac:dyDescent="0.3">
      <c r="F3438" s="4" t="s">
        <v>5</v>
      </c>
      <c r="G3438" s="5">
        <v>0</v>
      </c>
      <c r="H3438" s="5">
        <v>1139.8115</v>
      </c>
      <c r="I3438" s="5">
        <v>0</v>
      </c>
    </row>
    <row r="3439" spans="6:9" x14ac:dyDescent="0.3">
      <c r="F3439" s="4" t="s">
        <v>4</v>
      </c>
      <c r="G3439" s="5">
        <v>0</v>
      </c>
      <c r="H3439" s="5">
        <v>1367.7737</v>
      </c>
      <c r="I3439" s="5">
        <v>0</v>
      </c>
    </row>
    <row r="3440" spans="6:9" x14ac:dyDescent="0.3">
      <c r="F3440" s="4" t="s">
        <v>3</v>
      </c>
      <c r="G3440" s="5">
        <v>0</v>
      </c>
      <c r="H3440" s="5">
        <v>1641.3285000000001</v>
      </c>
      <c r="I3440" s="5">
        <v>0</v>
      </c>
    </row>
    <row r="3441" spans="6:9" x14ac:dyDescent="0.3">
      <c r="F3441" s="4" t="s">
        <v>2</v>
      </c>
      <c r="G3441" s="5">
        <v>0</v>
      </c>
      <c r="H3441" s="5">
        <v>1969.5942</v>
      </c>
      <c r="I3441" s="5">
        <v>0</v>
      </c>
    </row>
    <row r="3442" spans="6:9" x14ac:dyDescent="0.3">
      <c r="F3442" s="4" t="s">
        <v>1</v>
      </c>
      <c r="G3442" s="5">
        <v>0</v>
      </c>
      <c r="H3442" s="5">
        <v>2363.5129999999999</v>
      </c>
      <c r="I3442" s="5">
        <v>0</v>
      </c>
    </row>
    <row r="3443" spans="6:9" x14ac:dyDescent="0.3">
      <c r="F3443" s="3" t="s">
        <v>33</v>
      </c>
      <c r="G3443" s="5">
        <v>0</v>
      </c>
      <c r="H3443" s="5">
        <v>13872.8282</v>
      </c>
      <c r="I3443" s="5">
        <v>0</v>
      </c>
    </row>
    <row r="3444" spans="6:9" x14ac:dyDescent="0.3">
      <c r="F3444" s="4" t="s">
        <v>21</v>
      </c>
      <c r="G3444" s="5">
        <v>0</v>
      </c>
      <c r="H3444" s="5">
        <v>61.65</v>
      </c>
      <c r="I3444" s="5">
        <v>0</v>
      </c>
    </row>
    <row r="3445" spans="6:9" x14ac:dyDescent="0.3">
      <c r="F3445" s="4" t="s">
        <v>20</v>
      </c>
      <c r="G3445" s="5">
        <v>0</v>
      </c>
      <c r="H3445" s="5">
        <v>73.98</v>
      </c>
      <c r="I3445" s="5">
        <v>0</v>
      </c>
    </row>
    <row r="3446" spans="6:9" x14ac:dyDescent="0.3">
      <c r="F3446" s="4" t="s">
        <v>19</v>
      </c>
      <c r="G3446" s="5">
        <v>0</v>
      </c>
      <c r="H3446" s="5">
        <v>88.775999999999996</v>
      </c>
      <c r="I3446" s="5">
        <v>0</v>
      </c>
    </row>
    <row r="3447" spans="6:9" x14ac:dyDescent="0.3">
      <c r="F3447" s="4" t="s">
        <v>18</v>
      </c>
      <c r="G3447" s="5">
        <v>0</v>
      </c>
      <c r="H3447" s="5">
        <v>106.5312</v>
      </c>
      <c r="I3447" s="5">
        <v>0</v>
      </c>
    </row>
    <row r="3448" spans="6:9" x14ac:dyDescent="0.3">
      <c r="F3448" s="4" t="s">
        <v>17</v>
      </c>
      <c r="G3448" s="5">
        <v>0</v>
      </c>
      <c r="H3448" s="5">
        <v>127.8374</v>
      </c>
      <c r="I3448" s="5">
        <v>0</v>
      </c>
    </row>
    <row r="3449" spans="6:9" x14ac:dyDescent="0.3">
      <c r="F3449" s="4" t="s">
        <v>16</v>
      </c>
      <c r="G3449" s="5">
        <v>0</v>
      </c>
      <c r="H3449" s="5">
        <v>153.4049</v>
      </c>
      <c r="I3449" s="5">
        <v>0</v>
      </c>
    </row>
    <row r="3450" spans="6:9" x14ac:dyDescent="0.3">
      <c r="F3450" s="4" t="s">
        <v>15</v>
      </c>
      <c r="G3450" s="5">
        <v>0</v>
      </c>
      <c r="H3450" s="5">
        <v>184.08590000000001</v>
      </c>
      <c r="I3450" s="5">
        <v>0</v>
      </c>
    </row>
    <row r="3451" spans="6:9" x14ac:dyDescent="0.3">
      <c r="F3451" s="4" t="s">
        <v>14</v>
      </c>
      <c r="G3451" s="5">
        <v>0</v>
      </c>
      <c r="H3451" s="5">
        <v>220.90309999999999</v>
      </c>
      <c r="I3451" s="5">
        <v>0</v>
      </c>
    </row>
    <row r="3452" spans="6:9" x14ac:dyDescent="0.3">
      <c r="F3452" s="4" t="s">
        <v>13</v>
      </c>
      <c r="G3452" s="5">
        <v>0</v>
      </c>
      <c r="H3452" s="5">
        <v>265.08370000000002</v>
      </c>
      <c r="I3452" s="5">
        <v>0</v>
      </c>
    </row>
    <row r="3453" spans="6:9" x14ac:dyDescent="0.3">
      <c r="F3453" s="4" t="s">
        <v>12</v>
      </c>
      <c r="G3453" s="5">
        <v>0</v>
      </c>
      <c r="H3453" s="5">
        <v>318.10050000000001</v>
      </c>
      <c r="I3453" s="5">
        <v>0</v>
      </c>
    </row>
    <row r="3454" spans="6:9" x14ac:dyDescent="0.3">
      <c r="F3454" s="4" t="s">
        <v>11</v>
      </c>
      <c r="G3454" s="5">
        <v>0</v>
      </c>
      <c r="H3454" s="5">
        <v>381.72059999999999</v>
      </c>
      <c r="I3454" s="5">
        <v>0</v>
      </c>
    </row>
    <row r="3455" spans="6:9" x14ac:dyDescent="0.3">
      <c r="F3455" s="4" t="s">
        <v>10</v>
      </c>
      <c r="G3455" s="5">
        <v>0</v>
      </c>
      <c r="H3455" s="5">
        <v>458.06470000000002</v>
      </c>
      <c r="I3455" s="5">
        <v>0</v>
      </c>
    </row>
    <row r="3456" spans="6:9" x14ac:dyDescent="0.3">
      <c r="F3456" s="4" t="s">
        <v>9</v>
      </c>
      <c r="G3456" s="5">
        <v>0</v>
      </c>
      <c r="H3456" s="5">
        <v>549.67759999999998</v>
      </c>
      <c r="I3456" s="5">
        <v>0</v>
      </c>
    </row>
    <row r="3457" spans="6:9" x14ac:dyDescent="0.3">
      <c r="F3457" s="4" t="s">
        <v>8</v>
      </c>
      <c r="G3457" s="5">
        <v>0</v>
      </c>
      <c r="H3457" s="5">
        <v>659.61310000000003</v>
      </c>
      <c r="I3457" s="5">
        <v>0</v>
      </c>
    </row>
    <row r="3458" spans="6:9" x14ac:dyDescent="0.3">
      <c r="F3458" s="4" t="s">
        <v>7</v>
      </c>
      <c r="G3458" s="5">
        <v>0</v>
      </c>
      <c r="H3458" s="5">
        <v>791.53570000000002</v>
      </c>
      <c r="I3458" s="5">
        <v>0</v>
      </c>
    </row>
    <row r="3459" spans="6:9" x14ac:dyDescent="0.3">
      <c r="F3459" s="4" t="s">
        <v>6</v>
      </c>
      <c r="G3459" s="5">
        <v>0</v>
      </c>
      <c r="H3459" s="5">
        <v>949.84289999999999</v>
      </c>
      <c r="I3459" s="5">
        <v>0</v>
      </c>
    </row>
    <row r="3460" spans="6:9" x14ac:dyDescent="0.3">
      <c r="F3460" s="4" t="s">
        <v>5</v>
      </c>
      <c r="G3460" s="5">
        <v>0</v>
      </c>
      <c r="H3460" s="5">
        <v>1139.8115</v>
      </c>
      <c r="I3460" s="5">
        <v>0</v>
      </c>
    </row>
    <row r="3461" spans="6:9" x14ac:dyDescent="0.3">
      <c r="F3461" s="4" t="s">
        <v>4</v>
      </c>
      <c r="G3461" s="5">
        <v>0</v>
      </c>
      <c r="H3461" s="5">
        <v>1367.7737</v>
      </c>
      <c r="I3461" s="5">
        <v>0</v>
      </c>
    </row>
    <row r="3462" spans="6:9" x14ac:dyDescent="0.3">
      <c r="F3462" s="4" t="s">
        <v>3</v>
      </c>
      <c r="G3462" s="5">
        <v>0</v>
      </c>
      <c r="H3462" s="5">
        <v>1641.3285000000001</v>
      </c>
      <c r="I3462" s="5">
        <v>0</v>
      </c>
    </row>
    <row r="3463" spans="6:9" x14ac:dyDescent="0.3">
      <c r="F3463" s="4" t="s">
        <v>2</v>
      </c>
      <c r="G3463" s="5">
        <v>0</v>
      </c>
      <c r="H3463" s="5">
        <v>1969.5942</v>
      </c>
      <c r="I3463" s="5">
        <v>0</v>
      </c>
    </row>
    <row r="3464" spans="6:9" x14ac:dyDescent="0.3">
      <c r="F3464" s="4" t="s">
        <v>1</v>
      </c>
      <c r="G3464" s="5">
        <v>0</v>
      </c>
      <c r="H3464" s="5">
        <v>2363.5129999999999</v>
      </c>
      <c r="I3464" s="5">
        <v>0</v>
      </c>
    </row>
    <row r="3465" spans="6:9" x14ac:dyDescent="0.3">
      <c r="F3465" s="3" t="s">
        <v>32</v>
      </c>
      <c r="G3465" s="5">
        <v>0</v>
      </c>
      <c r="H3465" s="5">
        <v>13872.8282</v>
      </c>
      <c r="I3465" s="5">
        <v>0</v>
      </c>
    </row>
    <row r="3466" spans="6:9" x14ac:dyDescent="0.3">
      <c r="F3466" s="4" t="s">
        <v>21</v>
      </c>
      <c r="G3466" s="5">
        <v>0</v>
      </c>
      <c r="H3466" s="5">
        <v>61.65</v>
      </c>
      <c r="I3466" s="5">
        <v>0</v>
      </c>
    </row>
    <row r="3467" spans="6:9" x14ac:dyDescent="0.3">
      <c r="F3467" s="4" t="s">
        <v>20</v>
      </c>
      <c r="G3467" s="5">
        <v>0</v>
      </c>
      <c r="H3467" s="5">
        <v>73.98</v>
      </c>
      <c r="I3467" s="5">
        <v>0</v>
      </c>
    </row>
    <row r="3468" spans="6:9" x14ac:dyDescent="0.3">
      <c r="F3468" s="4" t="s">
        <v>19</v>
      </c>
      <c r="G3468" s="5">
        <v>0</v>
      </c>
      <c r="H3468" s="5">
        <v>88.775999999999996</v>
      </c>
      <c r="I3468" s="5">
        <v>0</v>
      </c>
    </row>
    <row r="3469" spans="6:9" x14ac:dyDescent="0.3">
      <c r="F3469" s="4" t="s">
        <v>18</v>
      </c>
      <c r="G3469" s="5">
        <v>0</v>
      </c>
      <c r="H3469" s="5">
        <v>106.5312</v>
      </c>
      <c r="I3469" s="5">
        <v>0</v>
      </c>
    </row>
    <row r="3470" spans="6:9" x14ac:dyDescent="0.3">
      <c r="F3470" s="4" t="s">
        <v>17</v>
      </c>
      <c r="G3470" s="5">
        <v>0</v>
      </c>
      <c r="H3470" s="5">
        <v>127.8374</v>
      </c>
      <c r="I3470" s="5">
        <v>0</v>
      </c>
    </row>
    <row r="3471" spans="6:9" x14ac:dyDescent="0.3">
      <c r="F3471" s="4" t="s">
        <v>16</v>
      </c>
      <c r="G3471" s="5">
        <v>0</v>
      </c>
      <c r="H3471" s="5">
        <v>153.4049</v>
      </c>
      <c r="I3471" s="5">
        <v>0</v>
      </c>
    </row>
    <row r="3472" spans="6:9" x14ac:dyDescent="0.3">
      <c r="F3472" s="4" t="s">
        <v>15</v>
      </c>
      <c r="G3472" s="5">
        <v>0</v>
      </c>
      <c r="H3472" s="5">
        <v>184.08590000000001</v>
      </c>
      <c r="I3472" s="5">
        <v>0</v>
      </c>
    </row>
    <row r="3473" spans="6:9" x14ac:dyDescent="0.3">
      <c r="F3473" s="4" t="s">
        <v>14</v>
      </c>
      <c r="G3473" s="5">
        <v>0</v>
      </c>
      <c r="H3473" s="5">
        <v>220.90309999999999</v>
      </c>
      <c r="I3473" s="5">
        <v>0</v>
      </c>
    </row>
    <row r="3474" spans="6:9" x14ac:dyDescent="0.3">
      <c r="F3474" s="4" t="s">
        <v>13</v>
      </c>
      <c r="G3474" s="5">
        <v>0</v>
      </c>
      <c r="H3474" s="5">
        <v>265.08370000000002</v>
      </c>
      <c r="I3474" s="5">
        <v>0</v>
      </c>
    </row>
    <row r="3475" spans="6:9" x14ac:dyDescent="0.3">
      <c r="F3475" s="4" t="s">
        <v>12</v>
      </c>
      <c r="G3475" s="5">
        <v>0</v>
      </c>
      <c r="H3475" s="5">
        <v>318.10050000000001</v>
      </c>
      <c r="I3475" s="5">
        <v>0</v>
      </c>
    </row>
    <row r="3476" spans="6:9" x14ac:dyDescent="0.3">
      <c r="F3476" s="4" t="s">
        <v>11</v>
      </c>
      <c r="G3476" s="5">
        <v>0</v>
      </c>
      <c r="H3476" s="5">
        <v>381.72059999999999</v>
      </c>
      <c r="I3476" s="5">
        <v>0</v>
      </c>
    </row>
    <row r="3477" spans="6:9" x14ac:dyDescent="0.3">
      <c r="F3477" s="4" t="s">
        <v>10</v>
      </c>
      <c r="G3477" s="5">
        <v>0</v>
      </c>
      <c r="H3477" s="5">
        <v>458.06470000000002</v>
      </c>
      <c r="I3477" s="5">
        <v>0</v>
      </c>
    </row>
    <row r="3478" spans="6:9" x14ac:dyDescent="0.3">
      <c r="F3478" s="4" t="s">
        <v>9</v>
      </c>
      <c r="G3478" s="5">
        <v>0</v>
      </c>
      <c r="H3478" s="5">
        <v>549.67759999999998</v>
      </c>
      <c r="I3478" s="5">
        <v>0</v>
      </c>
    </row>
    <row r="3479" spans="6:9" x14ac:dyDescent="0.3">
      <c r="F3479" s="4" t="s">
        <v>8</v>
      </c>
      <c r="G3479" s="5">
        <v>0</v>
      </c>
      <c r="H3479" s="5">
        <v>659.61310000000003</v>
      </c>
      <c r="I3479" s="5">
        <v>0</v>
      </c>
    </row>
    <row r="3480" spans="6:9" x14ac:dyDescent="0.3">
      <c r="F3480" s="4" t="s">
        <v>7</v>
      </c>
      <c r="G3480" s="5">
        <v>0</v>
      </c>
      <c r="H3480" s="5">
        <v>791.53570000000002</v>
      </c>
      <c r="I3480" s="5">
        <v>0</v>
      </c>
    </row>
    <row r="3481" spans="6:9" x14ac:dyDescent="0.3">
      <c r="F3481" s="4" t="s">
        <v>6</v>
      </c>
      <c r="G3481" s="5">
        <v>0</v>
      </c>
      <c r="H3481" s="5">
        <v>949.84289999999999</v>
      </c>
      <c r="I3481" s="5">
        <v>0</v>
      </c>
    </row>
    <row r="3482" spans="6:9" x14ac:dyDescent="0.3">
      <c r="F3482" s="4" t="s">
        <v>5</v>
      </c>
      <c r="G3482" s="5">
        <v>0</v>
      </c>
      <c r="H3482" s="5">
        <v>1139.8115</v>
      </c>
      <c r="I3482" s="5">
        <v>0</v>
      </c>
    </row>
    <row r="3483" spans="6:9" x14ac:dyDescent="0.3">
      <c r="F3483" s="4" t="s">
        <v>4</v>
      </c>
      <c r="G3483" s="5">
        <v>0</v>
      </c>
      <c r="H3483" s="5">
        <v>1367.7737</v>
      </c>
      <c r="I3483" s="5">
        <v>0</v>
      </c>
    </row>
    <row r="3484" spans="6:9" x14ac:dyDescent="0.3">
      <c r="F3484" s="4" t="s">
        <v>3</v>
      </c>
      <c r="G3484" s="5">
        <v>0</v>
      </c>
      <c r="H3484" s="5">
        <v>1641.3285000000001</v>
      </c>
      <c r="I3484" s="5">
        <v>0</v>
      </c>
    </row>
    <row r="3485" spans="6:9" x14ac:dyDescent="0.3">
      <c r="F3485" s="4" t="s">
        <v>2</v>
      </c>
      <c r="G3485" s="5">
        <v>0</v>
      </c>
      <c r="H3485" s="5">
        <v>1969.5942</v>
      </c>
      <c r="I3485" s="5">
        <v>0</v>
      </c>
    </row>
    <row r="3486" spans="6:9" x14ac:dyDescent="0.3">
      <c r="F3486" s="4" t="s">
        <v>1</v>
      </c>
      <c r="G3486" s="5">
        <v>0</v>
      </c>
      <c r="H3486" s="5">
        <v>2363.5129999999999</v>
      </c>
      <c r="I3486" s="5">
        <v>0</v>
      </c>
    </row>
    <row r="3487" spans="6:9" x14ac:dyDescent="0.3">
      <c r="F3487" s="3" t="s">
        <v>31</v>
      </c>
      <c r="G3487" s="5">
        <v>0</v>
      </c>
      <c r="H3487" s="5">
        <v>13872.8282</v>
      </c>
      <c r="I3487" s="5">
        <v>0</v>
      </c>
    </row>
    <row r="3488" spans="6:9" x14ac:dyDescent="0.3">
      <c r="F3488" s="4" t="s">
        <v>21</v>
      </c>
      <c r="G3488" s="5">
        <v>0</v>
      </c>
      <c r="H3488" s="5">
        <v>61.65</v>
      </c>
      <c r="I3488" s="5">
        <v>0</v>
      </c>
    </row>
    <row r="3489" spans="6:9" x14ac:dyDescent="0.3">
      <c r="F3489" s="4" t="s">
        <v>20</v>
      </c>
      <c r="G3489" s="5">
        <v>0</v>
      </c>
      <c r="H3489" s="5">
        <v>73.98</v>
      </c>
      <c r="I3489" s="5">
        <v>0</v>
      </c>
    </row>
    <row r="3490" spans="6:9" x14ac:dyDescent="0.3">
      <c r="F3490" s="4" t="s">
        <v>19</v>
      </c>
      <c r="G3490" s="5">
        <v>0</v>
      </c>
      <c r="H3490" s="5">
        <v>88.775999999999996</v>
      </c>
      <c r="I3490" s="5">
        <v>0</v>
      </c>
    </row>
    <row r="3491" spans="6:9" x14ac:dyDescent="0.3">
      <c r="F3491" s="4" t="s">
        <v>18</v>
      </c>
      <c r="G3491" s="5">
        <v>0</v>
      </c>
      <c r="H3491" s="5">
        <v>106.5312</v>
      </c>
      <c r="I3491" s="5">
        <v>0</v>
      </c>
    </row>
    <row r="3492" spans="6:9" x14ac:dyDescent="0.3">
      <c r="F3492" s="4" t="s">
        <v>17</v>
      </c>
      <c r="G3492" s="5">
        <v>0</v>
      </c>
      <c r="H3492" s="5">
        <v>127.8374</v>
      </c>
      <c r="I3492" s="5">
        <v>0</v>
      </c>
    </row>
    <row r="3493" spans="6:9" x14ac:dyDescent="0.3">
      <c r="F3493" s="4" t="s">
        <v>16</v>
      </c>
      <c r="G3493" s="5">
        <v>0</v>
      </c>
      <c r="H3493" s="5">
        <v>153.4049</v>
      </c>
      <c r="I3493" s="5">
        <v>0</v>
      </c>
    </row>
    <row r="3494" spans="6:9" x14ac:dyDescent="0.3">
      <c r="F3494" s="4" t="s">
        <v>15</v>
      </c>
      <c r="G3494" s="5">
        <v>0</v>
      </c>
      <c r="H3494" s="5">
        <v>184.08590000000001</v>
      </c>
      <c r="I3494" s="5">
        <v>0</v>
      </c>
    </row>
    <row r="3495" spans="6:9" x14ac:dyDescent="0.3">
      <c r="F3495" s="4" t="s">
        <v>14</v>
      </c>
      <c r="G3495" s="5">
        <v>0</v>
      </c>
      <c r="H3495" s="5">
        <v>220.90309999999999</v>
      </c>
      <c r="I3495" s="5">
        <v>0</v>
      </c>
    </row>
    <row r="3496" spans="6:9" x14ac:dyDescent="0.3">
      <c r="F3496" s="4" t="s">
        <v>13</v>
      </c>
      <c r="G3496" s="5">
        <v>0</v>
      </c>
      <c r="H3496" s="5">
        <v>265.08370000000002</v>
      </c>
      <c r="I3496" s="5">
        <v>0</v>
      </c>
    </row>
    <row r="3497" spans="6:9" x14ac:dyDescent="0.3">
      <c r="F3497" s="4" t="s">
        <v>12</v>
      </c>
      <c r="G3497" s="5">
        <v>0</v>
      </c>
      <c r="H3497" s="5">
        <v>318.10050000000001</v>
      </c>
      <c r="I3497" s="5">
        <v>0</v>
      </c>
    </row>
    <row r="3498" spans="6:9" x14ac:dyDescent="0.3">
      <c r="F3498" s="4" t="s">
        <v>11</v>
      </c>
      <c r="G3498" s="5">
        <v>0</v>
      </c>
      <c r="H3498" s="5">
        <v>381.72059999999999</v>
      </c>
      <c r="I3498" s="5">
        <v>0</v>
      </c>
    </row>
    <row r="3499" spans="6:9" x14ac:dyDescent="0.3">
      <c r="F3499" s="4" t="s">
        <v>10</v>
      </c>
      <c r="G3499" s="5">
        <v>0</v>
      </c>
      <c r="H3499" s="5">
        <v>458.06470000000002</v>
      </c>
      <c r="I3499" s="5">
        <v>0</v>
      </c>
    </row>
    <row r="3500" spans="6:9" x14ac:dyDescent="0.3">
      <c r="F3500" s="4" t="s">
        <v>9</v>
      </c>
      <c r="G3500" s="5">
        <v>0</v>
      </c>
      <c r="H3500" s="5">
        <v>549.67759999999998</v>
      </c>
      <c r="I3500" s="5">
        <v>0</v>
      </c>
    </row>
    <row r="3501" spans="6:9" x14ac:dyDescent="0.3">
      <c r="F3501" s="4" t="s">
        <v>8</v>
      </c>
      <c r="G3501" s="5">
        <v>0</v>
      </c>
      <c r="H3501" s="5">
        <v>659.61310000000003</v>
      </c>
      <c r="I3501" s="5">
        <v>0</v>
      </c>
    </row>
    <row r="3502" spans="6:9" x14ac:dyDescent="0.3">
      <c r="F3502" s="4" t="s">
        <v>7</v>
      </c>
      <c r="G3502" s="5">
        <v>0</v>
      </c>
      <c r="H3502" s="5">
        <v>791.53570000000002</v>
      </c>
      <c r="I3502" s="5">
        <v>0</v>
      </c>
    </row>
    <row r="3503" spans="6:9" x14ac:dyDescent="0.3">
      <c r="F3503" s="4" t="s">
        <v>6</v>
      </c>
      <c r="G3503" s="5">
        <v>0</v>
      </c>
      <c r="H3503" s="5">
        <v>949.84289999999999</v>
      </c>
      <c r="I3503" s="5">
        <v>0</v>
      </c>
    </row>
    <row r="3504" spans="6:9" x14ac:dyDescent="0.3">
      <c r="F3504" s="4" t="s">
        <v>5</v>
      </c>
      <c r="G3504" s="5">
        <v>0</v>
      </c>
      <c r="H3504" s="5">
        <v>1139.8115</v>
      </c>
      <c r="I3504" s="5">
        <v>0</v>
      </c>
    </row>
    <row r="3505" spans="6:9" x14ac:dyDescent="0.3">
      <c r="F3505" s="4" t="s">
        <v>4</v>
      </c>
      <c r="G3505" s="5">
        <v>0</v>
      </c>
      <c r="H3505" s="5">
        <v>1367.7737</v>
      </c>
      <c r="I3505" s="5">
        <v>0</v>
      </c>
    </row>
    <row r="3506" spans="6:9" x14ac:dyDescent="0.3">
      <c r="F3506" s="4" t="s">
        <v>3</v>
      </c>
      <c r="G3506" s="5">
        <v>0</v>
      </c>
      <c r="H3506" s="5">
        <v>1641.3285000000001</v>
      </c>
      <c r="I3506" s="5">
        <v>0</v>
      </c>
    </row>
    <row r="3507" spans="6:9" x14ac:dyDescent="0.3">
      <c r="F3507" s="4" t="s">
        <v>2</v>
      </c>
      <c r="G3507" s="5">
        <v>0</v>
      </c>
      <c r="H3507" s="5">
        <v>1969.5942</v>
      </c>
      <c r="I3507" s="5">
        <v>0</v>
      </c>
    </row>
    <row r="3508" spans="6:9" x14ac:dyDescent="0.3">
      <c r="F3508" s="4" t="s">
        <v>1</v>
      </c>
      <c r="G3508" s="5">
        <v>0</v>
      </c>
      <c r="H3508" s="5">
        <v>2363.5129999999999</v>
      </c>
      <c r="I3508" s="5">
        <v>0</v>
      </c>
    </row>
    <row r="3509" spans="6:9" x14ac:dyDescent="0.3">
      <c r="F3509" s="3" t="s">
        <v>30</v>
      </c>
      <c r="G3509" s="5">
        <v>84</v>
      </c>
      <c r="H3509" s="5">
        <v>13872.8282</v>
      </c>
      <c r="I3509" s="5">
        <v>55491.3128</v>
      </c>
    </row>
    <row r="3510" spans="6:9" x14ac:dyDescent="0.3">
      <c r="F3510" s="4" t="s">
        <v>21</v>
      </c>
      <c r="G3510" s="5">
        <v>4</v>
      </c>
      <c r="H3510" s="5">
        <v>61.65</v>
      </c>
      <c r="I3510" s="5">
        <v>246.6</v>
      </c>
    </row>
    <row r="3511" spans="6:9" x14ac:dyDescent="0.3">
      <c r="F3511" s="4" t="s">
        <v>20</v>
      </c>
      <c r="G3511" s="5">
        <v>4</v>
      </c>
      <c r="H3511" s="5">
        <v>73.98</v>
      </c>
      <c r="I3511" s="5">
        <v>295.92</v>
      </c>
    </row>
    <row r="3512" spans="6:9" x14ac:dyDescent="0.3">
      <c r="F3512" s="4" t="s">
        <v>19</v>
      </c>
      <c r="G3512" s="5">
        <v>4</v>
      </c>
      <c r="H3512" s="5">
        <v>88.775999999999996</v>
      </c>
      <c r="I3512" s="5">
        <v>355.10399999999998</v>
      </c>
    </row>
    <row r="3513" spans="6:9" x14ac:dyDescent="0.3">
      <c r="F3513" s="4" t="s">
        <v>18</v>
      </c>
      <c r="G3513" s="5">
        <v>4</v>
      </c>
      <c r="H3513" s="5">
        <v>106.5312</v>
      </c>
      <c r="I3513" s="5">
        <v>426.12479999999999</v>
      </c>
    </row>
    <row r="3514" spans="6:9" x14ac:dyDescent="0.3">
      <c r="F3514" s="4" t="s">
        <v>17</v>
      </c>
      <c r="G3514" s="5">
        <v>4</v>
      </c>
      <c r="H3514" s="5">
        <v>127.8374</v>
      </c>
      <c r="I3514" s="5">
        <v>511.34960000000001</v>
      </c>
    </row>
    <row r="3515" spans="6:9" x14ac:dyDescent="0.3">
      <c r="F3515" s="4" t="s">
        <v>16</v>
      </c>
      <c r="G3515" s="5">
        <v>4</v>
      </c>
      <c r="H3515" s="5">
        <v>153.4049</v>
      </c>
      <c r="I3515" s="5">
        <v>613.61959999999999</v>
      </c>
    </row>
    <row r="3516" spans="6:9" x14ac:dyDescent="0.3">
      <c r="F3516" s="4" t="s">
        <v>15</v>
      </c>
      <c r="G3516" s="5">
        <v>4</v>
      </c>
      <c r="H3516" s="5">
        <v>184.08590000000001</v>
      </c>
      <c r="I3516" s="5">
        <v>736.34360000000004</v>
      </c>
    </row>
    <row r="3517" spans="6:9" x14ac:dyDescent="0.3">
      <c r="F3517" s="4" t="s">
        <v>14</v>
      </c>
      <c r="G3517" s="5">
        <v>4</v>
      </c>
      <c r="H3517" s="5">
        <v>220.90309999999999</v>
      </c>
      <c r="I3517" s="5">
        <v>883.61239999999998</v>
      </c>
    </row>
    <row r="3518" spans="6:9" x14ac:dyDescent="0.3">
      <c r="F3518" s="4" t="s">
        <v>13</v>
      </c>
      <c r="G3518" s="5">
        <v>4</v>
      </c>
      <c r="H3518" s="5">
        <v>265.08370000000002</v>
      </c>
      <c r="I3518" s="5">
        <v>1060.3348000000001</v>
      </c>
    </row>
    <row r="3519" spans="6:9" x14ac:dyDescent="0.3">
      <c r="F3519" s="4" t="s">
        <v>12</v>
      </c>
      <c r="G3519" s="5">
        <v>4</v>
      </c>
      <c r="H3519" s="5">
        <v>318.10050000000001</v>
      </c>
      <c r="I3519" s="5">
        <v>1272.402</v>
      </c>
    </row>
    <row r="3520" spans="6:9" x14ac:dyDescent="0.3">
      <c r="F3520" s="4" t="s">
        <v>11</v>
      </c>
      <c r="G3520" s="5">
        <v>4</v>
      </c>
      <c r="H3520" s="5">
        <v>381.72059999999999</v>
      </c>
      <c r="I3520" s="5">
        <v>1526.8824</v>
      </c>
    </row>
    <row r="3521" spans="6:9" x14ac:dyDescent="0.3">
      <c r="F3521" s="4" t="s">
        <v>10</v>
      </c>
      <c r="G3521" s="5">
        <v>4</v>
      </c>
      <c r="H3521" s="5">
        <v>458.06470000000002</v>
      </c>
      <c r="I3521" s="5">
        <v>1832.2588000000001</v>
      </c>
    </row>
    <row r="3522" spans="6:9" x14ac:dyDescent="0.3">
      <c r="F3522" s="4" t="s">
        <v>9</v>
      </c>
      <c r="G3522" s="5">
        <v>4</v>
      </c>
      <c r="H3522" s="5">
        <v>549.67759999999998</v>
      </c>
      <c r="I3522" s="5">
        <v>2198.7103999999999</v>
      </c>
    </row>
    <row r="3523" spans="6:9" x14ac:dyDescent="0.3">
      <c r="F3523" s="4" t="s">
        <v>8</v>
      </c>
      <c r="G3523" s="5">
        <v>4</v>
      </c>
      <c r="H3523" s="5">
        <v>659.61310000000003</v>
      </c>
      <c r="I3523" s="5">
        <v>2638.4524000000001</v>
      </c>
    </row>
    <row r="3524" spans="6:9" x14ac:dyDescent="0.3">
      <c r="F3524" s="4" t="s">
        <v>7</v>
      </c>
      <c r="G3524" s="5">
        <v>4</v>
      </c>
      <c r="H3524" s="5">
        <v>791.53570000000002</v>
      </c>
      <c r="I3524" s="5">
        <v>3166.1428000000001</v>
      </c>
    </row>
    <row r="3525" spans="6:9" x14ac:dyDescent="0.3">
      <c r="F3525" s="4" t="s">
        <v>6</v>
      </c>
      <c r="G3525" s="5">
        <v>4</v>
      </c>
      <c r="H3525" s="5">
        <v>949.84289999999999</v>
      </c>
      <c r="I3525" s="5">
        <v>3799.3715999999999</v>
      </c>
    </row>
    <row r="3526" spans="6:9" x14ac:dyDescent="0.3">
      <c r="F3526" s="4" t="s">
        <v>5</v>
      </c>
      <c r="G3526" s="5">
        <v>4</v>
      </c>
      <c r="H3526" s="5">
        <v>1139.8115</v>
      </c>
      <c r="I3526" s="5">
        <v>4559.2460000000001</v>
      </c>
    </row>
    <row r="3527" spans="6:9" x14ac:dyDescent="0.3">
      <c r="F3527" s="4" t="s">
        <v>4</v>
      </c>
      <c r="G3527" s="5">
        <v>4</v>
      </c>
      <c r="H3527" s="5">
        <v>1367.7737</v>
      </c>
      <c r="I3527" s="5">
        <v>5471.0947999999999</v>
      </c>
    </row>
    <row r="3528" spans="6:9" x14ac:dyDescent="0.3">
      <c r="F3528" s="4" t="s">
        <v>3</v>
      </c>
      <c r="G3528" s="5">
        <v>4</v>
      </c>
      <c r="H3528" s="5">
        <v>1641.3285000000001</v>
      </c>
      <c r="I3528" s="5">
        <v>6565.3140000000003</v>
      </c>
    </row>
    <row r="3529" spans="6:9" x14ac:dyDescent="0.3">
      <c r="F3529" s="4" t="s">
        <v>2</v>
      </c>
      <c r="G3529" s="5">
        <v>4</v>
      </c>
      <c r="H3529" s="5">
        <v>1969.5942</v>
      </c>
      <c r="I3529" s="5">
        <v>7878.3768</v>
      </c>
    </row>
    <row r="3530" spans="6:9" x14ac:dyDescent="0.3">
      <c r="F3530" s="4" t="s">
        <v>1</v>
      </c>
      <c r="G3530" s="5">
        <v>4</v>
      </c>
      <c r="H3530" s="5">
        <v>2363.5129999999999</v>
      </c>
      <c r="I3530" s="5">
        <v>9454.0519999999997</v>
      </c>
    </row>
    <row r="3531" spans="6:9" x14ac:dyDescent="0.3">
      <c r="F3531" s="3" t="s">
        <v>29</v>
      </c>
      <c r="G3531" s="5">
        <v>0</v>
      </c>
      <c r="H3531" s="5">
        <v>13872.8282</v>
      </c>
      <c r="I3531" s="5">
        <v>0</v>
      </c>
    </row>
    <row r="3532" spans="6:9" x14ac:dyDescent="0.3">
      <c r="F3532" s="4" t="s">
        <v>21</v>
      </c>
      <c r="G3532" s="5">
        <v>0</v>
      </c>
      <c r="H3532" s="5">
        <v>61.65</v>
      </c>
      <c r="I3532" s="5">
        <v>0</v>
      </c>
    </row>
    <row r="3533" spans="6:9" x14ac:dyDescent="0.3">
      <c r="F3533" s="4" t="s">
        <v>20</v>
      </c>
      <c r="G3533" s="5">
        <v>0</v>
      </c>
      <c r="H3533" s="5">
        <v>73.98</v>
      </c>
      <c r="I3533" s="5">
        <v>0</v>
      </c>
    </row>
    <row r="3534" spans="6:9" x14ac:dyDescent="0.3">
      <c r="F3534" s="4" t="s">
        <v>19</v>
      </c>
      <c r="G3534" s="5">
        <v>0</v>
      </c>
      <c r="H3534" s="5">
        <v>88.775999999999996</v>
      </c>
      <c r="I3534" s="5">
        <v>0</v>
      </c>
    </row>
    <row r="3535" spans="6:9" x14ac:dyDescent="0.3">
      <c r="F3535" s="4" t="s">
        <v>18</v>
      </c>
      <c r="G3535" s="5">
        <v>0</v>
      </c>
      <c r="H3535" s="5">
        <v>106.5312</v>
      </c>
      <c r="I3535" s="5">
        <v>0</v>
      </c>
    </row>
    <row r="3536" spans="6:9" x14ac:dyDescent="0.3">
      <c r="F3536" s="4" t="s">
        <v>17</v>
      </c>
      <c r="G3536" s="5">
        <v>0</v>
      </c>
      <c r="H3536" s="5">
        <v>127.8374</v>
      </c>
      <c r="I3536" s="5">
        <v>0</v>
      </c>
    </row>
    <row r="3537" spans="6:9" x14ac:dyDescent="0.3">
      <c r="F3537" s="4" t="s">
        <v>16</v>
      </c>
      <c r="G3537" s="5">
        <v>0</v>
      </c>
      <c r="H3537" s="5">
        <v>153.4049</v>
      </c>
      <c r="I3537" s="5">
        <v>0</v>
      </c>
    </row>
    <row r="3538" spans="6:9" x14ac:dyDescent="0.3">
      <c r="F3538" s="4" t="s">
        <v>15</v>
      </c>
      <c r="G3538" s="5">
        <v>0</v>
      </c>
      <c r="H3538" s="5">
        <v>184.08590000000001</v>
      </c>
      <c r="I3538" s="5">
        <v>0</v>
      </c>
    </row>
    <row r="3539" spans="6:9" x14ac:dyDescent="0.3">
      <c r="F3539" s="4" t="s">
        <v>14</v>
      </c>
      <c r="G3539" s="5">
        <v>0</v>
      </c>
      <c r="H3539" s="5">
        <v>220.90309999999999</v>
      </c>
      <c r="I3539" s="5">
        <v>0</v>
      </c>
    </row>
    <row r="3540" spans="6:9" x14ac:dyDescent="0.3">
      <c r="F3540" s="4" t="s">
        <v>13</v>
      </c>
      <c r="G3540" s="5">
        <v>0</v>
      </c>
      <c r="H3540" s="5">
        <v>265.08370000000002</v>
      </c>
      <c r="I3540" s="5">
        <v>0</v>
      </c>
    </row>
    <row r="3541" spans="6:9" x14ac:dyDescent="0.3">
      <c r="F3541" s="4" t="s">
        <v>12</v>
      </c>
      <c r="G3541" s="5">
        <v>0</v>
      </c>
      <c r="H3541" s="5">
        <v>318.10050000000001</v>
      </c>
      <c r="I3541" s="5">
        <v>0</v>
      </c>
    </row>
    <row r="3542" spans="6:9" x14ac:dyDescent="0.3">
      <c r="F3542" s="4" t="s">
        <v>11</v>
      </c>
      <c r="G3542" s="5">
        <v>0</v>
      </c>
      <c r="H3542" s="5">
        <v>381.72059999999999</v>
      </c>
      <c r="I3542" s="5">
        <v>0</v>
      </c>
    </row>
    <row r="3543" spans="6:9" x14ac:dyDescent="0.3">
      <c r="F3543" s="4" t="s">
        <v>10</v>
      </c>
      <c r="G3543" s="5">
        <v>0</v>
      </c>
      <c r="H3543" s="5">
        <v>458.06470000000002</v>
      </c>
      <c r="I3543" s="5">
        <v>0</v>
      </c>
    </row>
    <row r="3544" spans="6:9" x14ac:dyDescent="0.3">
      <c r="F3544" s="4" t="s">
        <v>9</v>
      </c>
      <c r="G3544" s="5">
        <v>0</v>
      </c>
      <c r="H3544" s="5">
        <v>549.67759999999998</v>
      </c>
      <c r="I3544" s="5">
        <v>0</v>
      </c>
    </row>
    <row r="3545" spans="6:9" x14ac:dyDescent="0.3">
      <c r="F3545" s="4" t="s">
        <v>8</v>
      </c>
      <c r="G3545" s="5">
        <v>0</v>
      </c>
      <c r="H3545" s="5">
        <v>659.61310000000003</v>
      </c>
      <c r="I3545" s="5">
        <v>0</v>
      </c>
    </row>
    <row r="3546" spans="6:9" x14ac:dyDescent="0.3">
      <c r="F3546" s="4" t="s">
        <v>7</v>
      </c>
      <c r="G3546" s="5">
        <v>0</v>
      </c>
      <c r="H3546" s="5">
        <v>791.53570000000002</v>
      </c>
      <c r="I3546" s="5">
        <v>0</v>
      </c>
    </row>
    <row r="3547" spans="6:9" x14ac:dyDescent="0.3">
      <c r="F3547" s="4" t="s">
        <v>6</v>
      </c>
      <c r="G3547" s="5">
        <v>0</v>
      </c>
      <c r="H3547" s="5">
        <v>949.84289999999999</v>
      </c>
      <c r="I3547" s="5">
        <v>0</v>
      </c>
    </row>
    <row r="3548" spans="6:9" x14ac:dyDescent="0.3">
      <c r="F3548" s="4" t="s">
        <v>5</v>
      </c>
      <c r="G3548" s="5">
        <v>0</v>
      </c>
      <c r="H3548" s="5">
        <v>1139.8115</v>
      </c>
      <c r="I3548" s="5">
        <v>0</v>
      </c>
    </row>
    <row r="3549" spans="6:9" x14ac:dyDescent="0.3">
      <c r="F3549" s="4" t="s">
        <v>4</v>
      </c>
      <c r="G3549" s="5">
        <v>0</v>
      </c>
      <c r="H3549" s="5">
        <v>1367.7737</v>
      </c>
      <c r="I3549" s="5">
        <v>0</v>
      </c>
    </row>
    <row r="3550" spans="6:9" x14ac:dyDescent="0.3">
      <c r="F3550" s="4" t="s">
        <v>3</v>
      </c>
      <c r="G3550" s="5">
        <v>0</v>
      </c>
      <c r="H3550" s="5">
        <v>1641.3285000000001</v>
      </c>
      <c r="I3550" s="5">
        <v>0</v>
      </c>
    </row>
    <row r="3551" spans="6:9" x14ac:dyDescent="0.3">
      <c r="F3551" s="4" t="s">
        <v>2</v>
      </c>
      <c r="G3551" s="5">
        <v>0</v>
      </c>
      <c r="H3551" s="5">
        <v>1969.5942</v>
      </c>
      <c r="I3551" s="5">
        <v>0</v>
      </c>
    </row>
    <row r="3552" spans="6:9" x14ac:dyDescent="0.3">
      <c r="F3552" s="4" t="s">
        <v>1</v>
      </c>
      <c r="G3552" s="5">
        <v>0</v>
      </c>
      <c r="H3552" s="5">
        <v>2363.5129999999999</v>
      </c>
      <c r="I3552" s="5">
        <v>0</v>
      </c>
    </row>
    <row r="3553" spans="6:9" x14ac:dyDescent="0.3">
      <c r="F3553" s="3" t="s">
        <v>28</v>
      </c>
      <c r="G3553" s="5">
        <v>0</v>
      </c>
      <c r="H3553" s="5">
        <v>13872.8282</v>
      </c>
      <c r="I3553" s="5">
        <v>0</v>
      </c>
    </row>
    <row r="3554" spans="6:9" x14ac:dyDescent="0.3">
      <c r="F3554" s="4" t="s">
        <v>21</v>
      </c>
      <c r="G3554" s="5">
        <v>0</v>
      </c>
      <c r="H3554" s="5">
        <v>61.65</v>
      </c>
      <c r="I3554" s="5">
        <v>0</v>
      </c>
    </row>
    <row r="3555" spans="6:9" x14ac:dyDescent="0.3">
      <c r="F3555" s="4" t="s">
        <v>20</v>
      </c>
      <c r="G3555" s="5">
        <v>0</v>
      </c>
      <c r="H3555" s="5">
        <v>73.98</v>
      </c>
      <c r="I3555" s="5">
        <v>0</v>
      </c>
    </row>
    <row r="3556" spans="6:9" x14ac:dyDescent="0.3">
      <c r="F3556" s="4" t="s">
        <v>19</v>
      </c>
      <c r="G3556" s="5">
        <v>0</v>
      </c>
      <c r="H3556" s="5">
        <v>88.775999999999996</v>
      </c>
      <c r="I3556" s="5">
        <v>0</v>
      </c>
    </row>
    <row r="3557" spans="6:9" x14ac:dyDescent="0.3">
      <c r="F3557" s="4" t="s">
        <v>18</v>
      </c>
      <c r="G3557" s="5">
        <v>0</v>
      </c>
      <c r="H3557" s="5">
        <v>106.5312</v>
      </c>
      <c r="I3557" s="5">
        <v>0</v>
      </c>
    </row>
    <row r="3558" spans="6:9" x14ac:dyDescent="0.3">
      <c r="F3558" s="4" t="s">
        <v>17</v>
      </c>
      <c r="G3558" s="5">
        <v>0</v>
      </c>
      <c r="H3558" s="5">
        <v>127.8374</v>
      </c>
      <c r="I3558" s="5">
        <v>0</v>
      </c>
    </row>
    <row r="3559" spans="6:9" x14ac:dyDescent="0.3">
      <c r="F3559" s="4" t="s">
        <v>16</v>
      </c>
      <c r="G3559" s="5">
        <v>0</v>
      </c>
      <c r="H3559" s="5">
        <v>153.4049</v>
      </c>
      <c r="I3559" s="5">
        <v>0</v>
      </c>
    </row>
    <row r="3560" spans="6:9" x14ac:dyDescent="0.3">
      <c r="F3560" s="4" t="s">
        <v>15</v>
      </c>
      <c r="G3560" s="5">
        <v>0</v>
      </c>
      <c r="H3560" s="5">
        <v>184.08590000000001</v>
      </c>
      <c r="I3560" s="5">
        <v>0</v>
      </c>
    </row>
    <row r="3561" spans="6:9" x14ac:dyDescent="0.3">
      <c r="F3561" s="4" t="s">
        <v>14</v>
      </c>
      <c r="G3561" s="5">
        <v>0</v>
      </c>
      <c r="H3561" s="5">
        <v>220.90309999999999</v>
      </c>
      <c r="I3561" s="5">
        <v>0</v>
      </c>
    </row>
    <row r="3562" spans="6:9" x14ac:dyDescent="0.3">
      <c r="F3562" s="4" t="s">
        <v>13</v>
      </c>
      <c r="G3562" s="5">
        <v>0</v>
      </c>
      <c r="H3562" s="5">
        <v>265.08370000000002</v>
      </c>
      <c r="I3562" s="5">
        <v>0</v>
      </c>
    </row>
    <row r="3563" spans="6:9" x14ac:dyDescent="0.3">
      <c r="F3563" s="4" t="s">
        <v>12</v>
      </c>
      <c r="G3563" s="5">
        <v>0</v>
      </c>
      <c r="H3563" s="5">
        <v>318.10050000000001</v>
      </c>
      <c r="I3563" s="5">
        <v>0</v>
      </c>
    </row>
    <row r="3564" spans="6:9" x14ac:dyDescent="0.3">
      <c r="F3564" s="4" t="s">
        <v>11</v>
      </c>
      <c r="G3564" s="5">
        <v>0</v>
      </c>
      <c r="H3564" s="5">
        <v>381.72059999999999</v>
      </c>
      <c r="I3564" s="5">
        <v>0</v>
      </c>
    </row>
    <row r="3565" spans="6:9" x14ac:dyDescent="0.3">
      <c r="F3565" s="4" t="s">
        <v>10</v>
      </c>
      <c r="G3565" s="5">
        <v>0</v>
      </c>
      <c r="H3565" s="5">
        <v>458.06470000000002</v>
      </c>
      <c r="I3565" s="5">
        <v>0</v>
      </c>
    </row>
    <row r="3566" spans="6:9" x14ac:dyDescent="0.3">
      <c r="F3566" s="4" t="s">
        <v>9</v>
      </c>
      <c r="G3566" s="5">
        <v>0</v>
      </c>
      <c r="H3566" s="5">
        <v>549.67759999999998</v>
      </c>
      <c r="I3566" s="5">
        <v>0</v>
      </c>
    </row>
    <row r="3567" spans="6:9" x14ac:dyDescent="0.3">
      <c r="F3567" s="4" t="s">
        <v>8</v>
      </c>
      <c r="G3567" s="5">
        <v>0</v>
      </c>
      <c r="H3567" s="5">
        <v>659.61310000000003</v>
      </c>
      <c r="I3567" s="5">
        <v>0</v>
      </c>
    </row>
    <row r="3568" spans="6:9" x14ac:dyDescent="0.3">
      <c r="F3568" s="4" t="s">
        <v>7</v>
      </c>
      <c r="G3568" s="5">
        <v>0</v>
      </c>
      <c r="H3568" s="5">
        <v>791.53570000000002</v>
      </c>
      <c r="I3568" s="5">
        <v>0</v>
      </c>
    </row>
    <row r="3569" spans="6:9" x14ac:dyDescent="0.3">
      <c r="F3569" s="4" t="s">
        <v>6</v>
      </c>
      <c r="G3569" s="5">
        <v>0</v>
      </c>
      <c r="H3569" s="5">
        <v>949.84289999999999</v>
      </c>
      <c r="I3569" s="5">
        <v>0</v>
      </c>
    </row>
    <row r="3570" spans="6:9" x14ac:dyDescent="0.3">
      <c r="F3570" s="4" t="s">
        <v>5</v>
      </c>
      <c r="G3570" s="5">
        <v>0</v>
      </c>
      <c r="H3570" s="5">
        <v>1139.8115</v>
      </c>
      <c r="I3570" s="5">
        <v>0</v>
      </c>
    </row>
    <row r="3571" spans="6:9" x14ac:dyDescent="0.3">
      <c r="F3571" s="4" t="s">
        <v>4</v>
      </c>
      <c r="G3571" s="5">
        <v>0</v>
      </c>
      <c r="H3571" s="5">
        <v>1367.7737</v>
      </c>
      <c r="I3571" s="5">
        <v>0</v>
      </c>
    </row>
    <row r="3572" spans="6:9" x14ac:dyDescent="0.3">
      <c r="F3572" s="4" t="s">
        <v>3</v>
      </c>
      <c r="G3572" s="5">
        <v>0</v>
      </c>
      <c r="H3572" s="5">
        <v>1641.3285000000001</v>
      </c>
      <c r="I3572" s="5">
        <v>0</v>
      </c>
    </row>
    <row r="3573" spans="6:9" x14ac:dyDescent="0.3">
      <c r="F3573" s="4" t="s">
        <v>2</v>
      </c>
      <c r="G3573" s="5">
        <v>0</v>
      </c>
      <c r="H3573" s="5">
        <v>1969.5942</v>
      </c>
      <c r="I3573" s="5">
        <v>0</v>
      </c>
    </row>
    <row r="3574" spans="6:9" x14ac:dyDescent="0.3">
      <c r="F3574" s="4" t="s">
        <v>1</v>
      </c>
      <c r="G3574" s="5">
        <v>0</v>
      </c>
      <c r="H3574" s="5">
        <v>2363.5129999999999</v>
      </c>
      <c r="I3574" s="5">
        <v>0</v>
      </c>
    </row>
    <row r="3575" spans="6:9" x14ac:dyDescent="0.3">
      <c r="F3575" s="3" t="s">
        <v>27</v>
      </c>
      <c r="G3575" s="5">
        <v>0</v>
      </c>
      <c r="H3575" s="5">
        <v>13872.8282</v>
      </c>
      <c r="I3575" s="5">
        <v>0</v>
      </c>
    </row>
    <row r="3576" spans="6:9" x14ac:dyDescent="0.3">
      <c r="F3576" s="4" t="s">
        <v>21</v>
      </c>
      <c r="G3576" s="5">
        <v>0</v>
      </c>
      <c r="H3576" s="5">
        <v>61.65</v>
      </c>
      <c r="I3576" s="5">
        <v>0</v>
      </c>
    </row>
    <row r="3577" spans="6:9" x14ac:dyDescent="0.3">
      <c r="F3577" s="4" t="s">
        <v>20</v>
      </c>
      <c r="G3577" s="5">
        <v>0</v>
      </c>
      <c r="H3577" s="5">
        <v>73.98</v>
      </c>
      <c r="I3577" s="5">
        <v>0</v>
      </c>
    </row>
    <row r="3578" spans="6:9" x14ac:dyDescent="0.3">
      <c r="F3578" s="4" t="s">
        <v>19</v>
      </c>
      <c r="G3578" s="5">
        <v>0</v>
      </c>
      <c r="H3578" s="5">
        <v>88.775999999999996</v>
      </c>
      <c r="I3578" s="5">
        <v>0</v>
      </c>
    </row>
    <row r="3579" spans="6:9" x14ac:dyDescent="0.3">
      <c r="F3579" s="4" t="s">
        <v>18</v>
      </c>
      <c r="G3579" s="5">
        <v>0</v>
      </c>
      <c r="H3579" s="5">
        <v>106.5312</v>
      </c>
      <c r="I3579" s="5">
        <v>0</v>
      </c>
    </row>
    <row r="3580" spans="6:9" x14ac:dyDescent="0.3">
      <c r="F3580" s="4" t="s">
        <v>17</v>
      </c>
      <c r="G3580" s="5">
        <v>0</v>
      </c>
      <c r="H3580" s="5">
        <v>127.8374</v>
      </c>
      <c r="I3580" s="5">
        <v>0</v>
      </c>
    </row>
    <row r="3581" spans="6:9" x14ac:dyDescent="0.3">
      <c r="F3581" s="4" t="s">
        <v>16</v>
      </c>
      <c r="G3581" s="5">
        <v>0</v>
      </c>
      <c r="H3581" s="5">
        <v>153.4049</v>
      </c>
      <c r="I3581" s="5">
        <v>0</v>
      </c>
    </row>
    <row r="3582" spans="6:9" x14ac:dyDescent="0.3">
      <c r="F3582" s="4" t="s">
        <v>15</v>
      </c>
      <c r="G3582" s="5">
        <v>0</v>
      </c>
      <c r="H3582" s="5">
        <v>184.08590000000001</v>
      </c>
      <c r="I3582" s="5">
        <v>0</v>
      </c>
    </row>
    <row r="3583" spans="6:9" x14ac:dyDescent="0.3">
      <c r="F3583" s="4" t="s">
        <v>14</v>
      </c>
      <c r="G3583" s="5">
        <v>0</v>
      </c>
      <c r="H3583" s="5">
        <v>220.90309999999999</v>
      </c>
      <c r="I3583" s="5">
        <v>0</v>
      </c>
    </row>
    <row r="3584" spans="6:9" x14ac:dyDescent="0.3">
      <c r="F3584" s="4" t="s">
        <v>13</v>
      </c>
      <c r="G3584" s="5">
        <v>0</v>
      </c>
      <c r="H3584" s="5">
        <v>265.08370000000002</v>
      </c>
      <c r="I3584" s="5">
        <v>0</v>
      </c>
    </row>
    <row r="3585" spans="6:9" x14ac:dyDescent="0.3">
      <c r="F3585" s="4" t="s">
        <v>12</v>
      </c>
      <c r="G3585" s="5">
        <v>0</v>
      </c>
      <c r="H3585" s="5">
        <v>318.10050000000001</v>
      </c>
      <c r="I3585" s="5">
        <v>0</v>
      </c>
    </row>
    <row r="3586" spans="6:9" x14ac:dyDescent="0.3">
      <c r="F3586" s="4" t="s">
        <v>11</v>
      </c>
      <c r="G3586" s="5">
        <v>0</v>
      </c>
      <c r="H3586" s="5">
        <v>381.72059999999999</v>
      </c>
      <c r="I3586" s="5">
        <v>0</v>
      </c>
    </row>
    <row r="3587" spans="6:9" x14ac:dyDescent="0.3">
      <c r="F3587" s="4" t="s">
        <v>10</v>
      </c>
      <c r="G3587" s="5">
        <v>0</v>
      </c>
      <c r="H3587" s="5">
        <v>458.06470000000002</v>
      </c>
      <c r="I3587" s="5">
        <v>0</v>
      </c>
    </row>
    <row r="3588" spans="6:9" x14ac:dyDescent="0.3">
      <c r="F3588" s="4" t="s">
        <v>9</v>
      </c>
      <c r="G3588" s="5">
        <v>0</v>
      </c>
      <c r="H3588" s="5">
        <v>549.67759999999998</v>
      </c>
      <c r="I3588" s="5">
        <v>0</v>
      </c>
    </row>
    <row r="3589" spans="6:9" x14ac:dyDescent="0.3">
      <c r="F3589" s="4" t="s">
        <v>8</v>
      </c>
      <c r="G3589" s="5">
        <v>0</v>
      </c>
      <c r="H3589" s="5">
        <v>659.61310000000003</v>
      </c>
      <c r="I3589" s="5">
        <v>0</v>
      </c>
    </row>
    <row r="3590" spans="6:9" x14ac:dyDescent="0.3">
      <c r="F3590" s="4" t="s">
        <v>7</v>
      </c>
      <c r="G3590" s="5">
        <v>0</v>
      </c>
      <c r="H3590" s="5">
        <v>791.53570000000002</v>
      </c>
      <c r="I3590" s="5">
        <v>0</v>
      </c>
    </row>
    <row r="3591" spans="6:9" x14ac:dyDescent="0.3">
      <c r="F3591" s="4" t="s">
        <v>6</v>
      </c>
      <c r="G3591" s="5">
        <v>0</v>
      </c>
      <c r="H3591" s="5">
        <v>949.84289999999999</v>
      </c>
      <c r="I3591" s="5">
        <v>0</v>
      </c>
    </row>
    <row r="3592" spans="6:9" x14ac:dyDescent="0.3">
      <c r="F3592" s="4" t="s">
        <v>5</v>
      </c>
      <c r="G3592" s="5">
        <v>0</v>
      </c>
      <c r="H3592" s="5">
        <v>1139.8115</v>
      </c>
      <c r="I3592" s="5">
        <v>0</v>
      </c>
    </row>
    <row r="3593" spans="6:9" x14ac:dyDescent="0.3">
      <c r="F3593" s="4" t="s">
        <v>4</v>
      </c>
      <c r="G3593" s="5">
        <v>0</v>
      </c>
      <c r="H3593" s="5">
        <v>1367.7737</v>
      </c>
      <c r="I3593" s="5">
        <v>0</v>
      </c>
    </row>
    <row r="3594" spans="6:9" x14ac:dyDescent="0.3">
      <c r="F3594" s="4" t="s">
        <v>3</v>
      </c>
      <c r="G3594" s="5">
        <v>0</v>
      </c>
      <c r="H3594" s="5">
        <v>1641.3285000000001</v>
      </c>
      <c r="I3594" s="5">
        <v>0</v>
      </c>
    </row>
    <row r="3595" spans="6:9" x14ac:dyDescent="0.3">
      <c r="F3595" s="4" t="s">
        <v>2</v>
      </c>
      <c r="G3595" s="5">
        <v>0</v>
      </c>
      <c r="H3595" s="5">
        <v>1969.5942</v>
      </c>
      <c r="I3595" s="5">
        <v>0</v>
      </c>
    </row>
    <row r="3596" spans="6:9" x14ac:dyDescent="0.3">
      <c r="F3596" s="4" t="s">
        <v>1</v>
      </c>
      <c r="G3596" s="5">
        <v>0</v>
      </c>
      <c r="H3596" s="5">
        <v>2363.5129999999999</v>
      </c>
      <c r="I3596" s="5">
        <v>0</v>
      </c>
    </row>
    <row r="3597" spans="6:9" x14ac:dyDescent="0.3">
      <c r="F3597" s="3" t="s">
        <v>26</v>
      </c>
      <c r="G3597" s="5">
        <v>0</v>
      </c>
      <c r="H3597" s="5">
        <v>13872.8282</v>
      </c>
      <c r="I3597" s="5">
        <v>0</v>
      </c>
    </row>
    <row r="3598" spans="6:9" x14ac:dyDescent="0.3">
      <c r="F3598" s="4" t="s">
        <v>21</v>
      </c>
      <c r="G3598" s="5">
        <v>0</v>
      </c>
      <c r="H3598" s="5">
        <v>61.65</v>
      </c>
      <c r="I3598" s="5">
        <v>0</v>
      </c>
    </row>
    <row r="3599" spans="6:9" x14ac:dyDescent="0.3">
      <c r="F3599" s="4" t="s">
        <v>20</v>
      </c>
      <c r="G3599" s="5">
        <v>0</v>
      </c>
      <c r="H3599" s="5">
        <v>73.98</v>
      </c>
      <c r="I3599" s="5">
        <v>0</v>
      </c>
    </row>
    <row r="3600" spans="6:9" x14ac:dyDescent="0.3">
      <c r="F3600" s="4" t="s">
        <v>19</v>
      </c>
      <c r="G3600" s="5">
        <v>0</v>
      </c>
      <c r="H3600" s="5">
        <v>88.775999999999996</v>
      </c>
      <c r="I3600" s="5">
        <v>0</v>
      </c>
    </row>
    <row r="3601" spans="6:9" x14ac:dyDescent="0.3">
      <c r="F3601" s="4" t="s">
        <v>18</v>
      </c>
      <c r="G3601" s="5">
        <v>0</v>
      </c>
      <c r="H3601" s="5">
        <v>106.5312</v>
      </c>
      <c r="I3601" s="5">
        <v>0</v>
      </c>
    </row>
    <row r="3602" spans="6:9" x14ac:dyDescent="0.3">
      <c r="F3602" s="4" t="s">
        <v>17</v>
      </c>
      <c r="G3602" s="5">
        <v>0</v>
      </c>
      <c r="H3602" s="5">
        <v>127.8374</v>
      </c>
      <c r="I3602" s="5">
        <v>0</v>
      </c>
    </row>
    <row r="3603" spans="6:9" x14ac:dyDescent="0.3">
      <c r="F3603" s="4" t="s">
        <v>16</v>
      </c>
      <c r="G3603" s="5">
        <v>0</v>
      </c>
      <c r="H3603" s="5">
        <v>153.4049</v>
      </c>
      <c r="I3603" s="5">
        <v>0</v>
      </c>
    </row>
    <row r="3604" spans="6:9" x14ac:dyDescent="0.3">
      <c r="F3604" s="4" t="s">
        <v>15</v>
      </c>
      <c r="G3604" s="5">
        <v>0</v>
      </c>
      <c r="H3604" s="5">
        <v>184.08590000000001</v>
      </c>
      <c r="I3604" s="5">
        <v>0</v>
      </c>
    </row>
    <row r="3605" spans="6:9" x14ac:dyDescent="0.3">
      <c r="F3605" s="4" t="s">
        <v>14</v>
      </c>
      <c r="G3605" s="5">
        <v>0</v>
      </c>
      <c r="H3605" s="5">
        <v>220.90309999999999</v>
      </c>
      <c r="I3605" s="5">
        <v>0</v>
      </c>
    </row>
    <row r="3606" spans="6:9" x14ac:dyDescent="0.3">
      <c r="F3606" s="4" t="s">
        <v>13</v>
      </c>
      <c r="G3606" s="5">
        <v>0</v>
      </c>
      <c r="H3606" s="5">
        <v>265.08370000000002</v>
      </c>
      <c r="I3606" s="5">
        <v>0</v>
      </c>
    </row>
    <row r="3607" spans="6:9" x14ac:dyDescent="0.3">
      <c r="F3607" s="4" t="s">
        <v>12</v>
      </c>
      <c r="G3607" s="5">
        <v>0</v>
      </c>
      <c r="H3607" s="5">
        <v>318.10050000000001</v>
      </c>
      <c r="I3607" s="5">
        <v>0</v>
      </c>
    </row>
    <row r="3608" spans="6:9" x14ac:dyDescent="0.3">
      <c r="F3608" s="4" t="s">
        <v>11</v>
      </c>
      <c r="G3608" s="5">
        <v>0</v>
      </c>
      <c r="H3608" s="5">
        <v>381.72059999999999</v>
      </c>
      <c r="I3608" s="5">
        <v>0</v>
      </c>
    </row>
    <row r="3609" spans="6:9" x14ac:dyDescent="0.3">
      <c r="F3609" s="4" t="s">
        <v>10</v>
      </c>
      <c r="G3609" s="5">
        <v>0</v>
      </c>
      <c r="H3609" s="5">
        <v>458.06470000000002</v>
      </c>
      <c r="I3609" s="5">
        <v>0</v>
      </c>
    </row>
    <row r="3610" spans="6:9" x14ac:dyDescent="0.3">
      <c r="F3610" s="4" t="s">
        <v>9</v>
      </c>
      <c r="G3610" s="5">
        <v>0</v>
      </c>
      <c r="H3610" s="5">
        <v>549.67759999999998</v>
      </c>
      <c r="I3610" s="5">
        <v>0</v>
      </c>
    </row>
    <row r="3611" spans="6:9" x14ac:dyDescent="0.3">
      <c r="F3611" s="4" t="s">
        <v>8</v>
      </c>
      <c r="G3611" s="5">
        <v>0</v>
      </c>
      <c r="H3611" s="5">
        <v>659.61310000000003</v>
      </c>
      <c r="I3611" s="5">
        <v>0</v>
      </c>
    </row>
    <row r="3612" spans="6:9" x14ac:dyDescent="0.3">
      <c r="F3612" s="4" t="s">
        <v>7</v>
      </c>
      <c r="G3612" s="5">
        <v>0</v>
      </c>
      <c r="H3612" s="5">
        <v>791.53570000000002</v>
      </c>
      <c r="I3612" s="5">
        <v>0</v>
      </c>
    </row>
    <row r="3613" spans="6:9" x14ac:dyDescent="0.3">
      <c r="F3613" s="4" t="s">
        <v>6</v>
      </c>
      <c r="G3613" s="5">
        <v>0</v>
      </c>
      <c r="H3613" s="5">
        <v>949.84289999999999</v>
      </c>
      <c r="I3613" s="5">
        <v>0</v>
      </c>
    </row>
    <row r="3614" spans="6:9" x14ac:dyDescent="0.3">
      <c r="F3614" s="4" t="s">
        <v>5</v>
      </c>
      <c r="G3614" s="5">
        <v>0</v>
      </c>
      <c r="H3614" s="5">
        <v>1139.8115</v>
      </c>
      <c r="I3614" s="5">
        <v>0</v>
      </c>
    </row>
    <row r="3615" spans="6:9" x14ac:dyDescent="0.3">
      <c r="F3615" s="4" t="s">
        <v>4</v>
      </c>
      <c r="G3615" s="5">
        <v>0</v>
      </c>
      <c r="H3615" s="5">
        <v>1367.7737</v>
      </c>
      <c r="I3615" s="5">
        <v>0</v>
      </c>
    </row>
    <row r="3616" spans="6:9" x14ac:dyDescent="0.3">
      <c r="F3616" s="4" t="s">
        <v>3</v>
      </c>
      <c r="G3616" s="5">
        <v>0</v>
      </c>
      <c r="H3616" s="5">
        <v>1641.3285000000001</v>
      </c>
      <c r="I3616" s="5">
        <v>0</v>
      </c>
    </row>
    <row r="3617" spans="6:9" x14ac:dyDescent="0.3">
      <c r="F3617" s="4" t="s">
        <v>2</v>
      </c>
      <c r="G3617" s="5">
        <v>0</v>
      </c>
      <c r="H3617" s="5">
        <v>1969.5942</v>
      </c>
      <c r="I3617" s="5">
        <v>0</v>
      </c>
    </row>
    <row r="3618" spans="6:9" x14ac:dyDescent="0.3">
      <c r="F3618" s="4" t="s">
        <v>1</v>
      </c>
      <c r="G3618" s="5">
        <v>0</v>
      </c>
      <c r="H3618" s="5">
        <v>2363.5129999999999</v>
      </c>
      <c r="I3618" s="5">
        <v>0</v>
      </c>
    </row>
    <row r="3619" spans="6:9" x14ac:dyDescent="0.3">
      <c r="F3619" s="3" t="s">
        <v>25</v>
      </c>
      <c r="G3619" s="5">
        <v>0</v>
      </c>
      <c r="H3619" s="5">
        <v>13872.8282</v>
      </c>
      <c r="I3619" s="5">
        <v>0</v>
      </c>
    </row>
    <row r="3620" spans="6:9" x14ac:dyDescent="0.3">
      <c r="F3620" s="4" t="s">
        <v>21</v>
      </c>
      <c r="G3620" s="5">
        <v>0</v>
      </c>
      <c r="H3620" s="5">
        <v>61.65</v>
      </c>
      <c r="I3620" s="5">
        <v>0</v>
      </c>
    </row>
    <row r="3621" spans="6:9" x14ac:dyDescent="0.3">
      <c r="F3621" s="4" t="s">
        <v>20</v>
      </c>
      <c r="G3621" s="5">
        <v>0</v>
      </c>
      <c r="H3621" s="5">
        <v>73.98</v>
      </c>
      <c r="I3621" s="5">
        <v>0</v>
      </c>
    </row>
    <row r="3622" spans="6:9" x14ac:dyDescent="0.3">
      <c r="F3622" s="4" t="s">
        <v>19</v>
      </c>
      <c r="G3622" s="5">
        <v>0</v>
      </c>
      <c r="H3622" s="5">
        <v>88.775999999999996</v>
      </c>
      <c r="I3622" s="5">
        <v>0</v>
      </c>
    </row>
    <row r="3623" spans="6:9" x14ac:dyDescent="0.3">
      <c r="F3623" s="4" t="s">
        <v>18</v>
      </c>
      <c r="G3623" s="5">
        <v>0</v>
      </c>
      <c r="H3623" s="5">
        <v>106.5312</v>
      </c>
      <c r="I3623" s="5">
        <v>0</v>
      </c>
    </row>
    <row r="3624" spans="6:9" x14ac:dyDescent="0.3">
      <c r="F3624" s="4" t="s">
        <v>17</v>
      </c>
      <c r="G3624" s="5">
        <v>0</v>
      </c>
      <c r="H3624" s="5">
        <v>127.8374</v>
      </c>
      <c r="I3624" s="5">
        <v>0</v>
      </c>
    </row>
    <row r="3625" spans="6:9" x14ac:dyDescent="0.3">
      <c r="F3625" s="4" t="s">
        <v>16</v>
      </c>
      <c r="G3625" s="5">
        <v>0</v>
      </c>
      <c r="H3625" s="5">
        <v>153.4049</v>
      </c>
      <c r="I3625" s="5">
        <v>0</v>
      </c>
    </row>
    <row r="3626" spans="6:9" x14ac:dyDescent="0.3">
      <c r="F3626" s="4" t="s">
        <v>15</v>
      </c>
      <c r="G3626" s="5">
        <v>0</v>
      </c>
      <c r="H3626" s="5">
        <v>184.08590000000001</v>
      </c>
      <c r="I3626" s="5">
        <v>0</v>
      </c>
    </row>
    <row r="3627" spans="6:9" x14ac:dyDescent="0.3">
      <c r="F3627" s="4" t="s">
        <v>14</v>
      </c>
      <c r="G3627" s="5">
        <v>0</v>
      </c>
      <c r="H3627" s="5">
        <v>220.90309999999999</v>
      </c>
      <c r="I3627" s="5">
        <v>0</v>
      </c>
    </row>
    <row r="3628" spans="6:9" x14ac:dyDescent="0.3">
      <c r="F3628" s="4" t="s">
        <v>13</v>
      </c>
      <c r="G3628" s="5">
        <v>0</v>
      </c>
      <c r="H3628" s="5">
        <v>265.08370000000002</v>
      </c>
      <c r="I3628" s="5">
        <v>0</v>
      </c>
    </row>
    <row r="3629" spans="6:9" x14ac:dyDescent="0.3">
      <c r="F3629" s="4" t="s">
        <v>12</v>
      </c>
      <c r="G3629" s="5">
        <v>0</v>
      </c>
      <c r="H3629" s="5">
        <v>318.10050000000001</v>
      </c>
      <c r="I3629" s="5">
        <v>0</v>
      </c>
    </row>
    <row r="3630" spans="6:9" x14ac:dyDescent="0.3">
      <c r="F3630" s="4" t="s">
        <v>11</v>
      </c>
      <c r="G3630" s="5">
        <v>0</v>
      </c>
      <c r="H3630" s="5">
        <v>381.72059999999999</v>
      </c>
      <c r="I3630" s="5">
        <v>0</v>
      </c>
    </row>
    <row r="3631" spans="6:9" x14ac:dyDescent="0.3">
      <c r="F3631" s="4" t="s">
        <v>10</v>
      </c>
      <c r="G3631" s="5">
        <v>0</v>
      </c>
      <c r="H3631" s="5">
        <v>458.06470000000002</v>
      </c>
      <c r="I3631" s="5">
        <v>0</v>
      </c>
    </row>
    <row r="3632" spans="6:9" x14ac:dyDescent="0.3">
      <c r="F3632" s="4" t="s">
        <v>9</v>
      </c>
      <c r="G3632" s="5">
        <v>0</v>
      </c>
      <c r="H3632" s="5">
        <v>549.67759999999998</v>
      </c>
      <c r="I3632" s="5">
        <v>0</v>
      </c>
    </row>
    <row r="3633" spans="6:9" x14ac:dyDescent="0.3">
      <c r="F3633" s="4" t="s">
        <v>8</v>
      </c>
      <c r="G3633" s="5">
        <v>0</v>
      </c>
      <c r="H3633" s="5">
        <v>659.61310000000003</v>
      </c>
      <c r="I3633" s="5">
        <v>0</v>
      </c>
    </row>
    <row r="3634" spans="6:9" x14ac:dyDescent="0.3">
      <c r="F3634" s="4" t="s">
        <v>7</v>
      </c>
      <c r="G3634" s="5">
        <v>0</v>
      </c>
      <c r="H3634" s="5">
        <v>791.53570000000002</v>
      </c>
      <c r="I3634" s="5">
        <v>0</v>
      </c>
    </row>
    <row r="3635" spans="6:9" x14ac:dyDescent="0.3">
      <c r="F3635" s="4" t="s">
        <v>6</v>
      </c>
      <c r="G3635" s="5">
        <v>0</v>
      </c>
      <c r="H3635" s="5">
        <v>949.84289999999999</v>
      </c>
      <c r="I3635" s="5">
        <v>0</v>
      </c>
    </row>
    <row r="3636" spans="6:9" x14ac:dyDescent="0.3">
      <c r="F3636" s="4" t="s">
        <v>5</v>
      </c>
      <c r="G3636" s="5">
        <v>0</v>
      </c>
      <c r="H3636" s="5">
        <v>1139.8115</v>
      </c>
      <c r="I3636" s="5">
        <v>0</v>
      </c>
    </row>
    <row r="3637" spans="6:9" x14ac:dyDescent="0.3">
      <c r="F3637" s="4" t="s">
        <v>4</v>
      </c>
      <c r="G3637" s="5">
        <v>0</v>
      </c>
      <c r="H3637" s="5">
        <v>1367.7737</v>
      </c>
      <c r="I3637" s="5">
        <v>0</v>
      </c>
    </row>
    <row r="3638" spans="6:9" x14ac:dyDescent="0.3">
      <c r="F3638" s="4" t="s">
        <v>3</v>
      </c>
      <c r="G3638" s="5">
        <v>0</v>
      </c>
      <c r="H3638" s="5">
        <v>1641.3285000000001</v>
      </c>
      <c r="I3638" s="5">
        <v>0</v>
      </c>
    </row>
    <row r="3639" spans="6:9" x14ac:dyDescent="0.3">
      <c r="F3639" s="4" t="s">
        <v>2</v>
      </c>
      <c r="G3639" s="5">
        <v>0</v>
      </c>
      <c r="H3639" s="5">
        <v>1969.5942</v>
      </c>
      <c r="I3639" s="5">
        <v>0</v>
      </c>
    </row>
    <row r="3640" spans="6:9" x14ac:dyDescent="0.3">
      <c r="F3640" s="4" t="s">
        <v>1</v>
      </c>
      <c r="G3640" s="5">
        <v>0</v>
      </c>
      <c r="H3640" s="5">
        <v>2363.5129999999999</v>
      </c>
      <c r="I3640" s="5">
        <v>0</v>
      </c>
    </row>
    <row r="3641" spans="6:9" x14ac:dyDescent="0.3">
      <c r="F3641" s="3" t="s">
        <v>24</v>
      </c>
      <c r="G3641" s="5">
        <v>0</v>
      </c>
      <c r="H3641" s="5">
        <v>13872.8282</v>
      </c>
      <c r="I3641" s="5">
        <v>0</v>
      </c>
    </row>
    <row r="3642" spans="6:9" x14ac:dyDescent="0.3">
      <c r="F3642" s="4" t="s">
        <v>21</v>
      </c>
      <c r="G3642" s="5">
        <v>0</v>
      </c>
      <c r="H3642" s="5">
        <v>61.65</v>
      </c>
      <c r="I3642" s="5">
        <v>0</v>
      </c>
    </row>
    <row r="3643" spans="6:9" x14ac:dyDescent="0.3">
      <c r="F3643" s="4" t="s">
        <v>20</v>
      </c>
      <c r="G3643" s="5">
        <v>0</v>
      </c>
      <c r="H3643" s="5">
        <v>73.98</v>
      </c>
      <c r="I3643" s="5">
        <v>0</v>
      </c>
    </row>
    <row r="3644" spans="6:9" x14ac:dyDescent="0.3">
      <c r="F3644" s="4" t="s">
        <v>19</v>
      </c>
      <c r="G3644" s="5">
        <v>0</v>
      </c>
      <c r="H3644" s="5">
        <v>88.775999999999996</v>
      </c>
      <c r="I3644" s="5">
        <v>0</v>
      </c>
    </row>
    <row r="3645" spans="6:9" x14ac:dyDescent="0.3">
      <c r="F3645" s="4" t="s">
        <v>18</v>
      </c>
      <c r="G3645" s="5">
        <v>0</v>
      </c>
      <c r="H3645" s="5">
        <v>106.5312</v>
      </c>
      <c r="I3645" s="5">
        <v>0</v>
      </c>
    </row>
    <row r="3646" spans="6:9" x14ac:dyDescent="0.3">
      <c r="F3646" s="4" t="s">
        <v>17</v>
      </c>
      <c r="G3646" s="5">
        <v>0</v>
      </c>
      <c r="H3646" s="5">
        <v>127.8374</v>
      </c>
      <c r="I3646" s="5">
        <v>0</v>
      </c>
    </row>
    <row r="3647" spans="6:9" x14ac:dyDescent="0.3">
      <c r="F3647" s="4" t="s">
        <v>16</v>
      </c>
      <c r="G3647" s="5">
        <v>0</v>
      </c>
      <c r="H3647" s="5">
        <v>153.4049</v>
      </c>
      <c r="I3647" s="5">
        <v>0</v>
      </c>
    </row>
    <row r="3648" spans="6:9" x14ac:dyDescent="0.3">
      <c r="F3648" s="4" t="s">
        <v>15</v>
      </c>
      <c r="G3648" s="5">
        <v>0</v>
      </c>
      <c r="H3648" s="5">
        <v>184.08590000000001</v>
      </c>
      <c r="I3648" s="5">
        <v>0</v>
      </c>
    </row>
    <row r="3649" spans="6:9" x14ac:dyDescent="0.3">
      <c r="F3649" s="4" t="s">
        <v>14</v>
      </c>
      <c r="G3649" s="5">
        <v>0</v>
      </c>
      <c r="H3649" s="5">
        <v>220.90309999999999</v>
      </c>
      <c r="I3649" s="5">
        <v>0</v>
      </c>
    </row>
    <row r="3650" spans="6:9" x14ac:dyDescent="0.3">
      <c r="F3650" s="4" t="s">
        <v>13</v>
      </c>
      <c r="G3650" s="5">
        <v>0</v>
      </c>
      <c r="H3650" s="5">
        <v>265.08370000000002</v>
      </c>
      <c r="I3650" s="5">
        <v>0</v>
      </c>
    </row>
    <row r="3651" spans="6:9" x14ac:dyDescent="0.3">
      <c r="F3651" s="4" t="s">
        <v>12</v>
      </c>
      <c r="G3651" s="5">
        <v>0</v>
      </c>
      <c r="H3651" s="5">
        <v>318.10050000000001</v>
      </c>
      <c r="I3651" s="5">
        <v>0</v>
      </c>
    </row>
    <row r="3652" spans="6:9" x14ac:dyDescent="0.3">
      <c r="F3652" s="4" t="s">
        <v>11</v>
      </c>
      <c r="G3652" s="5">
        <v>0</v>
      </c>
      <c r="H3652" s="5">
        <v>381.72059999999999</v>
      </c>
      <c r="I3652" s="5">
        <v>0</v>
      </c>
    </row>
    <row r="3653" spans="6:9" x14ac:dyDescent="0.3">
      <c r="F3653" s="4" t="s">
        <v>10</v>
      </c>
      <c r="G3653" s="5">
        <v>0</v>
      </c>
      <c r="H3653" s="5">
        <v>458.06470000000002</v>
      </c>
      <c r="I3653" s="5">
        <v>0</v>
      </c>
    </row>
    <row r="3654" spans="6:9" x14ac:dyDescent="0.3">
      <c r="F3654" s="4" t="s">
        <v>9</v>
      </c>
      <c r="G3654" s="5">
        <v>0</v>
      </c>
      <c r="H3654" s="5">
        <v>549.67759999999998</v>
      </c>
      <c r="I3654" s="5">
        <v>0</v>
      </c>
    </row>
    <row r="3655" spans="6:9" x14ac:dyDescent="0.3">
      <c r="F3655" s="4" t="s">
        <v>8</v>
      </c>
      <c r="G3655" s="5">
        <v>0</v>
      </c>
      <c r="H3655" s="5">
        <v>659.61310000000003</v>
      </c>
      <c r="I3655" s="5">
        <v>0</v>
      </c>
    </row>
    <row r="3656" spans="6:9" x14ac:dyDescent="0.3">
      <c r="F3656" s="4" t="s">
        <v>7</v>
      </c>
      <c r="G3656" s="5">
        <v>0</v>
      </c>
      <c r="H3656" s="5">
        <v>791.53570000000002</v>
      </c>
      <c r="I3656" s="5">
        <v>0</v>
      </c>
    </row>
    <row r="3657" spans="6:9" x14ac:dyDescent="0.3">
      <c r="F3657" s="4" t="s">
        <v>6</v>
      </c>
      <c r="G3657" s="5">
        <v>0</v>
      </c>
      <c r="H3657" s="5">
        <v>949.84289999999999</v>
      </c>
      <c r="I3657" s="5">
        <v>0</v>
      </c>
    </row>
    <row r="3658" spans="6:9" x14ac:dyDescent="0.3">
      <c r="F3658" s="4" t="s">
        <v>5</v>
      </c>
      <c r="G3658" s="5">
        <v>0</v>
      </c>
      <c r="H3658" s="5">
        <v>1139.8115</v>
      </c>
      <c r="I3658" s="5">
        <v>0</v>
      </c>
    </row>
    <row r="3659" spans="6:9" x14ac:dyDescent="0.3">
      <c r="F3659" s="4" t="s">
        <v>4</v>
      </c>
      <c r="G3659" s="5">
        <v>0</v>
      </c>
      <c r="H3659" s="5">
        <v>1367.7737</v>
      </c>
      <c r="I3659" s="5">
        <v>0</v>
      </c>
    </row>
    <row r="3660" spans="6:9" x14ac:dyDescent="0.3">
      <c r="F3660" s="4" t="s">
        <v>3</v>
      </c>
      <c r="G3660" s="5">
        <v>0</v>
      </c>
      <c r="H3660" s="5">
        <v>1641.3285000000001</v>
      </c>
      <c r="I3660" s="5">
        <v>0</v>
      </c>
    </row>
    <row r="3661" spans="6:9" x14ac:dyDescent="0.3">
      <c r="F3661" s="4" t="s">
        <v>2</v>
      </c>
      <c r="G3661" s="5">
        <v>0</v>
      </c>
      <c r="H3661" s="5">
        <v>1969.5942</v>
      </c>
      <c r="I3661" s="5">
        <v>0</v>
      </c>
    </row>
    <row r="3662" spans="6:9" x14ac:dyDescent="0.3">
      <c r="F3662" s="4" t="s">
        <v>1</v>
      </c>
      <c r="G3662" s="5">
        <v>0</v>
      </c>
      <c r="H3662" s="5">
        <v>2363.5129999999999</v>
      </c>
      <c r="I3662" s="5">
        <v>0</v>
      </c>
    </row>
    <row r="3663" spans="6:9" x14ac:dyDescent="0.3">
      <c r="F3663" s="3" t="s">
        <v>23</v>
      </c>
      <c r="G3663" s="5">
        <v>126</v>
      </c>
      <c r="H3663" s="5">
        <v>13872.8282</v>
      </c>
      <c r="I3663" s="5">
        <v>83236.969199999992</v>
      </c>
    </row>
    <row r="3664" spans="6:9" x14ac:dyDescent="0.3">
      <c r="F3664" s="4" t="s">
        <v>21</v>
      </c>
      <c r="G3664" s="5">
        <v>6</v>
      </c>
      <c r="H3664" s="5">
        <v>61.65</v>
      </c>
      <c r="I3664" s="5">
        <v>369.9</v>
      </c>
    </row>
    <row r="3665" spans="6:9" x14ac:dyDescent="0.3">
      <c r="F3665" s="4" t="s">
        <v>20</v>
      </c>
      <c r="G3665" s="5">
        <v>6</v>
      </c>
      <c r="H3665" s="5">
        <v>73.98</v>
      </c>
      <c r="I3665" s="5">
        <v>443.88</v>
      </c>
    </row>
    <row r="3666" spans="6:9" x14ac:dyDescent="0.3">
      <c r="F3666" s="4" t="s">
        <v>19</v>
      </c>
      <c r="G3666" s="5">
        <v>6</v>
      </c>
      <c r="H3666" s="5">
        <v>88.775999999999996</v>
      </c>
      <c r="I3666" s="5">
        <v>532.65599999999995</v>
      </c>
    </row>
    <row r="3667" spans="6:9" x14ac:dyDescent="0.3">
      <c r="F3667" s="4" t="s">
        <v>18</v>
      </c>
      <c r="G3667" s="5">
        <v>6</v>
      </c>
      <c r="H3667" s="5">
        <v>106.5312</v>
      </c>
      <c r="I3667" s="5">
        <v>639.18719999999996</v>
      </c>
    </row>
    <row r="3668" spans="6:9" x14ac:dyDescent="0.3">
      <c r="F3668" s="4" t="s">
        <v>17</v>
      </c>
      <c r="G3668" s="5">
        <v>6</v>
      </c>
      <c r="H3668" s="5">
        <v>127.8374</v>
      </c>
      <c r="I3668" s="5">
        <v>767.02440000000001</v>
      </c>
    </row>
    <row r="3669" spans="6:9" x14ac:dyDescent="0.3">
      <c r="F3669" s="4" t="s">
        <v>16</v>
      </c>
      <c r="G3669" s="5">
        <v>6</v>
      </c>
      <c r="H3669" s="5">
        <v>153.4049</v>
      </c>
      <c r="I3669" s="5">
        <v>920.42939999999999</v>
      </c>
    </row>
    <row r="3670" spans="6:9" x14ac:dyDescent="0.3">
      <c r="F3670" s="4" t="s">
        <v>15</v>
      </c>
      <c r="G3670" s="5">
        <v>6</v>
      </c>
      <c r="H3670" s="5">
        <v>184.08590000000001</v>
      </c>
      <c r="I3670" s="5">
        <v>1104.5154</v>
      </c>
    </row>
    <row r="3671" spans="6:9" x14ac:dyDescent="0.3">
      <c r="F3671" s="4" t="s">
        <v>14</v>
      </c>
      <c r="G3671" s="5">
        <v>6</v>
      </c>
      <c r="H3671" s="5">
        <v>220.90309999999999</v>
      </c>
      <c r="I3671" s="5">
        <v>1325.4186</v>
      </c>
    </row>
    <row r="3672" spans="6:9" x14ac:dyDescent="0.3">
      <c r="F3672" s="4" t="s">
        <v>13</v>
      </c>
      <c r="G3672" s="5">
        <v>6</v>
      </c>
      <c r="H3672" s="5">
        <v>265.08370000000002</v>
      </c>
      <c r="I3672" s="5">
        <v>1590.5022000000001</v>
      </c>
    </row>
    <row r="3673" spans="6:9" x14ac:dyDescent="0.3">
      <c r="F3673" s="4" t="s">
        <v>12</v>
      </c>
      <c r="G3673" s="5">
        <v>6</v>
      </c>
      <c r="H3673" s="5">
        <v>318.10050000000001</v>
      </c>
      <c r="I3673" s="5">
        <v>1908.6030000000001</v>
      </c>
    </row>
    <row r="3674" spans="6:9" x14ac:dyDescent="0.3">
      <c r="F3674" s="4" t="s">
        <v>11</v>
      </c>
      <c r="G3674" s="5">
        <v>6</v>
      </c>
      <c r="H3674" s="5">
        <v>381.72059999999999</v>
      </c>
      <c r="I3674" s="5">
        <v>2290.3235999999997</v>
      </c>
    </row>
    <row r="3675" spans="6:9" x14ac:dyDescent="0.3">
      <c r="F3675" s="4" t="s">
        <v>10</v>
      </c>
      <c r="G3675" s="5">
        <v>6</v>
      </c>
      <c r="H3675" s="5">
        <v>458.06470000000002</v>
      </c>
      <c r="I3675" s="5">
        <v>2748.3882000000003</v>
      </c>
    </row>
    <row r="3676" spans="6:9" x14ac:dyDescent="0.3">
      <c r="F3676" s="4" t="s">
        <v>9</v>
      </c>
      <c r="G3676" s="5">
        <v>6</v>
      </c>
      <c r="H3676" s="5">
        <v>549.67759999999998</v>
      </c>
      <c r="I3676" s="5">
        <v>3298.0655999999999</v>
      </c>
    </row>
    <row r="3677" spans="6:9" x14ac:dyDescent="0.3">
      <c r="F3677" s="4" t="s">
        <v>8</v>
      </c>
      <c r="G3677" s="5">
        <v>6</v>
      </c>
      <c r="H3677" s="5">
        <v>659.61310000000003</v>
      </c>
      <c r="I3677" s="5">
        <v>3957.6786000000002</v>
      </c>
    </row>
    <row r="3678" spans="6:9" x14ac:dyDescent="0.3">
      <c r="F3678" s="4" t="s">
        <v>7</v>
      </c>
      <c r="G3678" s="5">
        <v>6</v>
      </c>
      <c r="H3678" s="5">
        <v>791.53570000000002</v>
      </c>
      <c r="I3678" s="5">
        <v>4749.2142000000003</v>
      </c>
    </row>
    <row r="3679" spans="6:9" x14ac:dyDescent="0.3">
      <c r="F3679" s="4" t="s">
        <v>6</v>
      </c>
      <c r="G3679" s="5">
        <v>6</v>
      </c>
      <c r="H3679" s="5">
        <v>949.84289999999999</v>
      </c>
      <c r="I3679" s="5">
        <v>5699.0573999999997</v>
      </c>
    </row>
    <row r="3680" spans="6:9" x14ac:dyDescent="0.3">
      <c r="F3680" s="4" t="s">
        <v>5</v>
      </c>
      <c r="G3680" s="5">
        <v>6</v>
      </c>
      <c r="H3680" s="5">
        <v>1139.8115</v>
      </c>
      <c r="I3680" s="5">
        <v>6838.8690000000006</v>
      </c>
    </row>
    <row r="3681" spans="6:9" x14ac:dyDescent="0.3">
      <c r="F3681" s="4" t="s">
        <v>4</v>
      </c>
      <c r="G3681" s="5">
        <v>6</v>
      </c>
      <c r="H3681" s="5">
        <v>1367.7737</v>
      </c>
      <c r="I3681" s="5">
        <v>8206.6422000000002</v>
      </c>
    </row>
    <row r="3682" spans="6:9" x14ac:dyDescent="0.3">
      <c r="F3682" s="4" t="s">
        <v>3</v>
      </c>
      <c r="G3682" s="5">
        <v>6</v>
      </c>
      <c r="H3682" s="5">
        <v>1641.3285000000001</v>
      </c>
      <c r="I3682" s="5">
        <v>9847.9710000000014</v>
      </c>
    </row>
    <row r="3683" spans="6:9" x14ac:dyDescent="0.3">
      <c r="F3683" s="4" t="s">
        <v>2</v>
      </c>
      <c r="G3683" s="5">
        <v>6</v>
      </c>
      <c r="H3683" s="5">
        <v>1969.5942</v>
      </c>
      <c r="I3683" s="5">
        <v>11817.565200000001</v>
      </c>
    </row>
    <row r="3684" spans="6:9" x14ac:dyDescent="0.3">
      <c r="F3684" s="4" t="s">
        <v>1</v>
      </c>
      <c r="G3684" s="5">
        <v>6</v>
      </c>
      <c r="H3684" s="5">
        <v>2363.5129999999999</v>
      </c>
      <c r="I3684" s="5">
        <v>14181.078</v>
      </c>
    </row>
    <row r="3685" spans="6:9" x14ac:dyDescent="0.3">
      <c r="F3685" s="3" t="s">
        <v>22</v>
      </c>
      <c r="G3685" s="5">
        <v>0</v>
      </c>
      <c r="H3685" s="5">
        <v>13872.8282</v>
      </c>
      <c r="I3685" s="5">
        <v>0</v>
      </c>
    </row>
    <row r="3686" spans="6:9" x14ac:dyDescent="0.3">
      <c r="F3686" s="4" t="s">
        <v>21</v>
      </c>
      <c r="G3686" s="5">
        <v>0</v>
      </c>
      <c r="H3686" s="5">
        <v>61.65</v>
      </c>
      <c r="I3686" s="5">
        <v>0</v>
      </c>
    </row>
    <row r="3687" spans="6:9" x14ac:dyDescent="0.3">
      <c r="F3687" s="4" t="s">
        <v>20</v>
      </c>
      <c r="G3687" s="5">
        <v>0</v>
      </c>
      <c r="H3687" s="5">
        <v>73.98</v>
      </c>
      <c r="I3687" s="5">
        <v>0</v>
      </c>
    </row>
    <row r="3688" spans="6:9" x14ac:dyDescent="0.3">
      <c r="F3688" s="4" t="s">
        <v>19</v>
      </c>
      <c r="G3688" s="5">
        <v>0</v>
      </c>
      <c r="H3688" s="5">
        <v>88.775999999999996</v>
      </c>
      <c r="I3688" s="5">
        <v>0</v>
      </c>
    </row>
    <row r="3689" spans="6:9" x14ac:dyDescent="0.3">
      <c r="F3689" s="4" t="s">
        <v>18</v>
      </c>
      <c r="G3689" s="5">
        <v>0</v>
      </c>
      <c r="H3689" s="5">
        <v>106.5312</v>
      </c>
      <c r="I3689" s="5">
        <v>0</v>
      </c>
    </row>
    <row r="3690" spans="6:9" x14ac:dyDescent="0.3">
      <c r="F3690" s="4" t="s">
        <v>17</v>
      </c>
      <c r="G3690" s="5">
        <v>0</v>
      </c>
      <c r="H3690" s="5">
        <v>127.8374</v>
      </c>
      <c r="I3690" s="5">
        <v>0</v>
      </c>
    </row>
    <row r="3691" spans="6:9" x14ac:dyDescent="0.3">
      <c r="F3691" s="4" t="s">
        <v>16</v>
      </c>
      <c r="G3691" s="5">
        <v>0</v>
      </c>
      <c r="H3691" s="5">
        <v>153.4049</v>
      </c>
      <c r="I3691" s="5">
        <v>0</v>
      </c>
    </row>
    <row r="3692" spans="6:9" x14ac:dyDescent="0.3">
      <c r="F3692" s="4" t="s">
        <v>15</v>
      </c>
      <c r="G3692" s="5">
        <v>0</v>
      </c>
      <c r="H3692" s="5">
        <v>184.08590000000001</v>
      </c>
      <c r="I3692" s="5">
        <v>0</v>
      </c>
    </row>
    <row r="3693" spans="6:9" x14ac:dyDescent="0.3">
      <c r="F3693" s="4" t="s">
        <v>14</v>
      </c>
      <c r="G3693" s="5">
        <v>0</v>
      </c>
      <c r="H3693" s="5">
        <v>220.90309999999999</v>
      </c>
      <c r="I3693" s="5">
        <v>0</v>
      </c>
    </row>
    <row r="3694" spans="6:9" x14ac:dyDescent="0.3">
      <c r="F3694" s="4" t="s">
        <v>13</v>
      </c>
      <c r="G3694" s="5">
        <v>0</v>
      </c>
      <c r="H3694" s="5">
        <v>265.08370000000002</v>
      </c>
      <c r="I3694" s="5">
        <v>0</v>
      </c>
    </row>
    <row r="3695" spans="6:9" x14ac:dyDescent="0.3">
      <c r="F3695" s="4" t="s">
        <v>12</v>
      </c>
      <c r="G3695" s="5">
        <v>0</v>
      </c>
      <c r="H3695" s="5">
        <v>318.10050000000001</v>
      </c>
      <c r="I3695" s="5">
        <v>0</v>
      </c>
    </row>
    <row r="3696" spans="6:9" x14ac:dyDescent="0.3">
      <c r="F3696" s="4" t="s">
        <v>11</v>
      </c>
      <c r="G3696" s="5">
        <v>0</v>
      </c>
      <c r="H3696" s="5">
        <v>381.72059999999999</v>
      </c>
      <c r="I3696" s="5">
        <v>0</v>
      </c>
    </row>
    <row r="3697" spans="1:9" x14ac:dyDescent="0.3">
      <c r="F3697" s="4" t="s">
        <v>10</v>
      </c>
      <c r="G3697" s="5">
        <v>0</v>
      </c>
      <c r="H3697" s="5">
        <v>458.06470000000002</v>
      </c>
      <c r="I3697" s="5">
        <v>0</v>
      </c>
    </row>
    <row r="3698" spans="1:9" x14ac:dyDescent="0.3">
      <c r="F3698" s="4" t="s">
        <v>9</v>
      </c>
      <c r="G3698" s="5">
        <v>0</v>
      </c>
      <c r="H3698" s="5">
        <v>549.67759999999998</v>
      </c>
      <c r="I3698" s="5">
        <v>0</v>
      </c>
    </row>
    <row r="3699" spans="1:9" x14ac:dyDescent="0.3">
      <c r="F3699" s="4" t="s">
        <v>8</v>
      </c>
      <c r="G3699" s="5">
        <v>0</v>
      </c>
      <c r="H3699" s="5">
        <v>659.61310000000003</v>
      </c>
      <c r="I3699" s="5">
        <v>0</v>
      </c>
    </row>
    <row r="3700" spans="1:9" x14ac:dyDescent="0.3">
      <c r="F3700" s="4" t="s">
        <v>7</v>
      </c>
      <c r="G3700" s="5">
        <v>0</v>
      </c>
      <c r="H3700" s="5">
        <v>791.53570000000002</v>
      </c>
      <c r="I3700" s="5">
        <v>0</v>
      </c>
    </row>
    <row r="3701" spans="1:9" x14ac:dyDescent="0.3">
      <c r="F3701" s="4" t="s">
        <v>6</v>
      </c>
      <c r="G3701" s="5">
        <v>0</v>
      </c>
      <c r="H3701" s="5">
        <v>949.84289999999999</v>
      </c>
      <c r="I3701" s="5">
        <v>0</v>
      </c>
    </row>
    <row r="3702" spans="1:9" x14ac:dyDescent="0.3">
      <c r="F3702" s="4" t="s">
        <v>5</v>
      </c>
      <c r="G3702" s="5">
        <v>0</v>
      </c>
      <c r="H3702" s="5">
        <v>1139.8115</v>
      </c>
      <c r="I3702" s="5">
        <v>0</v>
      </c>
    </row>
    <row r="3703" spans="1:9" x14ac:dyDescent="0.3">
      <c r="F3703" s="4" t="s">
        <v>4</v>
      </c>
      <c r="G3703" s="5">
        <v>0</v>
      </c>
      <c r="H3703" s="5">
        <v>1367.7737</v>
      </c>
      <c r="I3703" s="5">
        <v>0</v>
      </c>
    </row>
    <row r="3704" spans="1:9" x14ac:dyDescent="0.3">
      <c r="F3704" s="4" t="s">
        <v>3</v>
      </c>
      <c r="G3704" s="5">
        <v>0</v>
      </c>
      <c r="H3704" s="5">
        <v>1641.3285000000001</v>
      </c>
      <c r="I3704" s="5">
        <v>0</v>
      </c>
    </row>
    <row r="3705" spans="1:9" x14ac:dyDescent="0.3">
      <c r="F3705" s="4" t="s">
        <v>2</v>
      </c>
      <c r="G3705" s="5">
        <v>0</v>
      </c>
      <c r="H3705" s="5">
        <v>1969.5942</v>
      </c>
      <c r="I3705" s="5">
        <v>0</v>
      </c>
    </row>
    <row r="3706" spans="1:9" x14ac:dyDescent="0.3">
      <c r="F3706" s="4" t="s">
        <v>1</v>
      </c>
      <c r="G3706" s="5">
        <v>0</v>
      </c>
      <c r="H3706" s="5">
        <v>2363.5129999999999</v>
      </c>
      <c r="I3706" s="5">
        <v>0</v>
      </c>
    </row>
    <row r="3707" spans="1:9" x14ac:dyDescent="0.3">
      <c r="A3707" s="3" t="s">
        <v>102</v>
      </c>
      <c r="G3707" s="5">
        <v>462</v>
      </c>
      <c r="H3707" s="5">
        <v>291329.39219999989</v>
      </c>
      <c r="I3707" s="5">
        <v>305202.22039999999</v>
      </c>
    </row>
    <row r="3708" spans="1:9" x14ac:dyDescent="0.3">
      <c r="A3708" s="3" t="s">
        <v>59</v>
      </c>
      <c r="B3708" s="3" t="s">
        <v>75</v>
      </c>
      <c r="C3708" s="3" t="s">
        <v>85</v>
      </c>
      <c r="D3708" s="3" t="s">
        <v>87</v>
      </c>
      <c r="E3708" s="3" t="s">
        <v>0</v>
      </c>
      <c r="F3708" s="3" t="s">
        <v>42</v>
      </c>
      <c r="G3708" s="5">
        <v>0</v>
      </c>
      <c r="H3708" s="5">
        <v>77633.831999999995</v>
      </c>
      <c r="I3708" s="5">
        <v>0</v>
      </c>
    </row>
    <row r="3709" spans="1:9" x14ac:dyDescent="0.3">
      <c r="F3709" s="4" t="s">
        <v>21</v>
      </c>
      <c r="G3709" s="5">
        <v>0</v>
      </c>
      <c r="H3709" s="5">
        <v>345</v>
      </c>
      <c r="I3709" s="5">
        <v>0</v>
      </c>
    </row>
    <row r="3710" spans="1:9" x14ac:dyDescent="0.3">
      <c r="F3710" s="4" t="s">
        <v>20</v>
      </c>
      <c r="G3710" s="5">
        <v>0</v>
      </c>
      <c r="H3710" s="5">
        <v>414</v>
      </c>
      <c r="I3710" s="5">
        <v>0</v>
      </c>
    </row>
    <row r="3711" spans="1:9" x14ac:dyDescent="0.3">
      <c r="F3711" s="4" t="s">
        <v>19</v>
      </c>
      <c r="G3711" s="5">
        <v>0</v>
      </c>
      <c r="H3711" s="5">
        <v>496.8</v>
      </c>
      <c r="I3711" s="5">
        <v>0</v>
      </c>
    </row>
    <row r="3712" spans="1:9" x14ac:dyDescent="0.3">
      <c r="F3712" s="4" t="s">
        <v>18</v>
      </c>
      <c r="G3712" s="5">
        <v>0</v>
      </c>
      <c r="H3712" s="5">
        <v>596.16</v>
      </c>
      <c r="I3712" s="5">
        <v>0</v>
      </c>
    </row>
    <row r="3713" spans="6:9" x14ac:dyDescent="0.3">
      <c r="F3713" s="4" t="s">
        <v>17</v>
      </c>
      <c r="G3713" s="5">
        <v>0</v>
      </c>
      <c r="H3713" s="5">
        <v>715.39200000000005</v>
      </c>
      <c r="I3713" s="5">
        <v>0</v>
      </c>
    </row>
    <row r="3714" spans="6:9" x14ac:dyDescent="0.3">
      <c r="F3714" s="4" t="s">
        <v>16</v>
      </c>
      <c r="G3714" s="5">
        <v>0</v>
      </c>
      <c r="H3714" s="5">
        <v>858.47040000000004</v>
      </c>
      <c r="I3714" s="5">
        <v>0</v>
      </c>
    </row>
    <row r="3715" spans="6:9" x14ac:dyDescent="0.3">
      <c r="F3715" s="4" t="s">
        <v>15</v>
      </c>
      <c r="G3715" s="5">
        <v>0</v>
      </c>
      <c r="H3715" s="5">
        <v>1030.1645000000001</v>
      </c>
      <c r="I3715" s="5">
        <v>0</v>
      </c>
    </row>
    <row r="3716" spans="6:9" x14ac:dyDescent="0.3">
      <c r="F3716" s="4" t="s">
        <v>14</v>
      </c>
      <c r="G3716" s="5">
        <v>0</v>
      </c>
      <c r="H3716" s="5">
        <v>1236.1974</v>
      </c>
      <c r="I3716" s="5">
        <v>0</v>
      </c>
    </row>
    <row r="3717" spans="6:9" x14ac:dyDescent="0.3">
      <c r="F3717" s="4" t="s">
        <v>13</v>
      </c>
      <c r="G3717" s="5">
        <v>0</v>
      </c>
      <c r="H3717" s="5">
        <v>1483.4368999999999</v>
      </c>
      <c r="I3717" s="5">
        <v>0</v>
      </c>
    </row>
    <row r="3718" spans="6:9" x14ac:dyDescent="0.3">
      <c r="F3718" s="4" t="s">
        <v>12</v>
      </c>
      <c r="G3718" s="5">
        <v>0</v>
      </c>
      <c r="H3718" s="5">
        <v>1780.1242</v>
      </c>
      <c r="I3718" s="5">
        <v>0</v>
      </c>
    </row>
    <row r="3719" spans="6:9" x14ac:dyDescent="0.3">
      <c r="F3719" s="4" t="s">
        <v>11</v>
      </c>
      <c r="G3719" s="5">
        <v>0</v>
      </c>
      <c r="H3719" s="5">
        <v>2136.1491000000001</v>
      </c>
      <c r="I3719" s="5">
        <v>0</v>
      </c>
    </row>
    <row r="3720" spans="6:9" x14ac:dyDescent="0.3">
      <c r="F3720" s="4" t="s">
        <v>10</v>
      </c>
      <c r="G3720" s="5">
        <v>0</v>
      </c>
      <c r="H3720" s="5">
        <v>2563.3789000000002</v>
      </c>
      <c r="I3720" s="5">
        <v>0</v>
      </c>
    </row>
    <row r="3721" spans="6:9" x14ac:dyDescent="0.3">
      <c r="F3721" s="4" t="s">
        <v>9</v>
      </c>
      <c r="G3721" s="5">
        <v>0</v>
      </c>
      <c r="H3721" s="5">
        <v>3076.0547000000001</v>
      </c>
      <c r="I3721" s="5">
        <v>0</v>
      </c>
    </row>
    <row r="3722" spans="6:9" x14ac:dyDescent="0.3">
      <c r="F3722" s="4" t="s">
        <v>8</v>
      </c>
      <c r="G3722" s="5">
        <v>0</v>
      </c>
      <c r="H3722" s="5">
        <v>3691.2656000000002</v>
      </c>
      <c r="I3722" s="5">
        <v>0</v>
      </c>
    </row>
    <row r="3723" spans="6:9" x14ac:dyDescent="0.3">
      <c r="F3723" s="4" t="s">
        <v>7</v>
      </c>
      <c r="G3723" s="5">
        <v>0</v>
      </c>
      <c r="H3723" s="5">
        <v>4429.5186999999996</v>
      </c>
      <c r="I3723" s="5">
        <v>0</v>
      </c>
    </row>
    <row r="3724" spans="6:9" x14ac:dyDescent="0.3">
      <c r="F3724" s="4" t="s">
        <v>6</v>
      </c>
      <c r="G3724" s="5">
        <v>0</v>
      </c>
      <c r="H3724" s="5">
        <v>5315.4224000000004</v>
      </c>
      <c r="I3724" s="5">
        <v>0</v>
      </c>
    </row>
    <row r="3725" spans="6:9" x14ac:dyDescent="0.3">
      <c r="F3725" s="4" t="s">
        <v>5</v>
      </c>
      <c r="G3725" s="5">
        <v>0</v>
      </c>
      <c r="H3725" s="5">
        <v>6378.5069000000003</v>
      </c>
      <c r="I3725" s="5">
        <v>0</v>
      </c>
    </row>
    <row r="3726" spans="6:9" x14ac:dyDescent="0.3">
      <c r="F3726" s="4" t="s">
        <v>4</v>
      </c>
      <c r="G3726" s="5">
        <v>0</v>
      </c>
      <c r="H3726" s="5">
        <v>7654.2083000000002</v>
      </c>
      <c r="I3726" s="5">
        <v>0</v>
      </c>
    </row>
    <row r="3727" spans="6:9" x14ac:dyDescent="0.3">
      <c r="F3727" s="4" t="s">
        <v>3</v>
      </c>
      <c r="G3727" s="5">
        <v>0</v>
      </c>
      <c r="H3727" s="5">
        <v>9185.0499999999993</v>
      </c>
      <c r="I3727" s="5">
        <v>0</v>
      </c>
    </row>
    <row r="3728" spans="6:9" x14ac:dyDescent="0.3">
      <c r="F3728" s="4" t="s">
        <v>2</v>
      </c>
      <c r="G3728" s="5">
        <v>0</v>
      </c>
      <c r="H3728" s="5">
        <v>11022.06</v>
      </c>
      <c r="I3728" s="5">
        <v>0</v>
      </c>
    </row>
    <row r="3729" spans="6:9" x14ac:dyDescent="0.3">
      <c r="F3729" s="4" t="s">
        <v>1</v>
      </c>
      <c r="G3729" s="5">
        <v>0</v>
      </c>
      <c r="H3729" s="5">
        <v>13226.472</v>
      </c>
      <c r="I3729" s="5">
        <v>0</v>
      </c>
    </row>
    <row r="3730" spans="6:9" x14ac:dyDescent="0.3">
      <c r="F3730" s="3" t="s">
        <v>41</v>
      </c>
      <c r="G3730" s="5">
        <v>0</v>
      </c>
      <c r="H3730" s="5">
        <v>77633.831999999995</v>
      </c>
      <c r="I3730" s="5">
        <v>0</v>
      </c>
    </row>
    <row r="3731" spans="6:9" x14ac:dyDescent="0.3">
      <c r="F3731" s="4" t="s">
        <v>21</v>
      </c>
      <c r="G3731" s="5">
        <v>0</v>
      </c>
      <c r="H3731" s="5">
        <v>345</v>
      </c>
      <c r="I3731" s="5">
        <v>0</v>
      </c>
    </row>
    <row r="3732" spans="6:9" x14ac:dyDescent="0.3">
      <c r="F3732" s="4" t="s">
        <v>20</v>
      </c>
      <c r="G3732" s="5">
        <v>0</v>
      </c>
      <c r="H3732" s="5">
        <v>414</v>
      </c>
      <c r="I3732" s="5">
        <v>0</v>
      </c>
    </row>
    <row r="3733" spans="6:9" x14ac:dyDescent="0.3">
      <c r="F3733" s="4" t="s">
        <v>19</v>
      </c>
      <c r="G3733" s="5">
        <v>0</v>
      </c>
      <c r="H3733" s="5">
        <v>496.8</v>
      </c>
      <c r="I3733" s="5">
        <v>0</v>
      </c>
    </row>
    <row r="3734" spans="6:9" x14ac:dyDescent="0.3">
      <c r="F3734" s="4" t="s">
        <v>18</v>
      </c>
      <c r="G3734" s="5">
        <v>0</v>
      </c>
      <c r="H3734" s="5">
        <v>596.16</v>
      </c>
      <c r="I3734" s="5">
        <v>0</v>
      </c>
    </row>
    <row r="3735" spans="6:9" x14ac:dyDescent="0.3">
      <c r="F3735" s="4" t="s">
        <v>17</v>
      </c>
      <c r="G3735" s="5">
        <v>0</v>
      </c>
      <c r="H3735" s="5">
        <v>715.39200000000005</v>
      </c>
      <c r="I3735" s="5">
        <v>0</v>
      </c>
    </row>
    <row r="3736" spans="6:9" x14ac:dyDescent="0.3">
      <c r="F3736" s="4" t="s">
        <v>16</v>
      </c>
      <c r="G3736" s="5">
        <v>0</v>
      </c>
      <c r="H3736" s="5">
        <v>858.47040000000004</v>
      </c>
      <c r="I3736" s="5">
        <v>0</v>
      </c>
    </row>
    <row r="3737" spans="6:9" x14ac:dyDescent="0.3">
      <c r="F3737" s="4" t="s">
        <v>15</v>
      </c>
      <c r="G3737" s="5">
        <v>0</v>
      </c>
      <c r="H3737" s="5">
        <v>1030.1645000000001</v>
      </c>
      <c r="I3737" s="5">
        <v>0</v>
      </c>
    </row>
    <row r="3738" spans="6:9" x14ac:dyDescent="0.3">
      <c r="F3738" s="4" t="s">
        <v>14</v>
      </c>
      <c r="G3738" s="5">
        <v>0</v>
      </c>
      <c r="H3738" s="5">
        <v>1236.1974</v>
      </c>
      <c r="I3738" s="5">
        <v>0</v>
      </c>
    </row>
    <row r="3739" spans="6:9" x14ac:dyDescent="0.3">
      <c r="F3739" s="4" t="s">
        <v>13</v>
      </c>
      <c r="G3739" s="5">
        <v>0</v>
      </c>
      <c r="H3739" s="5">
        <v>1483.4368999999999</v>
      </c>
      <c r="I3739" s="5">
        <v>0</v>
      </c>
    </row>
    <row r="3740" spans="6:9" x14ac:dyDescent="0.3">
      <c r="F3740" s="4" t="s">
        <v>12</v>
      </c>
      <c r="G3740" s="5">
        <v>0</v>
      </c>
      <c r="H3740" s="5">
        <v>1780.1242</v>
      </c>
      <c r="I3740" s="5">
        <v>0</v>
      </c>
    </row>
    <row r="3741" spans="6:9" x14ac:dyDescent="0.3">
      <c r="F3741" s="4" t="s">
        <v>11</v>
      </c>
      <c r="G3741" s="5">
        <v>0</v>
      </c>
      <c r="H3741" s="5">
        <v>2136.1491000000001</v>
      </c>
      <c r="I3741" s="5">
        <v>0</v>
      </c>
    </row>
    <row r="3742" spans="6:9" x14ac:dyDescent="0.3">
      <c r="F3742" s="4" t="s">
        <v>10</v>
      </c>
      <c r="G3742" s="5">
        <v>0</v>
      </c>
      <c r="H3742" s="5">
        <v>2563.3789000000002</v>
      </c>
      <c r="I3742" s="5">
        <v>0</v>
      </c>
    </row>
    <row r="3743" spans="6:9" x14ac:dyDescent="0.3">
      <c r="F3743" s="4" t="s">
        <v>9</v>
      </c>
      <c r="G3743" s="5">
        <v>0</v>
      </c>
      <c r="H3743" s="5">
        <v>3076.0547000000001</v>
      </c>
      <c r="I3743" s="5">
        <v>0</v>
      </c>
    </row>
    <row r="3744" spans="6:9" x14ac:dyDescent="0.3">
      <c r="F3744" s="4" t="s">
        <v>8</v>
      </c>
      <c r="G3744" s="5">
        <v>0</v>
      </c>
      <c r="H3744" s="5">
        <v>3691.2656000000002</v>
      </c>
      <c r="I3744" s="5">
        <v>0</v>
      </c>
    </row>
    <row r="3745" spans="6:9" x14ac:dyDescent="0.3">
      <c r="F3745" s="4" t="s">
        <v>7</v>
      </c>
      <c r="G3745" s="5">
        <v>0</v>
      </c>
      <c r="H3745" s="5">
        <v>4429.5186999999996</v>
      </c>
      <c r="I3745" s="5">
        <v>0</v>
      </c>
    </row>
    <row r="3746" spans="6:9" x14ac:dyDescent="0.3">
      <c r="F3746" s="4" t="s">
        <v>6</v>
      </c>
      <c r="G3746" s="5">
        <v>0</v>
      </c>
      <c r="H3746" s="5">
        <v>5315.4224000000004</v>
      </c>
      <c r="I3746" s="5">
        <v>0</v>
      </c>
    </row>
    <row r="3747" spans="6:9" x14ac:dyDescent="0.3">
      <c r="F3747" s="4" t="s">
        <v>5</v>
      </c>
      <c r="G3747" s="5">
        <v>0</v>
      </c>
      <c r="H3747" s="5">
        <v>6378.5069000000003</v>
      </c>
      <c r="I3747" s="5">
        <v>0</v>
      </c>
    </row>
    <row r="3748" spans="6:9" x14ac:dyDescent="0.3">
      <c r="F3748" s="4" t="s">
        <v>4</v>
      </c>
      <c r="G3748" s="5">
        <v>0</v>
      </c>
      <c r="H3748" s="5">
        <v>7654.2083000000002</v>
      </c>
      <c r="I3748" s="5">
        <v>0</v>
      </c>
    </row>
    <row r="3749" spans="6:9" x14ac:dyDescent="0.3">
      <c r="F3749" s="4" t="s">
        <v>3</v>
      </c>
      <c r="G3749" s="5">
        <v>0</v>
      </c>
      <c r="H3749" s="5">
        <v>9185.0499999999993</v>
      </c>
      <c r="I3749" s="5">
        <v>0</v>
      </c>
    </row>
    <row r="3750" spans="6:9" x14ac:dyDescent="0.3">
      <c r="F3750" s="4" t="s">
        <v>2</v>
      </c>
      <c r="G3750" s="5">
        <v>0</v>
      </c>
      <c r="H3750" s="5">
        <v>11022.06</v>
      </c>
      <c r="I3750" s="5">
        <v>0</v>
      </c>
    </row>
    <row r="3751" spans="6:9" x14ac:dyDescent="0.3">
      <c r="F3751" s="4" t="s">
        <v>1</v>
      </c>
      <c r="G3751" s="5">
        <v>0</v>
      </c>
      <c r="H3751" s="5">
        <v>13226.472</v>
      </c>
      <c r="I3751" s="5">
        <v>0</v>
      </c>
    </row>
    <row r="3752" spans="6:9" x14ac:dyDescent="0.3">
      <c r="F3752" s="3" t="s">
        <v>40</v>
      </c>
      <c r="G3752" s="5">
        <v>0</v>
      </c>
      <c r="H3752" s="5">
        <v>77633.831999999995</v>
      </c>
      <c r="I3752" s="5">
        <v>0</v>
      </c>
    </row>
    <row r="3753" spans="6:9" x14ac:dyDescent="0.3">
      <c r="F3753" s="4" t="s">
        <v>21</v>
      </c>
      <c r="G3753" s="5">
        <v>0</v>
      </c>
      <c r="H3753" s="5">
        <v>345</v>
      </c>
      <c r="I3753" s="5">
        <v>0</v>
      </c>
    </row>
    <row r="3754" spans="6:9" x14ac:dyDescent="0.3">
      <c r="F3754" s="4" t="s">
        <v>20</v>
      </c>
      <c r="G3754" s="5">
        <v>0</v>
      </c>
      <c r="H3754" s="5">
        <v>414</v>
      </c>
      <c r="I3754" s="5">
        <v>0</v>
      </c>
    </row>
    <row r="3755" spans="6:9" x14ac:dyDescent="0.3">
      <c r="F3755" s="4" t="s">
        <v>19</v>
      </c>
      <c r="G3755" s="5">
        <v>0</v>
      </c>
      <c r="H3755" s="5">
        <v>496.8</v>
      </c>
      <c r="I3755" s="5">
        <v>0</v>
      </c>
    </row>
    <row r="3756" spans="6:9" x14ac:dyDescent="0.3">
      <c r="F3756" s="4" t="s">
        <v>18</v>
      </c>
      <c r="G3756" s="5">
        <v>0</v>
      </c>
      <c r="H3756" s="5">
        <v>596.16</v>
      </c>
      <c r="I3756" s="5">
        <v>0</v>
      </c>
    </row>
    <row r="3757" spans="6:9" x14ac:dyDescent="0.3">
      <c r="F3757" s="4" t="s">
        <v>17</v>
      </c>
      <c r="G3757" s="5">
        <v>0</v>
      </c>
      <c r="H3757" s="5">
        <v>715.39200000000005</v>
      </c>
      <c r="I3757" s="5">
        <v>0</v>
      </c>
    </row>
    <row r="3758" spans="6:9" x14ac:dyDescent="0.3">
      <c r="F3758" s="4" t="s">
        <v>16</v>
      </c>
      <c r="G3758" s="5">
        <v>0</v>
      </c>
      <c r="H3758" s="5">
        <v>858.47040000000004</v>
      </c>
      <c r="I3758" s="5">
        <v>0</v>
      </c>
    </row>
    <row r="3759" spans="6:9" x14ac:dyDescent="0.3">
      <c r="F3759" s="4" t="s">
        <v>15</v>
      </c>
      <c r="G3759" s="5">
        <v>0</v>
      </c>
      <c r="H3759" s="5">
        <v>1030.1645000000001</v>
      </c>
      <c r="I3759" s="5">
        <v>0</v>
      </c>
    </row>
    <row r="3760" spans="6:9" x14ac:dyDescent="0.3">
      <c r="F3760" s="4" t="s">
        <v>14</v>
      </c>
      <c r="G3760" s="5">
        <v>0</v>
      </c>
      <c r="H3760" s="5">
        <v>1236.1974</v>
      </c>
      <c r="I3760" s="5">
        <v>0</v>
      </c>
    </row>
    <row r="3761" spans="6:9" x14ac:dyDescent="0.3">
      <c r="F3761" s="4" t="s">
        <v>13</v>
      </c>
      <c r="G3761" s="5">
        <v>0</v>
      </c>
      <c r="H3761" s="5">
        <v>1483.4368999999999</v>
      </c>
      <c r="I3761" s="5">
        <v>0</v>
      </c>
    </row>
    <row r="3762" spans="6:9" x14ac:dyDescent="0.3">
      <c r="F3762" s="4" t="s">
        <v>12</v>
      </c>
      <c r="G3762" s="5">
        <v>0</v>
      </c>
      <c r="H3762" s="5">
        <v>1780.1242</v>
      </c>
      <c r="I3762" s="5">
        <v>0</v>
      </c>
    </row>
    <row r="3763" spans="6:9" x14ac:dyDescent="0.3">
      <c r="F3763" s="4" t="s">
        <v>11</v>
      </c>
      <c r="G3763" s="5">
        <v>0</v>
      </c>
      <c r="H3763" s="5">
        <v>2136.1491000000001</v>
      </c>
      <c r="I3763" s="5">
        <v>0</v>
      </c>
    </row>
    <row r="3764" spans="6:9" x14ac:dyDescent="0.3">
      <c r="F3764" s="4" t="s">
        <v>10</v>
      </c>
      <c r="G3764" s="5">
        <v>0</v>
      </c>
      <c r="H3764" s="5">
        <v>2563.3789000000002</v>
      </c>
      <c r="I3764" s="5">
        <v>0</v>
      </c>
    </row>
    <row r="3765" spans="6:9" x14ac:dyDescent="0.3">
      <c r="F3765" s="4" t="s">
        <v>9</v>
      </c>
      <c r="G3765" s="5">
        <v>0</v>
      </c>
      <c r="H3765" s="5">
        <v>3076.0547000000001</v>
      </c>
      <c r="I3765" s="5">
        <v>0</v>
      </c>
    </row>
    <row r="3766" spans="6:9" x14ac:dyDescent="0.3">
      <c r="F3766" s="4" t="s">
        <v>8</v>
      </c>
      <c r="G3766" s="5">
        <v>0</v>
      </c>
      <c r="H3766" s="5">
        <v>3691.2656000000002</v>
      </c>
      <c r="I3766" s="5">
        <v>0</v>
      </c>
    </row>
    <row r="3767" spans="6:9" x14ac:dyDescent="0.3">
      <c r="F3767" s="4" t="s">
        <v>7</v>
      </c>
      <c r="G3767" s="5">
        <v>0</v>
      </c>
      <c r="H3767" s="5">
        <v>4429.5186999999996</v>
      </c>
      <c r="I3767" s="5">
        <v>0</v>
      </c>
    </row>
    <row r="3768" spans="6:9" x14ac:dyDescent="0.3">
      <c r="F3768" s="4" t="s">
        <v>6</v>
      </c>
      <c r="G3768" s="5">
        <v>0</v>
      </c>
      <c r="H3768" s="5">
        <v>5315.4224000000004</v>
      </c>
      <c r="I3768" s="5">
        <v>0</v>
      </c>
    </row>
    <row r="3769" spans="6:9" x14ac:dyDescent="0.3">
      <c r="F3769" s="4" t="s">
        <v>5</v>
      </c>
      <c r="G3769" s="5">
        <v>0</v>
      </c>
      <c r="H3769" s="5">
        <v>6378.5069000000003</v>
      </c>
      <c r="I3769" s="5">
        <v>0</v>
      </c>
    </row>
    <row r="3770" spans="6:9" x14ac:dyDescent="0.3">
      <c r="F3770" s="4" t="s">
        <v>4</v>
      </c>
      <c r="G3770" s="5">
        <v>0</v>
      </c>
      <c r="H3770" s="5">
        <v>7654.2083000000002</v>
      </c>
      <c r="I3770" s="5">
        <v>0</v>
      </c>
    </row>
    <row r="3771" spans="6:9" x14ac:dyDescent="0.3">
      <c r="F3771" s="4" t="s">
        <v>3</v>
      </c>
      <c r="G3771" s="5">
        <v>0</v>
      </c>
      <c r="H3771" s="5">
        <v>9185.0499999999993</v>
      </c>
      <c r="I3771" s="5">
        <v>0</v>
      </c>
    </row>
    <row r="3772" spans="6:9" x14ac:dyDescent="0.3">
      <c r="F3772" s="4" t="s">
        <v>2</v>
      </c>
      <c r="G3772" s="5">
        <v>0</v>
      </c>
      <c r="H3772" s="5">
        <v>11022.06</v>
      </c>
      <c r="I3772" s="5">
        <v>0</v>
      </c>
    </row>
    <row r="3773" spans="6:9" x14ac:dyDescent="0.3">
      <c r="F3773" s="4" t="s">
        <v>1</v>
      </c>
      <c r="G3773" s="5">
        <v>0</v>
      </c>
      <c r="H3773" s="5">
        <v>13226.472</v>
      </c>
      <c r="I3773" s="5">
        <v>0</v>
      </c>
    </row>
    <row r="3774" spans="6:9" x14ac:dyDescent="0.3">
      <c r="F3774" s="3" t="s">
        <v>39</v>
      </c>
      <c r="G3774" s="5">
        <v>0</v>
      </c>
      <c r="H3774" s="5">
        <v>77633.831999999995</v>
      </c>
      <c r="I3774" s="5">
        <v>0</v>
      </c>
    </row>
    <row r="3775" spans="6:9" x14ac:dyDescent="0.3">
      <c r="F3775" s="4" t="s">
        <v>21</v>
      </c>
      <c r="G3775" s="5">
        <v>0</v>
      </c>
      <c r="H3775" s="5">
        <v>345</v>
      </c>
      <c r="I3775" s="5">
        <v>0</v>
      </c>
    </row>
    <row r="3776" spans="6:9" x14ac:dyDescent="0.3">
      <c r="F3776" s="4" t="s">
        <v>20</v>
      </c>
      <c r="G3776" s="5">
        <v>0</v>
      </c>
      <c r="H3776" s="5">
        <v>414</v>
      </c>
      <c r="I3776" s="5">
        <v>0</v>
      </c>
    </row>
    <row r="3777" spans="6:9" x14ac:dyDescent="0.3">
      <c r="F3777" s="4" t="s">
        <v>19</v>
      </c>
      <c r="G3777" s="5">
        <v>0</v>
      </c>
      <c r="H3777" s="5">
        <v>496.8</v>
      </c>
      <c r="I3777" s="5">
        <v>0</v>
      </c>
    </row>
    <row r="3778" spans="6:9" x14ac:dyDescent="0.3">
      <c r="F3778" s="4" t="s">
        <v>18</v>
      </c>
      <c r="G3778" s="5">
        <v>0</v>
      </c>
      <c r="H3778" s="5">
        <v>596.16</v>
      </c>
      <c r="I3778" s="5">
        <v>0</v>
      </c>
    </row>
    <row r="3779" spans="6:9" x14ac:dyDescent="0.3">
      <c r="F3779" s="4" t="s">
        <v>17</v>
      </c>
      <c r="G3779" s="5">
        <v>0</v>
      </c>
      <c r="H3779" s="5">
        <v>715.39200000000005</v>
      </c>
      <c r="I3779" s="5">
        <v>0</v>
      </c>
    </row>
    <row r="3780" spans="6:9" x14ac:dyDescent="0.3">
      <c r="F3780" s="4" t="s">
        <v>16</v>
      </c>
      <c r="G3780" s="5">
        <v>0</v>
      </c>
      <c r="H3780" s="5">
        <v>858.47040000000004</v>
      </c>
      <c r="I3780" s="5">
        <v>0</v>
      </c>
    </row>
    <row r="3781" spans="6:9" x14ac:dyDescent="0.3">
      <c r="F3781" s="4" t="s">
        <v>15</v>
      </c>
      <c r="G3781" s="5">
        <v>0</v>
      </c>
      <c r="H3781" s="5">
        <v>1030.1645000000001</v>
      </c>
      <c r="I3781" s="5">
        <v>0</v>
      </c>
    </row>
    <row r="3782" spans="6:9" x14ac:dyDescent="0.3">
      <c r="F3782" s="4" t="s">
        <v>14</v>
      </c>
      <c r="G3782" s="5">
        <v>0</v>
      </c>
      <c r="H3782" s="5">
        <v>1236.1974</v>
      </c>
      <c r="I3782" s="5">
        <v>0</v>
      </c>
    </row>
    <row r="3783" spans="6:9" x14ac:dyDescent="0.3">
      <c r="F3783" s="4" t="s">
        <v>13</v>
      </c>
      <c r="G3783" s="5">
        <v>0</v>
      </c>
      <c r="H3783" s="5">
        <v>1483.4368999999999</v>
      </c>
      <c r="I3783" s="5">
        <v>0</v>
      </c>
    </row>
    <row r="3784" spans="6:9" x14ac:dyDescent="0.3">
      <c r="F3784" s="4" t="s">
        <v>12</v>
      </c>
      <c r="G3784" s="5">
        <v>0</v>
      </c>
      <c r="H3784" s="5">
        <v>1780.1242</v>
      </c>
      <c r="I3784" s="5">
        <v>0</v>
      </c>
    </row>
    <row r="3785" spans="6:9" x14ac:dyDescent="0.3">
      <c r="F3785" s="4" t="s">
        <v>11</v>
      </c>
      <c r="G3785" s="5">
        <v>0</v>
      </c>
      <c r="H3785" s="5">
        <v>2136.1491000000001</v>
      </c>
      <c r="I3785" s="5">
        <v>0</v>
      </c>
    </row>
    <row r="3786" spans="6:9" x14ac:dyDescent="0.3">
      <c r="F3786" s="4" t="s">
        <v>10</v>
      </c>
      <c r="G3786" s="5">
        <v>0</v>
      </c>
      <c r="H3786" s="5">
        <v>2563.3789000000002</v>
      </c>
      <c r="I3786" s="5">
        <v>0</v>
      </c>
    </row>
    <row r="3787" spans="6:9" x14ac:dyDescent="0.3">
      <c r="F3787" s="4" t="s">
        <v>9</v>
      </c>
      <c r="G3787" s="5">
        <v>0</v>
      </c>
      <c r="H3787" s="5">
        <v>3076.0547000000001</v>
      </c>
      <c r="I3787" s="5">
        <v>0</v>
      </c>
    </row>
    <row r="3788" spans="6:9" x14ac:dyDescent="0.3">
      <c r="F3788" s="4" t="s">
        <v>8</v>
      </c>
      <c r="G3788" s="5">
        <v>0</v>
      </c>
      <c r="H3788" s="5">
        <v>3691.2656000000002</v>
      </c>
      <c r="I3788" s="5">
        <v>0</v>
      </c>
    </row>
    <row r="3789" spans="6:9" x14ac:dyDescent="0.3">
      <c r="F3789" s="4" t="s">
        <v>7</v>
      </c>
      <c r="G3789" s="5">
        <v>0</v>
      </c>
      <c r="H3789" s="5">
        <v>4429.5186999999996</v>
      </c>
      <c r="I3789" s="5">
        <v>0</v>
      </c>
    </row>
    <row r="3790" spans="6:9" x14ac:dyDescent="0.3">
      <c r="F3790" s="4" t="s">
        <v>6</v>
      </c>
      <c r="G3790" s="5">
        <v>0</v>
      </c>
      <c r="H3790" s="5">
        <v>5315.4224000000004</v>
      </c>
      <c r="I3790" s="5">
        <v>0</v>
      </c>
    </row>
    <row r="3791" spans="6:9" x14ac:dyDescent="0.3">
      <c r="F3791" s="4" t="s">
        <v>5</v>
      </c>
      <c r="G3791" s="5">
        <v>0</v>
      </c>
      <c r="H3791" s="5">
        <v>6378.5069000000003</v>
      </c>
      <c r="I3791" s="5">
        <v>0</v>
      </c>
    </row>
    <row r="3792" spans="6:9" x14ac:dyDescent="0.3">
      <c r="F3792" s="4" t="s">
        <v>4</v>
      </c>
      <c r="G3792" s="5">
        <v>0</v>
      </c>
      <c r="H3792" s="5">
        <v>7654.2083000000002</v>
      </c>
      <c r="I3792" s="5">
        <v>0</v>
      </c>
    </row>
    <row r="3793" spans="6:9" x14ac:dyDescent="0.3">
      <c r="F3793" s="4" t="s">
        <v>3</v>
      </c>
      <c r="G3793" s="5">
        <v>0</v>
      </c>
      <c r="H3793" s="5">
        <v>9185.0499999999993</v>
      </c>
      <c r="I3793" s="5">
        <v>0</v>
      </c>
    </row>
    <row r="3794" spans="6:9" x14ac:dyDescent="0.3">
      <c r="F3794" s="4" t="s">
        <v>2</v>
      </c>
      <c r="G3794" s="5">
        <v>0</v>
      </c>
      <c r="H3794" s="5">
        <v>11022.06</v>
      </c>
      <c r="I3794" s="5">
        <v>0</v>
      </c>
    </row>
    <row r="3795" spans="6:9" x14ac:dyDescent="0.3">
      <c r="F3795" s="4" t="s">
        <v>1</v>
      </c>
      <c r="G3795" s="5">
        <v>0</v>
      </c>
      <c r="H3795" s="5">
        <v>13226.472</v>
      </c>
      <c r="I3795" s="5">
        <v>0</v>
      </c>
    </row>
    <row r="3796" spans="6:9" x14ac:dyDescent="0.3">
      <c r="F3796" s="3" t="s">
        <v>38</v>
      </c>
      <c r="G3796" s="5">
        <v>0</v>
      </c>
      <c r="H3796" s="5">
        <v>77633.831999999995</v>
      </c>
      <c r="I3796" s="5">
        <v>0</v>
      </c>
    </row>
    <row r="3797" spans="6:9" x14ac:dyDescent="0.3">
      <c r="F3797" s="4" t="s">
        <v>21</v>
      </c>
      <c r="G3797" s="5">
        <v>0</v>
      </c>
      <c r="H3797" s="5">
        <v>345</v>
      </c>
      <c r="I3797" s="5">
        <v>0</v>
      </c>
    </row>
    <row r="3798" spans="6:9" x14ac:dyDescent="0.3">
      <c r="F3798" s="4" t="s">
        <v>20</v>
      </c>
      <c r="G3798" s="5">
        <v>0</v>
      </c>
      <c r="H3798" s="5">
        <v>414</v>
      </c>
      <c r="I3798" s="5">
        <v>0</v>
      </c>
    </row>
    <row r="3799" spans="6:9" x14ac:dyDescent="0.3">
      <c r="F3799" s="4" t="s">
        <v>19</v>
      </c>
      <c r="G3799" s="5">
        <v>0</v>
      </c>
      <c r="H3799" s="5">
        <v>496.8</v>
      </c>
      <c r="I3799" s="5">
        <v>0</v>
      </c>
    </row>
    <row r="3800" spans="6:9" x14ac:dyDescent="0.3">
      <c r="F3800" s="4" t="s">
        <v>18</v>
      </c>
      <c r="G3800" s="5">
        <v>0</v>
      </c>
      <c r="H3800" s="5">
        <v>596.16</v>
      </c>
      <c r="I3800" s="5">
        <v>0</v>
      </c>
    </row>
    <row r="3801" spans="6:9" x14ac:dyDescent="0.3">
      <c r="F3801" s="4" t="s">
        <v>17</v>
      </c>
      <c r="G3801" s="5">
        <v>0</v>
      </c>
      <c r="H3801" s="5">
        <v>715.39200000000005</v>
      </c>
      <c r="I3801" s="5">
        <v>0</v>
      </c>
    </row>
    <row r="3802" spans="6:9" x14ac:dyDescent="0.3">
      <c r="F3802" s="4" t="s">
        <v>16</v>
      </c>
      <c r="G3802" s="5">
        <v>0</v>
      </c>
      <c r="H3802" s="5">
        <v>858.47040000000004</v>
      </c>
      <c r="I3802" s="5">
        <v>0</v>
      </c>
    </row>
    <row r="3803" spans="6:9" x14ac:dyDescent="0.3">
      <c r="F3803" s="4" t="s">
        <v>15</v>
      </c>
      <c r="G3803" s="5">
        <v>0</v>
      </c>
      <c r="H3803" s="5">
        <v>1030.1645000000001</v>
      </c>
      <c r="I3803" s="5">
        <v>0</v>
      </c>
    </row>
    <row r="3804" spans="6:9" x14ac:dyDescent="0.3">
      <c r="F3804" s="4" t="s">
        <v>14</v>
      </c>
      <c r="G3804" s="5">
        <v>0</v>
      </c>
      <c r="H3804" s="5">
        <v>1236.1974</v>
      </c>
      <c r="I3804" s="5">
        <v>0</v>
      </c>
    </row>
    <row r="3805" spans="6:9" x14ac:dyDescent="0.3">
      <c r="F3805" s="4" t="s">
        <v>13</v>
      </c>
      <c r="G3805" s="5">
        <v>0</v>
      </c>
      <c r="H3805" s="5">
        <v>1483.4368999999999</v>
      </c>
      <c r="I3805" s="5">
        <v>0</v>
      </c>
    </row>
    <row r="3806" spans="6:9" x14ac:dyDescent="0.3">
      <c r="F3806" s="4" t="s">
        <v>12</v>
      </c>
      <c r="G3806" s="5">
        <v>0</v>
      </c>
      <c r="H3806" s="5">
        <v>1780.1242</v>
      </c>
      <c r="I3806" s="5">
        <v>0</v>
      </c>
    </row>
    <row r="3807" spans="6:9" x14ac:dyDescent="0.3">
      <c r="F3807" s="4" t="s">
        <v>11</v>
      </c>
      <c r="G3807" s="5">
        <v>0</v>
      </c>
      <c r="H3807" s="5">
        <v>2136.1491000000001</v>
      </c>
      <c r="I3807" s="5">
        <v>0</v>
      </c>
    </row>
    <row r="3808" spans="6:9" x14ac:dyDescent="0.3">
      <c r="F3808" s="4" t="s">
        <v>10</v>
      </c>
      <c r="G3808" s="5">
        <v>0</v>
      </c>
      <c r="H3808" s="5">
        <v>2563.3789000000002</v>
      </c>
      <c r="I3808" s="5">
        <v>0</v>
      </c>
    </row>
    <row r="3809" spans="6:9" x14ac:dyDescent="0.3">
      <c r="F3809" s="4" t="s">
        <v>9</v>
      </c>
      <c r="G3809" s="5">
        <v>0</v>
      </c>
      <c r="H3809" s="5">
        <v>3076.0547000000001</v>
      </c>
      <c r="I3809" s="5">
        <v>0</v>
      </c>
    </row>
    <row r="3810" spans="6:9" x14ac:dyDescent="0.3">
      <c r="F3810" s="4" t="s">
        <v>8</v>
      </c>
      <c r="G3810" s="5">
        <v>0</v>
      </c>
      <c r="H3810" s="5">
        <v>3691.2656000000002</v>
      </c>
      <c r="I3810" s="5">
        <v>0</v>
      </c>
    </row>
    <row r="3811" spans="6:9" x14ac:dyDescent="0.3">
      <c r="F3811" s="4" t="s">
        <v>7</v>
      </c>
      <c r="G3811" s="5">
        <v>0</v>
      </c>
      <c r="H3811" s="5">
        <v>4429.5186999999996</v>
      </c>
      <c r="I3811" s="5">
        <v>0</v>
      </c>
    </row>
    <row r="3812" spans="6:9" x14ac:dyDescent="0.3">
      <c r="F3812" s="4" t="s">
        <v>6</v>
      </c>
      <c r="G3812" s="5">
        <v>0</v>
      </c>
      <c r="H3812" s="5">
        <v>5315.4224000000004</v>
      </c>
      <c r="I3812" s="5">
        <v>0</v>
      </c>
    </row>
    <row r="3813" spans="6:9" x14ac:dyDescent="0.3">
      <c r="F3813" s="4" t="s">
        <v>5</v>
      </c>
      <c r="G3813" s="5">
        <v>0</v>
      </c>
      <c r="H3813" s="5">
        <v>6378.5069000000003</v>
      </c>
      <c r="I3813" s="5">
        <v>0</v>
      </c>
    </row>
    <row r="3814" spans="6:9" x14ac:dyDescent="0.3">
      <c r="F3814" s="4" t="s">
        <v>4</v>
      </c>
      <c r="G3814" s="5">
        <v>0</v>
      </c>
      <c r="H3814" s="5">
        <v>7654.2083000000002</v>
      </c>
      <c r="I3814" s="5">
        <v>0</v>
      </c>
    </row>
    <row r="3815" spans="6:9" x14ac:dyDescent="0.3">
      <c r="F3815" s="4" t="s">
        <v>3</v>
      </c>
      <c r="G3815" s="5">
        <v>0</v>
      </c>
      <c r="H3815" s="5">
        <v>9185.0499999999993</v>
      </c>
      <c r="I3815" s="5">
        <v>0</v>
      </c>
    </row>
    <row r="3816" spans="6:9" x14ac:dyDescent="0.3">
      <c r="F3816" s="4" t="s">
        <v>2</v>
      </c>
      <c r="G3816" s="5">
        <v>0</v>
      </c>
      <c r="H3816" s="5">
        <v>11022.06</v>
      </c>
      <c r="I3816" s="5">
        <v>0</v>
      </c>
    </row>
    <row r="3817" spans="6:9" x14ac:dyDescent="0.3">
      <c r="F3817" s="4" t="s">
        <v>1</v>
      </c>
      <c r="G3817" s="5">
        <v>0</v>
      </c>
      <c r="H3817" s="5">
        <v>13226.472</v>
      </c>
      <c r="I3817" s="5">
        <v>0</v>
      </c>
    </row>
    <row r="3818" spans="6:9" x14ac:dyDescent="0.3">
      <c r="F3818" s="3" t="s">
        <v>37</v>
      </c>
      <c r="G3818" s="5">
        <v>0</v>
      </c>
      <c r="H3818" s="5">
        <v>77633.831999999995</v>
      </c>
      <c r="I3818" s="5">
        <v>0</v>
      </c>
    </row>
    <row r="3819" spans="6:9" x14ac:dyDescent="0.3">
      <c r="F3819" s="4" t="s">
        <v>21</v>
      </c>
      <c r="G3819" s="5">
        <v>0</v>
      </c>
      <c r="H3819" s="5">
        <v>345</v>
      </c>
      <c r="I3819" s="5">
        <v>0</v>
      </c>
    </row>
    <row r="3820" spans="6:9" x14ac:dyDescent="0.3">
      <c r="F3820" s="4" t="s">
        <v>20</v>
      </c>
      <c r="G3820" s="5">
        <v>0</v>
      </c>
      <c r="H3820" s="5">
        <v>414</v>
      </c>
      <c r="I3820" s="5">
        <v>0</v>
      </c>
    </row>
    <row r="3821" spans="6:9" x14ac:dyDescent="0.3">
      <c r="F3821" s="4" t="s">
        <v>19</v>
      </c>
      <c r="G3821" s="5">
        <v>0</v>
      </c>
      <c r="H3821" s="5">
        <v>496.8</v>
      </c>
      <c r="I3821" s="5">
        <v>0</v>
      </c>
    </row>
    <row r="3822" spans="6:9" x14ac:dyDescent="0.3">
      <c r="F3822" s="4" t="s">
        <v>18</v>
      </c>
      <c r="G3822" s="5">
        <v>0</v>
      </c>
      <c r="H3822" s="5">
        <v>596.16</v>
      </c>
      <c r="I3822" s="5">
        <v>0</v>
      </c>
    </row>
    <row r="3823" spans="6:9" x14ac:dyDescent="0.3">
      <c r="F3823" s="4" t="s">
        <v>17</v>
      </c>
      <c r="G3823" s="5">
        <v>0</v>
      </c>
      <c r="H3823" s="5">
        <v>715.39200000000005</v>
      </c>
      <c r="I3823" s="5">
        <v>0</v>
      </c>
    </row>
    <row r="3824" spans="6:9" x14ac:dyDescent="0.3">
      <c r="F3824" s="4" t="s">
        <v>16</v>
      </c>
      <c r="G3824" s="5">
        <v>0</v>
      </c>
      <c r="H3824" s="5">
        <v>858.47040000000004</v>
      </c>
      <c r="I3824" s="5">
        <v>0</v>
      </c>
    </row>
    <row r="3825" spans="6:9" x14ac:dyDescent="0.3">
      <c r="F3825" s="4" t="s">
        <v>15</v>
      </c>
      <c r="G3825" s="5">
        <v>0</v>
      </c>
      <c r="H3825" s="5">
        <v>1030.1645000000001</v>
      </c>
      <c r="I3825" s="5">
        <v>0</v>
      </c>
    </row>
    <row r="3826" spans="6:9" x14ac:dyDescent="0.3">
      <c r="F3826" s="4" t="s">
        <v>14</v>
      </c>
      <c r="G3826" s="5">
        <v>0</v>
      </c>
      <c r="H3826" s="5">
        <v>1236.1974</v>
      </c>
      <c r="I3826" s="5">
        <v>0</v>
      </c>
    </row>
    <row r="3827" spans="6:9" x14ac:dyDescent="0.3">
      <c r="F3827" s="4" t="s">
        <v>13</v>
      </c>
      <c r="G3827" s="5">
        <v>0</v>
      </c>
      <c r="H3827" s="5">
        <v>1483.4368999999999</v>
      </c>
      <c r="I3827" s="5">
        <v>0</v>
      </c>
    </row>
    <row r="3828" spans="6:9" x14ac:dyDescent="0.3">
      <c r="F3828" s="4" t="s">
        <v>12</v>
      </c>
      <c r="G3828" s="5">
        <v>0</v>
      </c>
      <c r="H3828" s="5">
        <v>1780.1242</v>
      </c>
      <c r="I3828" s="5">
        <v>0</v>
      </c>
    </row>
    <row r="3829" spans="6:9" x14ac:dyDescent="0.3">
      <c r="F3829" s="4" t="s">
        <v>11</v>
      </c>
      <c r="G3829" s="5">
        <v>0</v>
      </c>
      <c r="H3829" s="5">
        <v>2136.1491000000001</v>
      </c>
      <c r="I3829" s="5">
        <v>0</v>
      </c>
    </row>
    <row r="3830" spans="6:9" x14ac:dyDescent="0.3">
      <c r="F3830" s="4" t="s">
        <v>10</v>
      </c>
      <c r="G3830" s="5">
        <v>0</v>
      </c>
      <c r="H3830" s="5">
        <v>2563.3789000000002</v>
      </c>
      <c r="I3830" s="5">
        <v>0</v>
      </c>
    </row>
    <row r="3831" spans="6:9" x14ac:dyDescent="0.3">
      <c r="F3831" s="4" t="s">
        <v>9</v>
      </c>
      <c r="G3831" s="5">
        <v>0</v>
      </c>
      <c r="H3831" s="5">
        <v>3076.0547000000001</v>
      </c>
      <c r="I3831" s="5">
        <v>0</v>
      </c>
    </row>
    <row r="3832" spans="6:9" x14ac:dyDescent="0.3">
      <c r="F3832" s="4" t="s">
        <v>8</v>
      </c>
      <c r="G3832" s="5">
        <v>0</v>
      </c>
      <c r="H3832" s="5">
        <v>3691.2656000000002</v>
      </c>
      <c r="I3832" s="5">
        <v>0</v>
      </c>
    </row>
    <row r="3833" spans="6:9" x14ac:dyDescent="0.3">
      <c r="F3833" s="4" t="s">
        <v>7</v>
      </c>
      <c r="G3833" s="5">
        <v>0</v>
      </c>
      <c r="H3833" s="5">
        <v>4429.5186999999996</v>
      </c>
      <c r="I3833" s="5">
        <v>0</v>
      </c>
    </row>
    <row r="3834" spans="6:9" x14ac:dyDescent="0.3">
      <c r="F3834" s="4" t="s">
        <v>6</v>
      </c>
      <c r="G3834" s="5">
        <v>0</v>
      </c>
      <c r="H3834" s="5">
        <v>5315.4224000000004</v>
      </c>
      <c r="I3834" s="5">
        <v>0</v>
      </c>
    </row>
    <row r="3835" spans="6:9" x14ac:dyDescent="0.3">
      <c r="F3835" s="4" t="s">
        <v>5</v>
      </c>
      <c r="G3835" s="5">
        <v>0</v>
      </c>
      <c r="H3835" s="5">
        <v>6378.5069000000003</v>
      </c>
      <c r="I3835" s="5">
        <v>0</v>
      </c>
    </row>
    <row r="3836" spans="6:9" x14ac:dyDescent="0.3">
      <c r="F3836" s="4" t="s">
        <v>4</v>
      </c>
      <c r="G3836" s="5">
        <v>0</v>
      </c>
      <c r="H3836" s="5">
        <v>7654.2083000000002</v>
      </c>
      <c r="I3836" s="5">
        <v>0</v>
      </c>
    </row>
    <row r="3837" spans="6:9" x14ac:dyDescent="0.3">
      <c r="F3837" s="4" t="s">
        <v>3</v>
      </c>
      <c r="G3837" s="5">
        <v>0</v>
      </c>
      <c r="H3837" s="5">
        <v>9185.0499999999993</v>
      </c>
      <c r="I3837" s="5">
        <v>0</v>
      </c>
    </row>
    <row r="3838" spans="6:9" x14ac:dyDescent="0.3">
      <c r="F3838" s="4" t="s">
        <v>2</v>
      </c>
      <c r="G3838" s="5">
        <v>0</v>
      </c>
      <c r="H3838" s="5">
        <v>11022.06</v>
      </c>
      <c r="I3838" s="5">
        <v>0</v>
      </c>
    </row>
    <row r="3839" spans="6:9" x14ac:dyDescent="0.3">
      <c r="F3839" s="4" t="s">
        <v>1</v>
      </c>
      <c r="G3839" s="5">
        <v>0</v>
      </c>
      <c r="H3839" s="5">
        <v>13226.472</v>
      </c>
      <c r="I3839" s="5">
        <v>0</v>
      </c>
    </row>
    <row r="3840" spans="6:9" x14ac:dyDescent="0.3">
      <c r="F3840" s="3" t="s">
        <v>36</v>
      </c>
      <c r="G3840" s="5">
        <v>0</v>
      </c>
      <c r="H3840" s="5">
        <v>77633.831999999995</v>
      </c>
      <c r="I3840" s="5">
        <v>0</v>
      </c>
    </row>
    <row r="3841" spans="6:9" x14ac:dyDescent="0.3">
      <c r="F3841" s="4" t="s">
        <v>21</v>
      </c>
      <c r="G3841" s="5">
        <v>0</v>
      </c>
      <c r="H3841" s="5">
        <v>345</v>
      </c>
      <c r="I3841" s="5">
        <v>0</v>
      </c>
    </row>
    <row r="3842" spans="6:9" x14ac:dyDescent="0.3">
      <c r="F3842" s="4" t="s">
        <v>20</v>
      </c>
      <c r="G3842" s="5">
        <v>0</v>
      </c>
      <c r="H3842" s="5">
        <v>414</v>
      </c>
      <c r="I3842" s="5">
        <v>0</v>
      </c>
    </row>
    <row r="3843" spans="6:9" x14ac:dyDescent="0.3">
      <c r="F3843" s="4" t="s">
        <v>19</v>
      </c>
      <c r="G3843" s="5">
        <v>0</v>
      </c>
      <c r="H3843" s="5">
        <v>496.8</v>
      </c>
      <c r="I3843" s="5">
        <v>0</v>
      </c>
    </row>
    <row r="3844" spans="6:9" x14ac:dyDescent="0.3">
      <c r="F3844" s="4" t="s">
        <v>18</v>
      </c>
      <c r="G3844" s="5">
        <v>0</v>
      </c>
      <c r="H3844" s="5">
        <v>596.16</v>
      </c>
      <c r="I3844" s="5">
        <v>0</v>
      </c>
    </row>
    <row r="3845" spans="6:9" x14ac:dyDescent="0.3">
      <c r="F3845" s="4" t="s">
        <v>17</v>
      </c>
      <c r="G3845" s="5">
        <v>0</v>
      </c>
      <c r="H3845" s="5">
        <v>715.39200000000005</v>
      </c>
      <c r="I3845" s="5">
        <v>0</v>
      </c>
    </row>
    <row r="3846" spans="6:9" x14ac:dyDescent="0.3">
      <c r="F3846" s="4" t="s">
        <v>16</v>
      </c>
      <c r="G3846" s="5">
        <v>0</v>
      </c>
      <c r="H3846" s="5">
        <v>858.47040000000004</v>
      </c>
      <c r="I3846" s="5">
        <v>0</v>
      </c>
    </row>
    <row r="3847" spans="6:9" x14ac:dyDescent="0.3">
      <c r="F3847" s="4" t="s">
        <v>15</v>
      </c>
      <c r="G3847" s="5">
        <v>0</v>
      </c>
      <c r="H3847" s="5">
        <v>1030.1645000000001</v>
      </c>
      <c r="I3847" s="5">
        <v>0</v>
      </c>
    </row>
    <row r="3848" spans="6:9" x14ac:dyDescent="0.3">
      <c r="F3848" s="4" t="s">
        <v>14</v>
      </c>
      <c r="G3848" s="5">
        <v>0</v>
      </c>
      <c r="H3848" s="5">
        <v>1236.1974</v>
      </c>
      <c r="I3848" s="5">
        <v>0</v>
      </c>
    </row>
    <row r="3849" spans="6:9" x14ac:dyDescent="0.3">
      <c r="F3849" s="4" t="s">
        <v>13</v>
      </c>
      <c r="G3849" s="5">
        <v>0</v>
      </c>
      <c r="H3849" s="5">
        <v>1483.4368999999999</v>
      </c>
      <c r="I3849" s="5">
        <v>0</v>
      </c>
    </row>
    <row r="3850" spans="6:9" x14ac:dyDescent="0.3">
      <c r="F3850" s="4" t="s">
        <v>12</v>
      </c>
      <c r="G3850" s="5">
        <v>0</v>
      </c>
      <c r="H3850" s="5">
        <v>1780.1242</v>
      </c>
      <c r="I3850" s="5">
        <v>0</v>
      </c>
    </row>
    <row r="3851" spans="6:9" x14ac:dyDescent="0.3">
      <c r="F3851" s="4" t="s">
        <v>11</v>
      </c>
      <c r="G3851" s="5">
        <v>0</v>
      </c>
      <c r="H3851" s="5">
        <v>2136.1491000000001</v>
      </c>
      <c r="I3851" s="5">
        <v>0</v>
      </c>
    </row>
    <row r="3852" spans="6:9" x14ac:dyDescent="0.3">
      <c r="F3852" s="4" t="s">
        <v>10</v>
      </c>
      <c r="G3852" s="5">
        <v>0</v>
      </c>
      <c r="H3852" s="5">
        <v>2563.3789000000002</v>
      </c>
      <c r="I3852" s="5">
        <v>0</v>
      </c>
    </row>
    <row r="3853" spans="6:9" x14ac:dyDescent="0.3">
      <c r="F3853" s="4" t="s">
        <v>9</v>
      </c>
      <c r="G3853" s="5">
        <v>0</v>
      </c>
      <c r="H3853" s="5">
        <v>3076.0547000000001</v>
      </c>
      <c r="I3853" s="5">
        <v>0</v>
      </c>
    </row>
    <row r="3854" spans="6:9" x14ac:dyDescent="0.3">
      <c r="F3854" s="4" t="s">
        <v>8</v>
      </c>
      <c r="G3854" s="5">
        <v>0</v>
      </c>
      <c r="H3854" s="5">
        <v>3691.2656000000002</v>
      </c>
      <c r="I3854" s="5">
        <v>0</v>
      </c>
    </row>
    <row r="3855" spans="6:9" x14ac:dyDescent="0.3">
      <c r="F3855" s="4" t="s">
        <v>7</v>
      </c>
      <c r="G3855" s="5">
        <v>0</v>
      </c>
      <c r="H3855" s="5">
        <v>4429.5186999999996</v>
      </c>
      <c r="I3855" s="5">
        <v>0</v>
      </c>
    </row>
    <row r="3856" spans="6:9" x14ac:dyDescent="0.3">
      <c r="F3856" s="4" t="s">
        <v>6</v>
      </c>
      <c r="G3856" s="5">
        <v>0</v>
      </c>
      <c r="H3856" s="5">
        <v>5315.4224000000004</v>
      </c>
      <c r="I3856" s="5">
        <v>0</v>
      </c>
    </row>
    <row r="3857" spans="6:9" x14ac:dyDescent="0.3">
      <c r="F3857" s="4" t="s">
        <v>5</v>
      </c>
      <c r="G3857" s="5">
        <v>0</v>
      </c>
      <c r="H3857" s="5">
        <v>6378.5069000000003</v>
      </c>
      <c r="I3857" s="5">
        <v>0</v>
      </c>
    </row>
    <row r="3858" spans="6:9" x14ac:dyDescent="0.3">
      <c r="F3858" s="4" t="s">
        <v>4</v>
      </c>
      <c r="G3858" s="5">
        <v>0</v>
      </c>
      <c r="H3858" s="5">
        <v>7654.2083000000002</v>
      </c>
      <c r="I3858" s="5">
        <v>0</v>
      </c>
    </row>
    <row r="3859" spans="6:9" x14ac:dyDescent="0.3">
      <c r="F3859" s="4" t="s">
        <v>3</v>
      </c>
      <c r="G3859" s="5">
        <v>0</v>
      </c>
      <c r="H3859" s="5">
        <v>9185.0499999999993</v>
      </c>
      <c r="I3859" s="5">
        <v>0</v>
      </c>
    </row>
    <row r="3860" spans="6:9" x14ac:dyDescent="0.3">
      <c r="F3860" s="4" t="s">
        <v>2</v>
      </c>
      <c r="G3860" s="5">
        <v>0</v>
      </c>
      <c r="H3860" s="5">
        <v>11022.06</v>
      </c>
      <c r="I3860" s="5">
        <v>0</v>
      </c>
    </row>
    <row r="3861" spans="6:9" x14ac:dyDescent="0.3">
      <c r="F3861" s="4" t="s">
        <v>1</v>
      </c>
      <c r="G3861" s="5">
        <v>0</v>
      </c>
      <c r="H3861" s="5">
        <v>13226.472</v>
      </c>
      <c r="I3861" s="5">
        <v>0</v>
      </c>
    </row>
    <row r="3862" spans="6:9" x14ac:dyDescent="0.3">
      <c r="F3862" s="3" t="s">
        <v>35</v>
      </c>
      <c r="G3862" s="5">
        <v>0</v>
      </c>
      <c r="H3862" s="5">
        <v>77633.831999999995</v>
      </c>
      <c r="I3862" s="5">
        <v>0</v>
      </c>
    </row>
    <row r="3863" spans="6:9" x14ac:dyDescent="0.3">
      <c r="F3863" s="4" t="s">
        <v>21</v>
      </c>
      <c r="G3863" s="5">
        <v>0</v>
      </c>
      <c r="H3863" s="5">
        <v>345</v>
      </c>
      <c r="I3863" s="5">
        <v>0</v>
      </c>
    </row>
    <row r="3864" spans="6:9" x14ac:dyDescent="0.3">
      <c r="F3864" s="4" t="s">
        <v>20</v>
      </c>
      <c r="G3864" s="5">
        <v>0</v>
      </c>
      <c r="H3864" s="5">
        <v>414</v>
      </c>
      <c r="I3864" s="5">
        <v>0</v>
      </c>
    </row>
    <row r="3865" spans="6:9" x14ac:dyDescent="0.3">
      <c r="F3865" s="4" t="s">
        <v>19</v>
      </c>
      <c r="G3865" s="5">
        <v>0</v>
      </c>
      <c r="H3865" s="5">
        <v>496.8</v>
      </c>
      <c r="I3865" s="5">
        <v>0</v>
      </c>
    </row>
    <row r="3866" spans="6:9" x14ac:dyDescent="0.3">
      <c r="F3866" s="4" t="s">
        <v>18</v>
      </c>
      <c r="G3866" s="5">
        <v>0</v>
      </c>
      <c r="H3866" s="5">
        <v>596.16</v>
      </c>
      <c r="I3866" s="5">
        <v>0</v>
      </c>
    </row>
    <row r="3867" spans="6:9" x14ac:dyDescent="0.3">
      <c r="F3867" s="4" t="s">
        <v>17</v>
      </c>
      <c r="G3867" s="5">
        <v>0</v>
      </c>
      <c r="H3867" s="5">
        <v>715.39200000000005</v>
      </c>
      <c r="I3867" s="5">
        <v>0</v>
      </c>
    </row>
    <row r="3868" spans="6:9" x14ac:dyDescent="0.3">
      <c r="F3868" s="4" t="s">
        <v>16</v>
      </c>
      <c r="G3868" s="5">
        <v>0</v>
      </c>
      <c r="H3868" s="5">
        <v>858.47040000000004</v>
      </c>
      <c r="I3868" s="5">
        <v>0</v>
      </c>
    </row>
    <row r="3869" spans="6:9" x14ac:dyDescent="0.3">
      <c r="F3869" s="4" t="s">
        <v>15</v>
      </c>
      <c r="G3869" s="5">
        <v>0</v>
      </c>
      <c r="H3869" s="5">
        <v>1030.1645000000001</v>
      </c>
      <c r="I3869" s="5">
        <v>0</v>
      </c>
    </row>
    <row r="3870" spans="6:9" x14ac:dyDescent="0.3">
      <c r="F3870" s="4" t="s">
        <v>14</v>
      </c>
      <c r="G3870" s="5">
        <v>0</v>
      </c>
      <c r="H3870" s="5">
        <v>1236.1974</v>
      </c>
      <c r="I3870" s="5">
        <v>0</v>
      </c>
    </row>
    <row r="3871" spans="6:9" x14ac:dyDescent="0.3">
      <c r="F3871" s="4" t="s">
        <v>13</v>
      </c>
      <c r="G3871" s="5">
        <v>0</v>
      </c>
      <c r="H3871" s="5">
        <v>1483.4368999999999</v>
      </c>
      <c r="I3871" s="5">
        <v>0</v>
      </c>
    </row>
    <row r="3872" spans="6:9" x14ac:dyDescent="0.3">
      <c r="F3872" s="4" t="s">
        <v>12</v>
      </c>
      <c r="G3872" s="5">
        <v>0</v>
      </c>
      <c r="H3872" s="5">
        <v>1780.1242</v>
      </c>
      <c r="I3872" s="5">
        <v>0</v>
      </c>
    </row>
    <row r="3873" spans="6:9" x14ac:dyDescent="0.3">
      <c r="F3873" s="4" t="s">
        <v>11</v>
      </c>
      <c r="G3873" s="5">
        <v>0</v>
      </c>
      <c r="H3873" s="5">
        <v>2136.1491000000001</v>
      </c>
      <c r="I3873" s="5">
        <v>0</v>
      </c>
    </row>
    <row r="3874" spans="6:9" x14ac:dyDescent="0.3">
      <c r="F3874" s="4" t="s">
        <v>10</v>
      </c>
      <c r="G3874" s="5">
        <v>0</v>
      </c>
      <c r="H3874" s="5">
        <v>2563.3789000000002</v>
      </c>
      <c r="I3874" s="5">
        <v>0</v>
      </c>
    </row>
    <row r="3875" spans="6:9" x14ac:dyDescent="0.3">
      <c r="F3875" s="4" t="s">
        <v>9</v>
      </c>
      <c r="G3875" s="5">
        <v>0</v>
      </c>
      <c r="H3875" s="5">
        <v>3076.0547000000001</v>
      </c>
      <c r="I3875" s="5">
        <v>0</v>
      </c>
    </row>
    <row r="3876" spans="6:9" x14ac:dyDescent="0.3">
      <c r="F3876" s="4" t="s">
        <v>8</v>
      </c>
      <c r="G3876" s="5">
        <v>0</v>
      </c>
      <c r="H3876" s="5">
        <v>3691.2656000000002</v>
      </c>
      <c r="I3876" s="5">
        <v>0</v>
      </c>
    </row>
    <row r="3877" spans="6:9" x14ac:dyDescent="0.3">
      <c r="F3877" s="4" t="s">
        <v>7</v>
      </c>
      <c r="G3877" s="5">
        <v>0</v>
      </c>
      <c r="H3877" s="5">
        <v>4429.5186999999996</v>
      </c>
      <c r="I3877" s="5">
        <v>0</v>
      </c>
    </row>
    <row r="3878" spans="6:9" x14ac:dyDescent="0.3">
      <c r="F3878" s="4" t="s">
        <v>6</v>
      </c>
      <c r="G3878" s="5">
        <v>0</v>
      </c>
      <c r="H3878" s="5">
        <v>5315.4224000000004</v>
      </c>
      <c r="I3878" s="5">
        <v>0</v>
      </c>
    </row>
    <row r="3879" spans="6:9" x14ac:dyDescent="0.3">
      <c r="F3879" s="4" t="s">
        <v>5</v>
      </c>
      <c r="G3879" s="5">
        <v>0</v>
      </c>
      <c r="H3879" s="5">
        <v>6378.5069000000003</v>
      </c>
      <c r="I3879" s="5">
        <v>0</v>
      </c>
    </row>
    <row r="3880" spans="6:9" x14ac:dyDescent="0.3">
      <c r="F3880" s="4" t="s">
        <v>4</v>
      </c>
      <c r="G3880" s="5">
        <v>0</v>
      </c>
      <c r="H3880" s="5">
        <v>7654.2083000000002</v>
      </c>
      <c r="I3880" s="5">
        <v>0</v>
      </c>
    </row>
    <row r="3881" spans="6:9" x14ac:dyDescent="0.3">
      <c r="F3881" s="4" t="s">
        <v>3</v>
      </c>
      <c r="G3881" s="5">
        <v>0</v>
      </c>
      <c r="H3881" s="5">
        <v>9185.0499999999993</v>
      </c>
      <c r="I3881" s="5">
        <v>0</v>
      </c>
    </row>
    <row r="3882" spans="6:9" x14ac:dyDescent="0.3">
      <c r="F3882" s="4" t="s">
        <v>2</v>
      </c>
      <c r="G3882" s="5">
        <v>0</v>
      </c>
      <c r="H3882" s="5">
        <v>11022.06</v>
      </c>
      <c r="I3882" s="5">
        <v>0</v>
      </c>
    </row>
    <row r="3883" spans="6:9" x14ac:dyDescent="0.3">
      <c r="F3883" s="4" t="s">
        <v>1</v>
      </c>
      <c r="G3883" s="5">
        <v>0</v>
      </c>
      <c r="H3883" s="5">
        <v>13226.472</v>
      </c>
      <c r="I3883" s="5">
        <v>0</v>
      </c>
    </row>
    <row r="3884" spans="6:9" x14ac:dyDescent="0.3">
      <c r="F3884" s="3" t="s">
        <v>34</v>
      </c>
      <c r="G3884" s="5">
        <v>0</v>
      </c>
      <c r="H3884" s="5">
        <v>77633.831999999995</v>
      </c>
      <c r="I3884" s="5">
        <v>0</v>
      </c>
    </row>
    <row r="3885" spans="6:9" x14ac:dyDescent="0.3">
      <c r="F3885" s="4" t="s">
        <v>21</v>
      </c>
      <c r="G3885" s="5">
        <v>0</v>
      </c>
      <c r="H3885" s="5">
        <v>345</v>
      </c>
      <c r="I3885" s="5">
        <v>0</v>
      </c>
    </row>
    <row r="3886" spans="6:9" x14ac:dyDescent="0.3">
      <c r="F3886" s="4" t="s">
        <v>20</v>
      </c>
      <c r="G3886" s="5">
        <v>0</v>
      </c>
      <c r="H3886" s="5">
        <v>414</v>
      </c>
      <c r="I3886" s="5">
        <v>0</v>
      </c>
    </row>
    <row r="3887" spans="6:9" x14ac:dyDescent="0.3">
      <c r="F3887" s="4" t="s">
        <v>19</v>
      </c>
      <c r="G3887" s="5">
        <v>0</v>
      </c>
      <c r="H3887" s="5">
        <v>496.8</v>
      </c>
      <c r="I3887" s="5">
        <v>0</v>
      </c>
    </row>
    <row r="3888" spans="6:9" x14ac:dyDescent="0.3">
      <c r="F3888" s="4" t="s">
        <v>18</v>
      </c>
      <c r="G3888" s="5">
        <v>0</v>
      </c>
      <c r="H3888" s="5">
        <v>596.16</v>
      </c>
      <c r="I3888" s="5">
        <v>0</v>
      </c>
    </row>
    <row r="3889" spans="6:9" x14ac:dyDescent="0.3">
      <c r="F3889" s="4" t="s">
        <v>17</v>
      </c>
      <c r="G3889" s="5">
        <v>0</v>
      </c>
      <c r="H3889" s="5">
        <v>715.39200000000005</v>
      </c>
      <c r="I3889" s="5">
        <v>0</v>
      </c>
    </row>
    <row r="3890" spans="6:9" x14ac:dyDescent="0.3">
      <c r="F3890" s="4" t="s">
        <v>16</v>
      </c>
      <c r="G3890" s="5">
        <v>0</v>
      </c>
      <c r="H3890" s="5">
        <v>858.47040000000004</v>
      </c>
      <c r="I3890" s="5">
        <v>0</v>
      </c>
    </row>
    <row r="3891" spans="6:9" x14ac:dyDescent="0.3">
      <c r="F3891" s="4" t="s">
        <v>15</v>
      </c>
      <c r="G3891" s="5">
        <v>0</v>
      </c>
      <c r="H3891" s="5">
        <v>1030.1645000000001</v>
      </c>
      <c r="I3891" s="5">
        <v>0</v>
      </c>
    </row>
    <row r="3892" spans="6:9" x14ac:dyDescent="0.3">
      <c r="F3892" s="4" t="s">
        <v>14</v>
      </c>
      <c r="G3892" s="5">
        <v>0</v>
      </c>
      <c r="H3892" s="5">
        <v>1236.1974</v>
      </c>
      <c r="I3892" s="5">
        <v>0</v>
      </c>
    </row>
    <row r="3893" spans="6:9" x14ac:dyDescent="0.3">
      <c r="F3893" s="4" t="s">
        <v>13</v>
      </c>
      <c r="G3893" s="5">
        <v>0</v>
      </c>
      <c r="H3893" s="5">
        <v>1483.4368999999999</v>
      </c>
      <c r="I3893" s="5">
        <v>0</v>
      </c>
    </row>
    <row r="3894" spans="6:9" x14ac:dyDescent="0.3">
      <c r="F3894" s="4" t="s">
        <v>12</v>
      </c>
      <c r="G3894" s="5">
        <v>0</v>
      </c>
      <c r="H3894" s="5">
        <v>1780.1242</v>
      </c>
      <c r="I3894" s="5">
        <v>0</v>
      </c>
    </row>
    <row r="3895" spans="6:9" x14ac:dyDescent="0.3">
      <c r="F3895" s="4" t="s">
        <v>11</v>
      </c>
      <c r="G3895" s="5">
        <v>0</v>
      </c>
      <c r="H3895" s="5">
        <v>2136.1491000000001</v>
      </c>
      <c r="I3895" s="5">
        <v>0</v>
      </c>
    </row>
    <row r="3896" spans="6:9" x14ac:dyDescent="0.3">
      <c r="F3896" s="4" t="s">
        <v>10</v>
      </c>
      <c r="G3896" s="5">
        <v>0</v>
      </c>
      <c r="H3896" s="5">
        <v>2563.3789000000002</v>
      </c>
      <c r="I3896" s="5">
        <v>0</v>
      </c>
    </row>
    <row r="3897" spans="6:9" x14ac:dyDescent="0.3">
      <c r="F3897" s="4" t="s">
        <v>9</v>
      </c>
      <c r="G3897" s="5">
        <v>0</v>
      </c>
      <c r="H3897" s="5">
        <v>3076.0547000000001</v>
      </c>
      <c r="I3897" s="5">
        <v>0</v>
      </c>
    </row>
    <row r="3898" spans="6:9" x14ac:dyDescent="0.3">
      <c r="F3898" s="4" t="s">
        <v>8</v>
      </c>
      <c r="G3898" s="5">
        <v>0</v>
      </c>
      <c r="H3898" s="5">
        <v>3691.2656000000002</v>
      </c>
      <c r="I3898" s="5">
        <v>0</v>
      </c>
    </row>
    <row r="3899" spans="6:9" x14ac:dyDescent="0.3">
      <c r="F3899" s="4" t="s">
        <v>7</v>
      </c>
      <c r="G3899" s="5">
        <v>0</v>
      </c>
      <c r="H3899" s="5">
        <v>4429.5186999999996</v>
      </c>
      <c r="I3899" s="5">
        <v>0</v>
      </c>
    </row>
    <row r="3900" spans="6:9" x14ac:dyDescent="0.3">
      <c r="F3900" s="4" t="s">
        <v>6</v>
      </c>
      <c r="G3900" s="5">
        <v>0</v>
      </c>
      <c r="H3900" s="5">
        <v>5315.4224000000004</v>
      </c>
      <c r="I3900" s="5">
        <v>0</v>
      </c>
    </row>
    <row r="3901" spans="6:9" x14ac:dyDescent="0.3">
      <c r="F3901" s="4" t="s">
        <v>5</v>
      </c>
      <c r="G3901" s="5">
        <v>0</v>
      </c>
      <c r="H3901" s="5">
        <v>6378.5069000000003</v>
      </c>
      <c r="I3901" s="5">
        <v>0</v>
      </c>
    </row>
    <row r="3902" spans="6:9" x14ac:dyDescent="0.3">
      <c r="F3902" s="4" t="s">
        <v>4</v>
      </c>
      <c r="G3902" s="5">
        <v>0</v>
      </c>
      <c r="H3902" s="5">
        <v>7654.2083000000002</v>
      </c>
      <c r="I3902" s="5">
        <v>0</v>
      </c>
    </row>
    <row r="3903" spans="6:9" x14ac:dyDescent="0.3">
      <c r="F3903" s="4" t="s">
        <v>3</v>
      </c>
      <c r="G3903" s="5">
        <v>0</v>
      </c>
      <c r="H3903" s="5">
        <v>9185.0499999999993</v>
      </c>
      <c r="I3903" s="5">
        <v>0</v>
      </c>
    </row>
    <row r="3904" spans="6:9" x14ac:dyDescent="0.3">
      <c r="F3904" s="4" t="s">
        <v>2</v>
      </c>
      <c r="G3904" s="5">
        <v>0</v>
      </c>
      <c r="H3904" s="5">
        <v>11022.06</v>
      </c>
      <c r="I3904" s="5">
        <v>0</v>
      </c>
    </row>
    <row r="3905" spans="6:9" x14ac:dyDescent="0.3">
      <c r="F3905" s="4" t="s">
        <v>1</v>
      </c>
      <c r="G3905" s="5">
        <v>0</v>
      </c>
      <c r="H3905" s="5">
        <v>13226.472</v>
      </c>
      <c r="I3905" s="5">
        <v>0</v>
      </c>
    </row>
    <row r="3906" spans="6:9" x14ac:dyDescent="0.3">
      <c r="F3906" s="3" t="s">
        <v>33</v>
      </c>
      <c r="G3906" s="5">
        <v>0</v>
      </c>
      <c r="H3906" s="5">
        <v>77633.831999999995</v>
      </c>
      <c r="I3906" s="5">
        <v>0</v>
      </c>
    </row>
    <row r="3907" spans="6:9" x14ac:dyDescent="0.3">
      <c r="F3907" s="4" t="s">
        <v>21</v>
      </c>
      <c r="G3907" s="5">
        <v>0</v>
      </c>
      <c r="H3907" s="5">
        <v>345</v>
      </c>
      <c r="I3907" s="5">
        <v>0</v>
      </c>
    </row>
    <row r="3908" spans="6:9" x14ac:dyDescent="0.3">
      <c r="F3908" s="4" t="s">
        <v>20</v>
      </c>
      <c r="G3908" s="5">
        <v>0</v>
      </c>
      <c r="H3908" s="5">
        <v>414</v>
      </c>
      <c r="I3908" s="5">
        <v>0</v>
      </c>
    </row>
    <row r="3909" spans="6:9" x14ac:dyDescent="0.3">
      <c r="F3909" s="4" t="s">
        <v>19</v>
      </c>
      <c r="G3909" s="5">
        <v>0</v>
      </c>
      <c r="H3909" s="5">
        <v>496.8</v>
      </c>
      <c r="I3909" s="5">
        <v>0</v>
      </c>
    </row>
    <row r="3910" spans="6:9" x14ac:dyDescent="0.3">
      <c r="F3910" s="4" t="s">
        <v>18</v>
      </c>
      <c r="G3910" s="5">
        <v>0</v>
      </c>
      <c r="H3910" s="5">
        <v>596.16</v>
      </c>
      <c r="I3910" s="5">
        <v>0</v>
      </c>
    </row>
    <row r="3911" spans="6:9" x14ac:dyDescent="0.3">
      <c r="F3911" s="4" t="s">
        <v>17</v>
      </c>
      <c r="G3911" s="5">
        <v>0</v>
      </c>
      <c r="H3911" s="5">
        <v>715.39200000000005</v>
      </c>
      <c r="I3911" s="5">
        <v>0</v>
      </c>
    </row>
    <row r="3912" spans="6:9" x14ac:dyDescent="0.3">
      <c r="F3912" s="4" t="s">
        <v>16</v>
      </c>
      <c r="G3912" s="5">
        <v>0</v>
      </c>
      <c r="H3912" s="5">
        <v>858.47040000000004</v>
      </c>
      <c r="I3912" s="5">
        <v>0</v>
      </c>
    </row>
    <row r="3913" spans="6:9" x14ac:dyDescent="0.3">
      <c r="F3913" s="4" t="s">
        <v>15</v>
      </c>
      <c r="G3913" s="5">
        <v>0</v>
      </c>
      <c r="H3913" s="5">
        <v>1030.1645000000001</v>
      </c>
      <c r="I3913" s="5">
        <v>0</v>
      </c>
    </row>
    <row r="3914" spans="6:9" x14ac:dyDescent="0.3">
      <c r="F3914" s="4" t="s">
        <v>14</v>
      </c>
      <c r="G3914" s="5">
        <v>0</v>
      </c>
      <c r="H3914" s="5">
        <v>1236.1974</v>
      </c>
      <c r="I3914" s="5">
        <v>0</v>
      </c>
    </row>
    <row r="3915" spans="6:9" x14ac:dyDescent="0.3">
      <c r="F3915" s="4" t="s">
        <v>13</v>
      </c>
      <c r="G3915" s="5">
        <v>0</v>
      </c>
      <c r="H3915" s="5">
        <v>1483.4368999999999</v>
      </c>
      <c r="I3915" s="5">
        <v>0</v>
      </c>
    </row>
    <row r="3916" spans="6:9" x14ac:dyDescent="0.3">
      <c r="F3916" s="4" t="s">
        <v>12</v>
      </c>
      <c r="G3916" s="5">
        <v>0</v>
      </c>
      <c r="H3916" s="5">
        <v>1780.1242</v>
      </c>
      <c r="I3916" s="5">
        <v>0</v>
      </c>
    </row>
    <row r="3917" spans="6:9" x14ac:dyDescent="0.3">
      <c r="F3917" s="4" t="s">
        <v>11</v>
      </c>
      <c r="G3917" s="5">
        <v>0</v>
      </c>
      <c r="H3917" s="5">
        <v>2136.1491000000001</v>
      </c>
      <c r="I3917" s="5">
        <v>0</v>
      </c>
    </row>
    <row r="3918" spans="6:9" x14ac:dyDescent="0.3">
      <c r="F3918" s="4" t="s">
        <v>10</v>
      </c>
      <c r="G3918" s="5">
        <v>0</v>
      </c>
      <c r="H3918" s="5">
        <v>2563.3789000000002</v>
      </c>
      <c r="I3918" s="5">
        <v>0</v>
      </c>
    </row>
    <row r="3919" spans="6:9" x14ac:dyDescent="0.3">
      <c r="F3919" s="4" t="s">
        <v>9</v>
      </c>
      <c r="G3919" s="5">
        <v>0</v>
      </c>
      <c r="H3919" s="5">
        <v>3076.0547000000001</v>
      </c>
      <c r="I3919" s="5">
        <v>0</v>
      </c>
    </row>
    <row r="3920" spans="6:9" x14ac:dyDescent="0.3">
      <c r="F3920" s="4" t="s">
        <v>8</v>
      </c>
      <c r="G3920" s="5">
        <v>0</v>
      </c>
      <c r="H3920" s="5">
        <v>3691.2656000000002</v>
      </c>
      <c r="I3920" s="5">
        <v>0</v>
      </c>
    </row>
    <row r="3921" spans="6:9" x14ac:dyDescent="0.3">
      <c r="F3921" s="4" t="s">
        <v>7</v>
      </c>
      <c r="G3921" s="5">
        <v>0</v>
      </c>
      <c r="H3921" s="5">
        <v>4429.5186999999996</v>
      </c>
      <c r="I3921" s="5">
        <v>0</v>
      </c>
    </row>
    <row r="3922" spans="6:9" x14ac:dyDescent="0.3">
      <c r="F3922" s="4" t="s">
        <v>6</v>
      </c>
      <c r="G3922" s="5">
        <v>0</v>
      </c>
      <c r="H3922" s="5">
        <v>5315.4224000000004</v>
      </c>
      <c r="I3922" s="5">
        <v>0</v>
      </c>
    </row>
    <row r="3923" spans="6:9" x14ac:dyDescent="0.3">
      <c r="F3923" s="4" t="s">
        <v>5</v>
      </c>
      <c r="G3923" s="5">
        <v>0</v>
      </c>
      <c r="H3923" s="5">
        <v>6378.5069000000003</v>
      </c>
      <c r="I3923" s="5">
        <v>0</v>
      </c>
    </row>
    <row r="3924" spans="6:9" x14ac:dyDescent="0.3">
      <c r="F3924" s="4" t="s">
        <v>4</v>
      </c>
      <c r="G3924" s="5">
        <v>0</v>
      </c>
      <c r="H3924" s="5">
        <v>7654.2083000000002</v>
      </c>
      <c r="I3924" s="5">
        <v>0</v>
      </c>
    </row>
    <row r="3925" spans="6:9" x14ac:dyDescent="0.3">
      <c r="F3925" s="4" t="s">
        <v>3</v>
      </c>
      <c r="G3925" s="5">
        <v>0</v>
      </c>
      <c r="H3925" s="5">
        <v>9185.0499999999993</v>
      </c>
      <c r="I3925" s="5">
        <v>0</v>
      </c>
    </row>
    <row r="3926" spans="6:9" x14ac:dyDescent="0.3">
      <c r="F3926" s="4" t="s">
        <v>2</v>
      </c>
      <c r="G3926" s="5">
        <v>0</v>
      </c>
      <c r="H3926" s="5">
        <v>11022.06</v>
      </c>
      <c r="I3926" s="5">
        <v>0</v>
      </c>
    </row>
    <row r="3927" spans="6:9" x14ac:dyDescent="0.3">
      <c r="F3927" s="4" t="s">
        <v>1</v>
      </c>
      <c r="G3927" s="5">
        <v>0</v>
      </c>
      <c r="H3927" s="5">
        <v>13226.472</v>
      </c>
      <c r="I3927" s="5">
        <v>0</v>
      </c>
    </row>
    <row r="3928" spans="6:9" x14ac:dyDescent="0.3">
      <c r="F3928" s="3" t="s">
        <v>32</v>
      </c>
      <c r="G3928" s="5">
        <v>0</v>
      </c>
      <c r="H3928" s="5">
        <v>77633.831999999995</v>
      </c>
      <c r="I3928" s="5">
        <v>0</v>
      </c>
    </row>
    <row r="3929" spans="6:9" x14ac:dyDescent="0.3">
      <c r="F3929" s="4" t="s">
        <v>21</v>
      </c>
      <c r="G3929" s="5">
        <v>0</v>
      </c>
      <c r="H3929" s="5">
        <v>345</v>
      </c>
      <c r="I3929" s="5">
        <v>0</v>
      </c>
    </row>
    <row r="3930" spans="6:9" x14ac:dyDescent="0.3">
      <c r="F3930" s="4" t="s">
        <v>20</v>
      </c>
      <c r="G3930" s="5">
        <v>0</v>
      </c>
      <c r="H3930" s="5">
        <v>414</v>
      </c>
      <c r="I3930" s="5">
        <v>0</v>
      </c>
    </row>
    <row r="3931" spans="6:9" x14ac:dyDescent="0.3">
      <c r="F3931" s="4" t="s">
        <v>19</v>
      </c>
      <c r="G3931" s="5">
        <v>0</v>
      </c>
      <c r="H3931" s="5">
        <v>496.8</v>
      </c>
      <c r="I3931" s="5">
        <v>0</v>
      </c>
    </row>
    <row r="3932" spans="6:9" x14ac:dyDescent="0.3">
      <c r="F3932" s="4" t="s">
        <v>18</v>
      </c>
      <c r="G3932" s="5">
        <v>0</v>
      </c>
      <c r="H3932" s="5">
        <v>596.16</v>
      </c>
      <c r="I3932" s="5">
        <v>0</v>
      </c>
    </row>
    <row r="3933" spans="6:9" x14ac:dyDescent="0.3">
      <c r="F3933" s="4" t="s">
        <v>17</v>
      </c>
      <c r="G3933" s="5">
        <v>0</v>
      </c>
      <c r="H3933" s="5">
        <v>715.39200000000005</v>
      </c>
      <c r="I3933" s="5">
        <v>0</v>
      </c>
    </row>
    <row r="3934" spans="6:9" x14ac:dyDescent="0.3">
      <c r="F3934" s="4" t="s">
        <v>16</v>
      </c>
      <c r="G3934" s="5">
        <v>0</v>
      </c>
      <c r="H3934" s="5">
        <v>858.47040000000004</v>
      </c>
      <c r="I3934" s="5">
        <v>0</v>
      </c>
    </row>
    <row r="3935" spans="6:9" x14ac:dyDescent="0.3">
      <c r="F3935" s="4" t="s">
        <v>15</v>
      </c>
      <c r="G3935" s="5">
        <v>0</v>
      </c>
      <c r="H3935" s="5">
        <v>1030.1645000000001</v>
      </c>
      <c r="I3935" s="5">
        <v>0</v>
      </c>
    </row>
    <row r="3936" spans="6:9" x14ac:dyDescent="0.3">
      <c r="F3936" s="4" t="s">
        <v>14</v>
      </c>
      <c r="G3936" s="5">
        <v>0</v>
      </c>
      <c r="H3936" s="5">
        <v>1236.1974</v>
      </c>
      <c r="I3936" s="5">
        <v>0</v>
      </c>
    </row>
    <row r="3937" spans="6:9" x14ac:dyDescent="0.3">
      <c r="F3937" s="4" t="s">
        <v>13</v>
      </c>
      <c r="G3937" s="5">
        <v>0</v>
      </c>
      <c r="H3937" s="5">
        <v>1483.4368999999999</v>
      </c>
      <c r="I3937" s="5">
        <v>0</v>
      </c>
    </row>
    <row r="3938" spans="6:9" x14ac:dyDescent="0.3">
      <c r="F3938" s="4" t="s">
        <v>12</v>
      </c>
      <c r="G3938" s="5">
        <v>0</v>
      </c>
      <c r="H3938" s="5">
        <v>1780.1242</v>
      </c>
      <c r="I3938" s="5">
        <v>0</v>
      </c>
    </row>
    <row r="3939" spans="6:9" x14ac:dyDescent="0.3">
      <c r="F3939" s="4" t="s">
        <v>11</v>
      </c>
      <c r="G3939" s="5">
        <v>0</v>
      </c>
      <c r="H3939" s="5">
        <v>2136.1491000000001</v>
      </c>
      <c r="I3939" s="5">
        <v>0</v>
      </c>
    </row>
    <row r="3940" spans="6:9" x14ac:dyDescent="0.3">
      <c r="F3940" s="4" t="s">
        <v>10</v>
      </c>
      <c r="G3940" s="5">
        <v>0</v>
      </c>
      <c r="H3940" s="5">
        <v>2563.3789000000002</v>
      </c>
      <c r="I3940" s="5">
        <v>0</v>
      </c>
    </row>
    <row r="3941" spans="6:9" x14ac:dyDescent="0.3">
      <c r="F3941" s="4" t="s">
        <v>9</v>
      </c>
      <c r="G3941" s="5">
        <v>0</v>
      </c>
      <c r="H3941" s="5">
        <v>3076.0547000000001</v>
      </c>
      <c r="I3941" s="5">
        <v>0</v>
      </c>
    </row>
    <row r="3942" spans="6:9" x14ac:dyDescent="0.3">
      <c r="F3942" s="4" t="s">
        <v>8</v>
      </c>
      <c r="G3942" s="5">
        <v>0</v>
      </c>
      <c r="H3942" s="5">
        <v>3691.2656000000002</v>
      </c>
      <c r="I3942" s="5">
        <v>0</v>
      </c>
    </row>
    <row r="3943" spans="6:9" x14ac:dyDescent="0.3">
      <c r="F3943" s="4" t="s">
        <v>7</v>
      </c>
      <c r="G3943" s="5">
        <v>0</v>
      </c>
      <c r="H3943" s="5">
        <v>4429.5186999999996</v>
      </c>
      <c r="I3943" s="5">
        <v>0</v>
      </c>
    </row>
    <row r="3944" spans="6:9" x14ac:dyDescent="0.3">
      <c r="F3944" s="4" t="s">
        <v>6</v>
      </c>
      <c r="G3944" s="5">
        <v>0</v>
      </c>
      <c r="H3944" s="5">
        <v>5315.4224000000004</v>
      </c>
      <c r="I3944" s="5">
        <v>0</v>
      </c>
    </row>
    <row r="3945" spans="6:9" x14ac:dyDescent="0.3">
      <c r="F3945" s="4" t="s">
        <v>5</v>
      </c>
      <c r="G3945" s="5">
        <v>0</v>
      </c>
      <c r="H3945" s="5">
        <v>6378.5069000000003</v>
      </c>
      <c r="I3945" s="5">
        <v>0</v>
      </c>
    </row>
    <row r="3946" spans="6:9" x14ac:dyDescent="0.3">
      <c r="F3946" s="4" t="s">
        <v>4</v>
      </c>
      <c r="G3946" s="5">
        <v>0</v>
      </c>
      <c r="H3946" s="5">
        <v>7654.2083000000002</v>
      </c>
      <c r="I3946" s="5">
        <v>0</v>
      </c>
    </row>
    <row r="3947" spans="6:9" x14ac:dyDescent="0.3">
      <c r="F3947" s="4" t="s">
        <v>3</v>
      </c>
      <c r="G3947" s="5">
        <v>0</v>
      </c>
      <c r="H3947" s="5">
        <v>9185.0499999999993</v>
      </c>
      <c r="I3947" s="5">
        <v>0</v>
      </c>
    </row>
    <row r="3948" spans="6:9" x14ac:dyDescent="0.3">
      <c r="F3948" s="4" t="s">
        <v>2</v>
      </c>
      <c r="G3948" s="5">
        <v>0</v>
      </c>
      <c r="H3948" s="5">
        <v>11022.06</v>
      </c>
      <c r="I3948" s="5">
        <v>0</v>
      </c>
    </row>
    <row r="3949" spans="6:9" x14ac:dyDescent="0.3">
      <c r="F3949" s="4" t="s">
        <v>1</v>
      </c>
      <c r="G3949" s="5">
        <v>0</v>
      </c>
      <c r="H3949" s="5">
        <v>13226.472</v>
      </c>
      <c r="I3949" s="5">
        <v>0</v>
      </c>
    </row>
    <row r="3950" spans="6:9" x14ac:dyDescent="0.3">
      <c r="F3950" s="3" t="s">
        <v>31</v>
      </c>
      <c r="G3950" s="5">
        <v>0</v>
      </c>
      <c r="H3950" s="5">
        <v>77633.831999999995</v>
      </c>
      <c r="I3950" s="5">
        <v>0</v>
      </c>
    </row>
    <row r="3951" spans="6:9" x14ac:dyDescent="0.3">
      <c r="F3951" s="4" t="s">
        <v>21</v>
      </c>
      <c r="G3951" s="5">
        <v>0</v>
      </c>
      <c r="H3951" s="5">
        <v>345</v>
      </c>
      <c r="I3951" s="5">
        <v>0</v>
      </c>
    </row>
    <row r="3952" spans="6:9" x14ac:dyDescent="0.3">
      <c r="F3952" s="4" t="s">
        <v>20</v>
      </c>
      <c r="G3952" s="5">
        <v>0</v>
      </c>
      <c r="H3952" s="5">
        <v>414</v>
      </c>
      <c r="I3952" s="5">
        <v>0</v>
      </c>
    </row>
    <row r="3953" spans="6:9" x14ac:dyDescent="0.3">
      <c r="F3953" s="4" t="s">
        <v>19</v>
      </c>
      <c r="G3953" s="5">
        <v>0</v>
      </c>
      <c r="H3953" s="5">
        <v>496.8</v>
      </c>
      <c r="I3953" s="5">
        <v>0</v>
      </c>
    </row>
    <row r="3954" spans="6:9" x14ac:dyDescent="0.3">
      <c r="F3954" s="4" t="s">
        <v>18</v>
      </c>
      <c r="G3954" s="5">
        <v>0</v>
      </c>
      <c r="H3954" s="5">
        <v>596.16</v>
      </c>
      <c r="I3954" s="5">
        <v>0</v>
      </c>
    </row>
    <row r="3955" spans="6:9" x14ac:dyDescent="0.3">
      <c r="F3955" s="4" t="s">
        <v>17</v>
      </c>
      <c r="G3955" s="5">
        <v>0</v>
      </c>
      <c r="H3955" s="5">
        <v>715.39200000000005</v>
      </c>
      <c r="I3955" s="5">
        <v>0</v>
      </c>
    </row>
    <row r="3956" spans="6:9" x14ac:dyDescent="0.3">
      <c r="F3956" s="4" t="s">
        <v>16</v>
      </c>
      <c r="G3956" s="5">
        <v>0</v>
      </c>
      <c r="H3956" s="5">
        <v>858.47040000000004</v>
      </c>
      <c r="I3956" s="5">
        <v>0</v>
      </c>
    </row>
    <row r="3957" spans="6:9" x14ac:dyDescent="0.3">
      <c r="F3957" s="4" t="s">
        <v>15</v>
      </c>
      <c r="G3957" s="5">
        <v>0</v>
      </c>
      <c r="H3957" s="5">
        <v>1030.1645000000001</v>
      </c>
      <c r="I3957" s="5">
        <v>0</v>
      </c>
    </row>
    <row r="3958" spans="6:9" x14ac:dyDescent="0.3">
      <c r="F3958" s="4" t="s">
        <v>14</v>
      </c>
      <c r="G3958" s="5">
        <v>0</v>
      </c>
      <c r="H3958" s="5">
        <v>1236.1974</v>
      </c>
      <c r="I3958" s="5">
        <v>0</v>
      </c>
    </row>
    <row r="3959" spans="6:9" x14ac:dyDescent="0.3">
      <c r="F3959" s="4" t="s">
        <v>13</v>
      </c>
      <c r="G3959" s="5">
        <v>0</v>
      </c>
      <c r="H3959" s="5">
        <v>1483.4368999999999</v>
      </c>
      <c r="I3959" s="5">
        <v>0</v>
      </c>
    </row>
    <row r="3960" spans="6:9" x14ac:dyDescent="0.3">
      <c r="F3960" s="4" t="s">
        <v>12</v>
      </c>
      <c r="G3960" s="5">
        <v>0</v>
      </c>
      <c r="H3960" s="5">
        <v>1780.1242</v>
      </c>
      <c r="I3960" s="5">
        <v>0</v>
      </c>
    </row>
    <row r="3961" spans="6:9" x14ac:dyDescent="0.3">
      <c r="F3961" s="4" t="s">
        <v>11</v>
      </c>
      <c r="G3961" s="5">
        <v>0</v>
      </c>
      <c r="H3961" s="5">
        <v>2136.1491000000001</v>
      </c>
      <c r="I3961" s="5">
        <v>0</v>
      </c>
    </row>
    <row r="3962" spans="6:9" x14ac:dyDescent="0.3">
      <c r="F3962" s="4" t="s">
        <v>10</v>
      </c>
      <c r="G3962" s="5">
        <v>0</v>
      </c>
      <c r="H3962" s="5">
        <v>2563.3789000000002</v>
      </c>
      <c r="I3962" s="5">
        <v>0</v>
      </c>
    </row>
    <row r="3963" spans="6:9" x14ac:dyDescent="0.3">
      <c r="F3963" s="4" t="s">
        <v>9</v>
      </c>
      <c r="G3963" s="5">
        <v>0</v>
      </c>
      <c r="H3963" s="5">
        <v>3076.0547000000001</v>
      </c>
      <c r="I3963" s="5">
        <v>0</v>
      </c>
    </row>
    <row r="3964" spans="6:9" x14ac:dyDescent="0.3">
      <c r="F3964" s="4" t="s">
        <v>8</v>
      </c>
      <c r="G3964" s="5">
        <v>0</v>
      </c>
      <c r="H3964" s="5">
        <v>3691.2656000000002</v>
      </c>
      <c r="I3964" s="5">
        <v>0</v>
      </c>
    </row>
    <row r="3965" spans="6:9" x14ac:dyDescent="0.3">
      <c r="F3965" s="4" t="s">
        <v>7</v>
      </c>
      <c r="G3965" s="5">
        <v>0</v>
      </c>
      <c r="H3965" s="5">
        <v>4429.5186999999996</v>
      </c>
      <c r="I3965" s="5">
        <v>0</v>
      </c>
    </row>
    <row r="3966" spans="6:9" x14ac:dyDescent="0.3">
      <c r="F3966" s="4" t="s">
        <v>6</v>
      </c>
      <c r="G3966" s="5">
        <v>0</v>
      </c>
      <c r="H3966" s="5">
        <v>5315.4224000000004</v>
      </c>
      <c r="I3966" s="5">
        <v>0</v>
      </c>
    </row>
    <row r="3967" spans="6:9" x14ac:dyDescent="0.3">
      <c r="F3967" s="4" t="s">
        <v>5</v>
      </c>
      <c r="G3967" s="5">
        <v>0</v>
      </c>
      <c r="H3967" s="5">
        <v>6378.5069000000003</v>
      </c>
      <c r="I3967" s="5">
        <v>0</v>
      </c>
    </row>
    <row r="3968" spans="6:9" x14ac:dyDescent="0.3">
      <c r="F3968" s="4" t="s">
        <v>4</v>
      </c>
      <c r="G3968" s="5">
        <v>0</v>
      </c>
      <c r="H3968" s="5">
        <v>7654.2083000000002</v>
      </c>
      <c r="I3968" s="5">
        <v>0</v>
      </c>
    </row>
    <row r="3969" spans="6:9" x14ac:dyDescent="0.3">
      <c r="F3969" s="4" t="s">
        <v>3</v>
      </c>
      <c r="G3969" s="5">
        <v>0</v>
      </c>
      <c r="H3969" s="5">
        <v>9185.0499999999993</v>
      </c>
      <c r="I3969" s="5">
        <v>0</v>
      </c>
    </row>
    <row r="3970" spans="6:9" x14ac:dyDescent="0.3">
      <c r="F3970" s="4" t="s">
        <v>2</v>
      </c>
      <c r="G3970" s="5">
        <v>0</v>
      </c>
      <c r="H3970" s="5">
        <v>11022.06</v>
      </c>
      <c r="I3970" s="5">
        <v>0</v>
      </c>
    </row>
    <row r="3971" spans="6:9" x14ac:dyDescent="0.3">
      <c r="F3971" s="4" t="s">
        <v>1</v>
      </c>
      <c r="G3971" s="5">
        <v>0</v>
      </c>
      <c r="H3971" s="5">
        <v>13226.472</v>
      </c>
      <c r="I3971" s="5">
        <v>0</v>
      </c>
    </row>
    <row r="3972" spans="6:9" x14ac:dyDescent="0.3">
      <c r="F3972" s="3" t="s">
        <v>30</v>
      </c>
      <c r="G3972" s="5">
        <v>168</v>
      </c>
      <c r="H3972" s="5">
        <v>77633.831999999995</v>
      </c>
      <c r="I3972" s="5">
        <v>621070.65599999996</v>
      </c>
    </row>
    <row r="3973" spans="6:9" x14ac:dyDescent="0.3">
      <c r="F3973" s="4" t="s">
        <v>21</v>
      </c>
      <c r="G3973" s="5">
        <v>8</v>
      </c>
      <c r="H3973" s="5">
        <v>345</v>
      </c>
      <c r="I3973" s="5">
        <v>2760</v>
      </c>
    </row>
    <row r="3974" spans="6:9" x14ac:dyDescent="0.3">
      <c r="F3974" s="4" t="s">
        <v>20</v>
      </c>
      <c r="G3974" s="5">
        <v>8</v>
      </c>
      <c r="H3974" s="5">
        <v>414</v>
      </c>
      <c r="I3974" s="5">
        <v>3312</v>
      </c>
    </row>
    <row r="3975" spans="6:9" x14ac:dyDescent="0.3">
      <c r="F3975" s="4" t="s">
        <v>19</v>
      </c>
      <c r="G3975" s="5">
        <v>8</v>
      </c>
      <c r="H3975" s="5">
        <v>496.8</v>
      </c>
      <c r="I3975" s="5">
        <v>3974.4</v>
      </c>
    </row>
    <row r="3976" spans="6:9" x14ac:dyDescent="0.3">
      <c r="F3976" s="4" t="s">
        <v>18</v>
      </c>
      <c r="G3976" s="5">
        <v>8</v>
      </c>
      <c r="H3976" s="5">
        <v>596.16</v>
      </c>
      <c r="I3976" s="5">
        <v>4769.28</v>
      </c>
    </row>
    <row r="3977" spans="6:9" x14ac:dyDescent="0.3">
      <c r="F3977" s="4" t="s">
        <v>17</v>
      </c>
      <c r="G3977" s="5">
        <v>8</v>
      </c>
      <c r="H3977" s="5">
        <v>715.39200000000005</v>
      </c>
      <c r="I3977" s="5">
        <v>5723.1360000000004</v>
      </c>
    </row>
    <row r="3978" spans="6:9" x14ac:dyDescent="0.3">
      <c r="F3978" s="4" t="s">
        <v>16</v>
      </c>
      <c r="G3978" s="5">
        <v>8</v>
      </c>
      <c r="H3978" s="5">
        <v>858.47040000000004</v>
      </c>
      <c r="I3978" s="5">
        <v>6867.7632000000003</v>
      </c>
    </row>
    <row r="3979" spans="6:9" x14ac:dyDescent="0.3">
      <c r="F3979" s="4" t="s">
        <v>15</v>
      </c>
      <c r="G3979" s="5">
        <v>8</v>
      </c>
      <c r="H3979" s="5">
        <v>1030.1645000000001</v>
      </c>
      <c r="I3979" s="5">
        <v>8241.3160000000007</v>
      </c>
    </row>
    <row r="3980" spans="6:9" x14ac:dyDescent="0.3">
      <c r="F3980" s="4" t="s">
        <v>14</v>
      </c>
      <c r="G3980" s="5">
        <v>8</v>
      </c>
      <c r="H3980" s="5">
        <v>1236.1974</v>
      </c>
      <c r="I3980" s="5">
        <v>9889.5792000000001</v>
      </c>
    </row>
    <row r="3981" spans="6:9" x14ac:dyDescent="0.3">
      <c r="F3981" s="4" t="s">
        <v>13</v>
      </c>
      <c r="G3981" s="5">
        <v>8</v>
      </c>
      <c r="H3981" s="5">
        <v>1483.4368999999999</v>
      </c>
      <c r="I3981" s="5">
        <v>11867.495199999999</v>
      </c>
    </row>
    <row r="3982" spans="6:9" x14ac:dyDescent="0.3">
      <c r="F3982" s="4" t="s">
        <v>12</v>
      </c>
      <c r="G3982" s="5">
        <v>8</v>
      </c>
      <c r="H3982" s="5">
        <v>1780.1242</v>
      </c>
      <c r="I3982" s="5">
        <v>14240.9936</v>
      </c>
    </row>
    <row r="3983" spans="6:9" x14ac:dyDescent="0.3">
      <c r="F3983" s="4" t="s">
        <v>11</v>
      </c>
      <c r="G3983" s="5">
        <v>8</v>
      </c>
      <c r="H3983" s="5">
        <v>2136.1491000000001</v>
      </c>
      <c r="I3983" s="5">
        <v>17089.192800000001</v>
      </c>
    </row>
    <row r="3984" spans="6:9" x14ac:dyDescent="0.3">
      <c r="F3984" s="4" t="s">
        <v>10</v>
      </c>
      <c r="G3984" s="5">
        <v>8</v>
      </c>
      <c r="H3984" s="5">
        <v>2563.3789000000002</v>
      </c>
      <c r="I3984" s="5">
        <v>20507.031200000001</v>
      </c>
    </row>
    <row r="3985" spans="6:9" x14ac:dyDescent="0.3">
      <c r="F3985" s="4" t="s">
        <v>9</v>
      </c>
      <c r="G3985" s="5">
        <v>8</v>
      </c>
      <c r="H3985" s="5">
        <v>3076.0547000000001</v>
      </c>
      <c r="I3985" s="5">
        <v>24608.437600000001</v>
      </c>
    </row>
    <row r="3986" spans="6:9" x14ac:dyDescent="0.3">
      <c r="F3986" s="4" t="s">
        <v>8</v>
      </c>
      <c r="G3986" s="5">
        <v>8</v>
      </c>
      <c r="H3986" s="5">
        <v>3691.2656000000002</v>
      </c>
      <c r="I3986" s="5">
        <v>29530.124800000001</v>
      </c>
    </row>
    <row r="3987" spans="6:9" x14ac:dyDescent="0.3">
      <c r="F3987" s="4" t="s">
        <v>7</v>
      </c>
      <c r="G3987" s="5">
        <v>8</v>
      </c>
      <c r="H3987" s="5">
        <v>4429.5186999999996</v>
      </c>
      <c r="I3987" s="5">
        <v>35436.149599999997</v>
      </c>
    </row>
    <row r="3988" spans="6:9" x14ac:dyDescent="0.3">
      <c r="F3988" s="4" t="s">
        <v>6</v>
      </c>
      <c r="G3988" s="5">
        <v>8</v>
      </c>
      <c r="H3988" s="5">
        <v>5315.4224000000004</v>
      </c>
      <c r="I3988" s="5">
        <v>42523.379200000003</v>
      </c>
    </row>
    <row r="3989" spans="6:9" x14ac:dyDescent="0.3">
      <c r="F3989" s="4" t="s">
        <v>5</v>
      </c>
      <c r="G3989" s="5">
        <v>8</v>
      </c>
      <c r="H3989" s="5">
        <v>6378.5069000000003</v>
      </c>
      <c r="I3989" s="5">
        <v>51028.055200000003</v>
      </c>
    </row>
    <row r="3990" spans="6:9" x14ac:dyDescent="0.3">
      <c r="F3990" s="4" t="s">
        <v>4</v>
      </c>
      <c r="G3990" s="5">
        <v>8</v>
      </c>
      <c r="H3990" s="5">
        <v>7654.2083000000002</v>
      </c>
      <c r="I3990" s="5">
        <v>61233.666400000002</v>
      </c>
    </row>
    <row r="3991" spans="6:9" x14ac:dyDescent="0.3">
      <c r="F3991" s="4" t="s">
        <v>3</v>
      </c>
      <c r="G3991" s="5">
        <v>8</v>
      </c>
      <c r="H3991" s="5">
        <v>9185.0499999999993</v>
      </c>
      <c r="I3991" s="5">
        <v>73480.399999999994</v>
      </c>
    </row>
    <row r="3992" spans="6:9" x14ac:dyDescent="0.3">
      <c r="F3992" s="4" t="s">
        <v>2</v>
      </c>
      <c r="G3992" s="5">
        <v>8</v>
      </c>
      <c r="H3992" s="5">
        <v>11022.06</v>
      </c>
      <c r="I3992" s="5">
        <v>88176.48</v>
      </c>
    </row>
    <row r="3993" spans="6:9" x14ac:dyDescent="0.3">
      <c r="F3993" s="4" t="s">
        <v>1</v>
      </c>
      <c r="G3993" s="5">
        <v>8</v>
      </c>
      <c r="H3993" s="5">
        <v>13226.472</v>
      </c>
      <c r="I3993" s="5">
        <v>105811.776</v>
      </c>
    </row>
    <row r="3994" spans="6:9" x14ac:dyDescent="0.3">
      <c r="F3994" s="3" t="s">
        <v>29</v>
      </c>
      <c r="G3994" s="5">
        <v>0</v>
      </c>
      <c r="H3994" s="5">
        <v>77633.831999999995</v>
      </c>
      <c r="I3994" s="5">
        <v>0</v>
      </c>
    </row>
    <row r="3995" spans="6:9" x14ac:dyDescent="0.3">
      <c r="F3995" s="4" t="s">
        <v>21</v>
      </c>
      <c r="G3995" s="5">
        <v>0</v>
      </c>
      <c r="H3995" s="5">
        <v>345</v>
      </c>
      <c r="I3995" s="5">
        <v>0</v>
      </c>
    </row>
    <row r="3996" spans="6:9" x14ac:dyDescent="0.3">
      <c r="F3996" s="4" t="s">
        <v>20</v>
      </c>
      <c r="G3996" s="5">
        <v>0</v>
      </c>
      <c r="H3996" s="5">
        <v>414</v>
      </c>
      <c r="I3996" s="5">
        <v>0</v>
      </c>
    </row>
    <row r="3997" spans="6:9" x14ac:dyDescent="0.3">
      <c r="F3997" s="4" t="s">
        <v>19</v>
      </c>
      <c r="G3997" s="5">
        <v>0</v>
      </c>
      <c r="H3997" s="5">
        <v>496.8</v>
      </c>
      <c r="I3997" s="5">
        <v>0</v>
      </c>
    </row>
    <row r="3998" spans="6:9" x14ac:dyDescent="0.3">
      <c r="F3998" s="4" t="s">
        <v>18</v>
      </c>
      <c r="G3998" s="5">
        <v>0</v>
      </c>
      <c r="H3998" s="5">
        <v>596.16</v>
      </c>
      <c r="I3998" s="5">
        <v>0</v>
      </c>
    </row>
    <row r="3999" spans="6:9" x14ac:dyDescent="0.3">
      <c r="F3999" s="4" t="s">
        <v>17</v>
      </c>
      <c r="G3999" s="5">
        <v>0</v>
      </c>
      <c r="H3999" s="5">
        <v>715.39200000000005</v>
      </c>
      <c r="I3999" s="5">
        <v>0</v>
      </c>
    </row>
    <row r="4000" spans="6:9" x14ac:dyDescent="0.3">
      <c r="F4000" s="4" t="s">
        <v>16</v>
      </c>
      <c r="G4000" s="5">
        <v>0</v>
      </c>
      <c r="H4000" s="5">
        <v>858.47040000000004</v>
      </c>
      <c r="I4000" s="5">
        <v>0</v>
      </c>
    </row>
    <row r="4001" spans="6:9" x14ac:dyDescent="0.3">
      <c r="F4001" s="4" t="s">
        <v>15</v>
      </c>
      <c r="G4001" s="5">
        <v>0</v>
      </c>
      <c r="H4001" s="5">
        <v>1030.1645000000001</v>
      </c>
      <c r="I4001" s="5">
        <v>0</v>
      </c>
    </row>
    <row r="4002" spans="6:9" x14ac:dyDescent="0.3">
      <c r="F4002" s="4" t="s">
        <v>14</v>
      </c>
      <c r="G4002" s="5">
        <v>0</v>
      </c>
      <c r="H4002" s="5">
        <v>1236.1974</v>
      </c>
      <c r="I4002" s="5">
        <v>0</v>
      </c>
    </row>
    <row r="4003" spans="6:9" x14ac:dyDescent="0.3">
      <c r="F4003" s="4" t="s">
        <v>13</v>
      </c>
      <c r="G4003" s="5">
        <v>0</v>
      </c>
      <c r="H4003" s="5">
        <v>1483.4368999999999</v>
      </c>
      <c r="I4003" s="5">
        <v>0</v>
      </c>
    </row>
    <row r="4004" spans="6:9" x14ac:dyDescent="0.3">
      <c r="F4004" s="4" t="s">
        <v>12</v>
      </c>
      <c r="G4004" s="5">
        <v>0</v>
      </c>
      <c r="H4004" s="5">
        <v>1780.1242</v>
      </c>
      <c r="I4004" s="5">
        <v>0</v>
      </c>
    </row>
    <row r="4005" spans="6:9" x14ac:dyDescent="0.3">
      <c r="F4005" s="4" t="s">
        <v>11</v>
      </c>
      <c r="G4005" s="5">
        <v>0</v>
      </c>
      <c r="H4005" s="5">
        <v>2136.1491000000001</v>
      </c>
      <c r="I4005" s="5">
        <v>0</v>
      </c>
    </row>
    <row r="4006" spans="6:9" x14ac:dyDescent="0.3">
      <c r="F4006" s="4" t="s">
        <v>10</v>
      </c>
      <c r="G4006" s="5">
        <v>0</v>
      </c>
      <c r="H4006" s="5">
        <v>2563.3789000000002</v>
      </c>
      <c r="I4006" s="5">
        <v>0</v>
      </c>
    </row>
    <row r="4007" spans="6:9" x14ac:dyDescent="0.3">
      <c r="F4007" s="4" t="s">
        <v>9</v>
      </c>
      <c r="G4007" s="5">
        <v>0</v>
      </c>
      <c r="H4007" s="5">
        <v>3076.0547000000001</v>
      </c>
      <c r="I4007" s="5">
        <v>0</v>
      </c>
    </row>
    <row r="4008" spans="6:9" x14ac:dyDescent="0.3">
      <c r="F4008" s="4" t="s">
        <v>8</v>
      </c>
      <c r="G4008" s="5">
        <v>0</v>
      </c>
      <c r="H4008" s="5">
        <v>3691.2656000000002</v>
      </c>
      <c r="I4008" s="5">
        <v>0</v>
      </c>
    </row>
    <row r="4009" spans="6:9" x14ac:dyDescent="0.3">
      <c r="F4009" s="4" t="s">
        <v>7</v>
      </c>
      <c r="G4009" s="5">
        <v>0</v>
      </c>
      <c r="H4009" s="5">
        <v>4429.5186999999996</v>
      </c>
      <c r="I4009" s="5">
        <v>0</v>
      </c>
    </row>
    <row r="4010" spans="6:9" x14ac:dyDescent="0.3">
      <c r="F4010" s="4" t="s">
        <v>6</v>
      </c>
      <c r="G4010" s="5">
        <v>0</v>
      </c>
      <c r="H4010" s="5">
        <v>5315.4224000000004</v>
      </c>
      <c r="I4010" s="5">
        <v>0</v>
      </c>
    </row>
    <row r="4011" spans="6:9" x14ac:dyDescent="0.3">
      <c r="F4011" s="4" t="s">
        <v>5</v>
      </c>
      <c r="G4011" s="5">
        <v>0</v>
      </c>
      <c r="H4011" s="5">
        <v>6378.5069000000003</v>
      </c>
      <c r="I4011" s="5">
        <v>0</v>
      </c>
    </row>
    <row r="4012" spans="6:9" x14ac:dyDescent="0.3">
      <c r="F4012" s="4" t="s">
        <v>4</v>
      </c>
      <c r="G4012" s="5">
        <v>0</v>
      </c>
      <c r="H4012" s="5">
        <v>7654.2083000000002</v>
      </c>
      <c r="I4012" s="5">
        <v>0</v>
      </c>
    </row>
    <row r="4013" spans="6:9" x14ac:dyDescent="0.3">
      <c r="F4013" s="4" t="s">
        <v>3</v>
      </c>
      <c r="G4013" s="5">
        <v>0</v>
      </c>
      <c r="H4013" s="5">
        <v>9185.0499999999993</v>
      </c>
      <c r="I4013" s="5">
        <v>0</v>
      </c>
    </row>
    <row r="4014" spans="6:9" x14ac:dyDescent="0.3">
      <c r="F4014" s="4" t="s">
        <v>2</v>
      </c>
      <c r="G4014" s="5">
        <v>0</v>
      </c>
      <c r="H4014" s="5">
        <v>11022.06</v>
      </c>
      <c r="I4014" s="5">
        <v>0</v>
      </c>
    </row>
    <row r="4015" spans="6:9" x14ac:dyDescent="0.3">
      <c r="F4015" s="4" t="s">
        <v>1</v>
      </c>
      <c r="G4015" s="5">
        <v>0</v>
      </c>
      <c r="H4015" s="5">
        <v>13226.472</v>
      </c>
      <c r="I4015" s="5">
        <v>0</v>
      </c>
    </row>
    <row r="4016" spans="6:9" x14ac:dyDescent="0.3">
      <c r="F4016" s="3" t="s">
        <v>28</v>
      </c>
      <c r="G4016" s="5">
        <v>0</v>
      </c>
      <c r="H4016" s="5">
        <v>77633.831999999995</v>
      </c>
      <c r="I4016" s="5">
        <v>0</v>
      </c>
    </row>
    <row r="4017" spans="6:9" x14ac:dyDescent="0.3">
      <c r="F4017" s="4" t="s">
        <v>21</v>
      </c>
      <c r="G4017" s="5">
        <v>0</v>
      </c>
      <c r="H4017" s="5">
        <v>345</v>
      </c>
      <c r="I4017" s="5">
        <v>0</v>
      </c>
    </row>
    <row r="4018" spans="6:9" x14ac:dyDescent="0.3">
      <c r="F4018" s="4" t="s">
        <v>20</v>
      </c>
      <c r="G4018" s="5">
        <v>0</v>
      </c>
      <c r="H4018" s="5">
        <v>414</v>
      </c>
      <c r="I4018" s="5">
        <v>0</v>
      </c>
    </row>
    <row r="4019" spans="6:9" x14ac:dyDescent="0.3">
      <c r="F4019" s="4" t="s">
        <v>19</v>
      </c>
      <c r="G4019" s="5">
        <v>0</v>
      </c>
      <c r="H4019" s="5">
        <v>496.8</v>
      </c>
      <c r="I4019" s="5">
        <v>0</v>
      </c>
    </row>
    <row r="4020" spans="6:9" x14ac:dyDescent="0.3">
      <c r="F4020" s="4" t="s">
        <v>18</v>
      </c>
      <c r="G4020" s="5">
        <v>0</v>
      </c>
      <c r="H4020" s="5">
        <v>596.16</v>
      </c>
      <c r="I4020" s="5">
        <v>0</v>
      </c>
    </row>
    <row r="4021" spans="6:9" x14ac:dyDescent="0.3">
      <c r="F4021" s="4" t="s">
        <v>17</v>
      </c>
      <c r="G4021" s="5">
        <v>0</v>
      </c>
      <c r="H4021" s="5">
        <v>715.39200000000005</v>
      </c>
      <c r="I4021" s="5">
        <v>0</v>
      </c>
    </row>
    <row r="4022" spans="6:9" x14ac:dyDescent="0.3">
      <c r="F4022" s="4" t="s">
        <v>16</v>
      </c>
      <c r="G4022" s="5">
        <v>0</v>
      </c>
      <c r="H4022" s="5">
        <v>858.47040000000004</v>
      </c>
      <c r="I4022" s="5">
        <v>0</v>
      </c>
    </row>
    <row r="4023" spans="6:9" x14ac:dyDescent="0.3">
      <c r="F4023" s="4" t="s">
        <v>15</v>
      </c>
      <c r="G4023" s="5">
        <v>0</v>
      </c>
      <c r="H4023" s="5">
        <v>1030.1645000000001</v>
      </c>
      <c r="I4023" s="5">
        <v>0</v>
      </c>
    </row>
    <row r="4024" spans="6:9" x14ac:dyDescent="0.3">
      <c r="F4024" s="4" t="s">
        <v>14</v>
      </c>
      <c r="G4024" s="5">
        <v>0</v>
      </c>
      <c r="H4024" s="5">
        <v>1236.1974</v>
      </c>
      <c r="I4024" s="5">
        <v>0</v>
      </c>
    </row>
    <row r="4025" spans="6:9" x14ac:dyDescent="0.3">
      <c r="F4025" s="4" t="s">
        <v>13</v>
      </c>
      <c r="G4025" s="5">
        <v>0</v>
      </c>
      <c r="H4025" s="5">
        <v>1483.4368999999999</v>
      </c>
      <c r="I4025" s="5">
        <v>0</v>
      </c>
    </row>
    <row r="4026" spans="6:9" x14ac:dyDescent="0.3">
      <c r="F4026" s="4" t="s">
        <v>12</v>
      </c>
      <c r="G4026" s="5">
        <v>0</v>
      </c>
      <c r="H4026" s="5">
        <v>1780.1242</v>
      </c>
      <c r="I4026" s="5">
        <v>0</v>
      </c>
    </row>
    <row r="4027" spans="6:9" x14ac:dyDescent="0.3">
      <c r="F4027" s="4" t="s">
        <v>11</v>
      </c>
      <c r="G4027" s="5">
        <v>0</v>
      </c>
      <c r="H4027" s="5">
        <v>2136.1491000000001</v>
      </c>
      <c r="I4027" s="5">
        <v>0</v>
      </c>
    </row>
    <row r="4028" spans="6:9" x14ac:dyDescent="0.3">
      <c r="F4028" s="4" t="s">
        <v>10</v>
      </c>
      <c r="G4028" s="5">
        <v>0</v>
      </c>
      <c r="H4028" s="5">
        <v>2563.3789000000002</v>
      </c>
      <c r="I4028" s="5">
        <v>0</v>
      </c>
    </row>
    <row r="4029" spans="6:9" x14ac:dyDescent="0.3">
      <c r="F4029" s="4" t="s">
        <v>9</v>
      </c>
      <c r="G4029" s="5">
        <v>0</v>
      </c>
      <c r="H4029" s="5">
        <v>3076.0547000000001</v>
      </c>
      <c r="I4029" s="5">
        <v>0</v>
      </c>
    </row>
    <row r="4030" spans="6:9" x14ac:dyDescent="0.3">
      <c r="F4030" s="4" t="s">
        <v>8</v>
      </c>
      <c r="G4030" s="5">
        <v>0</v>
      </c>
      <c r="H4030" s="5">
        <v>3691.2656000000002</v>
      </c>
      <c r="I4030" s="5">
        <v>0</v>
      </c>
    </row>
    <row r="4031" spans="6:9" x14ac:dyDescent="0.3">
      <c r="F4031" s="4" t="s">
        <v>7</v>
      </c>
      <c r="G4031" s="5">
        <v>0</v>
      </c>
      <c r="H4031" s="5">
        <v>4429.5186999999996</v>
      </c>
      <c r="I4031" s="5">
        <v>0</v>
      </c>
    </row>
    <row r="4032" spans="6:9" x14ac:dyDescent="0.3">
      <c r="F4032" s="4" t="s">
        <v>6</v>
      </c>
      <c r="G4032" s="5">
        <v>0</v>
      </c>
      <c r="H4032" s="5">
        <v>5315.4224000000004</v>
      </c>
      <c r="I4032" s="5">
        <v>0</v>
      </c>
    </row>
    <row r="4033" spans="6:9" x14ac:dyDescent="0.3">
      <c r="F4033" s="4" t="s">
        <v>5</v>
      </c>
      <c r="G4033" s="5">
        <v>0</v>
      </c>
      <c r="H4033" s="5">
        <v>6378.5069000000003</v>
      </c>
      <c r="I4033" s="5">
        <v>0</v>
      </c>
    </row>
    <row r="4034" spans="6:9" x14ac:dyDescent="0.3">
      <c r="F4034" s="4" t="s">
        <v>4</v>
      </c>
      <c r="G4034" s="5">
        <v>0</v>
      </c>
      <c r="H4034" s="5">
        <v>7654.2083000000002</v>
      </c>
      <c r="I4034" s="5">
        <v>0</v>
      </c>
    </row>
    <row r="4035" spans="6:9" x14ac:dyDescent="0.3">
      <c r="F4035" s="4" t="s">
        <v>3</v>
      </c>
      <c r="G4035" s="5">
        <v>0</v>
      </c>
      <c r="H4035" s="5">
        <v>9185.0499999999993</v>
      </c>
      <c r="I4035" s="5">
        <v>0</v>
      </c>
    </row>
    <row r="4036" spans="6:9" x14ac:dyDescent="0.3">
      <c r="F4036" s="4" t="s">
        <v>2</v>
      </c>
      <c r="G4036" s="5">
        <v>0</v>
      </c>
      <c r="H4036" s="5">
        <v>11022.06</v>
      </c>
      <c r="I4036" s="5">
        <v>0</v>
      </c>
    </row>
    <row r="4037" spans="6:9" x14ac:dyDescent="0.3">
      <c r="F4037" s="4" t="s">
        <v>1</v>
      </c>
      <c r="G4037" s="5">
        <v>0</v>
      </c>
      <c r="H4037" s="5">
        <v>13226.472</v>
      </c>
      <c r="I4037" s="5">
        <v>0</v>
      </c>
    </row>
    <row r="4038" spans="6:9" x14ac:dyDescent="0.3">
      <c r="F4038" s="3" t="s">
        <v>27</v>
      </c>
      <c r="G4038" s="5">
        <v>0</v>
      </c>
      <c r="H4038" s="5">
        <v>77633.831999999995</v>
      </c>
      <c r="I4038" s="5">
        <v>0</v>
      </c>
    </row>
    <row r="4039" spans="6:9" x14ac:dyDescent="0.3">
      <c r="F4039" s="4" t="s">
        <v>21</v>
      </c>
      <c r="G4039" s="5">
        <v>0</v>
      </c>
      <c r="H4039" s="5">
        <v>345</v>
      </c>
      <c r="I4039" s="5">
        <v>0</v>
      </c>
    </row>
    <row r="4040" spans="6:9" x14ac:dyDescent="0.3">
      <c r="F4040" s="4" t="s">
        <v>20</v>
      </c>
      <c r="G4040" s="5">
        <v>0</v>
      </c>
      <c r="H4040" s="5">
        <v>414</v>
      </c>
      <c r="I4040" s="5">
        <v>0</v>
      </c>
    </row>
    <row r="4041" spans="6:9" x14ac:dyDescent="0.3">
      <c r="F4041" s="4" t="s">
        <v>19</v>
      </c>
      <c r="G4041" s="5">
        <v>0</v>
      </c>
      <c r="H4041" s="5">
        <v>496.8</v>
      </c>
      <c r="I4041" s="5">
        <v>0</v>
      </c>
    </row>
    <row r="4042" spans="6:9" x14ac:dyDescent="0.3">
      <c r="F4042" s="4" t="s">
        <v>18</v>
      </c>
      <c r="G4042" s="5">
        <v>0</v>
      </c>
      <c r="H4042" s="5">
        <v>596.16</v>
      </c>
      <c r="I4042" s="5">
        <v>0</v>
      </c>
    </row>
    <row r="4043" spans="6:9" x14ac:dyDescent="0.3">
      <c r="F4043" s="4" t="s">
        <v>17</v>
      </c>
      <c r="G4043" s="5">
        <v>0</v>
      </c>
      <c r="H4043" s="5">
        <v>715.39200000000005</v>
      </c>
      <c r="I4043" s="5">
        <v>0</v>
      </c>
    </row>
    <row r="4044" spans="6:9" x14ac:dyDescent="0.3">
      <c r="F4044" s="4" t="s">
        <v>16</v>
      </c>
      <c r="G4044" s="5">
        <v>0</v>
      </c>
      <c r="H4044" s="5">
        <v>858.47040000000004</v>
      </c>
      <c r="I4044" s="5">
        <v>0</v>
      </c>
    </row>
    <row r="4045" spans="6:9" x14ac:dyDescent="0.3">
      <c r="F4045" s="4" t="s">
        <v>15</v>
      </c>
      <c r="G4045" s="5">
        <v>0</v>
      </c>
      <c r="H4045" s="5">
        <v>1030.1645000000001</v>
      </c>
      <c r="I4045" s="5">
        <v>0</v>
      </c>
    </row>
    <row r="4046" spans="6:9" x14ac:dyDescent="0.3">
      <c r="F4046" s="4" t="s">
        <v>14</v>
      </c>
      <c r="G4046" s="5">
        <v>0</v>
      </c>
      <c r="H4046" s="5">
        <v>1236.1974</v>
      </c>
      <c r="I4046" s="5">
        <v>0</v>
      </c>
    </row>
    <row r="4047" spans="6:9" x14ac:dyDescent="0.3">
      <c r="F4047" s="4" t="s">
        <v>13</v>
      </c>
      <c r="G4047" s="5">
        <v>0</v>
      </c>
      <c r="H4047" s="5">
        <v>1483.4368999999999</v>
      </c>
      <c r="I4047" s="5">
        <v>0</v>
      </c>
    </row>
    <row r="4048" spans="6:9" x14ac:dyDescent="0.3">
      <c r="F4048" s="4" t="s">
        <v>12</v>
      </c>
      <c r="G4048" s="5">
        <v>0</v>
      </c>
      <c r="H4048" s="5">
        <v>1780.1242</v>
      </c>
      <c r="I4048" s="5">
        <v>0</v>
      </c>
    </row>
    <row r="4049" spans="6:9" x14ac:dyDescent="0.3">
      <c r="F4049" s="4" t="s">
        <v>11</v>
      </c>
      <c r="G4049" s="5">
        <v>0</v>
      </c>
      <c r="H4049" s="5">
        <v>2136.1491000000001</v>
      </c>
      <c r="I4049" s="5">
        <v>0</v>
      </c>
    </row>
    <row r="4050" spans="6:9" x14ac:dyDescent="0.3">
      <c r="F4050" s="4" t="s">
        <v>10</v>
      </c>
      <c r="G4050" s="5">
        <v>0</v>
      </c>
      <c r="H4050" s="5">
        <v>2563.3789000000002</v>
      </c>
      <c r="I4050" s="5">
        <v>0</v>
      </c>
    </row>
    <row r="4051" spans="6:9" x14ac:dyDescent="0.3">
      <c r="F4051" s="4" t="s">
        <v>9</v>
      </c>
      <c r="G4051" s="5">
        <v>0</v>
      </c>
      <c r="H4051" s="5">
        <v>3076.0547000000001</v>
      </c>
      <c r="I4051" s="5">
        <v>0</v>
      </c>
    </row>
    <row r="4052" spans="6:9" x14ac:dyDescent="0.3">
      <c r="F4052" s="4" t="s">
        <v>8</v>
      </c>
      <c r="G4052" s="5">
        <v>0</v>
      </c>
      <c r="H4052" s="5">
        <v>3691.2656000000002</v>
      </c>
      <c r="I4052" s="5">
        <v>0</v>
      </c>
    </row>
    <row r="4053" spans="6:9" x14ac:dyDescent="0.3">
      <c r="F4053" s="4" t="s">
        <v>7</v>
      </c>
      <c r="G4053" s="5">
        <v>0</v>
      </c>
      <c r="H4053" s="5">
        <v>4429.5186999999996</v>
      </c>
      <c r="I4053" s="5">
        <v>0</v>
      </c>
    </row>
    <row r="4054" spans="6:9" x14ac:dyDescent="0.3">
      <c r="F4054" s="4" t="s">
        <v>6</v>
      </c>
      <c r="G4054" s="5">
        <v>0</v>
      </c>
      <c r="H4054" s="5">
        <v>5315.4224000000004</v>
      </c>
      <c r="I4054" s="5">
        <v>0</v>
      </c>
    </row>
    <row r="4055" spans="6:9" x14ac:dyDescent="0.3">
      <c r="F4055" s="4" t="s">
        <v>5</v>
      </c>
      <c r="G4055" s="5">
        <v>0</v>
      </c>
      <c r="H4055" s="5">
        <v>6378.5069000000003</v>
      </c>
      <c r="I4055" s="5">
        <v>0</v>
      </c>
    </row>
    <row r="4056" spans="6:9" x14ac:dyDescent="0.3">
      <c r="F4056" s="4" t="s">
        <v>4</v>
      </c>
      <c r="G4056" s="5">
        <v>0</v>
      </c>
      <c r="H4056" s="5">
        <v>7654.2083000000002</v>
      </c>
      <c r="I4056" s="5">
        <v>0</v>
      </c>
    </row>
    <row r="4057" spans="6:9" x14ac:dyDescent="0.3">
      <c r="F4057" s="4" t="s">
        <v>3</v>
      </c>
      <c r="G4057" s="5">
        <v>0</v>
      </c>
      <c r="H4057" s="5">
        <v>9185.0499999999993</v>
      </c>
      <c r="I4057" s="5">
        <v>0</v>
      </c>
    </row>
    <row r="4058" spans="6:9" x14ac:dyDescent="0.3">
      <c r="F4058" s="4" t="s">
        <v>2</v>
      </c>
      <c r="G4058" s="5">
        <v>0</v>
      </c>
      <c r="H4058" s="5">
        <v>11022.06</v>
      </c>
      <c r="I4058" s="5">
        <v>0</v>
      </c>
    </row>
    <row r="4059" spans="6:9" x14ac:dyDescent="0.3">
      <c r="F4059" s="4" t="s">
        <v>1</v>
      </c>
      <c r="G4059" s="5">
        <v>0</v>
      </c>
      <c r="H4059" s="5">
        <v>13226.472</v>
      </c>
      <c r="I4059" s="5">
        <v>0</v>
      </c>
    </row>
    <row r="4060" spans="6:9" x14ac:dyDescent="0.3">
      <c r="F4060" s="3" t="s">
        <v>26</v>
      </c>
      <c r="G4060" s="5">
        <v>0</v>
      </c>
      <c r="H4060" s="5">
        <v>77633.831999999995</v>
      </c>
      <c r="I4060" s="5">
        <v>0</v>
      </c>
    </row>
    <row r="4061" spans="6:9" x14ac:dyDescent="0.3">
      <c r="F4061" s="4" t="s">
        <v>21</v>
      </c>
      <c r="G4061" s="5">
        <v>0</v>
      </c>
      <c r="H4061" s="5">
        <v>345</v>
      </c>
      <c r="I4061" s="5">
        <v>0</v>
      </c>
    </row>
    <row r="4062" spans="6:9" x14ac:dyDescent="0.3">
      <c r="F4062" s="4" t="s">
        <v>20</v>
      </c>
      <c r="G4062" s="5">
        <v>0</v>
      </c>
      <c r="H4062" s="5">
        <v>414</v>
      </c>
      <c r="I4062" s="5">
        <v>0</v>
      </c>
    </row>
    <row r="4063" spans="6:9" x14ac:dyDescent="0.3">
      <c r="F4063" s="4" t="s">
        <v>19</v>
      </c>
      <c r="G4063" s="5">
        <v>0</v>
      </c>
      <c r="H4063" s="5">
        <v>496.8</v>
      </c>
      <c r="I4063" s="5">
        <v>0</v>
      </c>
    </row>
    <row r="4064" spans="6:9" x14ac:dyDescent="0.3">
      <c r="F4064" s="4" t="s">
        <v>18</v>
      </c>
      <c r="G4064" s="5">
        <v>0</v>
      </c>
      <c r="H4064" s="5">
        <v>596.16</v>
      </c>
      <c r="I4064" s="5">
        <v>0</v>
      </c>
    </row>
    <row r="4065" spans="6:9" x14ac:dyDescent="0.3">
      <c r="F4065" s="4" t="s">
        <v>17</v>
      </c>
      <c r="G4065" s="5">
        <v>0</v>
      </c>
      <c r="H4065" s="5">
        <v>715.39200000000005</v>
      </c>
      <c r="I4065" s="5">
        <v>0</v>
      </c>
    </row>
    <row r="4066" spans="6:9" x14ac:dyDescent="0.3">
      <c r="F4066" s="4" t="s">
        <v>16</v>
      </c>
      <c r="G4066" s="5">
        <v>0</v>
      </c>
      <c r="H4066" s="5">
        <v>858.47040000000004</v>
      </c>
      <c r="I4066" s="5">
        <v>0</v>
      </c>
    </row>
    <row r="4067" spans="6:9" x14ac:dyDescent="0.3">
      <c r="F4067" s="4" t="s">
        <v>15</v>
      </c>
      <c r="G4067" s="5">
        <v>0</v>
      </c>
      <c r="H4067" s="5">
        <v>1030.1645000000001</v>
      </c>
      <c r="I4067" s="5">
        <v>0</v>
      </c>
    </row>
    <row r="4068" spans="6:9" x14ac:dyDescent="0.3">
      <c r="F4068" s="4" t="s">
        <v>14</v>
      </c>
      <c r="G4068" s="5">
        <v>0</v>
      </c>
      <c r="H4068" s="5">
        <v>1236.1974</v>
      </c>
      <c r="I4068" s="5">
        <v>0</v>
      </c>
    </row>
    <row r="4069" spans="6:9" x14ac:dyDescent="0.3">
      <c r="F4069" s="4" t="s">
        <v>13</v>
      </c>
      <c r="G4069" s="5">
        <v>0</v>
      </c>
      <c r="H4069" s="5">
        <v>1483.4368999999999</v>
      </c>
      <c r="I4069" s="5">
        <v>0</v>
      </c>
    </row>
    <row r="4070" spans="6:9" x14ac:dyDescent="0.3">
      <c r="F4070" s="4" t="s">
        <v>12</v>
      </c>
      <c r="G4070" s="5">
        <v>0</v>
      </c>
      <c r="H4070" s="5">
        <v>1780.1242</v>
      </c>
      <c r="I4070" s="5">
        <v>0</v>
      </c>
    </row>
    <row r="4071" spans="6:9" x14ac:dyDescent="0.3">
      <c r="F4071" s="4" t="s">
        <v>11</v>
      </c>
      <c r="G4071" s="5">
        <v>0</v>
      </c>
      <c r="H4071" s="5">
        <v>2136.1491000000001</v>
      </c>
      <c r="I4071" s="5">
        <v>0</v>
      </c>
    </row>
    <row r="4072" spans="6:9" x14ac:dyDescent="0.3">
      <c r="F4072" s="4" t="s">
        <v>10</v>
      </c>
      <c r="G4072" s="5">
        <v>0</v>
      </c>
      <c r="H4072" s="5">
        <v>2563.3789000000002</v>
      </c>
      <c r="I4072" s="5">
        <v>0</v>
      </c>
    </row>
    <row r="4073" spans="6:9" x14ac:dyDescent="0.3">
      <c r="F4073" s="4" t="s">
        <v>9</v>
      </c>
      <c r="G4073" s="5">
        <v>0</v>
      </c>
      <c r="H4073" s="5">
        <v>3076.0547000000001</v>
      </c>
      <c r="I4073" s="5">
        <v>0</v>
      </c>
    </row>
    <row r="4074" spans="6:9" x14ac:dyDescent="0.3">
      <c r="F4074" s="4" t="s">
        <v>8</v>
      </c>
      <c r="G4074" s="5">
        <v>0</v>
      </c>
      <c r="H4074" s="5">
        <v>3691.2656000000002</v>
      </c>
      <c r="I4074" s="5">
        <v>0</v>
      </c>
    </row>
    <row r="4075" spans="6:9" x14ac:dyDescent="0.3">
      <c r="F4075" s="4" t="s">
        <v>7</v>
      </c>
      <c r="G4075" s="5">
        <v>0</v>
      </c>
      <c r="H4075" s="5">
        <v>4429.5186999999996</v>
      </c>
      <c r="I4075" s="5">
        <v>0</v>
      </c>
    </row>
    <row r="4076" spans="6:9" x14ac:dyDescent="0.3">
      <c r="F4076" s="4" t="s">
        <v>6</v>
      </c>
      <c r="G4076" s="5">
        <v>0</v>
      </c>
      <c r="H4076" s="5">
        <v>5315.4224000000004</v>
      </c>
      <c r="I4076" s="5">
        <v>0</v>
      </c>
    </row>
    <row r="4077" spans="6:9" x14ac:dyDescent="0.3">
      <c r="F4077" s="4" t="s">
        <v>5</v>
      </c>
      <c r="G4077" s="5">
        <v>0</v>
      </c>
      <c r="H4077" s="5">
        <v>6378.5069000000003</v>
      </c>
      <c r="I4077" s="5">
        <v>0</v>
      </c>
    </row>
    <row r="4078" spans="6:9" x14ac:dyDescent="0.3">
      <c r="F4078" s="4" t="s">
        <v>4</v>
      </c>
      <c r="G4078" s="5">
        <v>0</v>
      </c>
      <c r="H4078" s="5">
        <v>7654.2083000000002</v>
      </c>
      <c r="I4078" s="5">
        <v>0</v>
      </c>
    </row>
    <row r="4079" spans="6:9" x14ac:dyDescent="0.3">
      <c r="F4079" s="4" t="s">
        <v>3</v>
      </c>
      <c r="G4079" s="5">
        <v>0</v>
      </c>
      <c r="H4079" s="5">
        <v>9185.0499999999993</v>
      </c>
      <c r="I4079" s="5">
        <v>0</v>
      </c>
    </row>
    <row r="4080" spans="6:9" x14ac:dyDescent="0.3">
      <c r="F4080" s="4" t="s">
        <v>2</v>
      </c>
      <c r="G4080" s="5">
        <v>0</v>
      </c>
      <c r="H4080" s="5">
        <v>11022.06</v>
      </c>
      <c r="I4080" s="5">
        <v>0</v>
      </c>
    </row>
    <row r="4081" spans="6:9" x14ac:dyDescent="0.3">
      <c r="F4081" s="4" t="s">
        <v>1</v>
      </c>
      <c r="G4081" s="5">
        <v>0</v>
      </c>
      <c r="H4081" s="5">
        <v>13226.472</v>
      </c>
      <c r="I4081" s="5">
        <v>0</v>
      </c>
    </row>
    <row r="4082" spans="6:9" x14ac:dyDescent="0.3">
      <c r="F4082" s="3" t="s">
        <v>25</v>
      </c>
      <c r="G4082" s="5">
        <v>0</v>
      </c>
      <c r="H4082" s="5">
        <v>77633.831999999995</v>
      </c>
      <c r="I4082" s="5">
        <v>0</v>
      </c>
    </row>
    <row r="4083" spans="6:9" x14ac:dyDescent="0.3">
      <c r="F4083" s="4" t="s">
        <v>21</v>
      </c>
      <c r="G4083" s="5">
        <v>0</v>
      </c>
      <c r="H4083" s="5">
        <v>345</v>
      </c>
      <c r="I4083" s="5">
        <v>0</v>
      </c>
    </row>
    <row r="4084" spans="6:9" x14ac:dyDescent="0.3">
      <c r="F4084" s="4" t="s">
        <v>20</v>
      </c>
      <c r="G4084" s="5">
        <v>0</v>
      </c>
      <c r="H4084" s="5">
        <v>414</v>
      </c>
      <c r="I4084" s="5">
        <v>0</v>
      </c>
    </row>
    <row r="4085" spans="6:9" x14ac:dyDescent="0.3">
      <c r="F4085" s="4" t="s">
        <v>19</v>
      </c>
      <c r="G4085" s="5">
        <v>0</v>
      </c>
      <c r="H4085" s="5">
        <v>496.8</v>
      </c>
      <c r="I4085" s="5">
        <v>0</v>
      </c>
    </row>
    <row r="4086" spans="6:9" x14ac:dyDescent="0.3">
      <c r="F4086" s="4" t="s">
        <v>18</v>
      </c>
      <c r="G4086" s="5">
        <v>0</v>
      </c>
      <c r="H4086" s="5">
        <v>596.16</v>
      </c>
      <c r="I4086" s="5">
        <v>0</v>
      </c>
    </row>
    <row r="4087" spans="6:9" x14ac:dyDescent="0.3">
      <c r="F4087" s="4" t="s">
        <v>17</v>
      </c>
      <c r="G4087" s="5">
        <v>0</v>
      </c>
      <c r="H4087" s="5">
        <v>715.39200000000005</v>
      </c>
      <c r="I4087" s="5">
        <v>0</v>
      </c>
    </row>
    <row r="4088" spans="6:9" x14ac:dyDescent="0.3">
      <c r="F4088" s="4" t="s">
        <v>16</v>
      </c>
      <c r="G4088" s="5">
        <v>0</v>
      </c>
      <c r="H4088" s="5">
        <v>858.47040000000004</v>
      </c>
      <c r="I4088" s="5">
        <v>0</v>
      </c>
    </row>
    <row r="4089" spans="6:9" x14ac:dyDescent="0.3">
      <c r="F4089" s="4" t="s">
        <v>15</v>
      </c>
      <c r="G4089" s="5">
        <v>0</v>
      </c>
      <c r="H4089" s="5">
        <v>1030.1645000000001</v>
      </c>
      <c r="I4089" s="5">
        <v>0</v>
      </c>
    </row>
    <row r="4090" spans="6:9" x14ac:dyDescent="0.3">
      <c r="F4090" s="4" t="s">
        <v>14</v>
      </c>
      <c r="G4090" s="5">
        <v>0</v>
      </c>
      <c r="H4090" s="5">
        <v>1236.1974</v>
      </c>
      <c r="I4090" s="5">
        <v>0</v>
      </c>
    </row>
    <row r="4091" spans="6:9" x14ac:dyDescent="0.3">
      <c r="F4091" s="4" t="s">
        <v>13</v>
      </c>
      <c r="G4091" s="5">
        <v>0</v>
      </c>
      <c r="H4091" s="5">
        <v>1483.4368999999999</v>
      </c>
      <c r="I4091" s="5">
        <v>0</v>
      </c>
    </row>
    <row r="4092" spans="6:9" x14ac:dyDescent="0.3">
      <c r="F4092" s="4" t="s">
        <v>12</v>
      </c>
      <c r="G4092" s="5">
        <v>0</v>
      </c>
      <c r="H4092" s="5">
        <v>1780.1242</v>
      </c>
      <c r="I4092" s="5">
        <v>0</v>
      </c>
    </row>
    <row r="4093" spans="6:9" x14ac:dyDescent="0.3">
      <c r="F4093" s="4" t="s">
        <v>11</v>
      </c>
      <c r="G4093" s="5">
        <v>0</v>
      </c>
      <c r="H4093" s="5">
        <v>2136.1491000000001</v>
      </c>
      <c r="I4093" s="5">
        <v>0</v>
      </c>
    </row>
    <row r="4094" spans="6:9" x14ac:dyDescent="0.3">
      <c r="F4094" s="4" t="s">
        <v>10</v>
      </c>
      <c r="G4094" s="5">
        <v>0</v>
      </c>
      <c r="H4094" s="5">
        <v>2563.3789000000002</v>
      </c>
      <c r="I4094" s="5">
        <v>0</v>
      </c>
    </row>
    <row r="4095" spans="6:9" x14ac:dyDescent="0.3">
      <c r="F4095" s="4" t="s">
        <v>9</v>
      </c>
      <c r="G4095" s="5">
        <v>0</v>
      </c>
      <c r="H4095" s="5">
        <v>3076.0547000000001</v>
      </c>
      <c r="I4095" s="5">
        <v>0</v>
      </c>
    </row>
    <row r="4096" spans="6:9" x14ac:dyDescent="0.3">
      <c r="F4096" s="4" t="s">
        <v>8</v>
      </c>
      <c r="G4096" s="5">
        <v>0</v>
      </c>
      <c r="H4096" s="5">
        <v>3691.2656000000002</v>
      </c>
      <c r="I4096" s="5">
        <v>0</v>
      </c>
    </row>
    <row r="4097" spans="6:9" x14ac:dyDescent="0.3">
      <c r="F4097" s="4" t="s">
        <v>7</v>
      </c>
      <c r="G4097" s="5">
        <v>0</v>
      </c>
      <c r="H4097" s="5">
        <v>4429.5186999999996</v>
      </c>
      <c r="I4097" s="5">
        <v>0</v>
      </c>
    </row>
    <row r="4098" spans="6:9" x14ac:dyDescent="0.3">
      <c r="F4098" s="4" t="s">
        <v>6</v>
      </c>
      <c r="G4098" s="5">
        <v>0</v>
      </c>
      <c r="H4098" s="5">
        <v>5315.4224000000004</v>
      </c>
      <c r="I4098" s="5">
        <v>0</v>
      </c>
    </row>
    <row r="4099" spans="6:9" x14ac:dyDescent="0.3">
      <c r="F4099" s="4" t="s">
        <v>5</v>
      </c>
      <c r="G4099" s="5">
        <v>0</v>
      </c>
      <c r="H4099" s="5">
        <v>6378.5069000000003</v>
      </c>
      <c r="I4099" s="5">
        <v>0</v>
      </c>
    </row>
    <row r="4100" spans="6:9" x14ac:dyDescent="0.3">
      <c r="F4100" s="4" t="s">
        <v>4</v>
      </c>
      <c r="G4100" s="5">
        <v>0</v>
      </c>
      <c r="H4100" s="5">
        <v>7654.2083000000002</v>
      </c>
      <c r="I4100" s="5">
        <v>0</v>
      </c>
    </row>
    <row r="4101" spans="6:9" x14ac:dyDescent="0.3">
      <c r="F4101" s="4" t="s">
        <v>3</v>
      </c>
      <c r="G4101" s="5">
        <v>0</v>
      </c>
      <c r="H4101" s="5">
        <v>9185.0499999999993</v>
      </c>
      <c r="I4101" s="5">
        <v>0</v>
      </c>
    </row>
    <row r="4102" spans="6:9" x14ac:dyDescent="0.3">
      <c r="F4102" s="4" t="s">
        <v>2</v>
      </c>
      <c r="G4102" s="5">
        <v>0</v>
      </c>
      <c r="H4102" s="5">
        <v>11022.06</v>
      </c>
      <c r="I4102" s="5">
        <v>0</v>
      </c>
    </row>
    <row r="4103" spans="6:9" x14ac:dyDescent="0.3">
      <c r="F4103" s="4" t="s">
        <v>1</v>
      </c>
      <c r="G4103" s="5">
        <v>0</v>
      </c>
      <c r="H4103" s="5">
        <v>13226.472</v>
      </c>
      <c r="I4103" s="5">
        <v>0</v>
      </c>
    </row>
    <row r="4104" spans="6:9" x14ac:dyDescent="0.3">
      <c r="F4104" s="3" t="s">
        <v>24</v>
      </c>
      <c r="G4104" s="5">
        <v>0</v>
      </c>
      <c r="H4104" s="5">
        <v>77633.831999999995</v>
      </c>
      <c r="I4104" s="5">
        <v>0</v>
      </c>
    </row>
    <row r="4105" spans="6:9" x14ac:dyDescent="0.3">
      <c r="F4105" s="4" t="s">
        <v>21</v>
      </c>
      <c r="G4105" s="5">
        <v>0</v>
      </c>
      <c r="H4105" s="5">
        <v>345</v>
      </c>
      <c r="I4105" s="5">
        <v>0</v>
      </c>
    </row>
    <row r="4106" spans="6:9" x14ac:dyDescent="0.3">
      <c r="F4106" s="4" t="s">
        <v>20</v>
      </c>
      <c r="G4106" s="5">
        <v>0</v>
      </c>
      <c r="H4106" s="5">
        <v>414</v>
      </c>
      <c r="I4106" s="5">
        <v>0</v>
      </c>
    </row>
    <row r="4107" spans="6:9" x14ac:dyDescent="0.3">
      <c r="F4107" s="4" t="s">
        <v>19</v>
      </c>
      <c r="G4107" s="5">
        <v>0</v>
      </c>
      <c r="H4107" s="5">
        <v>496.8</v>
      </c>
      <c r="I4107" s="5">
        <v>0</v>
      </c>
    </row>
    <row r="4108" spans="6:9" x14ac:dyDescent="0.3">
      <c r="F4108" s="4" t="s">
        <v>18</v>
      </c>
      <c r="G4108" s="5">
        <v>0</v>
      </c>
      <c r="H4108" s="5">
        <v>596.16</v>
      </c>
      <c r="I4108" s="5">
        <v>0</v>
      </c>
    </row>
    <row r="4109" spans="6:9" x14ac:dyDescent="0.3">
      <c r="F4109" s="4" t="s">
        <v>17</v>
      </c>
      <c r="G4109" s="5">
        <v>0</v>
      </c>
      <c r="H4109" s="5">
        <v>715.39200000000005</v>
      </c>
      <c r="I4109" s="5">
        <v>0</v>
      </c>
    </row>
    <row r="4110" spans="6:9" x14ac:dyDescent="0.3">
      <c r="F4110" s="4" t="s">
        <v>16</v>
      </c>
      <c r="G4110" s="5">
        <v>0</v>
      </c>
      <c r="H4110" s="5">
        <v>858.47040000000004</v>
      </c>
      <c r="I4110" s="5">
        <v>0</v>
      </c>
    </row>
    <row r="4111" spans="6:9" x14ac:dyDescent="0.3">
      <c r="F4111" s="4" t="s">
        <v>15</v>
      </c>
      <c r="G4111" s="5">
        <v>0</v>
      </c>
      <c r="H4111" s="5">
        <v>1030.1645000000001</v>
      </c>
      <c r="I4111" s="5">
        <v>0</v>
      </c>
    </row>
    <row r="4112" spans="6:9" x14ac:dyDescent="0.3">
      <c r="F4112" s="4" t="s">
        <v>14</v>
      </c>
      <c r="G4112" s="5">
        <v>0</v>
      </c>
      <c r="H4112" s="5">
        <v>1236.1974</v>
      </c>
      <c r="I4112" s="5">
        <v>0</v>
      </c>
    </row>
    <row r="4113" spans="6:9" x14ac:dyDescent="0.3">
      <c r="F4113" s="4" t="s">
        <v>13</v>
      </c>
      <c r="G4113" s="5">
        <v>0</v>
      </c>
      <c r="H4113" s="5">
        <v>1483.4368999999999</v>
      </c>
      <c r="I4113" s="5">
        <v>0</v>
      </c>
    </row>
    <row r="4114" spans="6:9" x14ac:dyDescent="0.3">
      <c r="F4114" s="4" t="s">
        <v>12</v>
      </c>
      <c r="G4114" s="5">
        <v>0</v>
      </c>
      <c r="H4114" s="5">
        <v>1780.1242</v>
      </c>
      <c r="I4114" s="5">
        <v>0</v>
      </c>
    </row>
    <row r="4115" spans="6:9" x14ac:dyDescent="0.3">
      <c r="F4115" s="4" t="s">
        <v>11</v>
      </c>
      <c r="G4115" s="5">
        <v>0</v>
      </c>
      <c r="H4115" s="5">
        <v>2136.1491000000001</v>
      </c>
      <c r="I4115" s="5">
        <v>0</v>
      </c>
    </row>
    <row r="4116" spans="6:9" x14ac:dyDescent="0.3">
      <c r="F4116" s="4" t="s">
        <v>10</v>
      </c>
      <c r="G4116" s="5">
        <v>0</v>
      </c>
      <c r="H4116" s="5">
        <v>2563.3789000000002</v>
      </c>
      <c r="I4116" s="5">
        <v>0</v>
      </c>
    </row>
    <row r="4117" spans="6:9" x14ac:dyDescent="0.3">
      <c r="F4117" s="4" t="s">
        <v>9</v>
      </c>
      <c r="G4117" s="5">
        <v>0</v>
      </c>
      <c r="H4117" s="5">
        <v>3076.0547000000001</v>
      </c>
      <c r="I4117" s="5">
        <v>0</v>
      </c>
    </row>
    <row r="4118" spans="6:9" x14ac:dyDescent="0.3">
      <c r="F4118" s="4" t="s">
        <v>8</v>
      </c>
      <c r="G4118" s="5">
        <v>0</v>
      </c>
      <c r="H4118" s="5">
        <v>3691.2656000000002</v>
      </c>
      <c r="I4118" s="5">
        <v>0</v>
      </c>
    </row>
    <row r="4119" spans="6:9" x14ac:dyDescent="0.3">
      <c r="F4119" s="4" t="s">
        <v>7</v>
      </c>
      <c r="G4119" s="5">
        <v>0</v>
      </c>
      <c r="H4119" s="5">
        <v>4429.5186999999996</v>
      </c>
      <c r="I4119" s="5">
        <v>0</v>
      </c>
    </row>
    <row r="4120" spans="6:9" x14ac:dyDescent="0.3">
      <c r="F4120" s="4" t="s">
        <v>6</v>
      </c>
      <c r="G4120" s="5">
        <v>0</v>
      </c>
      <c r="H4120" s="5">
        <v>5315.4224000000004</v>
      </c>
      <c r="I4120" s="5">
        <v>0</v>
      </c>
    </row>
    <row r="4121" spans="6:9" x14ac:dyDescent="0.3">
      <c r="F4121" s="4" t="s">
        <v>5</v>
      </c>
      <c r="G4121" s="5">
        <v>0</v>
      </c>
      <c r="H4121" s="5">
        <v>6378.5069000000003</v>
      </c>
      <c r="I4121" s="5">
        <v>0</v>
      </c>
    </row>
    <row r="4122" spans="6:9" x14ac:dyDescent="0.3">
      <c r="F4122" s="4" t="s">
        <v>4</v>
      </c>
      <c r="G4122" s="5">
        <v>0</v>
      </c>
      <c r="H4122" s="5">
        <v>7654.2083000000002</v>
      </c>
      <c r="I4122" s="5">
        <v>0</v>
      </c>
    </row>
    <row r="4123" spans="6:9" x14ac:dyDescent="0.3">
      <c r="F4123" s="4" t="s">
        <v>3</v>
      </c>
      <c r="G4123" s="5">
        <v>0</v>
      </c>
      <c r="H4123" s="5">
        <v>9185.0499999999993</v>
      </c>
      <c r="I4123" s="5">
        <v>0</v>
      </c>
    </row>
    <row r="4124" spans="6:9" x14ac:dyDescent="0.3">
      <c r="F4124" s="4" t="s">
        <v>2</v>
      </c>
      <c r="G4124" s="5">
        <v>0</v>
      </c>
      <c r="H4124" s="5">
        <v>11022.06</v>
      </c>
      <c r="I4124" s="5">
        <v>0</v>
      </c>
    </row>
    <row r="4125" spans="6:9" x14ac:dyDescent="0.3">
      <c r="F4125" s="4" t="s">
        <v>1</v>
      </c>
      <c r="G4125" s="5">
        <v>0</v>
      </c>
      <c r="H4125" s="5">
        <v>13226.472</v>
      </c>
      <c r="I4125" s="5">
        <v>0</v>
      </c>
    </row>
    <row r="4126" spans="6:9" x14ac:dyDescent="0.3">
      <c r="F4126" s="3" t="s">
        <v>23</v>
      </c>
      <c r="G4126" s="5">
        <v>0</v>
      </c>
      <c r="H4126" s="5">
        <v>77633.831999999995</v>
      </c>
      <c r="I4126" s="5">
        <v>0</v>
      </c>
    </row>
    <row r="4127" spans="6:9" x14ac:dyDescent="0.3">
      <c r="F4127" s="4" t="s">
        <v>21</v>
      </c>
      <c r="G4127" s="5">
        <v>0</v>
      </c>
      <c r="H4127" s="5">
        <v>345</v>
      </c>
      <c r="I4127" s="5">
        <v>0</v>
      </c>
    </row>
    <row r="4128" spans="6:9" x14ac:dyDescent="0.3">
      <c r="F4128" s="4" t="s">
        <v>20</v>
      </c>
      <c r="G4128" s="5">
        <v>0</v>
      </c>
      <c r="H4128" s="5">
        <v>414</v>
      </c>
      <c r="I4128" s="5">
        <v>0</v>
      </c>
    </row>
    <row r="4129" spans="6:9" x14ac:dyDescent="0.3">
      <c r="F4129" s="4" t="s">
        <v>19</v>
      </c>
      <c r="G4129" s="5">
        <v>0</v>
      </c>
      <c r="H4129" s="5">
        <v>496.8</v>
      </c>
      <c r="I4129" s="5">
        <v>0</v>
      </c>
    </row>
    <row r="4130" spans="6:9" x14ac:dyDescent="0.3">
      <c r="F4130" s="4" t="s">
        <v>18</v>
      </c>
      <c r="G4130" s="5">
        <v>0</v>
      </c>
      <c r="H4130" s="5">
        <v>596.16</v>
      </c>
      <c r="I4130" s="5">
        <v>0</v>
      </c>
    </row>
    <row r="4131" spans="6:9" x14ac:dyDescent="0.3">
      <c r="F4131" s="4" t="s">
        <v>17</v>
      </c>
      <c r="G4131" s="5">
        <v>0</v>
      </c>
      <c r="H4131" s="5">
        <v>715.39200000000005</v>
      </c>
      <c r="I4131" s="5">
        <v>0</v>
      </c>
    </row>
    <row r="4132" spans="6:9" x14ac:dyDescent="0.3">
      <c r="F4132" s="4" t="s">
        <v>16</v>
      </c>
      <c r="G4132" s="5">
        <v>0</v>
      </c>
      <c r="H4132" s="5">
        <v>858.47040000000004</v>
      </c>
      <c r="I4132" s="5">
        <v>0</v>
      </c>
    </row>
    <row r="4133" spans="6:9" x14ac:dyDescent="0.3">
      <c r="F4133" s="4" t="s">
        <v>15</v>
      </c>
      <c r="G4133" s="5">
        <v>0</v>
      </c>
      <c r="H4133" s="5">
        <v>1030.1645000000001</v>
      </c>
      <c r="I4133" s="5">
        <v>0</v>
      </c>
    </row>
    <row r="4134" spans="6:9" x14ac:dyDescent="0.3">
      <c r="F4134" s="4" t="s">
        <v>14</v>
      </c>
      <c r="G4134" s="5">
        <v>0</v>
      </c>
      <c r="H4134" s="5">
        <v>1236.1974</v>
      </c>
      <c r="I4134" s="5">
        <v>0</v>
      </c>
    </row>
    <row r="4135" spans="6:9" x14ac:dyDescent="0.3">
      <c r="F4135" s="4" t="s">
        <v>13</v>
      </c>
      <c r="G4135" s="5">
        <v>0</v>
      </c>
      <c r="H4135" s="5">
        <v>1483.4368999999999</v>
      </c>
      <c r="I4135" s="5">
        <v>0</v>
      </c>
    </row>
    <row r="4136" spans="6:9" x14ac:dyDescent="0.3">
      <c r="F4136" s="4" t="s">
        <v>12</v>
      </c>
      <c r="G4136" s="5">
        <v>0</v>
      </c>
      <c r="H4136" s="5">
        <v>1780.1242</v>
      </c>
      <c r="I4136" s="5">
        <v>0</v>
      </c>
    </row>
    <row r="4137" spans="6:9" x14ac:dyDescent="0.3">
      <c r="F4137" s="4" t="s">
        <v>11</v>
      </c>
      <c r="G4137" s="5">
        <v>0</v>
      </c>
      <c r="H4137" s="5">
        <v>2136.1491000000001</v>
      </c>
      <c r="I4137" s="5">
        <v>0</v>
      </c>
    </row>
    <row r="4138" spans="6:9" x14ac:dyDescent="0.3">
      <c r="F4138" s="4" t="s">
        <v>10</v>
      </c>
      <c r="G4138" s="5">
        <v>0</v>
      </c>
      <c r="H4138" s="5">
        <v>2563.3789000000002</v>
      </c>
      <c r="I4138" s="5">
        <v>0</v>
      </c>
    </row>
    <row r="4139" spans="6:9" x14ac:dyDescent="0.3">
      <c r="F4139" s="4" t="s">
        <v>9</v>
      </c>
      <c r="G4139" s="5">
        <v>0</v>
      </c>
      <c r="H4139" s="5">
        <v>3076.0547000000001</v>
      </c>
      <c r="I4139" s="5">
        <v>0</v>
      </c>
    </row>
    <row r="4140" spans="6:9" x14ac:dyDescent="0.3">
      <c r="F4140" s="4" t="s">
        <v>8</v>
      </c>
      <c r="G4140" s="5">
        <v>0</v>
      </c>
      <c r="H4140" s="5">
        <v>3691.2656000000002</v>
      </c>
      <c r="I4140" s="5">
        <v>0</v>
      </c>
    </row>
    <row r="4141" spans="6:9" x14ac:dyDescent="0.3">
      <c r="F4141" s="4" t="s">
        <v>7</v>
      </c>
      <c r="G4141" s="5">
        <v>0</v>
      </c>
      <c r="H4141" s="5">
        <v>4429.5186999999996</v>
      </c>
      <c r="I4141" s="5">
        <v>0</v>
      </c>
    </row>
    <row r="4142" spans="6:9" x14ac:dyDescent="0.3">
      <c r="F4142" s="4" t="s">
        <v>6</v>
      </c>
      <c r="G4142" s="5">
        <v>0</v>
      </c>
      <c r="H4142" s="5">
        <v>5315.4224000000004</v>
      </c>
      <c r="I4142" s="5">
        <v>0</v>
      </c>
    </row>
    <row r="4143" spans="6:9" x14ac:dyDescent="0.3">
      <c r="F4143" s="4" t="s">
        <v>5</v>
      </c>
      <c r="G4143" s="5">
        <v>0</v>
      </c>
      <c r="H4143" s="5">
        <v>6378.5069000000003</v>
      </c>
      <c r="I4143" s="5">
        <v>0</v>
      </c>
    </row>
    <row r="4144" spans="6:9" x14ac:dyDescent="0.3">
      <c r="F4144" s="4" t="s">
        <v>4</v>
      </c>
      <c r="G4144" s="5">
        <v>0</v>
      </c>
      <c r="H4144" s="5">
        <v>7654.2083000000002</v>
      </c>
      <c r="I4144" s="5">
        <v>0</v>
      </c>
    </row>
    <row r="4145" spans="6:9" x14ac:dyDescent="0.3">
      <c r="F4145" s="4" t="s">
        <v>3</v>
      </c>
      <c r="G4145" s="5">
        <v>0</v>
      </c>
      <c r="H4145" s="5">
        <v>9185.0499999999993</v>
      </c>
      <c r="I4145" s="5">
        <v>0</v>
      </c>
    </row>
    <row r="4146" spans="6:9" x14ac:dyDescent="0.3">
      <c r="F4146" s="4" t="s">
        <v>2</v>
      </c>
      <c r="G4146" s="5">
        <v>0</v>
      </c>
      <c r="H4146" s="5">
        <v>11022.06</v>
      </c>
      <c r="I4146" s="5">
        <v>0</v>
      </c>
    </row>
    <row r="4147" spans="6:9" x14ac:dyDescent="0.3">
      <c r="F4147" s="4" t="s">
        <v>1</v>
      </c>
      <c r="G4147" s="5">
        <v>0</v>
      </c>
      <c r="H4147" s="5">
        <v>13226.472</v>
      </c>
      <c r="I4147" s="5">
        <v>0</v>
      </c>
    </row>
    <row r="4148" spans="6:9" x14ac:dyDescent="0.3">
      <c r="F4148" s="3" t="s">
        <v>22</v>
      </c>
      <c r="G4148" s="5">
        <v>0</v>
      </c>
      <c r="H4148" s="5">
        <v>77633.831999999995</v>
      </c>
      <c r="I4148" s="5">
        <v>0</v>
      </c>
    </row>
    <row r="4149" spans="6:9" x14ac:dyDescent="0.3">
      <c r="F4149" s="4" t="s">
        <v>21</v>
      </c>
      <c r="G4149" s="5">
        <v>0</v>
      </c>
      <c r="H4149" s="5">
        <v>345</v>
      </c>
      <c r="I4149" s="5">
        <v>0</v>
      </c>
    </row>
    <row r="4150" spans="6:9" x14ac:dyDescent="0.3">
      <c r="F4150" s="4" t="s">
        <v>20</v>
      </c>
      <c r="G4150" s="5">
        <v>0</v>
      </c>
      <c r="H4150" s="5">
        <v>414</v>
      </c>
      <c r="I4150" s="5">
        <v>0</v>
      </c>
    </row>
    <row r="4151" spans="6:9" x14ac:dyDescent="0.3">
      <c r="F4151" s="4" t="s">
        <v>19</v>
      </c>
      <c r="G4151" s="5">
        <v>0</v>
      </c>
      <c r="H4151" s="5">
        <v>496.8</v>
      </c>
      <c r="I4151" s="5">
        <v>0</v>
      </c>
    </row>
    <row r="4152" spans="6:9" x14ac:dyDescent="0.3">
      <c r="F4152" s="4" t="s">
        <v>18</v>
      </c>
      <c r="G4152" s="5">
        <v>0</v>
      </c>
      <c r="H4152" s="5">
        <v>596.16</v>
      </c>
      <c r="I4152" s="5">
        <v>0</v>
      </c>
    </row>
    <row r="4153" spans="6:9" x14ac:dyDescent="0.3">
      <c r="F4153" s="4" t="s">
        <v>17</v>
      </c>
      <c r="G4153" s="5">
        <v>0</v>
      </c>
      <c r="H4153" s="5">
        <v>715.39200000000005</v>
      </c>
      <c r="I4153" s="5">
        <v>0</v>
      </c>
    </row>
    <row r="4154" spans="6:9" x14ac:dyDescent="0.3">
      <c r="F4154" s="4" t="s">
        <v>16</v>
      </c>
      <c r="G4154" s="5">
        <v>0</v>
      </c>
      <c r="H4154" s="5">
        <v>858.47040000000004</v>
      </c>
      <c r="I4154" s="5">
        <v>0</v>
      </c>
    </row>
    <row r="4155" spans="6:9" x14ac:dyDescent="0.3">
      <c r="F4155" s="4" t="s">
        <v>15</v>
      </c>
      <c r="G4155" s="5">
        <v>0</v>
      </c>
      <c r="H4155" s="5">
        <v>1030.1645000000001</v>
      </c>
      <c r="I4155" s="5">
        <v>0</v>
      </c>
    </row>
    <row r="4156" spans="6:9" x14ac:dyDescent="0.3">
      <c r="F4156" s="4" t="s">
        <v>14</v>
      </c>
      <c r="G4156" s="5">
        <v>0</v>
      </c>
      <c r="H4156" s="5">
        <v>1236.1974</v>
      </c>
      <c r="I4156" s="5">
        <v>0</v>
      </c>
    </row>
    <row r="4157" spans="6:9" x14ac:dyDescent="0.3">
      <c r="F4157" s="4" t="s">
        <v>13</v>
      </c>
      <c r="G4157" s="5">
        <v>0</v>
      </c>
      <c r="H4157" s="5">
        <v>1483.4368999999999</v>
      </c>
      <c r="I4157" s="5">
        <v>0</v>
      </c>
    </row>
    <row r="4158" spans="6:9" x14ac:dyDescent="0.3">
      <c r="F4158" s="4" t="s">
        <v>12</v>
      </c>
      <c r="G4158" s="5">
        <v>0</v>
      </c>
      <c r="H4158" s="5">
        <v>1780.1242</v>
      </c>
      <c r="I4158" s="5">
        <v>0</v>
      </c>
    </row>
    <row r="4159" spans="6:9" x14ac:dyDescent="0.3">
      <c r="F4159" s="4" t="s">
        <v>11</v>
      </c>
      <c r="G4159" s="5">
        <v>0</v>
      </c>
      <c r="H4159" s="5">
        <v>2136.1491000000001</v>
      </c>
      <c r="I4159" s="5">
        <v>0</v>
      </c>
    </row>
    <row r="4160" spans="6:9" x14ac:dyDescent="0.3">
      <c r="F4160" s="4" t="s">
        <v>10</v>
      </c>
      <c r="G4160" s="5">
        <v>0</v>
      </c>
      <c r="H4160" s="5">
        <v>2563.3789000000002</v>
      </c>
      <c r="I4160" s="5">
        <v>0</v>
      </c>
    </row>
    <row r="4161" spans="1:9" x14ac:dyDescent="0.3">
      <c r="F4161" s="4" t="s">
        <v>9</v>
      </c>
      <c r="G4161" s="5">
        <v>0</v>
      </c>
      <c r="H4161" s="5">
        <v>3076.0547000000001</v>
      </c>
      <c r="I4161" s="5">
        <v>0</v>
      </c>
    </row>
    <row r="4162" spans="1:9" x14ac:dyDescent="0.3">
      <c r="F4162" s="4" t="s">
        <v>8</v>
      </c>
      <c r="G4162" s="5">
        <v>0</v>
      </c>
      <c r="H4162" s="5">
        <v>3691.2656000000002</v>
      </c>
      <c r="I4162" s="5">
        <v>0</v>
      </c>
    </row>
    <row r="4163" spans="1:9" x14ac:dyDescent="0.3">
      <c r="F4163" s="4" t="s">
        <v>7</v>
      </c>
      <c r="G4163" s="5">
        <v>0</v>
      </c>
      <c r="H4163" s="5">
        <v>4429.5186999999996</v>
      </c>
      <c r="I4163" s="5">
        <v>0</v>
      </c>
    </row>
    <row r="4164" spans="1:9" x14ac:dyDescent="0.3">
      <c r="F4164" s="4" t="s">
        <v>6</v>
      </c>
      <c r="G4164" s="5">
        <v>0</v>
      </c>
      <c r="H4164" s="5">
        <v>5315.4224000000004</v>
      </c>
      <c r="I4164" s="5">
        <v>0</v>
      </c>
    </row>
    <row r="4165" spans="1:9" x14ac:dyDescent="0.3">
      <c r="F4165" s="4" t="s">
        <v>5</v>
      </c>
      <c r="G4165" s="5">
        <v>0</v>
      </c>
      <c r="H4165" s="5">
        <v>6378.5069000000003</v>
      </c>
      <c r="I4165" s="5">
        <v>0</v>
      </c>
    </row>
    <row r="4166" spans="1:9" x14ac:dyDescent="0.3">
      <c r="F4166" s="4" t="s">
        <v>4</v>
      </c>
      <c r="G4166" s="5">
        <v>0</v>
      </c>
      <c r="H4166" s="5">
        <v>7654.2083000000002</v>
      </c>
      <c r="I4166" s="5">
        <v>0</v>
      </c>
    </row>
    <row r="4167" spans="1:9" x14ac:dyDescent="0.3">
      <c r="F4167" s="4" t="s">
        <v>3</v>
      </c>
      <c r="G4167" s="5">
        <v>0</v>
      </c>
      <c r="H4167" s="5">
        <v>9185.0499999999993</v>
      </c>
      <c r="I4167" s="5">
        <v>0</v>
      </c>
    </row>
    <row r="4168" spans="1:9" x14ac:dyDescent="0.3">
      <c r="F4168" s="4" t="s">
        <v>2</v>
      </c>
      <c r="G4168" s="5">
        <v>0</v>
      </c>
      <c r="H4168" s="5">
        <v>11022.06</v>
      </c>
      <c r="I4168" s="5">
        <v>0</v>
      </c>
    </row>
    <row r="4169" spans="1:9" x14ac:dyDescent="0.3">
      <c r="F4169" s="4" t="s">
        <v>1</v>
      </c>
      <c r="G4169" s="5">
        <v>0</v>
      </c>
      <c r="H4169" s="5">
        <v>13226.472</v>
      </c>
      <c r="I4169" s="5">
        <v>0</v>
      </c>
    </row>
    <row r="4170" spans="1:9" x14ac:dyDescent="0.3">
      <c r="A4170" s="3" t="s">
        <v>103</v>
      </c>
      <c r="G4170" s="5">
        <v>168</v>
      </c>
      <c r="H4170" s="5">
        <v>1630310.4720000005</v>
      </c>
      <c r="I4170" s="5">
        <v>621070.65599999996</v>
      </c>
    </row>
    <row r="4171" spans="1:9" x14ac:dyDescent="0.3">
      <c r="A4171" s="3" t="s">
        <v>54</v>
      </c>
      <c r="B4171" s="3" t="s">
        <v>70</v>
      </c>
      <c r="C4171" s="3" t="s">
        <v>82</v>
      </c>
      <c r="D4171" s="3" t="s">
        <v>87</v>
      </c>
      <c r="E4171" s="3" t="s">
        <v>0</v>
      </c>
      <c r="F4171" s="3" t="s">
        <v>42</v>
      </c>
      <c r="G4171" s="5">
        <v>0</v>
      </c>
      <c r="H4171" s="5">
        <v>20027.278299999998</v>
      </c>
      <c r="I4171" s="5">
        <v>0</v>
      </c>
    </row>
    <row r="4172" spans="1:9" x14ac:dyDescent="0.3">
      <c r="F4172" s="4" t="s">
        <v>21</v>
      </c>
      <c r="G4172" s="5">
        <v>0</v>
      </c>
      <c r="H4172" s="5">
        <v>89</v>
      </c>
      <c r="I4172" s="5">
        <v>0</v>
      </c>
    </row>
    <row r="4173" spans="1:9" x14ac:dyDescent="0.3">
      <c r="F4173" s="4" t="s">
        <v>20</v>
      </c>
      <c r="G4173" s="5">
        <v>0</v>
      </c>
      <c r="H4173" s="5">
        <v>106.8</v>
      </c>
      <c r="I4173" s="5">
        <v>0</v>
      </c>
    </row>
    <row r="4174" spans="1:9" x14ac:dyDescent="0.3">
      <c r="F4174" s="4" t="s">
        <v>19</v>
      </c>
      <c r="G4174" s="5">
        <v>0</v>
      </c>
      <c r="H4174" s="5">
        <v>128.16</v>
      </c>
      <c r="I4174" s="5">
        <v>0</v>
      </c>
    </row>
    <row r="4175" spans="1:9" x14ac:dyDescent="0.3">
      <c r="F4175" s="4" t="s">
        <v>18</v>
      </c>
      <c r="G4175" s="5">
        <v>0</v>
      </c>
      <c r="H4175" s="5">
        <v>153.792</v>
      </c>
      <c r="I4175" s="5">
        <v>0</v>
      </c>
    </row>
    <row r="4176" spans="1:9" x14ac:dyDescent="0.3">
      <c r="F4176" s="4" t="s">
        <v>17</v>
      </c>
      <c r="G4176" s="5">
        <v>0</v>
      </c>
      <c r="H4176" s="5">
        <v>184.5504</v>
      </c>
      <c r="I4176" s="5">
        <v>0</v>
      </c>
    </row>
    <row r="4177" spans="6:9" x14ac:dyDescent="0.3">
      <c r="F4177" s="4" t="s">
        <v>16</v>
      </c>
      <c r="G4177" s="5">
        <v>0</v>
      </c>
      <c r="H4177" s="5">
        <v>221.4605</v>
      </c>
      <c r="I4177" s="5">
        <v>0</v>
      </c>
    </row>
    <row r="4178" spans="6:9" x14ac:dyDescent="0.3">
      <c r="F4178" s="4" t="s">
        <v>15</v>
      </c>
      <c r="G4178" s="5">
        <v>0</v>
      </c>
      <c r="H4178" s="5">
        <v>265.75259999999997</v>
      </c>
      <c r="I4178" s="5">
        <v>0</v>
      </c>
    </row>
    <row r="4179" spans="6:9" x14ac:dyDescent="0.3">
      <c r="F4179" s="4" t="s">
        <v>14</v>
      </c>
      <c r="G4179" s="5">
        <v>0</v>
      </c>
      <c r="H4179" s="5">
        <v>318.90309999999999</v>
      </c>
      <c r="I4179" s="5">
        <v>0</v>
      </c>
    </row>
    <row r="4180" spans="6:9" x14ac:dyDescent="0.3">
      <c r="F4180" s="4" t="s">
        <v>13</v>
      </c>
      <c r="G4180" s="5">
        <v>0</v>
      </c>
      <c r="H4180" s="5">
        <v>382.68369999999999</v>
      </c>
      <c r="I4180" s="5">
        <v>0</v>
      </c>
    </row>
    <row r="4181" spans="6:9" x14ac:dyDescent="0.3">
      <c r="F4181" s="4" t="s">
        <v>12</v>
      </c>
      <c r="G4181" s="5">
        <v>0</v>
      </c>
      <c r="H4181" s="5">
        <v>459.22050000000002</v>
      </c>
      <c r="I4181" s="5">
        <v>0</v>
      </c>
    </row>
    <row r="4182" spans="6:9" x14ac:dyDescent="0.3">
      <c r="F4182" s="4" t="s">
        <v>11</v>
      </c>
      <c r="G4182" s="5">
        <v>0</v>
      </c>
      <c r="H4182" s="5">
        <v>551.06449999999995</v>
      </c>
      <c r="I4182" s="5">
        <v>0</v>
      </c>
    </row>
    <row r="4183" spans="6:9" x14ac:dyDescent="0.3">
      <c r="F4183" s="4" t="s">
        <v>10</v>
      </c>
      <c r="G4183" s="5">
        <v>0</v>
      </c>
      <c r="H4183" s="5">
        <v>661.27739999999994</v>
      </c>
      <c r="I4183" s="5">
        <v>0</v>
      </c>
    </row>
    <row r="4184" spans="6:9" x14ac:dyDescent="0.3">
      <c r="F4184" s="4" t="s">
        <v>9</v>
      </c>
      <c r="G4184" s="5">
        <v>0</v>
      </c>
      <c r="H4184" s="5">
        <v>793.53290000000004</v>
      </c>
      <c r="I4184" s="5">
        <v>0</v>
      </c>
    </row>
    <row r="4185" spans="6:9" x14ac:dyDescent="0.3">
      <c r="F4185" s="4" t="s">
        <v>8</v>
      </c>
      <c r="G4185" s="5">
        <v>0</v>
      </c>
      <c r="H4185" s="5">
        <v>952.23950000000002</v>
      </c>
      <c r="I4185" s="5">
        <v>0</v>
      </c>
    </row>
    <row r="4186" spans="6:9" x14ac:dyDescent="0.3">
      <c r="F4186" s="4" t="s">
        <v>7</v>
      </c>
      <c r="G4186" s="5">
        <v>0</v>
      </c>
      <c r="H4186" s="5">
        <v>1142.6874</v>
      </c>
      <c r="I4186" s="5">
        <v>0</v>
      </c>
    </row>
    <row r="4187" spans="6:9" x14ac:dyDescent="0.3">
      <c r="F4187" s="4" t="s">
        <v>6</v>
      </c>
      <c r="G4187" s="5">
        <v>0</v>
      </c>
      <c r="H4187" s="5">
        <v>1371.2248999999999</v>
      </c>
      <c r="I4187" s="5">
        <v>0</v>
      </c>
    </row>
    <row r="4188" spans="6:9" x14ac:dyDescent="0.3">
      <c r="F4188" s="4" t="s">
        <v>5</v>
      </c>
      <c r="G4188" s="5">
        <v>0</v>
      </c>
      <c r="H4188" s="5">
        <v>1645.4699000000001</v>
      </c>
      <c r="I4188" s="5">
        <v>0</v>
      </c>
    </row>
    <row r="4189" spans="6:9" x14ac:dyDescent="0.3">
      <c r="F4189" s="4" t="s">
        <v>4</v>
      </c>
      <c r="G4189" s="5">
        <v>0</v>
      </c>
      <c r="H4189" s="5">
        <v>1974.5639000000001</v>
      </c>
      <c r="I4189" s="5">
        <v>0</v>
      </c>
    </row>
    <row r="4190" spans="6:9" x14ac:dyDescent="0.3">
      <c r="F4190" s="4" t="s">
        <v>3</v>
      </c>
      <c r="G4190" s="5">
        <v>0</v>
      </c>
      <c r="H4190" s="5">
        <v>2369.4767000000002</v>
      </c>
      <c r="I4190" s="5">
        <v>0</v>
      </c>
    </row>
    <row r="4191" spans="6:9" x14ac:dyDescent="0.3">
      <c r="F4191" s="4" t="s">
        <v>2</v>
      </c>
      <c r="G4191" s="5">
        <v>0</v>
      </c>
      <c r="H4191" s="5">
        <v>2843.3719999999998</v>
      </c>
      <c r="I4191" s="5">
        <v>0</v>
      </c>
    </row>
    <row r="4192" spans="6:9" x14ac:dyDescent="0.3">
      <c r="F4192" s="4" t="s">
        <v>1</v>
      </c>
      <c r="G4192" s="5">
        <v>0</v>
      </c>
      <c r="H4192" s="5">
        <v>3412.0464000000002</v>
      </c>
      <c r="I4192" s="5">
        <v>0</v>
      </c>
    </row>
    <row r="4193" spans="6:9" x14ac:dyDescent="0.3">
      <c r="F4193" s="3" t="s">
        <v>41</v>
      </c>
      <c r="G4193" s="5">
        <v>0</v>
      </c>
      <c r="H4193" s="5">
        <v>20027.278299999998</v>
      </c>
      <c r="I4193" s="5">
        <v>0</v>
      </c>
    </row>
    <row r="4194" spans="6:9" x14ac:dyDescent="0.3">
      <c r="F4194" s="4" t="s">
        <v>21</v>
      </c>
      <c r="G4194" s="5">
        <v>0</v>
      </c>
      <c r="H4194" s="5">
        <v>89</v>
      </c>
      <c r="I4194" s="5">
        <v>0</v>
      </c>
    </row>
    <row r="4195" spans="6:9" x14ac:dyDescent="0.3">
      <c r="F4195" s="4" t="s">
        <v>20</v>
      </c>
      <c r="G4195" s="5">
        <v>0</v>
      </c>
      <c r="H4195" s="5">
        <v>106.8</v>
      </c>
      <c r="I4195" s="5">
        <v>0</v>
      </c>
    </row>
    <row r="4196" spans="6:9" x14ac:dyDescent="0.3">
      <c r="F4196" s="4" t="s">
        <v>19</v>
      </c>
      <c r="G4196" s="5">
        <v>0</v>
      </c>
      <c r="H4196" s="5">
        <v>128.16</v>
      </c>
      <c r="I4196" s="5">
        <v>0</v>
      </c>
    </row>
    <row r="4197" spans="6:9" x14ac:dyDescent="0.3">
      <c r="F4197" s="4" t="s">
        <v>18</v>
      </c>
      <c r="G4197" s="5">
        <v>0</v>
      </c>
      <c r="H4197" s="5">
        <v>153.792</v>
      </c>
      <c r="I4197" s="5">
        <v>0</v>
      </c>
    </row>
    <row r="4198" spans="6:9" x14ac:dyDescent="0.3">
      <c r="F4198" s="4" t="s">
        <v>17</v>
      </c>
      <c r="G4198" s="5">
        <v>0</v>
      </c>
      <c r="H4198" s="5">
        <v>184.5504</v>
      </c>
      <c r="I4198" s="5">
        <v>0</v>
      </c>
    </row>
    <row r="4199" spans="6:9" x14ac:dyDescent="0.3">
      <c r="F4199" s="4" t="s">
        <v>16</v>
      </c>
      <c r="G4199" s="5">
        <v>0</v>
      </c>
      <c r="H4199" s="5">
        <v>221.4605</v>
      </c>
      <c r="I4199" s="5">
        <v>0</v>
      </c>
    </row>
    <row r="4200" spans="6:9" x14ac:dyDescent="0.3">
      <c r="F4200" s="4" t="s">
        <v>15</v>
      </c>
      <c r="G4200" s="5">
        <v>0</v>
      </c>
      <c r="H4200" s="5">
        <v>265.75259999999997</v>
      </c>
      <c r="I4200" s="5">
        <v>0</v>
      </c>
    </row>
    <row r="4201" spans="6:9" x14ac:dyDescent="0.3">
      <c r="F4201" s="4" t="s">
        <v>14</v>
      </c>
      <c r="G4201" s="5">
        <v>0</v>
      </c>
      <c r="H4201" s="5">
        <v>318.90309999999999</v>
      </c>
      <c r="I4201" s="5">
        <v>0</v>
      </c>
    </row>
    <row r="4202" spans="6:9" x14ac:dyDescent="0.3">
      <c r="F4202" s="4" t="s">
        <v>13</v>
      </c>
      <c r="G4202" s="5">
        <v>0</v>
      </c>
      <c r="H4202" s="5">
        <v>382.68369999999999</v>
      </c>
      <c r="I4202" s="5">
        <v>0</v>
      </c>
    </row>
    <row r="4203" spans="6:9" x14ac:dyDescent="0.3">
      <c r="F4203" s="4" t="s">
        <v>12</v>
      </c>
      <c r="G4203" s="5">
        <v>0</v>
      </c>
      <c r="H4203" s="5">
        <v>459.22050000000002</v>
      </c>
      <c r="I4203" s="5">
        <v>0</v>
      </c>
    </row>
    <row r="4204" spans="6:9" x14ac:dyDescent="0.3">
      <c r="F4204" s="4" t="s">
        <v>11</v>
      </c>
      <c r="G4204" s="5">
        <v>0</v>
      </c>
      <c r="H4204" s="5">
        <v>551.06449999999995</v>
      </c>
      <c r="I4204" s="5">
        <v>0</v>
      </c>
    </row>
    <row r="4205" spans="6:9" x14ac:dyDescent="0.3">
      <c r="F4205" s="4" t="s">
        <v>10</v>
      </c>
      <c r="G4205" s="5">
        <v>0</v>
      </c>
      <c r="H4205" s="5">
        <v>661.27739999999994</v>
      </c>
      <c r="I4205" s="5">
        <v>0</v>
      </c>
    </row>
    <row r="4206" spans="6:9" x14ac:dyDescent="0.3">
      <c r="F4206" s="4" t="s">
        <v>9</v>
      </c>
      <c r="G4206" s="5">
        <v>0</v>
      </c>
      <c r="H4206" s="5">
        <v>793.53290000000004</v>
      </c>
      <c r="I4206" s="5">
        <v>0</v>
      </c>
    </row>
    <row r="4207" spans="6:9" x14ac:dyDescent="0.3">
      <c r="F4207" s="4" t="s">
        <v>8</v>
      </c>
      <c r="G4207" s="5">
        <v>0</v>
      </c>
      <c r="H4207" s="5">
        <v>952.23950000000002</v>
      </c>
      <c r="I4207" s="5">
        <v>0</v>
      </c>
    </row>
    <row r="4208" spans="6:9" x14ac:dyDescent="0.3">
      <c r="F4208" s="4" t="s">
        <v>7</v>
      </c>
      <c r="G4208" s="5">
        <v>0</v>
      </c>
      <c r="H4208" s="5">
        <v>1142.6874</v>
      </c>
      <c r="I4208" s="5">
        <v>0</v>
      </c>
    </row>
    <row r="4209" spans="6:9" x14ac:dyDescent="0.3">
      <c r="F4209" s="4" t="s">
        <v>6</v>
      </c>
      <c r="G4209" s="5">
        <v>0</v>
      </c>
      <c r="H4209" s="5">
        <v>1371.2248999999999</v>
      </c>
      <c r="I4209" s="5">
        <v>0</v>
      </c>
    </row>
    <row r="4210" spans="6:9" x14ac:dyDescent="0.3">
      <c r="F4210" s="4" t="s">
        <v>5</v>
      </c>
      <c r="G4210" s="5">
        <v>0</v>
      </c>
      <c r="H4210" s="5">
        <v>1645.4699000000001</v>
      </c>
      <c r="I4210" s="5">
        <v>0</v>
      </c>
    </row>
    <row r="4211" spans="6:9" x14ac:dyDescent="0.3">
      <c r="F4211" s="4" t="s">
        <v>4</v>
      </c>
      <c r="G4211" s="5">
        <v>0</v>
      </c>
      <c r="H4211" s="5">
        <v>1974.5639000000001</v>
      </c>
      <c r="I4211" s="5">
        <v>0</v>
      </c>
    </row>
    <row r="4212" spans="6:9" x14ac:dyDescent="0.3">
      <c r="F4212" s="4" t="s">
        <v>3</v>
      </c>
      <c r="G4212" s="5">
        <v>0</v>
      </c>
      <c r="H4212" s="5">
        <v>2369.4767000000002</v>
      </c>
      <c r="I4212" s="5">
        <v>0</v>
      </c>
    </row>
    <row r="4213" spans="6:9" x14ac:dyDescent="0.3">
      <c r="F4213" s="4" t="s">
        <v>2</v>
      </c>
      <c r="G4213" s="5">
        <v>0</v>
      </c>
      <c r="H4213" s="5">
        <v>2843.3719999999998</v>
      </c>
      <c r="I4213" s="5">
        <v>0</v>
      </c>
    </row>
    <row r="4214" spans="6:9" x14ac:dyDescent="0.3">
      <c r="F4214" s="4" t="s">
        <v>1</v>
      </c>
      <c r="G4214" s="5">
        <v>0</v>
      </c>
      <c r="H4214" s="5">
        <v>3412.0464000000002</v>
      </c>
      <c r="I4214" s="5">
        <v>0</v>
      </c>
    </row>
    <row r="4215" spans="6:9" x14ac:dyDescent="0.3">
      <c r="F4215" s="3" t="s">
        <v>40</v>
      </c>
      <c r="G4215" s="5">
        <v>0</v>
      </c>
      <c r="H4215" s="5">
        <v>20027.278299999998</v>
      </c>
      <c r="I4215" s="5">
        <v>0</v>
      </c>
    </row>
    <row r="4216" spans="6:9" x14ac:dyDescent="0.3">
      <c r="F4216" s="4" t="s">
        <v>21</v>
      </c>
      <c r="G4216" s="5">
        <v>0</v>
      </c>
      <c r="H4216" s="5">
        <v>89</v>
      </c>
      <c r="I4216" s="5">
        <v>0</v>
      </c>
    </row>
    <row r="4217" spans="6:9" x14ac:dyDescent="0.3">
      <c r="F4217" s="4" t="s">
        <v>20</v>
      </c>
      <c r="G4217" s="5">
        <v>0</v>
      </c>
      <c r="H4217" s="5">
        <v>106.8</v>
      </c>
      <c r="I4217" s="5">
        <v>0</v>
      </c>
    </row>
    <row r="4218" spans="6:9" x14ac:dyDescent="0.3">
      <c r="F4218" s="4" t="s">
        <v>19</v>
      </c>
      <c r="G4218" s="5">
        <v>0</v>
      </c>
      <c r="H4218" s="5">
        <v>128.16</v>
      </c>
      <c r="I4218" s="5">
        <v>0</v>
      </c>
    </row>
    <row r="4219" spans="6:9" x14ac:dyDescent="0.3">
      <c r="F4219" s="4" t="s">
        <v>18</v>
      </c>
      <c r="G4219" s="5">
        <v>0</v>
      </c>
      <c r="H4219" s="5">
        <v>153.792</v>
      </c>
      <c r="I4219" s="5">
        <v>0</v>
      </c>
    </row>
    <row r="4220" spans="6:9" x14ac:dyDescent="0.3">
      <c r="F4220" s="4" t="s">
        <v>17</v>
      </c>
      <c r="G4220" s="5">
        <v>0</v>
      </c>
      <c r="H4220" s="5">
        <v>184.5504</v>
      </c>
      <c r="I4220" s="5">
        <v>0</v>
      </c>
    </row>
    <row r="4221" spans="6:9" x14ac:dyDescent="0.3">
      <c r="F4221" s="4" t="s">
        <v>16</v>
      </c>
      <c r="G4221" s="5">
        <v>0</v>
      </c>
      <c r="H4221" s="5">
        <v>221.4605</v>
      </c>
      <c r="I4221" s="5">
        <v>0</v>
      </c>
    </row>
    <row r="4222" spans="6:9" x14ac:dyDescent="0.3">
      <c r="F4222" s="4" t="s">
        <v>15</v>
      </c>
      <c r="G4222" s="5">
        <v>0</v>
      </c>
      <c r="H4222" s="5">
        <v>265.75259999999997</v>
      </c>
      <c r="I4222" s="5">
        <v>0</v>
      </c>
    </row>
    <row r="4223" spans="6:9" x14ac:dyDescent="0.3">
      <c r="F4223" s="4" t="s">
        <v>14</v>
      </c>
      <c r="G4223" s="5">
        <v>0</v>
      </c>
      <c r="H4223" s="5">
        <v>318.90309999999999</v>
      </c>
      <c r="I4223" s="5">
        <v>0</v>
      </c>
    </row>
    <row r="4224" spans="6:9" x14ac:dyDescent="0.3">
      <c r="F4224" s="4" t="s">
        <v>13</v>
      </c>
      <c r="G4224" s="5">
        <v>0</v>
      </c>
      <c r="H4224" s="5">
        <v>382.68369999999999</v>
      </c>
      <c r="I4224" s="5">
        <v>0</v>
      </c>
    </row>
    <row r="4225" spans="6:9" x14ac:dyDescent="0.3">
      <c r="F4225" s="4" t="s">
        <v>12</v>
      </c>
      <c r="G4225" s="5">
        <v>0</v>
      </c>
      <c r="H4225" s="5">
        <v>459.22050000000002</v>
      </c>
      <c r="I4225" s="5">
        <v>0</v>
      </c>
    </row>
    <row r="4226" spans="6:9" x14ac:dyDescent="0.3">
      <c r="F4226" s="4" t="s">
        <v>11</v>
      </c>
      <c r="G4226" s="5">
        <v>0</v>
      </c>
      <c r="H4226" s="5">
        <v>551.06449999999995</v>
      </c>
      <c r="I4226" s="5">
        <v>0</v>
      </c>
    </row>
    <row r="4227" spans="6:9" x14ac:dyDescent="0.3">
      <c r="F4227" s="4" t="s">
        <v>10</v>
      </c>
      <c r="G4227" s="5">
        <v>0</v>
      </c>
      <c r="H4227" s="5">
        <v>661.27739999999994</v>
      </c>
      <c r="I4227" s="5">
        <v>0</v>
      </c>
    </row>
    <row r="4228" spans="6:9" x14ac:dyDescent="0.3">
      <c r="F4228" s="4" t="s">
        <v>9</v>
      </c>
      <c r="G4228" s="5">
        <v>0</v>
      </c>
      <c r="H4228" s="5">
        <v>793.53290000000004</v>
      </c>
      <c r="I4228" s="5">
        <v>0</v>
      </c>
    </row>
    <row r="4229" spans="6:9" x14ac:dyDescent="0.3">
      <c r="F4229" s="4" t="s">
        <v>8</v>
      </c>
      <c r="G4229" s="5">
        <v>0</v>
      </c>
      <c r="H4229" s="5">
        <v>952.23950000000002</v>
      </c>
      <c r="I4229" s="5">
        <v>0</v>
      </c>
    </row>
    <row r="4230" spans="6:9" x14ac:dyDescent="0.3">
      <c r="F4230" s="4" t="s">
        <v>7</v>
      </c>
      <c r="G4230" s="5">
        <v>0</v>
      </c>
      <c r="H4230" s="5">
        <v>1142.6874</v>
      </c>
      <c r="I4230" s="5">
        <v>0</v>
      </c>
    </row>
    <row r="4231" spans="6:9" x14ac:dyDescent="0.3">
      <c r="F4231" s="4" t="s">
        <v>6</v>
      </c>
      <c r="G4231" s="5">
        <v>0</v>
      </c>
      <c r="H4231" s="5">
        <v>1371.2248999999999</v>
      </c>
      <c r="I4231" s="5">
        <v>0</v>
      </c>
    </row>
    <row r="4232" spans="6:9" x14ac:dyDescent="0.3">
      <c r="F4232" s="4" t="s">
        <v>5</v>
      </c>
      <c r="G4232" s="5">
        <v>0</v>
      </c>
      <c r="H4232" s="5">
        <v>1645.4699000000001</v>
      </c>
      <c r="I4232" s="5">
        <v>0</v>
      </c>
    </row>
    <row r="4233" spans="6:9" x14ac:dyDescent="0.3">
      <c r="F4233" s="4" t="s">
        <v>4</v>
      </c>
      <c r="G4233" s="5">
        <v>0</v>
      </c>
      <c r="H4233" s="5">
        <v>1974.5639000000001</v>
      </c>
      <c r="I4233" s="5">
        <v>0</v>
      </c>
    </row>
    <row r="4234" spans="6:9" x14ac:dyDescent="0.3">
      <c r="F4234" s="4" t="s">
        <v>3</v>
      </c>
      <c r="G4234" s="5">
        <v>0</v>
      </c>
      <c r="H4234" s="5">
        <v>2369.4767000000002</v>
      </c>
      <c r="I4234" s="5">
        <v>0</v>
      </c>
    </row>
    <row r="4235" spans="6:9" x14ac:dyDescent="0.3">
      <c r="F4235" s="4" t="s">
        <v>2</v>
      </c>
      <c r="G4235" s="5">
        <v>0</v>
      </c>
      <c r="H4235" s="5">
        <v>2843.3719999999998</v>
      </c>
      <c r="I4235" s="5">
        <v>0</v>
      </c>
    </row>
    <row r="4236" spans="6:9" x14ac:dyDescent="0.3">
      <c r="F4236" s="4" t="s">
        <v>1</v>
      </c>
      <c r="G4236" s="5">
        <v>0</v>
      </c>
      <c r="H4236" s="5">
        <v>3412.0464000000002</v>
      </c>
      <c r="I4236" s="5">
        <v>0</v>
      </c>
    </row>
    <row r="4237" spans="6:9" x14ac:dyDescent="0.3">
      <c r="F4237" s="3" t="s">
        <v>39</v>
      </c>
      <c r="G4237" s="5">
        <v>0</v>
      </c>
      <c r="H4237" s="5">
        <v>20027.278299999998</v>
      </c>
      <c r="I4237" s="5">
        <v>0</v>
      </c>
    </row>
    <row r="4238" spans="6:9" x14ac:dyDescent="0.3">
      <c r="F4238" s="4" t="s">
        <v>21</v>
      </c>
      <c r="G4238" s="5">
        <v>0</v>
      </c>
      <c r="H4238" s="5">
        <v>89</v>
      </c>
      <c r="I4238" s="5">
        <v>0</v>
      </c>
    </row>
    <row r="4239" spans="6:9" x14ac:dyDescent="0.3">
      <c r="F4239" s="4" t="s">
        <v>20</v>
      </c>
      <c r="G4239" s="5">
        <v>0</v>
      </c>
      <c r="H4239" s="5">
        <v>106.8</v>
      </c>
      <c r="I4239" s="5">
        <v>0</v>
      </c>
    </row>
    <row r="4240" spans="6:9" x14ac:dyDescent="0.3">
      <c r="F4240" s="4" t="s">
        <v>19</v>
      </c>
      <c r="G4240" s="5">
        <v>0</v>
      </c>
      <c r="H4240" s="5">
        <v>128.16</v>
      </c>
      <c r="I4240" s="5">
        <v>0</v>
      </c>
    </row>
    <row r="4241" spans="6:9" x14ac:dyDescent="0.3">
      <c r="F4241" s="4" t="s">
        <v>18</v>
      </c>
      <c r="G4241" s="5">
        <v>0</v>
      </c>
      <c r="H4241" s="5">
        <v>153.792</v>
      </c>
      <c r="I4241" s="5">
        <v>0</v>
      </c>
    </row>
    <row r="4242" spans="6:9" x14ac:dyDescent="0.3">
      <c r="F4242" s="4" t="s">
        <v>17</v>
      </c>
      <c r="G4242" s="5">
        <v>0</v>
      </c>
      <c r="H4242" s="5">
        <v>184.5504</v>
      </c>
      <c r="I4242" s="5">
        <v>0</v>
      </c>
    </row>
    <row r="4243" spans="6:9" x14ac:dyDescent="0.3">
      <c r="F4243" s="4" t="s">
        <v>16</v>
      </c>
      <c r="G4243" s="5">
        <v>0</v>
      </c>
      <c r="H4243" s="5">
        <v>221.4605</v>
      </c>
      <c r="I4243" s="5">
        <v>0</v>
      </c>
    </row>
    <row r="4244" spans="6:9" x14ac:dyDescent="0.3">
      <c r="F4244" s="4" t="s">
        <v>15</v>
      </c>
      <c r="G4244" s="5">
        <v>0</v>
      </c>
      <c r="H4244" s="5">
        <v>265.75259999999997</v>
      </c>
      <c r="I4244" s="5">
        <v>0</v>
      </c>
    </row>
    <row r="4245" spans="6:9" x14ac:dyDescent="0.3">
      <c r="F4245" s="4" t="s">
        <v>14</v>
      </c>
      <c r="G4245" s="5">
        <v>0</v>
      </c>
      <c r="H4245" s="5">
        <v>318.90309999999999</v>
      </c>
      <c r="I4245" s="5">
        <v>0</v>
      </c>
    </row>
    <row r="4246" spans="6:9" x14ac:dyDescent="0.3">
      <c r="F4246" s="4" t="s">
        <v>13</v>
      </c>
      <c r="G4246" s="5">
        <v>0</v>
      </c>
      <c r="H4246" s="5">
        <v>382.68369999999999</v>
      </c>
      <c r="I4246" s="5">
        <v>0</v>
      </c>
    </row>
    <row r="4247" spans="6:9" x14ac:dyDescent="0.3">
      <c r="F4247" s="4" t="s">
        <v>12</v>
      </c>
      <c r="G4247" s="5">
        <v>0</v>
      </c>
      <c r="H4247" s="5">
        <v>459.22050000000002</v>
      </c>
      <c r="I4247" s="5">
        <v>0</v>
      </c>
    </row>
    <row r="4248" spans="6:9" x14ac:dyDescent="0.3">
      <c r="F4248" s="4" t="s">
        <v>11</v>
      </c>
      <c r="G4248" s="5">
        <v>0</v>
      </c>
      <c r="H4248" s="5">
        <v>551.06449999999995</v>
      </c>
      <c r="I4248" s="5">
        <v>0</v>
      </c>
    </row>
    <row r="4249" spans="6:9" x14ac:dyDescent="0.3">
      <c r="F4249" s="4" t="s">
        <v>10</v>
      </c>
      <c r="G4249" s="5">
        <v>0</v>
      </c>
      <c r="H4249" s="5">
        <v>661.27739999999994</v>
      </c>
      <c r="I4249" s="5">
        <v>0</v>
      </c>
    </row>
    <row r="4250" spans="6:9" x14ac:dyDescent="0.3">
      <c r="F4250" s="4" t="s">
        <v>9</v>
      </c>
      <c r="G4250" s="5">
        <v>0</v>
      </c>
      <c r="H4250" s="5">
        <v>793.53290000000004</v>
      </c>
      <c r="I4250" s="5">
        <v>0</v>
      </c>
    </row>
    <row r="4251" spans="6:9" x14ac:dyDescent="0.3">
      <c r="F4251" s="4" t="s">
        <v>8</v>
      </c>
      <c r="G4251" s="5">
        <v>0</v>
      </c>
      <c r="H4251" s="5">
        <v>952.23950000000002</v>
      </c>
      <c r="I4251" s="5">
        <v>0</v>
      </c>
    </row>
    <row r="4252" spans="6:9" x14ac:dyDescent="0.3">
      <c r="F4252" s="4" t="s">
        <v>7</v>
      </c>
      <c r="G4252" s="5">
        <v>0</v>
      </c>
      <c r="H4252" s="5">
        <v>1142.6874</v>
      </c>
      <c r="I4252" s="5">
        <v>0</v>
      </c>
    </row>
    <row r="4253" spans="6:9" x14ac:dyDescent="0.3">
      <c r="F4253" s="4" t="s">
        <v>6</v>
      </c>
      <c r="G4253" s="5">
        <v>0</v>
      </c>
      <c r="H4253" s="5">
        <v>1371.2248999999999</v>
      </c>
      <c r="I4253" s="5">
        <v>0</v>
      </c>
    </row>
    <row r="4254" spans="6:9" x14ac:dyDescent="0.3">
      <c r="F4254" s="4" t="s">
        <v>5</v>
      </c>
      <c r="G4254" s="5">
        <v>0</v>
      </c>
      <c r="H4254" s="5">
        <v>1645.4699000000001</v>
      </c>
      <c r="I4254" s="5">
        <v>0</v>
      </c>
    </row>
    <row r="4255" spans="6:9" x14ac:dyDescent="0.3">
      <c r="F4255" s="4" t="s">
        <v>4</v>
      </c>
      <c r="G4255" s="5">
        <v>0</v>
      </c>
      <c r="H4255" s="5">
        <v>1974.5639000000001</v>
      </c>
      <c r="I4255" s="5">
        <v>0</v>
      </c>
    </row>
    <row r="4256" spans="6:9" x14ac:dyDescent="0.3">
      <c r="F4256" s="4" t="s">
        <v>3</v>
      </c>
      <c r="G4256" s="5">
        <v>0</v>
      </c>
      <c r="H4256" s="5">
        <v>2369.4767000000002</v>
      </c>
      <c r="I4256" s="5">
        <v>0</v>
      </c>
    </row>
    <row r="4257" spans="6:9" x14ac:dyDescent="0.3">
      <c r="F4257" s="4" t="s">
        <v>2</v>
      </c>
      <c r="G4257" s="5">
        <v>0</v>
      </c>
      <c r="H4257" s="5">
        <v>2843.3719999999998</v>
      </c>
      <c r="I4257" s="5">
        <v>0</v>
      </c>
    </row>
    <row r="4258" spans="6:9" x14ac:dyDescent="0.3">
      <c r="F4258" s="4" t="s">
        <v>1</v>
      </c>
      <c r="G4258" s="5">
        <v>0</v>
      </c>
      <c r="H4258" s="5">
        <v>3412.0464000000002</v>
      </c>
      <c r="I4258" s="5">
        <v>0</v>
      </c>
    </row>
    <row r="4259" spans="6:9" x14ac:dyDescent="0.3">
      <c r="F4259" s="3" t="s">
        <v>38</v>
      </c>
      <c r="G4259" s="5">
        <v>0</v>
      </c>
      <c r="H4259" s="5">
        <v>20027.278299999998</v>
      </c>
      <c r="I4259" s="5">
        <v>0</v>
      </c>
    </row>
    <row r="4260" spans="6:9" x14ac:dyDescent="0.3">
      <c r="F4260" s="4" t="s">
        <v>21</v>
      </c>
      <c r="G4260" s="5">
        <v>0</v>
      </c>
      <c r="H4260" s="5">
        <v>89</v>
      </c>
      <c r="I4260" s="5">
        <v>0</v>
      </c>
    </row>
    <row r="4261" spans="6:9" x14ac:dyDescent="0.3">
      <c r="F4261" s="4" t="s">
        <v>20</v>
      </c>
      <c r="G4261" s="5">
        <v>0</v>
      </c>
      <c r="H4261" s="5">
        <v>106.8</v>
      </c>
      <c r="I4261" s="5">
        <v>0</v>
      </c>
    </row>
    <row r="4262" spans="6:9" x14ac:dyDescent="0.3">
      <c r="F4262" s="4" t="s">
        <v>19</v>
      </c>
      <c r="G4262" s="5">
        <v>0</v>
      </c>
      <c r="H4262" s="5">
        <v>128.16</v>
      </c>
      <c r="I4262" s="5">
        <v>0</v>
      </c>
    </row>
    <row r="4263" spans="6:9" x14ac:dyDescent="0.3">
      <c r="F4263" s="4" t="s">
        <v>18</v>
      </c>
      <c r="G4263" s="5">
        <v>0</v>
      </c>
      <c r="H4263" s="5">
        <v>153.792</v>
      </c>
      <c r="I4263" s="5">
        <v>0</v>
      </c>
    </row>
    <row r="4264" spans="6:9" x14ac:dyDescent="0.3">
      <c r="F4264" s="4" t="s">
        <v>17</v>
      </c>
      <c r="G4264" s="5">
        <v>0</v>
      </c>
      <c r="H4264" s="5">
        <v>184.5504</v>
      </c>
      <c r="I4264" s="5">
        <v>0</v>
      </c>
    </row>
    <row r="4265" spans="6:9" x14ac:dyDescent="0.3">
      <c r="F4265" s="4" t="s">
        <v>16</v>
      </c>
      <c r="G4265" s="5">
        <v>0</v>
      </c>
      <c r="H4265" s="5">
        <v>221.4605</v>
      </c>
      <c r="I4265" s="5">
        <v>0</v>
      </c>
    </row>
    <row r="4266" spans="6:9" x14ac:dyDescent="0.3">
      <c r="F4266" s="4" t="s">
        <v>15</v>
      </c>
      <c r="G4266" s="5">
        <v>0</v>
      </c>
      <c r="H4266" s="5">
        <v>265.75259999999997</v>
      </c>
      <c r="I4266" s="5">
        <v>0</v>
      </c>
    </row>
    <row r="4267" spans="6:9" x14ac:dyDescent="0.3">
      <c r="F4267" s="4" t="s">
        <v>14</v>
      </c>
      <c r="G4267" s="5">
        <v>0</v>
      </c>
      <c r="H4267" s="5">
        <v>318.90309999999999</v>
      </c>
      <c r="I4267" s="5">
        <v>0</v>
      </c>
    </row>
    <row r="4268" spans="6:9" x14ac:dyDescent="0.3">
      <c r="F4268" s="4" t="s">
        <v>13</v>
      </c>
      <c r="G4268" s="5">
        <v>0</v>
      </c>
      <c r="H4268" s="5">
        <v>382.68369999999999</v>
      </c>
      <c r="I4268" s="5">
        <v>0</v>
      </c>
    </row>
    <row r="4269" spans="6:9" x14ac:dyDescent="0.3">
      <c r="F4269" s="4" t="s">
        <v>12</v>
      </c>
      <c r="G4269" s="5">
        <v>0</v>
      </c>
      <c r="H4269" s="5">
        <v>459.22050000000002</v>
      </c>
      <c r="I4269" s="5">
        <v>0</v>
      </c>
    </row>
    <row r="4270" spans="6:9" x14ac:dyDescent="0.3">
      <c r="F4270" s="4" t="s">
        <v>11</v>
      </c>
      <c r="G4270" s="5">
        <v>0</v>
      </c>
      <c r="H4270" s="5">
        <v>551.06449999999995</v>
      </c>
      <c r="I4270" s="5">
        <v>0</v>
      </c>
    </row>
    <row r="4271" spans="6:9" x14ac:dyDescent="0.3">
      <c r="F4271" s="4" t="s">
        <v>10</v>
      </c>
      <c r="G4271" s="5">
        <v>0</v>
      </c>
      <c r="H4271" s="5">
        <v>661.27739999999994</v>
      </c>
      <c r="I4271" s="5">
        <v>0</v>
      </c>
    </row>
    <row r="4272" spans="6:9" x14ac:dyDescent="0.3">
      <c r="F4272" s="4" t="s">
        <v>9</v>
      </c>
      <c r="G4272" s="5">
        <v>0</v>
      </c>
      <c r="H4272" s="5">
        <v>793.53290000000004</v>
      </c>
      <c r="I4272" s="5">
        <v>0</v>
      </c>
    </row>
    <row r="4273" spans="6:9" x14ac:dyDescent="0.3">
      <c r="F4273" s="4" t="s">
        <v>8</v>
      </c>
      <c r="G4273" s="5">
        <v>0</v>
      </c>
      <c r="H4273" s="5">
        <v>952.23950000000002</v>
      </c>
      <c r="I4273" s="5">
        <v>0</v>
      </c>
    </row>
    <row r="4274" spans="6:9" x14ac:dyDescent="0.3">
      <c r="F4274" s="4" t="s">
        <v>7</v>
      </c>
      <c r="G4274" s="5">
        <v>0</v>
      </c>
      <c r="H4274" s="5">
        <v>1142.6874</v>
      </c>
      <c r="I4274" s="5">
        <v>0</v>
      </c>
    </row>
    <row r="4275" spans="6:9" x14ac:dyDescent="0.3">
      <c r="F4275" s="4" t="s">
        <v>6</v>
      </c>
      <c r="G4275" s="5">
        <v>0</v>
      </c>
      <c r="H4275" s="5">
        <v>1371.2248999999999</v>
      </c>
      <c r="I4275" s="5">
        <v>0</v>
      </c>
    </row>
    <row r="4276" spans="6:9" x14ac:dyDescent="0.3">
      <c r="F4276" s="4" t="s">
        <v>5</v>
      </c>
      <c r="G4276" s="5">
        <v>0</v>
      </c>
      <c r="H4276" s="5">
        <v>1645.4699000000001</v>
      </c>
      <c r="I4276" s="5">
        <v>0</v>
      </c>
    </row>
    <row r="4277" spans="6:9" x14ac:dyDescent="0.3">
      <c r="F4277" s="4" t="s">
        <v>4</v>
      </c>
      <c r="G4277" s="5">
        <v>0</v>
      </c>
      <c r="H4277" s="5">
        <v>1974.5639000000001</v>
      </c>
      <c r="I4277" s="5">
        <v>0</v>
      </c>
    </row>
    <row r="4278" spans="6:9" x14ac:dyDescent="0.3">
      <c r="F4278" s="4" t="s">
        <v>3</v>
      </c>
      <c r="G4278" s="5">
        <v>0</v>
      </c>
      <c r="H4278" s="5">
        <v>2369.4767000000002</v>
      </c>
      <c r="I4278" s="5">
        <v>0</v>
      </c>
    </row>
    <row r="4279" spans="6:9" x14ac:dyDescent="0.3">
      <c r="F4279" s="4" t="s">
        <v>2</v>
      </c>
      <c r="G4279" s="5">
        <v>0</v>
      </c>
      <c r="H4279" s="5">
        <v>2843.3719999999998</v>
      </c>
      <c r="I4279" s="5">
        <v>0</v>
      </c>
    </row>
    <row r="4280" spans="6:9" x14ac:dyDescent="0.3">
      <c r="F4280" s="4" t="s">
        <v>1</v>
      </c>
      <c r="G4280" s="5">
        <v>0</v>
      </c>
      <c r="H4280" s="5">
        <v>3412.0464000000002</v>
      </c>
      <c r="I4280" s="5">
        <v>0</v>
      </c>
    </row>
    <row r="4281" spans="6:9" x14ac:dyDescent="0.3">
      <c r="F4281" s="3" t="s">
        <v>37</v>
      </c>
      <c r="G4281" s="5">
        <v>0</v>
      </c>
      <c r="H4281" s="5">
        <v>20027.278299999998</v>
      </c>
      <c r="I4281" s="5">
        <v>0</v>
      </c>
    </row>
    <row r="4282" spans="6:9" x14ac:dyDescent="0.3">
      <c r="F4282" s="4" t="s">
        <v>21</v>
      </c>
      <c r="G4282" s="5">
        <v>0</v>
      </c>
      <c r="H4282" s="5">
        <v>89</v>
      </c>
      <c r="I4282" s="5">
        <v>0</v>
      </c>
    </row>
    <row r="4283" spans="6:9" x14ac:dyDescent="0.3">
      <c r="F4283" s="4" t="s">
        <v>20</v>
      </c>
      <c r="G4283" s="5">
        <v>0</v>
      </c>
      <c r="H4283" s="5">
        <v>106.8</v>
      </c>
      <c r="I4283" s="5">
        <v>0</v>
      </c>
    </row>
    <row r="4284" spans="6:9" x14ac:dyDescent="0.3">
      <c r="F4284" s="4" t="s">
        <v>19</v>
      </c>
      <c r="G4284" s="5">
        <v>0</v>
      </c>
      <c r="H4284" s="5">
        <v>128.16</v>
      </c>
      <c r="I4284" s="5">
        <v>0</v>
      </c>
    </row>
    <row r="4285" spans="6:9" x14ac:dyDescent="0.3">
      <c r="F4285" s="4" t="s">
        <v>18</v>
      </c>
      <c r="G4285" s="5">
        <v>0</v>
      </c>
      <c r="H4285" s="5">
        <v>153.792</v>
      </c>
      <c r="I4285" s="5">
        <v>0</v>
      </c>
    </row>
    <row r="4286" spans="6:9" x14ac:dyDescent="0.3">
      <c r="F4286" s="4" t="s">
        <v>17</v>
      </c>
      <c r="G4286" s="5">
        <v>0</v>
      </c>
      <c r="H4286" s="5">
        <v>184.5504</v>
      </c>
      <c r="I4286" s="5">
        <v>0</v>
      </c>
    </row>
    <row r="4287" spans="6:9" x14ac:dyDescent="0.3">
      <c r="F4287" s="4" t="s">
        <v>16</v>
      </c>
      <c r="G4287" s="5">
        <v>0</v>
      </c>
      <c r="H4287" s="5">
        <v>221.4605</v>
      </c>
      <c r="I4287" s="5">
        <v>0</v>
      </c>
    </row>
    <row r="4288" spans="6:9" x14ac:dyDescent="0.3">
      <c r="F4288" s="4" t="s">
        <v>15</v>
      </c>
      <c r="G4288" s="5">
        <v>0</v>
      </c>
      <c r="H4288" s="5">
        <v>265.75259999999997</v>
      </c>
      <c r="I4288" s="5">
        <v>0</v>
      </c>
    </row>
    <row r="4289" spans="6:9" x14ac:dyDescent="0.3">
      <c r="F4289" s="4" t="s">
        <v>14</v>
      </c>
      <c r="G4289" s="5">
        <v>0</v>
      </c>
      <c r="H4289" s="5">
        <v>318.90309999999999</v>
      </c>
      <c r="I4289" s="5">
        <v>0</v>
      </c>
    </row>
    <row r="4290" spans="6:9" x14ac:dyDescent="0.3">
      <c r="F4290" s="4" t="s">
        <v>13</v>
      </c>
      <c r="G4290" s="5">
        <v>0</v>
      </c>
      <c r="H4290" s="5">
        <v>382.68369999999999</v>
      </c>
      <c r="I4290" s="5">
        <v>0</v>
      </c>
    </row>
    <row r="4291" spans="6:9" x14ac:dyDescent="0.3">
      <c r="F4291" s="4" t="s">
        <v>12</v>
      </c>
      <c r="G4291" s="5">
        <v>0</v>
      </c>
      <c r="H4291" s="5">
        <v>459.22050000000002</v>
      </c>
      <c r="I4291" s="5">
        <v>0</v>
      </c>
    </row>
    <row r="4292" spans="6:9" x14ac:dyDescent="0.3">
      <c r="F4292" s="4" t="s">
        <v>11</v>
      </c>
      <c r="G4292" s="5">
        <v>0</v>
      </c>
      <c r="H4292" s="5">
        <v>551.06449999999995</v>
      </c>
      <c r="I4292" s="5">
        <v>0</v>
      </c>
    </row>
    <row r="4293" spans="6:9" x14ac:dyDescent="0.3">
      <c r="F4293" s="4" t="s">
        <v>10</v>
      </c>
      <c r="G4293" s="5">
        <v>0</v>
      </c>
      <c r="H4293" s="5">
        <v>661.27739999999994</v>
      </c>
      <c r="I4293" s="5">
        <v>0</v>
      </c>
    </row>
    <row r="4294" spans="6:9" x14ac:dyDescent="0.3">
      <c r="F4294" s="4" t="s">
        <v>9</v>
      </c>
      <c r="G4294" s="5">
        <v>0</v>
      </c>
      <c r="H4294" s="5">
        <v>793.53290000000004</v>
      </c>
      <c r="I4294" s="5">
        <v>0</v>
      </c>
    </row>
    <row r="4295" spans="6:9" x14ac:dyDescent="0.3">
      <c r="F4295" s="4" t="s">
        <v>8</v>
      </c>
      <c r="G4295" s="5">
        <v>0</v>
      </c>
      <c r="H4295" s="5">
        <v>952.23950000000002</v>
      </c>
      <c r="I4295" s="5">
        <v>0</v>
      </c>
    </row>
    <row r="4296" spans="6:9" x14ac:dyDescent="0.3">
      <c r="F4296" s="4" t="s">
        <v>7</v>
      </c>
      <c r="G4296" s="5">
        <v>0</v>
      </c>
      <c r="H4296" s="5">
        <v>1142.6874</v>
      </c>
      <c r="I4296" s="5">
        <v>0</v>
      </c>
    </row>
    <row r="4297" spans="6:9" x14ac:dyDescent="0.3">
      <c r="F4297" s="4" t="s">
        <v>6</v>
      </c>
      <c r="G4297" s="5">
        <v>0</v>
      </c>
      <c r="H4297" s="5">
        <v>1371.2248999999999</v>
      </c>
      <c r="I4297" s="5">
        <v>0</v>
      </c>
    </row>
    <row r="4298" spans="6:9" x14ac:dyDescent="0.3">
      <c r="F4298" s="4" t="s">
        <v>5</v>
      </c>
      <c r="G4298" s="5">
        <v>0</v>
      </c>
      <c r="H4298" s="5">
        <v>1645.4699000000001</v>
      </c>
      <c r="I4298" s="5">
        <v>0</v>
      </c>
    </row>
    <row r="4299" spans="6:9" x14ac:dyDescent="0.3">
      <c r="F4299" s="4" t="s">
        <v>4</v>
      </c>
      <c r="G4299" s="5">
        <v>0</v>
      </c>
      <c r="H4299" s="5">
        <v>1974.5639000000001</v>
      </c>
      <c r="I4299" s="5">
        <v>0</v>
      </c>
    </row>
    <row r="4300" spans="6:9" x14ac:dyDescent="0.3">
      <c r="F4300" s="4" t="s">
        <v>3</v>
      </c>
      <c r="G4300" s="5">
        <v>0</v>
      </c>
      <c r="H4300" s="5">
        <v>2369.4767000000002</v>
      </c>
      <c r="I4300" s="5">
        <v>0</v>
      </c>
    </row>
    <row r="4301" spans="6:9" x14ac:dyDescent="0.3">
      <c r="F4301" s="4" t="s">
        <v>2</v>
      </c>
      <c r="G4301" s="5">
        <v>0</v>
      </c>
      <c r="H4301" s="5">
        <v>2843.3719999999998</v>
      </c>
      <c r="I4301" s="5">
        <v>0</v>
      </c>
    </row>
    <row r="4302" spans="6:9" x14ac:dyDescent="0.3">
      <c r="F4302" s="4" t="s">
        <v>1</v>
      </c>
      <c r="G4302" s="5">
        <v>0</v>
      </c>
      <c r="H4302" s="5">
        <v>3412.0464000000002</v>
      </c>
      <c r="I4302" s="5">
        <v>0</v>
      </c>
    </row>
    <row r="4303" spans="6:9" x14ac:dyDescent="0.3">
      <c r="F4303" s="3" t="s">
        <v>36</v>
      </c>
      <c r="G4303" s="5">
        <v>0</v>
      </c>
      <c r="H4303" s="5">
        <v>20027.278299999998</v>
      </c>
      <c r="I4303" s="5">
        <v>0</v>
      </c>
    </row>
    <row r="4304" spans="6:9" x14ac:dyDescent="0.3">
      <c r="F4304" s="4" t="s">
        <v>21</v>
      </c>
      <c r="G4304" s="5">
        <v>0</v>
      </c>
      <c r="H4304" s="5">
        <v>89</v>
      </c>
      <c r="I4304" s="5">
        <v>0</v>
      </c>
    </row>
    <row r="4305" spans="6:9" x14ac:dyDescent="0.3">
      <c r="F4305" s="4" t="s">
        <v>20</v>
      </c>
      <c r="G4305" s="5">
        <v>0</v>
      </c>
      <c r="H4305" s="5">
        <v>106.8</v>
      </c>
      <c r="I4305" s="5">
        <v>0</v>
      </c>
    </row>
    <row r="4306" spans="6:9" x14ac:dyDescent="0.3">
      <c r="F4306" s="4" t="s">
        <v>19</v>
      </c>
      <c r="G4306" s="5">
        <v>0</v>
      </c>
      <c r="H4306" s="5">
        <v>128.16</v>
      </c>
      <c r="I4306" s="5">
        <v>0</v>
      </c>
    </row>
    <row r="4307" spans="6:9" x14ac:dyDescent="0.3">
      <c r="F4307" s="4" t="s">
        <v>18</v>
      </c>
      <c r="G4307" s="5">
        <v>0</v>
      </c>
      <c r="H4307" s="5">
        <v>153.792</v>
      </c>
      <c r="I4307" s="5">
        <v>0</v>
      </c>
    </row>
    <row r="4308" spans="6:9" x14ac:dyDescent="0.3">
      <c r="F4308" s="4" t="s">
        <v>17</v>
      </c>
      <c r="G4308" s="5">
        <v>0</v>
      </c>
      <c r="H4308" s="5">
        <v>184.5504</v>
      </c>
      <c r="I4308" s="5">
        <v>0</v>
      </c>
    </row>
    <row r="4309" spans="6:9" x14ac:dyDescent="0.3">
      <c r="F4309" s="4" t="s">
        <v>16</v>
      </c>
      <c r="G4309" s="5">
        <v>0</v>
      </c>
      <c r="H4309" s="5">
        <v>221.4605</v>
      </c>
      <c r="I4309" s="5">
        <v>0</v>
      </c>
    </row>
    <row r="4310" spans="6:9" x14ac:dyDescent="0.3">
      <c r="F4310" s="4" t="s">
        <v>15</v>
      </c>
      <c r="G4310" s="5">
        <v>0</v>
      </c>
      <c r="H4310" s="5">
        <v>265.75259999999997</v>
      </c>
      <c r="I4310" s="5">
        <v>0</v>
      </c>
    </row>
    <row r="4311" spans="6:9" x14ac:dyDescent="0.3">
      <c r="F4311" s="4" t="s">
        <v>14</v>
      </c>
      <c r="G4311" s="5">
        <v>0</v>
      </c>
      <c r="H4311" s="5">
        <v>318.90309999999999</v>
      </c>
      <c r="I4311" s="5">
        <v>0</v>
      </c>
    </row>
    <row r="4312" spans="6:9" x14ac:dyDescent="0.3">
      <c r="F4312" s="4" t="s">
        <v>13</v>
      </c>
      <c r="G4312" s="5">
        <v>0</v>
      </c>
      <c r="H4312" s="5">
        <v>382.68369999999999</v>
      </c>
      <c r="I4312" s="5">
        <v>0</v>
      </c>
    </row>
    <row r="4313" spans="6:9" x14ac:dyDescent="0.3">
      <c r="F4313" s="4" t="s">
        <v>12</v>
      </c>
      <c r="G4313" s="5">
        <v>0</v>
      </c>
      <c r="H4313" s="5">
        <v>459.22050000000002</v>
      </c>
      <c r="I4313" s="5">
        <v>0</v>
      </c>
    </row>
    <row r="4314" spans="6:9" x14ac:dyDescent="0.3">
      <c r="F4314" s="4" t="s">
        <v>11</v>
      </c>
      <c r="G4314" s="5">
        <v>0</v>
      </c>
      <c r="H4314" s="5">
        <v>551.06449999999995</v>
      </c>
      <c r="I4314" s="5">
        <v>0</v>
      </c>
    </row>
    <row r="4315" spans="6:9" x14ac:dyDescent="0.3">
      <c r="F4315" s="4" t="s">
        <v>10</v>
      </c>
      <c r="G4315" s="5">
        <v>0</v>
      </c>
      <c r="H4315" s="5">
        <v>661.27739999999994</v>
      </c>
      <c r="I4315" s="5">
        <v>0</v>
      </c>
    </row>
    <row r="4316" spans="6:9" x14ac:dyDescent="0.3">
      <c r="F4316" s="4" t="s">
        <v>9</v>
      </c>
      <c r="G4316" s="5">
        <v>0</v>
      </c>
      <c r="H4316" s="5">
        <v>793.53290000000004</v>
      </c>
      <c r="I4316" s="5">
        <v>0</v>
      </c>
    </row>
    <row r="4317" spans="6:9" x14ac:dyDescent="0.3">
      <c r="F4317" s="4" t="s">
        <v>8</v>
      </c>
      <c r="G4317" s="5">
        <v>0</v>
      </c>
      <c r="H4317" s="5">
        <v>952.23950000000002</v>
      </c>
      <c r="I4317" s="5">
        <v>0</v>
      </c>
    </row>
    <row r="4318" spans="6:9" x14ac:dyDescent="0.3">
      <c r="F4318" s="4" t="s">
        <v>7</v>
      </c>
      <c r="G4318" s="5">
        <v>0</v>
      </c>
      <c r="H4318" s="5">
        <v>1142.6874</v>
      </c>
      <c r="I4318" s="5">
        <v>0</v>
      </c>
    </row>
    <row r="4319" spans="6:9" x14ac:dyDescent="0.3">
      <c r="F4319" s="4" t="s">
        <v>6</v>
      </c>
      <c r="G4319" s="5">
        <v>0</v>
      </c>
      <c r="H4319" s="5">
        <v>1371.2248999999999</v>
      </c>
      <c r="I4319" s="5">
        <v>0</v>
      </c>
    </row>
    <row r="4320" spans="6:9" x14ac:dyDescent="0.3">
      <c r="F4320" s="4" t="s">
        <v>5</v>
      </c>
      <c r="G4320" s="5">
        <v>0</v>
      </c>
      <c r="H4320" s="5">
        <v>1645.4699000000001</v>
      </c>
      <c r="I4320" s="5">
        <v>0</v>
      </c>
    </row>
    <row r="4321" spans="6:9" x14ac:dyDescent="0.3">
      <c r="F4321" s="4" t="s">
        <v>4</v>
      </c>
      <c r="G4321" s="5">
        <v>0</v>
      </c>
      <c r="H4321" s="5">
        <v>1974.5639000000001</v>
      </c>
      <c r="I4321" s="5">
        <v>0</v>
      </c>
    </row>
    <row r="4322" spans="6:9" x14ac:dyDescent="0.3">
      <c r="F4322" s="4" t="s">
        <v>3</v>
      </c>
      <c r="G4322" s="5">
        <v>0</v>
      </c>
      <c r="H4322" s="5">
        <v>2369.4767000000002</v>
      </c>
      <c r="I4322" s="5">
        <v>0</v>
      </c>
    </row>
    <row r="4323" spans="6:9" x14ac:dyDescent="0.3">
      <c r="F4323" s="4" t="s">
        <v>2</v>
      </c>
      <c r="G4323" s="5">
        <v>0</v>
      </c>
      <c r="H4323" s="5">
        <v>2843.3719999999998</v>
      </c>
      <c r="I4323" s="5">
        <v>0</v>
      </c>
    </row>
    <row r="4324" spans="6:9" x14ac:dyDescent="0.3">
      <c r="F4324" s="4" t="s">
        <v>1</v>
      </c>
      <c r="G4324" s="5">
        <v>0</v>
      </c>
      <c r="H4324" s="5">
        <v>3412.0464000000002</v>
      </c>
      <c r="I4324" s="5">
        <v>0</v>
      </c>
    </row>
    <row r="4325" spans="6:9" x14ac:dyDescent="0.3">
      <c r="F4325" s="3" t="s">
        <v>35</v>
      </c>
      <c r="G4325" s="5">
        <v>0</v>
      </c>
      <c r="H4325" s="5">
        <v>20027.278299999998</v>
      </c>
      <c r="I4325" s="5">
        <v>0</v>
      </c>
    </row>
    <row r="4326" spans="6:9" x14ac:dyDescent="0.3">
      <c r="F4326" s="4" t="s">
        <v>21</v>
      </c>
      <c r="G4326" s="5">
        <v>0</v>
      </c>
      <c r="H4326" s="5">
        <v>89</v>
      </c>
      <c r="I4326" s="5">
        <v>0</v>
      </c>
    </row>
    <row r="4327" spans="6:9" x14ac:dyDescent="0.3">
      <c r="F4327" s="4" t="s">
        <v>20</v>
      </c>
      <c r="G4327" s="5">
        <v>0</v>
      </c>
      <c r="H4327" s="5">
        <v>106.8</v>
      </c>
      <c r="I4327" s="5">
        <v>0</v>
      </c>
    </row>
    <row r="4328" spans="6:9" x14ac:dyDescent="0.3">
      <c r="F4328" s="4" t="s">
        <v>19</v>
      </c>
      <c r="G4328" s="5">
        <v>0</v>
      </c>
      <c r="H4328" s="5">
        <v>128.16</v>
      </c>
      <c r="I4328" s="5">
        <v>0</v>
      </c>
    </row>
    <row r="4329" spans="6:9" x14ac:dyDescent="0.3">
      <c r="F4329" s="4" t="s">
        <v>18</v>
      </c>
      <c r="G4329" s="5">
        <v>0</v>
      </c>
      <c r="H4329" s="5">
        <v>153.792</v>
      </c>
      <c r="I4329" s="5">
        <v>0</v>
      </c>
    </row>
    <row r="4330" spans="6:9" x14ac:dyDescent="0.3">
      <c r="F4330" s="4" t="s">
        <v>17</v>
      </c>
      <c r="G4330" s="5">
        <v>0</v>
      </c>
      <c r="H4330" s="5">
        <v>184.5504</v>
      </c>
      <c r="I4330" s="5">
        <v>0</v>
      </c>
    </row>
    <row r="4331" spans="6:9" x14ac:dyDescent="0.3">
      <c r="F4331" s="4" t="s">
        <v>16</v>
      </c>
      <c r="G4331" s="5">
        <v>0</v>
      </c>
      <c r="H4331" s="5">
        <v>221.4605</v>
      </c>
      <c r="I4331" s="5">
        <v>0</v>
      </c>
    </row>
    <row r="4332" spans="6:9" x14ac:dyDescent="0.3">
      <c r="F4332" s="4" t="s">
        <v>15</v>
      </c>
      <c r="G4332" s="5">
        <v>0</v>
      </c>
      <c r="H4332" s="5">
        <v>265.75259999999997</v>
      </c>
      <c r="I4332" s="5">
        <v>0</v>
      </c>
    </row>
    <row r="4333" spans="6:9" x14ac:dyDescent="0.3">
      <c r="F4333" s="4" t="s">
        <v>14</v>
      </c>
      <c r="G4333" s="5">
        <v>0</v>
      </c>
      <c r="H4333" s="5">
        <v>318.90309999999999</v>
      </c>
      <c r="I4333" s="5">
        <v>0</v>
      </c>
    </row>
    <row r="4334" spans="6:9" x14ac:dyDescent="0.3">
      <c r="F4334" s="4" t="s">
        <v>13</v>
      </c>
      <c r="G4334" s="5">
        <v>0</v>
      </c>
      <c r="H4334" s="5">
        <v>382.68369999999999</v>
      </c>
      <c r="I4334" s="5">
        <v>0</v>
      </c>
    </row>
    <row r="4335" spans="6:9" x14ac:dyDescent="0.3">
      <c r="F4335" s="4" t="s">
        <v>12</v>
      </c>
      <c r="G4335" s="5">
        <v>0</v>
      </c>
      <c r="H4335" s="5">
        <v>459.22050000000002</v>
      </c>
      <c r="I4335" s="5">
        <v>0</v>
      </c>
    </row>
    <row r="4336" spans="6:9" x14ac:dyDescent="0.3">
      <c r="F4336" s="4" t="s">
        <v>11</v>
      </c>
      <c r="G4336" s="5">
        <v>0</v>
      </c>
      <c r="H4336" s="5">
        <v>551.06449999999995</v>
      </c>
      <c r="I4336" s="5">
        <v>0</v>
      </c>
    </row>
    <row r="4337" spans="6:9" x14ac:dyDescent="0.3">
      <c r="F4337" s="4" t="s">
        <v>10</v>
      </c>
      <c r="G4337" s="5">
        <v>0</v>
      </c>
      <c r="H4337" s="5">
        <v>661.27739999999994</v>
      </c>
      <c r="I4337" s="5">
        <v>0</v>
      </c>
    </row>
    <row r="4338" spans="6:9" x14ac:dyDescent="0.3">
      <c r="F4338" s="4" t="s">
        <v>9</v>
      </c>
      <c r="G4338" s="5">
        <v>0</v>
      </c>
      <c r="H4338" s="5">
        <v>793.53290000000004</v>
      </c>
      <c r="I4338" s="5">
        <v>0</v>
      </c>
    </row>
    <row r="4339" spans="6:9" x14ac:dyDescent="0.3">
      <c r="F4339" s="4" t="s">
        <v>8</v>
      </c>
      <c r="G4339" s="5">
        <v>0</v>
      </c>
      <c r="H4339" s="5">
        <v>952.23950000000002</v>
      </c>
      <c r="I4339" s="5">
        <v>0</v>
      </c>
    </row>
    <row r="4340" spans="6:9" x14ac:dyDescent="0.3">
      <c r="F4340" s="4" t="s">
        <v>7</v>
      </c>
      <c r="G4340" s="5">
        <v>0</v>
      </c>
      <c r="H4340" s="5">
        <v>1142.6874</v>
      </c>
      <c r="I4340" s="5">
        <v>0</v>
      </c>
    </row>
    <row r="4341" spans="6:9" x14ac:dyDescent="0.3">
      <c r="F4341" s="4" t="s">
        <v>6</v>
      </c>
      <c r="G4341" s="5">
        <v>0</v>
      </c>
      <c r="H4341" s="5">
        <v>1371.2248999999999</v>
      </c>
      <c r="I4341" s="5">
        <v>0</v>
      </c>
    </row>
    <row r="4342" spans="6:9" x14ac:dyDescent="0.3">
      <c r="F4342" s="4" t="s">
        <v>5</v>
      </c>
      <c r="G4342" s="5">
        <v>0</v>
      </c>
      <c r="H4342" s="5">
        <v>1645.4699000000001</v>
      </c>
      <c r="I4342" s="5">
        <v>0</v>
      </c>
    </row>
    <row r="4343" spans="6:9" x14ac:dyDescent="0.3">
      <c r="F4343" s="4" t="s">
        <v>4</v>
      </c>
      <c r="G4343" s="5">
        <v>0</v>
      </c>
      <c r="H4343" s="5">
        <v>1974.5639000000001</v>
      </c>
      <c r="I4343" s="5">
        <v>0</v>
      </c>
    </row>
    <row r="4344" spans="6:9" x14ac:dyDescent="0.3">
      <c r="F4344" s="4" t="s">
        <v>3</v>
      </c>
      <c r="G4344" s="5">
        <v>0</v>
      </c>
      <c r="H4344" s="5">
        <v>2369.4767000000002</v>
      </c>
      <c r="I4344" s="5">
        <v>0</v>
      </c>
    </row>
    <row r="4345" spans="6:9" x14ac:dyDescent="0.3">
      <c r="F4345" s="4" t="s">
        <v>2</v>
      </c>
      <c r="G4345" s="5">
        <v>0</v>
      </c>
      <c r="H4345" s="5">
        <v>2843.3719999999998</v>
      </c>
      <c r="I4345" s="5">
        <v>0</v>
      </c>
    </row>
    <row r="4346" spans="6:9" x14ac:dyDescent="0.3">
      <c r="F4346" s="4" t="s">
        <v>1</v>
      </c>
      <c r="G4346" s="5">
        <v>0</v>
      </c>
      <c r="H4346" s="5">
        <v>3412.0464000000002</v>
      </c>
      <c r="I4346" s="5">
        <v>0</v>
      </c>
    </row>
    <row r="4347" spans="6:9" x14ac:dyDescent="0.3">
      <c r="F4347" s="3" t="s">
        <v>34</v>
      </c>
      <c r="G4347" s="5">
        <v>0</v>
      </c>
      <c r="H4347" s="5">
        <v>20027.278299999998</v>
      </c>
      <c r="I4347" s="5">
        <v>0</v>
      </c>
    </row>
    <row r="4348" spans="6:9" x14ac:dyDescent="0.3">
      <c r="F4348" s="4" t="s">
        <v>21</v>
      </c>
      <c r="G4348" s="5">
        <v>0</v>
      </c>
      <c r="H4348" s="5">
        <v>89</v>
      </c>
      <c r="I4348" s="5">
        <v>0</v>
      </c>
    </row>
    <row r="4349" spans="6:9" x14ac:dyDescent="0.3">
      <c r="F4349" s="4" t="s">
        <v>20</v>
      </c>
      <c r="G4349" s="5">
        <v>0</v>
      </c>
      <c r="H4349" s="5">
        <v>106.8</v>
      </c>
      <c r="I4349" s="5">
        <v>0</v>
      </c>
    </row>
    <row r="4350" spans="6:9" x14ac:dyDescent="0.3">
      <c r="F4350" s="4" t="s">
        <v>19</v>
      </c>
      <c r="G4350" s="5">
        <v>0</v>
      </c>
      <c r="H4350" s="5">
        <v>128.16</v>
      </c>
      <c r="I4350" s="5">
        <v>0</v>
      </c>
    </row>
    <row r="4351" spans="6:9" x14ac:dyDescent="0.3">
      <c r="F4351" s="4" t="s">
        <v>18</v>
      </c>
      <c r="G4351" s="5">
        <v>0</v>
      </c>
      <c r="H4351" s="5">
        <v>153.792</v>
      </c>
      <c r="I4351" s="5">
        <v>0</v>
      </c>
    </row>
    <row r="4352" spans="6:9" x14ac:dyDescent="0.3">
      <c r="F4352" s="4" t="s">
        <v>17</v>
      </c>
      <c r="G4352" s="5">
        <v>0</v>
      </c>
      <c r="H4352" s="5">
        <v>184.5504</v>
      </c>
      <c r="I4352" s="5">
        <v>0</v>
      </c>
    </row>
    <row r="4353" spans="6:9" x14ac:dyDescent="0.3">
      <c r="F4353" s="4" t="s">
        <v>16</v>
      </c>
      <c r="G4353" s="5">
        <v>0</v>
      </c>
      <c r="H4353" s="5">
        <v>221.4605</v>
      </c>
      <c r="I4353" s="5">
        <v>0</v>
      </c>
    </row>
    <row r="4354" spans="6:9" x14ac:dyDescent="0.3">
      <c r="F4354" s="4" t="s">
        <v>15</v>
      </c>
      <c r="G4354" s="5">
        <v>0</v>
      </c>
      <c r="H4354" s="5">
        <v>265.75259999999997</v>
      </c>
      <c r="I4354" s="5">
        <v>0</v>
      </c>
    </row>
    <row r="4355" spans="6:9" x14ac:dyDescent="0.3">
      <c r="F4355" s="4" t="s">
        <v>14</v>
      </c>
      <c r="G4355" s="5">
        <v>0</v>
      </c>
      <c r="H4355" s="5">
        <v>318.90309999999999</v>
      </c>
      <c r="I4355" s="5">
        <v>0</v>
      </c>
    </row>
    <row r="4356" spans="6:9" x14ac:dyDescent="0.3">
      <c r="F4356" s="4" t="s">
        <v>13</v>
      </c>
      <c r="G4356" s="5">
        <v>0</v>
      </c>
      <c r="H4356" s="5">
        <v>382.68369999999999</v>
      </c>
      <c r="I4356" s="5">
        <v>0</v>
      </c>
    </row>
    <row r="4357" spans="6:9" x14ac:dyDescent="0.3">
      <c r="F4357" s="4" t="s">
        <v>12</v>
      </c>
      <c r="G4357" s="5">
        <v>0</v>
      </c>
      <c r="H4357" s="5">
        <v>459.22050000000002</v>
      </c>
      <c r="I4357" s="5">
        <v>0</v>
      </c>
    </row>
    <row r="4358" spans="6:9" x14ac:dyDescent="0.3">
      <c r="F4358" s="4" t="s">
        <v>11</v>
      </c>
      <c r="G4358" s="5">
        <v>0</v>
      </c>
      <c r="H4358" s="5">
        <v>551.06449999999995</v>
      </c>
      <c r="I4358" s="5">
        <v>0</v>
      </c>
    </row>
    <row r="4359" spans="6:9" x14ac:dyDescent="0.3">
      <c r="F4359" s="4" t="s">
        <v>10</v>
      </c>
      <c r="G4359" s="5">
        <v>0</v>
      </c>
      <c r="H4359" s="5">
        <v>661.27739999999994</v>
      </c>
      <c r="I4359" s="5">
        <v>0</v>
      </c>
    </row>
    <row r="4360" spans="6:9" x14ac:dyDescent="0.3">
      <c r="F4360" s="4" t="s">
        <v>9</v>
      </c>
      <c r="G4360" s="5">
        <v>0</v>
      </c>
      <c r="H4360" s="5">
        <v>793.53290000000004</v>
      </c>
      <c r="I4360" s="5">
        <v>0</v>
      </c>
    </row>
    <row r="4361" spans="6:9" x14ac:dyDescent="0.3">
      <c r="F4361" s="4" t="s">
        <v>8</v>
      </c>
      <c r="G4361" s="5">
        <v>0</v>
      </c>
      <c r="H4361" s="5">
        <v>952.23950000000002</v>
      </c>
      <c r="I4361" s="5">
        <v>0</v>
      </c>
    </row>
    <row r="4362" spans="6:9" x14ac:dyDescent="0.3">
      <c r="F4362" s="4" t="s">
        <v>7</v>
      </c>
      <c r="G4362" s="5">
        <v>0</v>
      </c>
      <c r="H4362" s="5">
        <v>1142.6874</v>
      </c>
      <c r="I4362" s="5">
        <v>0</v>
      </c>
    </row>
    <row r="4363" spans="6:9" x14ac:dyDescent="0.3">
      <c r="F4363" s="4" t="s">
        <v>6</v>
      </c>
      <c r="G4363" s="5">
        <v>0</v>
      </c>
      <c r="H4363" s="5">
        <v>1371.2248999999999</v>
      </c>
      <c r="I4363" s="5">
        <v>0</v>
      </c>
    </row>
    <row r="4364" spans="6:9" x14ac:dyDescent="0.3">
      <c r="F4364" s="4" t="s">
        <v>5</v>
      </c>
      <c r="G4364" s="5">
        <v>0</v>
      </c>
      <c r="H4364" s="5">
        <v>1645.4699000000001</v>
      </c>
      <c r="I4364" s="5">
        <v>0</v>
      </c>
    </row>
    <row r="4365" spans="6:9" x14ac:dyDescent="0.3">
      <c r="F4365" s="4" t="s">
        <v>4</v>
      </c>
      <c r="G4365" s="5">
        <v>0</v>
      </c>
      <c r="H4365" s="5">
        <v>1974.5639000000001</v>
      </c>
      <c r="I4365" s="5">
        <v>0</v>
      </c>
    </row>
    <row r="4366" spans="6:9" x14ac:dyDescent="0.3">
      <c r="F4366" s="4" t="s">
        <v>3</v>
      </c>
      <c r="G4366" s="5">
        <v>0</v>
      </c>
      <c r="H4366" s="5">
        <v>2369.4767000000002</v>
      </c>
      <c r="I4366" s="5">
        <v>0</v>
      </c>
    </row>
    <row r="4367" spans="6:9" x14ac:dyDescent="0.3">
      <c r="F4367" s="4" t="s">
        <v>2</v>
      </c>
      <c r="G4367" s="5">
        <v>0</v>
      </c>
      <c r="H4367" s="5">
        <v>2843.3719999999998</v>
      </c>
      <c r="I4367" s="5">
        <v>0</v>
      </c>
    </row>
    <row r="4368" spans="6:9" x14ac:dyDescent="0.3">
      <c r="F4368" s="4" t="s">
        <v>1</v>
      </c>
      <c r="G4368" s="5">
        <v>0</v>
      </c>
      <c r="H4368" s="5">
        <v>3412.0464000000002</v>
      </c>
      <c r="I4368" s="5">
        <v>0</v>
      </c>
    </row>
    <row r="4369" spans="6:9" x14ac:dyDescent="0.3">
      <c r="F4369" s="3" t="s">
        <v>33</v>
      </c>
      <c r="G4369" s="5">
        <v>0</v>
      </c>
      <c r="H4369" s="5">
        <v>20027.278299999998</v>
      </c>
      <c r="I4369" s="5">
        <v>0</v>
      </c>
    </row>
    <row r="4370" spans="6:9" x14ac:dyDescent="0.3">
      <c r="F4370" s="4" t="s">
        <v>21</v>
      </c>
      <c r="G4370" s="5">
        <v>0</v>
      </c>
      <c r="H4370" s="5">
        <v>89</v>
      </c>
      <c r="I4370" s="5">
        <v>0</v>
      </c>
    </row>
    <row r="4371" spans="6:9" x14ac:dyDescent="0.3">
      <c r="F4371" s="4" t="s">
        <v>20</v>
      </c>
      <c r="G4371" s="5">
        <v>0</v>
      </c>
      <c r="H4371" s="5">
        <v>106.8</v>
      </c>
      <c r="I4371" s="5">
        <v>0</v>
      </c>
    </row>
    <row r="4372" spans="6:9" x14ac:dyDescent="0.3">
      <c r="F4372" s="4" t="s">
        <v>19</v>
      </c>
      <c r="G4372" s="5">
        <v>0</v>
      </c>
      <c r="H4372" s="5">
        <v>128.16</v>
      </c>
      <c r="I4372" s="5">
        <v>0</v>
      </c>
    </row>
    <row r="4373" spans="6:9" x14ac:dyDescent="0.3">
      <c r="F4373" s="4" t="s">
        <v>18</v>
      </c>
      <c r="G4373" s="5">
        <v>0</v>
      </c>
      <c r="H4373" s="5">
        <v>153.792</v>
      </c>
      <c r="I4373" s="5">
        <v>0</v>
      </c>
    </row>
    <row r="4374" spans="6:9" x14ac:dyDescent="0.3">
      <c r="F4374" s="4" t="s">
        <v>17</v>
      </c>
      <c r="G4374" s="5">
        <v>0</v>
      </c>
      <c r="H4374" s="5">
        <v>184.5504</v>
      </c>
      <c r="I4374" s="5">
        <v>0</v>
      </c>
    </row>
    <row r="4375" spans="6:9" x14ac:dyDescent="0.3">
      <c r="F4375" s="4" t="s">
        <v>16</v>
      </c>
      <c r="G4375" s="5">
        <v>0</v>
      </c>
      <c r="H4375" s="5">
        <v>221.4605</v>
      </c>
      <c r="I4375" s="5">
        <v>0</v>
      </c>
    </row>
    <row r="4376" spans="6:9" x14ac:dyDescent="0.3">
      <c r="F4376" s="4" t="s">
        <v>15</v>
      </c>
      <c r="G4376" s="5">
        <v>0</v>
      </c>
      <c r="H4376" s="5">
        <v>265.75259999999997</v>
      </c>
      <c r="I4376" s="5">
        <v>0</v>
      </c>
    </row>
    <row r="4377" spans="6:9" x14ac:dyDescent="0.3">
      <c r="F4377" s="4" t="s">
        <v>14</v>
      </c>
      <c r="G4377" s="5">
        <v>0</v>
      </c>
      <c r="H4377" s="5">
        <v>318.90309999999999</v>
      </c>
      <c r="I4377" s="5">
        <v>0</v>
      </c>
    </row>
    <row r="4378" spans="6:9" x14ac:dyDescent="0.3">
      <c r="F4378" s="4" t="s">
        <v>13</v>
      </c>
      <c r="G4378" s="5">
        <v>0</v>
      </c>
      <c r="H4378" s="5">
        <v>382.68369999999999</v>
      </c>
      <c r="I4378" s="5">
        <v>0</v>
      </c>
    </row>
    <row r="4379" spans="6:9" x14ac:dyDescent="0.3">
      <c r="F4379" s="4" t="s">
        <v>12</v>
      </c>
      <c r="G4379" s="5">
        <v>0</v>
      </c>
      <c r="H4379" s="5">
        <v>459.22050000000002</v>
      </c>
      <c r="I4379" s="5">
        <v>0</v>
      </c>
    </row>
    <row r="4380" spans="6:9" x14ac:dyDescent="0.3">
      <c r="F4380" s="4" t="s">
        <v>11</v>
      </c>
      <c r="G4380" s="5">
        <v>0</v>
      </c>
      <c r="H4380" s="5">
        <v>551.06449999999995</v>
      </c>
      <c r="I4380" s="5">
        <v>0</v>
      </c>
    </row>
    <row r="4381" spans="6:9" x14ac:dyDescent="0.3">
      <c r="F4381" s="4" t="s">
        <v>10</v>
      </c>
      <c r="G4381" s="5">
        <v>0</v>
      </c>
      <c r="H4381" s="5">
        <v>661.27739999999994</v>
      </c>
      <c r="I4381" s="5">
        <v>0</v>
      </c>
    </row>
    <row r="4382" spans="6:9" x14ac:dyDescent="0.3">
      <c r="F4382" s="4" t="s">
        <v>9</v>
      </c>
      <c r="G4382" s="5">
        <v>0</v>
      </c>
      <c r="H4382" s="5">
        <v>793.53290000000004</v>
      </c>
      <c r="I4382" s="5">
        <v>0</v>
      </c>
    </row>
    <row r="4383" spans="6:9" x14ac:dyDescent="0.3">
      <c r="F4383" s="4" t="s">
        <v>8</v>
      </c>
      <c r="G4383" s="5">
        <v>0</v>
      </c>
      <c r="H4383" s="5">
        <v>952.23950000000002</v>
      </c>
      <c r="I4383" s="5">
        <v>0</v>
      </c>
    </row>
    <row r="4384" spans="6:9" x14ac:dyDescent="0.3">
      <c r="F4384" s="4" t="s">
        <v>7</v>
      </c>
      <c r="G4384" s="5">
        <v>0</v>
      </c>
      <c r="H4384" s="5">
        <v>1142.6874</v>
      </c>
      <c r="I4384" s="5">
        <v>0</v>
      </c>
    </row>
    <row r="4385" spans="6:9" x14ac:dyDescent="0.3">
      <c r="F4385" s="4" t="s">
        <v>6</v>
      </c>
      <c r="G4385" s="5">
        <v>0</v>
      </c>
      <c r="H4385" s="5">
        <v>1371.2248999999999</v>
      </c>
      <c r="I4385" s="5">
        <v>0</v>
      </c>
    </row>
    <row r="4386" spans="6:9" x14ac:dyDescent="0.3">
      <c r="F4386" s="4" t="s">
        <v>5</v>
      </c>
      <c r="G4386" s="5">
        <v>0</v>
      </c>
      <c r="H4386" s="5">
        <v>1645.4699000000001</v>
      </c>
      <c r="I4386" s="5">
        <v>0</v>
      </c>
    </row>
    <row r="4387" spans="6:9" x14ac:dyDescent="0.3">
      <c r="F4387" s="4" t="s">
        <v>4</v>
      </c>
      <c r="G4387" s="5">
        <v>0</v>
      </c>
      <c r="H4387" s="5">
        <v>1974.5639000000001</v>
      </c>
      <c r="I4387" s="5">
        <v>0</v>
      </c>
    </row>
    <row r="4388" spans="6:9" x14ac:dyDescent="0.3">
      <c r="F4388" s="4" t="s">
        <v>3</v>
      </c>
      <c r="G4388" s="5">
        <v>0</v>
      </c>
      <c r="H4388" s="5">
        <v>2369.4767000000002</v>
      </c>
      <c r="I4388" s="5">
        <v>0</v>
      </c>
    </row>
    <row r="4389" spans="6:9" x14ac:dyDescent="0.3">
      <c r="F4389" s="4" t="s">
        <v>2</v>
      </c>
      <c r="G4389" s="5">
        <v>0</v>
      </c>
      <c r="H4389" s="5">
        <v>2843.3719999999998</v>
      </c>
      <c r="I4389" s="5">
        <v>0</v>
      </c>
    </row>
    <row r="4390" spans="6:9" x14ac:dyDescent="0.3">
      <c r="F4390" s="4" t="s">
        <v>1</v>
      </c>
      <c r="G4390" s="5">
        <v>0</v>
      </c>
      <c r="H4390" s="5">
        <v>3412.0464000000002</v>
      </c>
      <c r="I4390" s="5">
        <v>0</v>
      </c>
    </row>
    <row r="4391" spans="6:9" x14ac:dyDescent="0.3">
      <c r="F4391" s="3" t="s">
        <v>32</v>
      </c>
      <c r="G4391" s="5">
        <v>0</v>
      </c>
      <c r="H4391" s="5">
        <v>20027.278299999998</v>
      </c>
      <c r="I4391" s="5">
        <v>0</v>
      </c>
    </row>
    <row r="4392" spans="6:9" x14ac:dyDescent="0.3">
      <c r="F4392" s="4" t="s">
        <v>21</v>
      </c>
      <c r="G4392" s="5">
        <v>0</v>
      </c>
      <c r="H4392" s="5">
        <v>89</v>
      </c>
      <c r="I4392" s="5">
        <v>0</v>
      </c>
    </row>
    <row r="4393" spans="6:9" x14ac:dyDescent="0.3">
      <c r="F4393" s="4" t="s">
        <v>20</v>
      </c>
      <c r="G4393" s="5">
        <v>0</v>
      </c>
      <c r="H4393" s="5">
        <v>106.8</v>
      </c>
      <c r="I4393" s="5">
        <v>0</v>
      </c>
    </row>
    <row r="4394" spans="6:9" x14ac:dyDescent="0.3">
      <c r="F4394" s="4" t="s">
        <v>19</v>
      </c>
      <c r="G4394" s="5">
        <v>0</v>
      </c>
      <c r="H4394" s="5">
        <v>128.16</v>
      </c>
      <c r="I4394" s="5">
        <v>0</v>
      </c>
    </row>
    <row r="4395" spans="6:9" x14ac:dyDescent="0.3">
      <c r="F4395" s="4" t="s">
        <v>18</v>
      </c>
      <c r="G4395" s="5">
        <v>0</v>
      </c>
      <c r="H4395" s="5">
        <v>153.792</v>
      </c>
      <c r="I4395" s="5">
        <v>0</v>
      </c>
    </row>
    <row r="4396" spans="6:9" x14ac:dyDescent="0.3">
      <c r="F4396" s="4" t="s">
        <v>17</v>
      </c>
      <c r="G4396" s="5">
        <v>0</v>
      </c>
      <c r="H4396" s="5">
        <v>184.5504</v>
      </c>
      <c r="I4396" s="5">
        <v>0</v>
      </c>
    </row>
    <row r="4397" spans="6:9" x14ac:dyDescent="0.3">
      <c r="F4397" s="4" t="s">
        <v>16</v>
      </c>
      <c r="G4397" s="5">
        <v>0</v>
      </c>
      <c r="H4397" s="5">
        <v>221.4605</v>
      </c>
      <c r="I4397" s="5">
        <v>0</v>
      </c>
    </row>
    <row r="4398" spans="6:9" x14ac:dyDescent="0.3">
      <c r="F4398" s="4" t="s">
        <v>15</v>
      </c>
      <c r="G4398" s="5">
        <v>0</v>
      </c>
      <c r="H4398" s="5">
        <v>265.75259999999997</v>
      </c>
      <c r="I4398" s="5">
        <v>0</v>
      </c>
    </row>
    <row r="4399" spans="6:9" x14ac:dyDescent="0.3">
      <c r="F4399" s="4" t="s">
        <v>14</v>
      </c>
      <c r="G4399" s="5">
        <v>0</v>
      </c>
      <c r="H4399" s="5">
        <v>318.90309999999999</v>
      </c>
      <c r="I4399" s="5">
        <v>0</v>
      </c>
    </row>
    <row r="4400" spans="6:9" x14ac:dyDescent="0.3">
      <c r="F4400" s="4" t="s">
        <v>13</v>
      </c>
      <c r="G4400" s="5">
        <v>0</v>
      </c>
      <c r="H4400" s="5">
        <v>382.68369999999999</v>
      </c>
      <c r="I4400" s="5">
        <v>0</v>
      </c>
    </row>
    <row r="4401" spans="6:9" x14ac:dyDescent="0.3">
      <c r="F4401" s="4" t="s">
        <v>12</v>
      </c>
      <c r="G4401" s="5">
        <v>0</v>
      </c>
      <c r="H4401" s="5">
        <v>459.22050000000002</v>
      </c>
      <c r="I4401" s="5">
        <v>0</v>
      </c>
    </row>
    <row r="4402" spans="6:9" x14ac:dyDescent="0.3">
      <c r="F4402" s="4" t="s">
        <v>11</v>
      </c>
      <c r="G4402" s="5">
        <v>0</v>
      </c>
      <c r="H4402" s="5">
        <v>551.06449999999995</v>
      </c>
      <c r="I4402" s="5">
        <v>0</v>
      </c>
    </row>
    <row r="4403" spans="6:9" x14ac:dyDescent="0.3">
      <c r="F4403" s="4" t="s">
        <v>10</v>
      </c>
      <c r="G4403" s="5">
        <v>0</v>
      </c>
      <c r="H4403" s="5">
        <v>661.27739999999994</v>
      </c>
      <c r="I4403" s="5">
        <v>0</v>
      </c>
    </row>
    <row r="4404" spans="6:9" x14ac:dyDescent="0.3">
      <c r="F4404" s="4" t="s">
        <v>9</v>
      </c>
      <c r="G4404" s="5">
        <v>0</v>
      </c>
      <c r="H4404" s="5">
        <v>793.53290000000004</v>
      </c>
      <c r="I4404" s="5">
        <v>0</v>
      </c>
    </row>
    <row r="4405" spans="6:9" x14ac:dyDescent="0.3">
      <c r="F4405" s="4" t="s">
        <v>8</v>
      </c>
      <c r="G4405" s="5">
        <v>0</v>
      </c>
      <c r="H4405" s="5">
        <v>952.23950000000002</v>
      </c>
      <c r="I4405" s="5">
        <v>0</v>
      </c>
    </row>
    <row r="4406" spans="6:9" x14ac:dyDescent="0.3">
      <c r="F4406" s="4" t="s">
        <v>7</v>
      </c>
      <c r="G4406" s="5">
        <v>0</v>
      </c>
      <c r="H4406" s="5">
        <v>1142.6874</v>
      </c>
      <c r="I4406" s="5">
        <v>0</v>
      </c>
    </row>
    <row r="4407" spans="6:9" x14ac:dyDescent="0.3">
      <c r="F4407" s="4" t="s">
        <v>6</v>
      </c>
      <c r="G4407" s="5">
        <v>0</v>
      </c>
      <c r="H4407" s="5">
        <v>1371.2248999999999</v>
      </c>
      <c r="I4407" s="5">
        <v>0</v>
      </c>
    </row>
    <row r="4408" spans="6:9" x14ac:dyDescent="0.3">
      <c r="F4408" s="4" t="s">
        <v>5</v>
      </c>
      <c r="G4408" s="5">
        <v>0</v>
      </c>
      <c r="H4408" s="5">
        <v>1645.4699000000001</v>
      </c>
      <c r="I4408" s="5">
        <v>0</v>
      </c>
    </row>
    <row r="4409" spans="6:9" x14ac:dyDescent="0.3">
      <c r="F4409" s="4" t="s">
        <v>4</v>
      </c>
      <c r="G4409" s="5">
        <v>0</v>
      </c>
      <c r="H4409" s="5">
        <v>1974.5639000000001</v>
      </c>
      <c r="I4409" s="5">
        <v>0</v>
      </c>
    </row>
    <row r="4410" spans="6:9" x14ac:dyDescent="0.3">
      <c r="F4410" s="4" t="s">
        <v>3</v>
      </c>
      <c r="G4410" s="5">
        <v>0</v>
      </c>
      <c r="H4410" s="5">
        <v>2369.4767000000002</v>
      </c>
      <c r="I4410" s="5">
        <v>0</v>
      </c>
    </row>
    <row r="4411" spans="6:9" x14ac:dyDescent="0.3">
      <c r="F4411" s="4" t="s">
        <v>2</v>
      </c>
      <c r="G4411" s="5">
        <v>0</v>
      </c>
      <c r="H4411" s="5">
        <v>2843.3719999999998</v>
      </c>
      <c r="I4411" s="5">
        <v>0</v>
      </c>
    </row>
    <row r="4412" spans="6:9" x14ac:dyDescent="0.3">
      <c r="F4412" s="4" t="s">
        <v>1</v>
      </c>
      <c r="G4412" s="5">
        <v>0</v>
      </c>
      <c r="H4412" s="5">
        <v>3412.0464000000002</v>
      </c>
      <c r="I4412" s="5">
        <v>0</v>
      </c>
    </row>
    <row r="4413" spans="6:9" x14ac:dyDescent="0.3">
      <c r="F4413" s="3" t="s">
        <v>31</v>
      </c>
      <c r="G4413" s="5">
        <v>126</v>
      </c>
      <c r="H4413" s="5">
        <v>20027.278299999998</v>
      </c>
      <c r="I4413" s="5">
        <v>120163.6698</v>
      </c>
    </row>
    <row r="4414" spans="6:9" x14ac:dyDescent="0.3">
      <c r="F4414" s="4" t="s">
        <v>21</v>
      </c>
      <c r="G4414" s="5">
        <v>6</v>
      </c>
      <c r="H4414" s="5">
        <v>89</v>
      </c>
      <c r="I4414" s="5">
        <v>534</v>
      </c>
    </row>
    <row r="4415" spans="6:9" x14ac:dyDescent="0.3">
      <c r="F4415" s="4" t="s">
        <v>20</v>
      </c>
      <c r="G4415" s="5">
        <v>6</v>
      </c>
      <c r="H4415" s="5">
        <v>106.8</v>
      </c>
      <c r="I4415" s="5">
        <v>640.79999999999995</v>
      </c>
    </row>
    <row r="4416" spans="6:9" x14ac:dyDescent="0.3">
      <c r="F4416" s="4" t="s">
        <v>19</v>
      </c>
      <c r="G4416" s="5">
        <v>6</v>
      </c>
      <c r="H4416" s="5">
        <v>128.16</v>
      </c>
      <c r="I4416" s="5">
        <v>768.96</v>
      </c>
    </row>
    <row r="4417" spans="6:9" x14ac:dyDescent="0.3">
      <c r="F4417" s="4" t="s">
        <v>18</v>
      </c>
      <c r="G4417" s="5">
        <v>6</v>
      </c>
      <c r="H4417" s="5">
        <v>153.792</v>
      </c>
      <c r="I4417" s="5">
        <v>922.75199999999995</v>
      </c>
    </row>
    <row r="4418" spans="6:9" x14ac:dyDescent="0.3">
      <c r="F4418" s="4" t="s">
        <v>17</v>
      </c>
      <c r="G4418" s="5">
        <v>6</v>
      </c>
      <c r="H4418" s="5">
        <v>184.5504</v>
      </c>
      <c r="I4418" s="5">
        <v>1107.3024</v>
      </c>
    </row>
    <row r="4419" spans="6:9" x14ac:dyDescent="0.3">
      <c r="F4419" s="4" t="s">
        <v>16</v>
      </c>
      <c r="G4419" s="5">
        <v>6</v>
      </c>
      <c r="H4419" s="5">
        <v>221.4605</v>
      </c>
      <c r="I4419" s="5">
        <v>1328.7629999999999</v>
      </c>
    </row>
    <row r="4420" spans="6:9" x14ac:dyDescent="0.3">
      <c r="F4420" s="4" t="s">
        <v>15</v>
      </c>
      <c r="G4420" s="5">
        <v>6</v>
      </c>
      <c r="H4420" s="5">
        <v>265.75259999999997</v>
      </c>
      <c r="I4420" s="5">
        <v>1594.5155999999997</v>
      </c>
    </row>
    <row r="4421" spans="6:9" x14ac:dyDescent="0.3">
      <c r="F4421" s="4" t="s">
        <v>14</v>
      </c>
      <c r="G4421" s="5">
        <v>6</v>
      </c>
      <c r="H4421" s="5">
        <v>318.90309999999999</v>
      </c>
      <c r="I4421" s="5">
        <v>1913.4186</v>
      </c>
    </row>
    <row r="4422" spans="6:9" x14ac:dyDescent="0.3">
      <c r="F4422" s="4" t="s">
        <v>13</v>
      </c>
      <c r="G4422" s="5">
        <v>6</v>
      </c>
      <c r="H4422" s="5">
        <v>382.68369999999999</v>
      </c>
      <c r="I4422" s="5">
        <v>2296.1021999999998</v>
      </c>
    </row>
    <row r="4423" spans="6:9" x14ac:dyDescent="0.3">
      <c r="F4423" s="4" t="s">
        <v>12</v>
      </c>
      <c r="G4423" s="5">
        <v>6</v>
      </c>
      <c r="H4423" s="5">
        <v>459.22050000000002</v>
      </c>
      <c r="I4423" s="5">
        <v>2755.3230000000003</v>
      </c>
    </row>
    <row r="4424" spans="6:9" x14ac:dyDescent="0.3">
      <c r="F4424" s="4" t="s">
        <v>11</v>
      </c>
      <c r="G4424" s="5">
        <v>6</v>
      </c>
      <c r="H4424" s="5">
        <v>551.06449999999995</v>
      </c>
      <c r="I4424" s="5">
        <v>3306.3869999999997</v>
      </c>
    </row>
    <row r="4425" spans="6:9" x14ac:dyDescent="0.3">
      <c r="F4425" s="4" t="s">
        <v>10</v>
      </c>
      <c r="G4425" s="5">
        <v>6</v>
      </c>
      <c r="H4425" s="5">
        <v>661.27739999999994</v>
      </c>
      <c r="I4425" s="5">
        <v>3967.6643999999997</v>
      </c>
    </row>
    <row r="4426" spans="6:9" x14ac:dyDescent="0.3">
      <c r="F4426" s="4" t="s">
        <v>9</v>
      </c>
      <c r="G4426" s="5">
        <v>6</v>
      </c>
      <c r="H4426" s="5">
        <v>793.53290000000004</v>
      </c>
      <c r="I4426" s="5">
        <v>4761.1974</v>
      </c>
    </row>
    <row r="4427" spans="6:9" x14ac:dyDescent="0.3">
      <c r="F4427" s="4" t="s">
        <v>8</v>
      </c>
      <c r="G4427" s="5">
        <v>6</v>
      </c>
      <c r="H4427" s="5">
        <v>952.23950000000002</v>
      </c>
      <c r="I4427" s="5">
        <v>5713.4369999999999</v>
      </c>
    </row>
    <row r="4428" spans="6:9" x14ac:dyDescent="0.3">
      <c r="F4428" s="4" t="s">
        <v>7</v>
      </c>
      <c r="G4428" s="5">
        <v>6</v>
      </c>
      <c r="H4428" s="5">
        <v>1142.6874</v>
      </c>
      <c r="I4428" s="5">
        <v>6856.1244000000006</v>
      </c>
    </row>
    <row r="4429" spans="6:9" x14ac:dyDescent="0.3">
      <c r="F4429" s="4" t="s">
        <v>6</v>
      </c>
      <c r="G4429" s="5">
        <v>6</v>
      </c>
      <c r="H4429" s="5">
        <v>1371.2248999999999</v>
      </c>
      <c r="I4429" s="5">
        <v>8227.3493999999992</v>
      </c>
    </row>
    <row r="4430" spans="6:9" x14ac:dyDescent="0.3">
      <c r="F4430" s="4" t="s">
        <v>5</v>
      </c>
      <c r="G4430" s="5">
        <v>6</v>
      </c>
      <c r="H4430" s="5">
        <v>1645.4699000000001</v>
      </c>
      <c r="I4430" s="5">
        <v>9872.8194000000003</v>
      </c>
    </row>
    <row r="4431" spans="6:9" x14ac:dyDescent="0.3">
      <c r="F4431" s="4" t="s">
        <v>4</v>
      </c>
      <c r="G4431" s="5">
        <v>6</v>
      </c>
      <c r="H4431" s="5">
        <v>1974.5639000000001</v>
      </c>
      <c r="I4431" s="5">
        <v>11847.383400000001</v>
      </c>
    </row>
    <row r="4432" spans="6:9" x14ac:dyDescent="0.3">
      <c r="F4432" s="4" t="s">
        <v>3</v>
      </c>
      <c r="G4432" s="5">
        <v>6</v>
      </c>
      <c r="H4432" s="5">
        <v>2369.4767000000002</v>
      </c>
      <c r="I4432" s="5">
        <v>14216.860200000001</v>
      </c>
    </row>
    <row r="4433" spans="6:9" x14ac:dyDescent="0.3">
      <c r="F4433" s="4" t="s">
        <v>2</v>
      </c>
      <c r="G4433" s="5">
        <v>6</v>
      </c>
      <c r="H4433" s="5">
        <v>2843.3719999999998</v>
      </c>
      <c r="I4433" s="5">
        <v>17060.232</v>
      </c>
    </row>
    <row r="4434" spans="6:9" x14ac:dyDescent="0.3">
      <c r="F4434" s="4" t="s">
        <v>1</v>
      </c>
      <c r="G4434" s="5">
        <v>6</v>
      </c>
      <c r="H4434" s="5">
        <v>3412.0464000000002</v>
      </c>
      <c r="I4434" s="5">
        <v>20472.278400000003</v>
      </c>
    </row>
    <row r="4435" spans="6:9" x14ac:dyDescent="0.3">
      <c r="F4435" s="3" t="s">
        <v>30</v>
      </c>
      <c r="G4435" s="5">
        <v>0</v>
      </c>
      <c r="H4435" s="5">
        <v>20027.278299999998</v>
      </c>
      <c r="I4435" s="5">
        <v>0</v>
      </c>
    </row>
    <row r="4436" spans="6:9" x14ac:dyDescent="0.3">
      <c r="F4436" s="4" t="s">
        <v>21</v>
      </c>
      <c r="G4436" s="5">
        <v>0</v>
      </c>
      <c r="H4436" s="5">
        <v>89</v>
      </c>
      <c r="I4436" s="5">
        <v>0</v>
      </c>
    </row>
    <row r="4437" spans="6:9" x14ac:dyDescent="0.3">
      <c r="F4437" s="4" t="s">
        <v>20</v>
      </c>
      <c r="G4437" s="5">
        <v>0</v>
      </c>
      <c r="H4437" s="5">
        <v>106.8</v>
      </c>
      <c r="I4437" s="5">
        <v>0</v>
      </c>
    </row>
    <row r="4438" spans="6:9" x14ac:dyDescent="0.3">
      <c r="F4438" s="4" t="s">
        <v>19</v>
      </c>
      <c r="G4438" s="5">
        <v>0</v>
      </c>
      <c r="H4438" s="5">
        <v>128.16</v>
      </c>
      <c r="I4438" s="5">
        <v>0</v>
      </c>
    </row>
    <row r="4439" spans="6:9" x14ac:dyDescent="0.3">
      <c r="F4439" s="4" t="s">
        <v>18</v>
      </c>
      <c r="G4439" s="5">
        <v>0</v>
      </c>
      <c r="H4439" s="5">
        <v>153.792</v>
      </c>
      <c r="I4439" s="5">
        <v>0</v>
      </c>
    </row>
    <row r="4440" spans="6:9" x14ac:dyDescent="0.3">
      <c r="F4440" s="4" t="s">
        <v>17</v>
      </c>
      <c r="G4440" s="5">
        <v>0</v>
      </c>
      <c r="H4440" s="5">
        <v>184.5504</v>
      </c>
      <c r="I4440" s="5">
        <v>0</v>
      </c>
    </row>
    <row r="4441" spans="6:9" x14ac:dyDescent="0.3">
      <c r="F4441" s="4" t="s">
        <v>16</v>
      </c>
      <c r="G4441" s="5">
        <v>0</v>
      </c>
      <c r="H4441" s="5">
        <v>221.4605</v>
      </c>
      <c r="I4441" s="5">
        <v>0</v>
      </c>
    </row>
    <row r="4442" spans="6:9" x14ac:dyDescent="0.3">
      <c r="F4442" s="4" t="s">
        <v>15</v>
      </c>
      <c r="G4442" s="5">
        <v>0</v>
      </c>
      <c r="H4442" s="5">
        <v>265.75259999999997</v>
      </c>
      <c r="I4442" s="5">
        <v>0</v>
      </c>
    </row>
    <row r="4443" spans="6:9" x14ac:dyDescent="0.3">
      <c r="F4443" s="4" t="s">
        <v>14</v>
      </c>
      <c r="G4443" s="5">
        <v>0</v>
      </c>
      <c r="H4443" s="5">
        <v>318.90309999999999</v>
      </c>
      <c r="I4443" s="5">
        <v>0</v>
      </c>
    </row>
    <row r="4444" spans="6:9" x14ac:dyDescent="0.3">
      <c r="F4444" s="4" t="s">
        <v>13</v>
      </c>
      <c r="G4444" s="5">
        <v>0</v>
      </c>
      <c r="H4444" s="5">
        <v>382.68369999999999</v>
      </c>
      <c r="I4444" s="5">
        <v>0</v>
      </c>
    </row>
    <row r="4445" spans="6:9" x14ac:dyDescent="0.3">
      <c r="F4445" s="4" t="s">
        <v>12</v>
      </c>
      <c r="G4445" s="5">
        <v>0</v>
      </c>
      <c r="H4445" s="5">
        <v>459.22050000000002</v>
      </c>
      <c r="I4445" s="5">
        <v>0</v>
      </c>
    </row>
    <row r="4446" spans="6:9" x14ac:dyDescent="0.3">
      <c r="F4446" s="4" t="s">
        <v>11</v>
      </c>
      <c r="G4446" s="5">
        <v>0</v>
      </c>
      <c r="H4446" s="5">
        <v>551.06449999999995</v>
      </c>
      <c r="I4446" s="5">
        <v>0</v>
      </c>
    </row>
    <row r="4447" spans="6:9" x14ac:dyDescent="0.3">
      <c r="F4447" s="4" t="s">
        <v>10</v>
      </c>
      <c r="G4447" s="5">
        <v>0</v>
      </c>
      <c r="H4447" s="5">
        <v>661.27739999999994</v>
      </c>
      <c r="I4447" s="5">
        <v>0</v>
      </c>
    </row>
    <row r="4448" spans="6:9" x14ac:dyDescent="0.3">
      <c r="F4448" s="4" t="s">
        <v>9</v>
      </c>
      <c r="G4448" s="5">
        <v>0</v>
      </c>
      <c r="H4448" s="5">
        <v>793.53290000000004</v>
      </c>
      <c r="I4448" s="5">
        <v>0</v>
      </c>
    </row>
    <row r="4449" spans="6:9" x14ac:dyDescent="0.3">
      <c r="F4449" s="4" t="s">
        <v>8</v>
      </c>
      <c r="G4449" s="5">
        <v>0</v>
      </c>
      <c r="H4449" s="5">
        <v>952.23950000000002</v>
      </c>
      <c r="I4449" s="5">
        <v>0</v>
      </c>
    </row>
    <row r="4450" spans="6:9" x14ac:dyDescent="0.3">
      <c r="F4450" s="4" t="s">
        <v>7</v>
      </c>
      <c r="G4450" s="5">
        <v>0</v>
      </c>
      <c r="H4450" s="5">
        <v>1142.6874</v>
      </c>
      <c r="I4450" s="5">
        <v>0</v>
      </c>
    </row>
    <row r="4451" spans="6:9" x14ac:dyDescent="0.3">
      <c r="F4451" s="4" t="s">
        <v>6</v>
      </c>
      <c r="G4451" s="5">
        <v>0</v>
      </c>
      <c r="H4451" s="5">
        <v>1371.2248999999999</v>
      </c>
      <c r="I4451" s="5">
        <v>0</v>
      </c>
    </row>
    <row r="4452" spans="6:9" x14ac:dyDescent="0.3">
      <c r="F4452" s="4" t="s">
        <v>5</v>
      </c>
      <c r="G4452" s="5">
        <v>0</v>
      </c>
      <c r="H4452" s="5">
        <v>1645.4699000000001</v>
      </c>
      <c r="I4452" s="5">
        <v>0</v>
      </c>
    </row>
    <row r="4453" spans="6:9" x14ac:dyDescent="0.3">
      <c r="F4453" s="4" t="s">
        <v>4</v>
      </c>
      <c r="G4453" s="5">
        <v>0</v>
      </c>
      <c r="H4453" s="5">
        <v>1974.5639000000001</v>
      </c>
      <c r="I4453" s="5">
        <v>0</v>
      </c>
    </row>
    <row r="4454" spans="6:9" x14ac:dyDescent="0.3">
      <c r="F4454" s="4" t="s">
        <v>3</v>
      </c>
      <c r="G4454" s="5">
        <v>0</v>
      </c>
      <c r="H4454" s="5">
        <v>2369.4767000000002</v>
      </c>
      <c r="I4454" s="5">
        <v>0</v>
      </c>
    </row>
    <row r="4455" spans="6:9" x14ac:dyDescent="0.3">
      <c r="F4455" s="4" t="s">
        <v>2</v>
      </c>
      <c r="G4455" s="5">
        <v>0</v>
      </c>
      <c r="H4455" s="5">
        <v>2843.3719999999998</v>
      </c>
      <c r="I4455" s="5">
        <v>0</v>
      </c>
    </row>
    <row r="4456" spans="6:9" x14ac:dyDescent="0.3">
      <c r="F4456" s="4" t="s">
        <v>1</v>
      </c>
      <c r="G4456" s="5">
        <v>0</v>
      </c>
      <c r="H4456" s="5">
        <v>3412.0464000000002</v>
      </c>
      <c r="I4456" s="5">
        <v>0</v>
      </c>
    </row>
    <row r="4457" spans="6:9" x14ac:dyDescent="0.3">
      <c r="F4457" s="3" t="s">
        <v>29</v>
      </c>
      <c r="G4457" s="5">
        <v>0</v>
      </c>
      <c r="H4457" s="5">
        <v>20027.278299999998</v>
      </c>
      <c r="I4457" s="5">
        <v>0</v>
      </c>
    </row>
    <row r="4458" spans="6:9" x14ac:dyDescent="0.3">
      <c r="F4458" s="4" t="s">
        <v>21</v>
      </c>
      <c r="G4458" s="5">
        <v>0</v>
      </c>
      <c r="H4458" s="5">
        <v>89</v>
      </c>
      <c r="I4458" s="5">
        <v>0</v>
      </c>
    </row>
    <row r="4459" spans="6:9" x14ac:dyDescent="0.3">
      <c r="F4459" s="4" t="s">
        <v>20</v>
      </c>
      <c r="G4459" s="5">
        <v>0</v>
      </c>
      <c r="H4459" s="5">
        <v>106.8</v>
      </c>
      <c r="I4459" s="5">
        <v>0</v>
      </c>
    </row>
    <row r="4460" spans="6:9" x14ac:dyDescent="0.3">
      <c r="F4460" s="4" t="s">
        <v>19</v>
      </c>
      <c r="G4460" s="5">
        <v>0</v>
      </c>
      <c r="H4460" s="5">
        <v>128.16</v>
      </c>
      <c r="I4460" s="5">
        <v>0</v>
      </c>
    </row>
    <row r="4461" spans="6:9" x14ac:dyDescent="0.3">
      <c r="F4461" s="4" t="s">
        <v>18</v>
      </c>
      <c r="G4461" s="5">
        <v>0</v>
      </c>
      <c r="H4461" s="5">
        <v>153.792</v>
      </c>
      <c r="I4461" s="5">
        <v>0</v>
      </c>
    </row>
    <row r="4462" spans="6:9" x14ac:dyDescent="0.3">
      <c r="F4462" s="4" t="s">
        <v>17</v>
      </c>
      <c r="G4462" s="5">
        <v>0</v>
      </c>
      <c r="H4462" s="5">
        <v>184.5504</v>
      </c>
      <c r="I4462" s="5">
        <v>0</v>
      </c>
    </row>
    <row r="4463" spans="6:9" x14ac:dyDescent="0.3">
      <c r="F4463" s="4" t="s">
        <v>16</v>
      </c>
      <c r="G4463" s="5">
        <v>0</v>
      </c>
      <c r="H4463" s="5">
        <v>221.4605</v>
      </c>
      <c r="I4463" s="5">
        <v>0</v>
      </c>
    </row>
    <row r="4464" spans="6:9" x14ac:dyDescent="0.3">
      <c r="F4464" s="4" t="s">
        <v>15</v>
      </c>
      <c r="G4464" s="5">
        <v>0</v>
      </c>
      <c r="H4464" s="5">
        <v>265.75259999999997</v>
      </c>
      <c r="I4464" s="5">
        <v>0</v>
      </c>
    </row>
    <row r="4465" spans="6:9" x14ac:dyDescent="0.3">
      <c r="F4465" s="4" t="s">
        <v>14</v>
      </c>
      <c r="G4465" s="5">
        <v>0</v>
      </c>
      <c r="H4465" s="5">
        <v>318.90309999999999</v>
      </c>
      <c r="I4465" s="5">
        <v>0</v>
      </c>
    </row>
    <row r="4466" spans="6:9" x14ac:dyDescent="0.3">
      <c r="F4466" s="4" t="s">
        <v>13</v>
      </c>
      <c r="G4466" s="5">
        <v>0</v>
      </c>
      <c r="H4466" s="5">
        <v>382.68369999999999</v>
      </c>
      <c r="I4466" s="5">
        <v>0</v>
      </c>
    </row>
    <row r="4467" spans="6:9" x14ac:dyDescent="0.3">
      <c r="F4467" s="4" t="s">
        <v>12</v>
      </c>
      <c r="G4467" s="5">
        <v>0</v>
      </c>
      <c r="H4467" s="5">
        <v>459.22050000000002</v>
      </c>
      <c r="I4467" s="5">
        <v>0</v>
      </c>
    </row>
    <row r="4468" spans="6:9" x14ac:dyDescent="0.3">
      <c r="F4468" s="4" t="s">
        <v>11</v>
      </c>
      <c r="G4468" s="5">
        <v>0</v>
      </c>
      <c r="H4468" s="5">
        <v>551.06449999999995</v>
      </c>
      <c r="I4468" s="5">
        <v>0</v>
      </c>
    </row>
    <row r="4469" spans="6:9" x14ac:dyDescent="0.3">
      <c r="F4469" s="4" t="s">
        <v>10</v>
      </c>
      <c r="G4469" s="5">
        <v>0</v>
      </c>
      <c r="H4469" s="5">
        <v>661.27739999999994</v>
      </c>
      <c r="I4469" s="5">
        <v>0</v>
      </c>
    </row>
    <row r="4470" spans="6:9" x14ac:dyDescent="0.3">
      <c r="F4470" s="4" t="s">
        <v>9</v>
      </c>
      <c r="G4470" s="5">
        <v>0</v>
      </c>
      <c r="H4470" s="5">
        <v>793.53290000000004</v>
      </c>
      <c r="I4470" s="5">
        <v>0</v>
      </c>
    </row>
    <row r="4471" spans="6:9" x14ac:dyDescent="0.3">
      <c r="F4471" s="4" t="s">
        <v>8</v>
      </c>
      <c r="G4471" s="5">
        <v>0</v>
      </c>
      <c r="H4471" s="5">
        <v>952.23950000000002</v>
      </c>
      <c r="I4471" s="5">
        <v>0</v>
      </c>
    </row>
    <row r="4472" spans="6:9" x14ac:dyDescent="0.3">
      <c r="F4472" s="4" t="s">
        <v>7</v>
      </c>
      <c r="G4472" s="5">
        <v>0</v>
      </c>
      <c r="H4472" s="5">
        <v>1142.6874</v>
      </c>
      <c r="I4472" s="5">
        <v>0</v>
      </c>
    </row>
    <row r="4473" spans="6:9" x14ac:dyDescent="0.3">
      <c r="F4473" s="4" t="s">
        <v>6</v>
      </c>
      <c r="G4473" s="5">
        <v>0</v>
      </c>
      <c r="H4473" s="5">
        <v>1371.2248999999999</v>
      </c>
      <c r="I4473" s="5">
        <v>0</v>
      </c>
    </row>
    <row r="4474" spans="6:9" x14ac:dyDescent="0.3">
      <c r="F4474" s="4" t="s">
        <v>5</v>
      </c>
      <c r="G4474" s="5">
        <v>0</v>
      </c>
      <c r="H4474" s="5">
        <v>1645.4699000000001</v>
      </c>
      <c r="I4474" s="5">
        <v>0</v>
      </c>
    </row>
    <row r="4475" spans="6:9" x14ac:dyDescent="0.3">
      <c r="F4475" s="4" t="s">
        <v>4</v>
      </c>
      <c r="G4475" s="5">
        <v>0</v>
      </c>
      <c r="H4475" s="5">
        <v>1974.5639000000001</v>
      </c>
      <c r="I4475" s="5">
        <v>0</v>
      </c>
    </row>
    <row r="4476" spans="6:9" x14ac:dyDescent="0.3">
      <c r="F4476" s="4" t="s">
        <v>3</v>
      </c>
      <c r="G4476" s="5">
        <v>0</v>
      </c>
      <c r="H4476" s="5">
        <v>2369.4767000000002</v>
      </c>
      <c r="I4476" s="5">
        <v>0</v>
      </c>
    </row>
    <row r="4477" spans="6:9" x14ac:dyDescent="0.3">
      <c r="F4477" s="4" t="s">
        <v>2</v>
      </c>
      <c r="G4477" s="5">
        <v>0</v>
      </c>
      <c r="H4477" s="5">
        <v>2843.3719999999998</v>
      </c>
      <c r="I4477" s="5">
        <v>0</v>
      </c>
    </row>
    <row r="4478" spans="6:9" x14ac:dyDescent="0.3">
      <c r="F4478" s="4" t="s">
        <v>1</v>
      </c>
      <c r="G4478" s="5">
        <v>0</v>
      </c>
      <c r="H4478" s="5">
        <v>3412.0464000000002</v>
      </c>
      <c r="I4478" s="5">
        <v>0</v>
      </c>
    </row>
    <row r="4479" spans="6:9" x14ac:dyDescent="0.3">
      <c r="F4479" s="3" t="s">
        <v>28</v>
      </c>
      <c r="G4479" s="5">
        <v>0</v>
      </c>
      <c r="H4479" s="5">
        <v>20027.278299999998</v>
      </c>
      <c r="I4479" s="5">
        <v>0</v>
      </c>
    </row>
    <row r="4480" spans="6:9" x14ac:dyDescent="0.3">
      <c r="F4480" s="4" t="s">
        <v>21</v>
      </c>
      <c r="G4480" s="5">
        <v>0</v>
      </c>
      <c r="H4480" s="5">
        <v>89</v>
      </c>
      <c r="I4480" s="5">
        <v>0</v>
      </c>
    </row>
    <row r="4481" spans="6:9" x14ac:dyDescent="0.3">
      <c r="F4481" s="4" t="s">
        <v>20</v>
      </c>
      <c r="G4481" s="5">
        <v>0</v>
      </c>
      <c r="H4481" s="5">
        <v>106.8</v>
      </c>
      <c r="I4481" s="5">
        <v>0</v>
      </c>
    </row>
    <row r="4482" spans="6:9" x14ac:dyDescent="0.3">
      <c r="F4482" s="4" t="s">
        <v>19</v>
      </c>
      <c r="G4482" s="5">
        <v>0</v>
      </c>
      <c r="H4482" s="5">
        <v>128.16</v>
      </c>
      <c r="I4482" s="5">
        <v>0</v>
      </c>
    </row>
    <row r="4483" spans="6:9" x14ac:dyDescent="0.3">
      <c r="F4483" s="4" t="s">
        <v>18</v>
      </c>
      <c r="G4483" s="5">
        <v>0</v>
      </c>
      <c r="H4483" s="5">
        <v>153.792</v>
      </c>
      <c r="I4483" s="5">
        <v>0</v>
      </c>
    </row>
    <row r="4484" spans="6:9" x14ac:dyDescent="0.3">
      <c r="F4484" s="4" t="s">
        <v>17</v>
      </c>
      <c r="G4484" s="5">
        <v>0</v>
      </c>
      <c r="H4484" s="5">
        <v>184.5504</v>
      </c>
      <c r="I4484" s="5">
        <v>0</v>
      </c>
    </row>
    <row r="4485" spans="6:9" x14ac:dyDescent="0.3">
      <c r="F4485" s="4" t="s">
        <v>16</v>
      </c>
      <c r="G4485" s="5">
        <v>0</v>
      </c>
      <c r="H4485" s="5">
        <v>221.4605</v>
      </c>
      <c r="I4485" s="5">
        <v>0</v>
      </c>
    </row>
    <row r="4486" spans="6:9" x14ac:dyDescent="0.3">
      <c r="F4486" s="4" t="s">
        <v>15</v>
      </c>
      <c r="G4486" s="5">
        <v>0</v>
      </c>
      <c r="H4486" s="5">
        <v>265.75259999999997</v>
      </c>
      <c r="I4486" s="5">
        <v>0</v>
      </c>
    </row>
    <row r="4487" spans="6:9" x14ac:dyDescent="0.3">
      <c r="F4487" s="4" t="s">
        <v>14</v>
      </c>
      <c r="G4487" s="5">
        <v>0</v>
      </c>
      <c r="H4487" s="5">
        <v>318.90309999999999</v>
      </c>
      <c r="I4487" s="5">
        <v>0</v>
      </c>
    </row>
    <row r="4488" spans="6:9" x14ac:dyDescent="0.3">
      <c r="F4488" s="4" t="s">
        <v>13</v>
      </c>
      <c r="G4488" s="5">
        <v>0</v>
      </c>
      <c r="H4488" s="5">
        <v>382.68369999999999</v>
      </c>
      <c r="I4488" s="5">
        <v>0</v>
      </c>
    </row>
    <row r="4489" spans="6:9" x14ac:dyDescent="0.3">
      <c r="F4489" s="4" t="s">
        <v>12</v>
      </c>
      <c r="G4489" s="5">
        <v>0</v>
      </c>
      <c r="H4489" s="5">
        <v>459.22050000000002</v>
      </c>
      <c r="I4489" s="5">
        <v>0</v>
      </c>
    </row>
    <row r="4490" spans="6:9" x14ac:dyDescent="0.3">
      <c r="F4490" s="4" t="s">
        <v>11</v>
      </c>
      <c r="G4490" s="5">
        <v>0</v>
      </c>
      <c r="H4490" s="5">
        <v>551.06449999999995</v>
      </c>
      <c r="I4490" s="5">
        <v>0</v>
      </c>
    </row>
    <row r="4491" spans="6:9" x14ac:dyDescent="0.3">
      <c r="F4491" s="4" t="s">
        <v>10</v>
      </c>
      <c r="G4491" s="5">
        <v>0</v>
      </c>
      <c r="H4491" s="5">
        <v>661.27739999999994</v>
      </c>
      <c r="I4491" s="5">
        <v>0</v>
      </c>
    </row>
    <row r="4492" spans="6:9" x14ac:dyDescent="0.3">
      <c r="F4492" s="4" t="s">
        <v>9</v>
      </c>
      <c r="G4492" s="5">
        <v>0</v>
      </c>
      <c r="H4492" s="5">
        <v>793.53290000000004</v>
      </c>
      <c r="I4492" s="5">
        <v>0</v>
      </c>
    </row>
    <row r="4493" spans="6:9" x14ac:dyDescent="0.3">
      <c r="F4493" s="4" t="s">
        <v>8</v>
      </c>
      <c r="G4493" s="5">
        <v>0</v>
      </c>
      <c r="H4493" s="5">
        <v>952.23950000000002</v>
      </c>
      <c r="I4493" s="5">
        <v>0</v>
      </c>
    </row>
    <row r="4494" spans="6:9" x14ac:dyDescent="0.3">
      <c r="F4494" s="4" t="s">
        <v>7</v>
      </c>
      <c r="G4494" s="5">
        <v>0</v>
      </c>
      <c r="H4494" s="5">
        <v>1142.6874</v>
      </c>
      <c r="I4494" s="5">
        <v>0</v>
      </c>
    </row>
    <row r="4495" spans="6:9" x14ac:dyDescent="0.3">
      <c r="F4495" s="4" t="s">
        <v>6</v>
      </c>
      <c r="G4495" s="5">
        <v>0</v>
      </c>
      <c r="H4495" s="5">
        <v>1371.2248999999999</v>
      </c>
      <c r="I4495" s="5">
        <v>0</v>
      </c>
    </row>
    <row r="4496" spans="6:9" x14ac:dyDescent="0.3">
      <c r="F4496" s="4" t="s">
        <v>5</v>
      </c>
      <c r="G4496" s="5">
        <v>0</v>
      </c>
      <c r="H4496" s="5">
        <v>1645.4699000000001</v>
      </c>
      <c r="I4496" s="5">
        <v>0</v>
      </c>
    </row>
    <row r="4497" spans="6:9" x14ac:dyDescent="0.3">
      <c r="F4497" s="4" t="s">
        <v>4</v>
      </c>
      <c r="G4497" s="5">
        <v>0</v>
      </c>
      <c r="H4497" s="5">
        <v>1974.5639000000001</v>
      </c>
      <c r="I4497" s="5">
        <v>0</v>
      </c>
    </row>
    <row r="4498" spans="6:9" x14ac:dyDescent="0.3">
      <c r="F4498" s="4" t="s">
        <v>3</v>
      </c>
      <c r="G4498" s="5">
        <v>0</v>
      </c>
      <c r="H4498" s="5">
        <v>2369.4767000000002</v>
      </c>
      <c r="I4498" s="5">
        <v>0</v>
      </c>
    </row>
    <row r="4499" spans="6:9" x14ac:dyDescent="0.3">
      <c r="F4499" s="4" t="s">
        <v>2</v>
      </c>
      <c r="G4499" s="5">
        <v>0</v>
      </c>
      <c r="H4499" s="5">
        <v>2843.3719999999998</v>
      </c>
      <c r="I4499" s="5">
        <v>0</v>
      </c>
    </row>
    <row r="4500" spans="6:9" x14ac:dyDescent="0.3">
      <c r="F4500" s="4" t="s">
        <v>1</v>
      </c>
      <c r="G4500" s="5">
        <v>0</v>
      </c>
      <c r="H4500" s="5">
        <v>3412.0464000000002</v>
      </c>
      <c r="I4500" s="5">
        <v>0</v>
      </c>
    </row>
    <row r="4501" spans="6:9" x14ac:dyDescent="0.3">
      <c r="F4501" s="3" t="s">
        <v>27</v>
      </c>
      <c r="G4501" s="5">
        <v>0</v>
      </c>
      <c r="H4501" s="5">
        <v>20027.278299999998</v>
      </c>
      <c r="I4501" s="5">
        <v>0</v>
      </c>
    </row>
    <row r="4502" spans="6:9" x14ac:dyDescent="0.3">
      <c r="F4502" s="4" t="s">
        <v>21</v>
      </c>
      <c r="G4502" s="5">
        <v>0</v>
      </c>
      <c r="H4502" s="5">
        <v>89</v>
      </c>
      <c r="I4502" s="5">
        <v>0</v>
      </c>
    </row>
    <row r="4503" spans="6:9" x14ac:dyDescent="0.3">
      <c r="F4503" s="4" t="s">
        <v>20</v>
      </c>
      <c r="G4503" s="5">
        <v>0</v>
      </c>
      <c r="H4503" s="5">
        <v>106.8</v>
      </c>
      <c r="I4503" s="5">
        <v>0</v>
      </c>
    </row>
    <row r="4504" spans="6:9" x14ac:dyDescent="0.3">
      <c r="F4504" s="4" t="s">
        <v>19</v>
      </c>
      <c r="G4504" s="5">
        <v>0</v>
      </c>
      <c r="H4504" s="5">
        <v>128.16</v>
      </c>
      <c r="I4504" s="5">
        <v>0</v>
      </c>
    </row>
    <row r="4505" spans="6:9" x14ac:dyDescent="0.3">
      <c r="F4505" s="4" t="s">
        <v>18</v>
      </c>
      <c r="G4505" s="5">
        <v>0</v>
      </c>
      <c r="H4505" s="5">
        <v>153.792</v>
      </c>
      <c r="I4505" s="5">
        <v>0</v>
      </c>
    </row>
    <row r="4506" spans="6:9" x14ac:dyDescent="0.3">
      <c r="F4506" s="4" t="s">
        <v>17</v>
      </c>
      <c r="G4506" s="5">
        <v>0</v>
      </c>
      <c r="H4506" s="5">
        <v>184.5504</v>
      </c>
      <c r="I4506" s="5">
        <v>0</v>
      </c>
    </row>
    <row r="4507" spans="6:9" x14ac:dyDescent="0.3">
      <c r="F4507" s="4" t="s">
        <v>16</v>
      </c>
      <c r="G4507" s="5">
        <v>0</v>
      </c>
      <c r="H4507" s="5">
        <v>221.4605</v>
      </c>
      <c r="I4507" s="5">
        <v>0</v>
      </c>
    </row>
    <row r="4508" spans="6:9" x14ac:dyDescent="0.3">
      <c r="F4508" s="4" t="s">
        <v>15</v>
      </c>
      <c r="G4508" s="5">
        <v>0</v>
      </c>
      <c r="H4508" s="5">
        <v>265.75259999999997</v>
      </c>
      <c r="I4508" s="5">
        <v>0</v>
      </c>
    </row>
    <row r="4509" spans="6:9" x14ac:dyDescent="0.3">
      <c r="F4509" s="4" t="s">
        <v>14</v>
      </c>
      <c r="G4509" s="5">
        <v>0</v>
      </c>
      <c r="H4509" s="5">
        <v>318.90309999999999</v>
      </c>
      <c r="I4509" s="5">
        <v>0</v>
      </c>
    </row>
    <row r="4510" spans="6:9" x14ac:dyDescent="0.3">
      <c r="F4510" s="4" t="s">
        <v>13</v>
      </c>
      <c r="G4510" s="5">
        <v>0</v>
      </c>
      <c r="H4510" s="5">
        <v>382.68369999999999</v>
      </c>
      <c r="I4510" s="5">
        <v>0</v>
      </c>
    </row>
    <row r="4511" spans="6:9" x14ac:dyDescent="0.3">
      <c r="F4511" s="4" t="s">
        <v>12</v>
      </c>
      <c r="G4511" s="5">
        <v>0</v>
      </c>
      <c r="H4511" s="5">
        <v>459.22050000000002</v>
      </c>
      <c r="I4511" s="5">
        <v>0</v>
      </c>
    </row>
    <row r="4512" spans="6:9" x14ac:dyDescent="0.3">
      <c r="F4512" s="4" t="s">
        <v>11</v>
      </c>
      <c r="G4512" s="5">
        <v>0</v>
      </c>
      <c r="H4512" s="5">
        <v>551.06449999999995</v>
      </c>
      <c r="I4512" s="5">
        <v>0</v>
      </c>
    </row>
    <row r="4513" spans="6:9" x14ac:dyDescent="0.3">
      <c r="F4513" s="4" t="s">
        <v>10</v>
      </c>
      <c r="G4513" s="5">
        <v>0</v>
      </c>
      <c r="H4513" s="5">
        <v>661.27739999999994</v>
      </c>
      <c r="I4513" s="5">
        <v>0</v>
      </c>
    </row>
    <row r="4514" spans="6:9" x14ac:dyDescent="0.3">
      <c r="F4514" s="4" t="s">
        <v>9</v>
      </c>
      <c r="G4514" s="5">
        <v>0</v>
      </c>
      <c r="H4514" s="5">
        <v>793.53290000000004</v>
      </c>
      <c r="I4514" s="5">
        <v>0</v>
      </c>
    </row>
    <row r="4515" spans="6:9" x14ac:dyDescent="0.3">
      <c r="F4515" s="4" t="s">
        <v>8</v>
      </c>
      <c r="G4515" s="5">
        <v>0</v>
      </c>
      <c r="H4515" s="5">
        <v>952.23950000000002</v>
      </c>
      <c r="I4515" s="5">
        <v>0</v>
      </c>
    </row>
    <row r="4516" spans="6:9" x14ac:dyDescent="0.3">
      <c r="F4516" s="4" t="s">
        <v>7</v>
      </c>
      <c r="G4516" s="5">
        <v>0</v>
      </c>
      <c r="H4516" s="5">
        <v>1142.6874</v>
      </c>
      <c r="I4516" s="5">
        <v>0</v>
      </c>
    </row>
    <row r="4517" spans="6:9" x14ac:dyDescent="0.3">
      <c r="F4517" s="4" t="s">
        <v>6</v>
      </c>
      <c r="G4517" s="5">
        <v>0</v>
      </c>
      <c r="H4517" s="5">
        <v>1371.2248999999999</v>
      </c>
      <c r="I4517" s="5">
        <v>0</v>
      </c>
    </row>
    <row r="4518" spans="6:9" x14ac:dyDescent="0.3">
      <c r="F4518" s="4" t="s">
        <v>5</v>
      </c>
      <c r="G4518" s="5">
        <v>0</v>
      </c>
      <c r="H4518" s="5">
        <v>1645.4699000000001</v>
      </c>
      <c r="I4518" s="5">
        <v>0</v>
      </c>
    </row>
    <row r="4519" spans="6:9" x14ac:dyDescent="0.3">
      <c r="F4519" s="4" t="s">
        <v>4</v>
      </c>
      <c r="G4519" s="5">
        <v>0</v>
      </c>
      <c r="H4519" s="5">
        <v>1974.5639000000001</v>
      </c>
      <c r="I4519" s="5">
        <v>0</v>
      </c>
    </row>
    <row r="4520" spans="6:9" x14ac:dyDescent="0.3">
      <c r="F4520" s="4" t="s">
        <v>3</v>
      </c>
      <c r="G4520" s="5">
        <v>0</v>
      </c>
      <c r="H4520" s="5">
        <v>2369.4767000000002</v>
      </c>
      <c r="I4520" s="5">
        <v>0</v>
      </c>
    </row>
    <row r="4521" spans="6:9" x14ac:dyDescent="0.3">
      <c r="F4521" s="4" t="s">
        <v>2</v>
      </c>
      <c r="G4521" s="5">
        <v>0</v>
      </c>
      <c r="H4521" s="5">
        <v>2843.3719999999998</v>
      </c>
      <c r="I4521" s="5">
        <v>0</v>
      </c>
    </row>
    <row r="4522" spans="6:9" x14ac:dyDescent="0.3">
      <c r="F4522" s="4" t="s">
        <v>1</v>
      </c>
      <c r="G4522" s="5">
        <v>0</v>
      </c>
      <c r="H4522" s="5">
        <v>3412.0464000000002</v>
      </c>
      <c r="I4522" s="5">
        <v>0</v>
      </c>
    </row>
    <row r="4523" spans="6:9" x14ac:dyDescent="0.3">
      <c r="F4523" s="3" t="s">
        <v>26</v>
      </c>
      <c r="G4523" s="5">
        <v>0</v>
      </c>
      <c r="H4523" s="5">
        <v>20027.278299999998</v>
      </c>
      <c r="I4523" s="5">
        <v>0</v>
      </c>
    </row>
    <row r="4524" spans="6:9" x14ac:dyDescent="0.3">
      <c r="F4524" s="4" t="s">
        <v>21</v>
      </c>
      <c r="G4524" s="5">
        <v>0</v>
      </c>
      <c r="H4524" s="5">
        <v>89</v>
      </c>
      <c r="I4524" s="5">
        <v>0</v>
      </c>
    </row>
    <row r="4525" spans="6:9" x14ac:dyDescent="0.3">
      <c r="F4525" s="4" t="s">
        <v>20</v>
      </c>
      <c r="G4525" s="5">
        <v>0</v>
      </c>
      <c r="H4525" s="5">
        <v>106.8</v>
      </c>
      <c r="I4525" s="5">
        <v>0</v>
      </c>
    </row>
    <row r="4526" spans="6:9" x14ac:dyDescent="0.3">
      <c r="F4526" s="4" t="s">
        <v>19</v>
      </c>
      <c r="G4526" s="5">
        <v>0</v>
      </c>
      <c r="H4526" s="5">
        <v>128.16</v>
      </c>
      <c r="I4526" s="5">
        <v>0</v>
      </c>
    </row>
    <row r="4527" spans="6:9" x14ac:dyDescent="0.3">
      <c r="F4527" s="4" t="s">
        <v>18</v>
      </c>
      <c r="G4527" s="5">
        <v>0</v>
      </c>
      <c r="H4527" s="5">
        <v>153.792</v>
      </c>
      <c r="I4527" s="5">
        <v>0</v>
      </c>
    </row>
    <row r="4528" spans="6:9" x14ac:dyDescent="0.3">
      <c r="F4528" s="4" t="s">
        <v>17</v>
      </c>
      <c r="G4528" s="5">
        <v>0</v>
      </c>
      <c r="H4528" s="5">
        <v>184.5504</v>
      </c>
      <c r="I4528" s="5">
        <v>0</v>
      </c>
    </row>
    <row r="4529" spans="6:9" x14ac:dyDescent="0.3">
      <c r="F4529" s="4" t="s">
        <v>16</v>
      </c>
      <c r="G4529" s="5">
        <v>0</v>
      </c>
      <c r="H4529" s="5">
        <v>221.4605</v>
      </c>
      <c r="I4529" s="5">
        <v>0</v>
      </c>
    </row>
    <row r="4530" spans="6:9" x14ac:dyDescent="0.3">
      <c r="F4530" s="4" t="s">
        <v>15</v>
      </c>
      <c r="G4530" s="5">
        <v>0</v>
      </c>
      <c r="H4530" s="5">
        <v>265.75259999999997</v>
      </c>
      <c r="I4530" s="5">
        <v>0</v>
      </c>
    </row>
    <row r="4531" spans="6:9" x14ac:dyDescent="0.3">
      <c r="F4531" s="4" t="s">
        <v>14</v>
      </c>
      <c r="G4531" s="5">
        <v>0</v>
      </c>
      <c r="H4531" s="5">
        <v>318.90309999999999</v>
      </c>
      <c r="I4531" s="5">
        <v>0</v>
      </c>
    </row>
    <row r="4532" spans="6:9" x14ac:dyDescent="0.3">
      <c r="F4532" s="4" t="s">
        <v>13</v>
      </c>
      <c r="G4532" s="5">
        <v>0</v>
      </c>
      <c r="H4532" s="5">
        <v>382.68369999999999</v>
      </c>
      <c r="I4532" s="5">
        <v>0</v>
      </c>
    </row>
    <row r="4533" spans="6:9" x14ac:dyDescent="0.3">
      <c r="F4533" s="4" t="s">
        <v>12</v>
      </c>
      <c r="G4533" s="5">
        <v>0</v>
      </c>
      <c r="H4533" s="5">
        <v>459.22050000000002</v>
      </c>
      <c r="I4533" s="5">
        <v>0</v>
      </c>
    </row>
    <row r="4534" spans="6:9" x14ac:dyDescent="0.3">
      <c r="F4534" s="4" t="s">
        <v>11</v>
      </c>
      <c r="G4534" s="5">
        <v>0</v>
      </c>
      <c r="H4534" s="5">
        <v>551.06449999999995</v>
      </c>
      <c r="I4534" s="5">
        <v>0</v>
      </c>
    </row>
    <row r="4535" spans="6:9" x14ac:dyDescent="0.3">
      <c r="F4535" s="4" t="s">
        <v>10</v>
      </c>
      <c r="G4535" s="5">
        <v>0</v>
      </c>
      <c r="H4535" s="5">
        <v>661.27739999999994</v>
      </c>
      <c r="I4535" s="5">
        <v>0</v>
      </c>
    </row>
    <row r="4536" spans="6:9" x14ac:dyDescent="0.3">
      <c r="F4536" s="4" t="s">
        <v>9</v>
      </c>
      <c r="G4536" s="5">
        <v>0</v>
      </c>
      <c r="H4536" s="5">
        <v>793.53290000000004</v>
      </c>
      <c r="I4536" s="5">
        <v>0</v>
      </c>
    </row>
    <row r="4537" spans="6:9" x14ac:dyDescent="0.3">
      <c r="F4537" s="4" t="s">
        <v>8</v>
      </c>
      <c r="G4537" s="5">
        <v>0</v>
      </c>
      <c r="H4537" s="5">
        <v>952.23950000000002</v>
      </c>
      <c r="I4537" s="5">
        <v>0</v>
      </c>
    </row>
    <row r="4538" spans="6:9" x14ac:dyDescent="0.3">
      <c r="F4538" s="4" t="s">
        <v>7</v>
      </c>
      <c r="G4538" s="5">
        <v>0</v>
      </c>
      <c r="H4538" s="5">
        <v>1142.6874</v>
      </c>
      <c r="I4538" s="5">
        <v>0</v>
      </c>
    </row>
    <row r="4539" spans="6:9" x14ac:dyDescent="0.3">
      <c r="F4539" s="4" t="s">
        <v>6</v>
      </c>
      <c r="G4539" s="5">
        <v>0</v>
      </c>
      <c r="H4539" s="5">
        <v>1371.2248999999999</v>
      </c>
      <c r="I4539" s="5">
        <v>0</v>
      </c>
    </row>
    <row r="4540" spans="6:9" x14ac:dyDescent="0.3">
      <c r="F4540" s="4" t="s">
        <v>5</v>
      </c>
      <c r="G4540" s="5">
        <v>0</v>
      </c>
      <c r="H4540" s="5">
        <v>1645.4699000000001</v>
      </c>
      <c r="I4540" s="5">
        <v>0</v>
      </c>
    </row>
    <row r="4541" spans="6:9" x14ac:dyDescent="0.3">
      <c r="F4541" s="4" t="s">
        <v>4</v>
      </c>
      <c r="G4541" s="5">
        <v>0</v>
      </c>
      <c r="H4541" s="5">
        <v>1974.5639000000001</v>
      </c>
      <c r="I4541" s="5">
        <v>0</v>
      </c>
    </row>
    <row r="4542" spans="6:9" x14ac:dyDescent="0.3">
      <c r="F4542" s="4" t="s">
        <v>3</v>
      </c>
      <c r="G4542" s="5">
        <v>0</v>
      </c>
      <c r="H4542" s="5">
        <v>2369.4767000000002</v>
      </c>
      <c r="I4542" s="5">
        <v>0</v>
      </c>
    </row>
    <row r="4543" spans="6:9" x14ac:dyDescent="0.3">
      <c r="F4543" s="4" t="s">
        <v>2</v>
      </c>
      <c r="G4543" s="5">
        <v>0</v>
      </c>
      <c r="H4543" s="5">
        <v>2843.3719999999998</v>
      </c>
      <c r="I4543" s="5">
        <v>0</v>
      </c>
    </row>
    <row r="4544" spans="6:9" x14ac:dyDescent="0.3">
      <c r="F4544" s="4" t="s">
        <v>1</v>
      </c>
      <c r="G4544" s="5">
        <v>0</v>
      </c>
      <c r="H4544" s="5">
        <v>3412.0464000000002</v>
      </c>
      <c r="I4544" s="5">
        <v>0</v>
      </c>
    </row>
    <row r="4545" spans="6:9" x14ac:dyDescent="0.3">
      <c r="F4545" s="3" t="s">
        <v>25</v>
      </c>
      <c r="G4545" s="5">
        <v>0</v>
      </c>
      <c r="H4545" s="5">
        <v>20027.278299999998</v>
      </c>
      <c r="I4545" s="5">
        <v>0</v>
      </c>
    </row>
    <row r="4546" spans="6:9" x14ac:dyDescent="0.3">
      <c r="F4546" s="4" t="s">
        <v>21</v>
      </c>
      <c r="G4546" s="5">
        <v>0</v>
      </c>
      <c r="H4546" s="5">
        <v>89</v>
      </c>
      <c r="I4546" s="5">
        <v>0</v>
      </c>
    </row>
    <row r="4547" spans="6:9" x14ac:dyDescent="0.3">
      <c r="F4547" s="4" t="s">
        <v>20</v>
      </c>
      <c r="G4547" s="5">
        <v>0</v>
      </c>
      <c r="H4547" s="5">
        <v>106.8</v>
      </c>
      <c r="I4547" s="5">
        <v>0</v>
      </c>
    </row>
    <row r="4548" spans="6:9" x14ac:dyDescent="0.3">
      <c r="F4548" s="4" t="s">
        <v>19</v>
      </c>
      <c r="G4548" s="5">
        <v>0</v>
      </c>
      <c r="H4548" s="5">
        <v>128.16</v>
      </c>
      <c r="I4548" s="5">
        <v>0</v>
      </c>
    </row>
    <row r="4549" spans="6:9" x14ac:dyDescent="0.3">
      <c r="F4549" s="4" t="s">
        <v>18</v>
      </c>
      <c r="G4549" s="5">
        <v>0</v>
      </c>
      <c r="H4549" s="5">
        <v>153.792</v>
      </c>
      <c r="I4549" s="5">
        <v>0</v>
      </c>
    </row>
    <row r="4550" spans="6:9" x14ac:dyDescent="0.3">
      <c r="F4550" s="4" t="s">
        <v>17</v>
      </c>
      <c r="G4550" s="5">
        <v>0</v>
      </c>
      <c r="H4550" s="5">
        <v>184.5504</v>
      </c>
      <c r="I4550" s="5">
        <v>0</v>
      </c>
    </row>
    <row r="4551" spans="6:9" x14ac:dyDescent="0.3">
      <c r="F4551" s="4" t="s">
        <v>16</v>
      </c>
      <c r="G4551" s="5">
        <v>0</v>
      </c>
      <c r="H4551" s="5">
        <v>221.4605</v>
      </c>
      <c r="I4551" s="5">
        <v>0</v>
      </c>
    </row>
    <row r="4552" spans="6:9" x14ac:dyDescent="0.3">
      <c r="F4552" s="4" t="s">
        <v>15</v>
      </c>
      <c r="G4552" s="5">
        <v>0</v>
      </c>
      <c r="H4552" s="5">
        <v>265.75259999999997</v>
      </c>
      <c r="I4552" s="5">
        <v>0</v>
      </c>
    </row>
    <row r="4553" spans="6:9" x14ac:dyDescent="0.3">
      <c r="F4553" s="4" t="s">
        <v>14</v>
      </c>
      <c r="G4553" s="5">
        <v>0</v>
      </c>
      <c r="H4553" s="5">
        <v>318.90309999999999</v>
      </c>
      <c r="I4553" s="5">
        <v>0</v>
      </c>
    </row>
    <row r="4554" spans="6:9" x14ac:dyDescent="0.3">
      <c r="F4554" s="4" t="s">
        <v>13</v>
      </c>
      <c r="G4554" s="5">
        <v>0</v>
      </c>
      <c r="H4554" s="5">
        <v>382.68369999999999</v>
      </c>
      <c r="I4554" s="5">
        <v>0</v>
      </c>
    </row>
    <row r="4555" spans="6:9" x14ac:dyDescent="0.3">
      <c r="F4555" s="4" t="s">
        <v>12</v>
      </c>
      <c r="G4555" s="5">
        <v>0</v>
      </c>
      <c r="H4555" s="5">
        <v>459.22050000000002</v>
      </c>
      <c r="I4555" s="5">
        <v>0</v>
      </c>
    </row>
    <row r="4556" spans="6:9" x14ac:dyDescent="0.3">
      <c r="F4556" s="4" t="s">
        <v>11</v>
      </c>
      <c r="G4556" s="5">
        <v>0</v>
      </c>
      <c r="H4556" s="5">
        <v>551.06449999999995</v>
      </c>
      <c r="I4556" s="5">
        <v>0</v>
      </c>
    </row>
    <row r="4557" spans="6:9" x14ac:dyDescent="0.3">
      <c r="F4557" s="4" t="s">
        <v>10</v>
      </c>
      <c r="G4557" s="5">
        <v>0</v>
      </c>
      <c r="H4557" s="5">
        <v>661.27739999999994</v>
      </c>
      <c r="I4557" s="5">
        <v>0</v>
      </c>
    </row>
    <row r="4558" spans="6:9" x14ac:dyDescent="0.3">
      <c r="F4558" s="4" t="s">
        <v>9</v>
      </c>
      <c r="G4558" s="5">
        <v>0</v>
      </c>
      <c r="H4558" s="5">
        <v>793.53290000000004</v>
      </c>
      <c r="I4558" s="5">
        <v>0</v>
      </c>
    </row>
    <row r="4559" spans="6:9" x14ac:dyDescent="0.3">
      <c r="F4559" s="4" t="s">
        <v>8</v>
      </c>
      <c r="G4559" s="5">
        <v>0</v>
      </c>
      <c r="H4559" s="5">
        <v>952.23950000000002</v>
      </c>
      <c r="I4559" s="5">
        <v>0</v>
      </c>
    </row>
    <row r="4560" spans="6:9" x14ac:dyDescent="0.3">
      <c r="F4560" s="4" t="s">
        <v>7</v>
      </c>
      <c r="G4560" s="5">
        <v>0</v>
      </c>
      <c r="H4560" s="5">
        <v>1142.6874</v>
      </c>
      <c r="I4560" s="5">
        <v>0</v>
      </c>
    </row>
    <row r="4561" spans="6:9" x14ac:dyDescent="0.3">
      <c r="F4561" s="4" t="s">
        <v>6</v>
      </c>
      <c r="G4561" s="5">
        <v>0</v>
      </c>
      <c r="H4561" s="5">
        <v>1371.2248999999999</v>
      </c>
      <c r="I4561" s="5">
        <v>0</v>
      </c>
    </row>
    <row r="4562" spans="6:9" x14ac:dyDescent="0.3">
      <c r="F4562" s="4" t="s">
        <v>5</v>
      </c>
      <c r="G4562" s="5">
        <v>0</v>
      </c>
      <c r="H4562" s="5">
        <v>1645.4699000000001</v>
      </c>
      <c r="I4562" s="5">
        <v>0</v>
      </c>
    </row>
    <row r="4563" spans="6:9" x14ac:dyDescent="0.3">
      <c r="F4563" s="4" t="s">
        <v>4</v>
      </c>
      <c r="G4563" s="5">
        <v>0</v>
      </c>
      <c r="H4563" s="5">
        <v>1974.5639000000001</v>
      </c>
      <c r="I4563" s="5">
        <v>0</v>
      </c>
    </row>
    <row r="4564" spans="6:9" x14ac:dyDescent="0.3">
      <c r="F4564" s="4" t="s">
        <v>3</v>
      </c>
      <c r="G4564" s="5">
        <v>0</v>
      </c>
      <c r="H4564" s="5">
        <v>2369.4767000000002</v>
      </c>
      <c r="I4564" s="5">
        <v>0</v>
      </c>
    </row>
    <row r="4565" spans="6:9" x14ac:dyDescent="0.3">
      <c r="F4565" s="4" t="s">
        <v>2</v>
      </c>
      <c r="G4565" s="5">
        <v>0</v>
      </c>
      <c r="H4565" s="5">
        <v>2843.3719999999998</v>
      </c>
      <c r="I4565" s="5">
        <v>0</v>
      </c>
    </row>
    <row r="4566" spans="6:9" x14ac:dyDescent="0.3">
      <c r="F4566" s="4" t="s">
        <v>1</v>
      </c>
      <c r="G4566" s="5">
        <v>0</v>
      </c>
      <c r="H4566" s="5">
        <v>3412.0464000000002</v>
      </c>
      <c r="I4566" s="5">
        <v>0</v>
      </c>
    </row>
    <row r="4567" spans="6:9" x14ac:dyDescent="0.3">
      <c r="F4567" s="3" t="s">
        <v>24</v>
      </c>
      <c r="G4567" s="5">
        <v>0</v>
      </c>
      <c r="H4567" s="5">
        <v>20027.278299999998</v>
      </c>
      <c r="I4567" s="5">
        <v>0</v>
      </c>
    </row>
    <row r="4568" spans="6:9" x14ac:dyDescent="0.3">
      <c r="F4568" s="4" t="s">
        <v>21</v>
      </c>
      <c r="G4568" s="5">
        <v>0</v>
      </c>
      <c r="H4568" s="5">
        <v>89</v>
      </c>
      <c r="I4568" s="5">
        <v>0</v>
      </c>
    </row>
    <row r="4569" spans="6:9" x14ac:dyDescent="0.3">
      <c r="F4569" s="4" t="s">
        <v>20</v>
      </c>
      <c r="G4569" s="5">
        <v>0</v>
      </c>
      <c r="H4569" s="5">
        <v>106.8</v>
      </c>
      <c r="I4569" s="5">
        <v>0</v>
      </c>
    </row>
    <row r="4570" spans="6:9" x14ac:dyDescent="0.3">
      <c r="F4570" s="4" t="s">
        <v>19</v>
      </c>
      <c r="G4570" s="5">
        <v>0</v>
      </c>
      <c r="H4570" s="5">
        <v>128.16</v>
      </c>
      <c r="I4570" s="5">
        <v>0</v>
      </c>
    </row>
    <row r="4571" spans="6:9" x14ac:dyDescent="0.3">
      <c r="F4571" s="4" t="s">
        <v>18</v>
      </c>
      <c r="G4571" s="5">
        <v>0</v>
      </c>
      <c r="H4571" s="5">
        <v>153.792</v>
      </c>
      <c r="I4571" s="5">
        <v>0</v>
      </c>
    </row>
    <row r="4572" spans="6:9" x14ac:dyDescent="0.3">
      <c r="F4572" s="4" t="s">
        <v>17</v>
      </c>
      <c r="G4572" s="5">
        <v>0</v>
      </c>
      <c r="H4572" s="5">
        <v>184.5504</v>
      </c>
      <c r="I4572" s="5">
        <v>0</v>
      </c>
    </row>
    <row r="4573" spans="6:9" x14ac:dyDescent="0.3">
      <c r="F4573" s="4" t="s">
        <v>16</v>
      </c>
      <c r="G4573" s="5">
        <v>0</v>
      </c>
      <c r="H4573" s="5">
        <v>221.4605</v>
      </c>
      <c r="I4573" s="5">
        <v>0</v>
      </c>
    </row>
    <row r="4574" spans="6:9" x14ac:dyDescent="0.3">
      <c r="F4574" s="4" t="s">
        <v>15</v>
      </c>
      <c r="G4574" s="5">
        <v>0</v>
      </c>
      <c r="H4574" s="5">
        <v>265.75259999999997</v>
      </c>
      <c r="I4574" s="5">
        <v>0</v>
      </c>
    </row>
    <row r="4575" spans="6:9" x14ac:dyDescent="0.3">
      <c r="F4575" s="4" t="s">
        <v>14</v>
      </c>
      <c r="G4575" s="5">
        <v>0</v>
      </c>
      <c r="H4575" s="5">
        <v>318.90309999999999</v>
      </c>
      <c r="I4575" s="5">
        <v>0</v>
      </c>
    </row>
    <row r="4576" spans="6:9" x14ac:dyDescent="0.3">
      <c r="F4576" s="4" t="s">
        <v>13</v>
      </c>
      <c r="G4576" s="5">
        <v>0</v>
      </c>
      <c r="H4576" s="5">
        <v>382.68369999999999</v>
      </c>
      <c r="I4576" s="5">
        <v>0</v>
      </c>
    </row>
    <row r="4577" spans="6:9" x14ac:dyDescent="0.3">
      <c r="F4577" s="4" t="s">
        <v>12</v>
      </c>
      <c r="G4577" s="5">
        <v>0</v>
      </c>
      <c r="H4577" s="5">
        <v>459.22050000000002</v>
      </c>
      <c r="I4577" s="5">
        <v>0</v>
      </c>
    </row>
    <row r="4578" spans="6:9" x14ac:dyDescent="0.3">
      <c r="F4578" s="4" t="s">
        <v>11</v>
      </c>
      <c r="G4578" s="5">
        <v>0</v>
      </c>
      <c r="H4578" s="5">
        <v>551.06449999999995</v>
      </c>
      <c r="I4578" s="5">
        <v>0</v>
      </c>
    </row>
    <row r="4579" spans="6:9" x14ac:dyDescent="0.3">
      <c r="F4579" s="4" t="s">
        <v>10</v>
      </c>
      <c r="G4579" s="5">
        <v>0</v>
      </c>
      <c r="H4579" s="5">
        <v>661.27739999999994</v>
      </c>
      <c r="I4579" s="5">
        <v>0</v>
      </c>
    </row>
    <row r="4580" spans="6:9" x14ac:dyDescent="0.3">
      <c r="F4580" s="4" t="s">
        <v>9</v>
      </c>
      <c r="G4580" s="5">
        <v>0</v>
      </c>
      <c r="H4580" s="5">
        <v>793.53290000000004</v>
      </c>
      <c r="I4580" s="5">
        <v>0</v>
      </c>
    </row>
    <row r="4581" spans="6:9" x14ac:dyDescent="0.3">
      <c r="F4581" s="4" t="s">
        <v>8</v>
      </c>
      <c r="G4581" s="5">
        <v>0</v>
      </c>
      <c r="H4581" s="5">
        <v>952.23950000000002</v>
      </c>
      <c r="I4581" s="5">
        <v>0</v>
      </c>
    </row>
    <row r="4582" spans="6:9" x14ac:dyDescent="0.3">
      <c r="F4582" s="4" t="s">
        <v>7</v>
      </c>
      <c r="G4582" s="5">
        <v>0</v>
      </c>
      <c r="H4582" s="5">
        <v>1142.6874</v>
      </c>
      <c r="I4582" s="5">
        <v>0</v>
      </c>
    </row>
    <row r="4583" spans="6:9" x14ac:dyDescent="0.3">
      <c r="F4583" s="4" t="s">
        <v>6</v>
      </c>
      <c r="G4583" s="5">
        <v>0</v>
      </c>
      <c r="H4583" s="5">
        <v>1371.2248999999999</v>
      </c>
      <c r="I4583" s="5">
        <v>0</v>
      </c>
    </row>
    <row r="4584" spans="6:9" x14ac:dyDescent="0.3">
      <c r="F4584" s="4" t="s">
        <v>5</v>
      </c>
      <c r="G4584" s="5">
        <v>0</v>
      </c>
      <c r="H4584" s="5">
        <v>1645.4699000000001</v>
      </c>
      <c r="I4584" s="5">
        <v>0</v>
      </c>
    </row>
    <row r="4585" spans="6:9" x14ac:dyDescent="0.3">
      <c r="F4585" s="4" t="s">
        <v>4</v>
      </c>
      <c r="G4585" s="5">
        <v>0</v>
      </c>
      <c r="H4585" s="5">
        <v>1974.5639000000001</v>
      </c>
      <c r="I4585" s="5">
        <v>0</v>
      </c>
    </row>
    <row r="4586" spans="6:9" x14ac:dyDescent="0.3">
      <c r="F4586" s="4" t="s">
        <v>3</v>
      </c>
      <c r="G4586" s="5">
        <v>0</v>
      </c>
      <c r="H4586" s="5">
        <v>2369.4767000000002</v>
      </c>
      <c r="I4586" s="5">
        <v>0</v>
      </c>
    </row>
    <row r="4587" spans="6:9" x14ac:dyDescent="0.3">
      <c r="F4587" s="4" t="s">
        <v>2</v>
      </c>
      <c r="G4587" s="5">
        <v>0</v>
      </c>
      <c r="H4587" s="5">
        <v>2843.3719999999998</v>
      </c>
      <c r="I4587" s="5">
        <v>0</v>
      </c>
    </row>
    <row r="4588" spans="6:9" x14ac:dyDescent="0.3">
      <c r="F4588" s="4" t="s">
        <v>1</v>
      </c>
      <c r="G4588" s="5">
        <v>0</v>
      </c>
      <c r="H4588" s="5">
        <v>3412.0464000000002</v>
      </c>
      <c r="I4588" s="5">
        <v>0</v>
      </c>
    </row>
    <row r="4589" spans="6:9" x14ac:dyDescent="0.3">
      <c r="F4589" s="3" t="s">
        <v>23</v>
      </c>
      <c r="G4589" s="5">
        <v>0</v>
      </c>
      <c r="H4589" s="5">
        <v>20027.278299999998</v>
      </c>
      <c r="I4589" s="5">
        <v>0</v>
      </c>
    </row>
    <row r="4590" spans="6:9" x14ac:dyDescent="0.3">
      <c r="F4590" s="4" t="s">
        <v>21</v>
      </c>
      <c r="G4590" s="5">
        <v>0</v>
      </c>
      <c r="H4590" s="5">
        <v>89</v>
      </c>
      <c r="I4590" s="5">
        <v>0</v>
      </c>
    </row>
    <row r="4591" spans="6:9" x14ac:dyDescent="0.3">
      <c r="F4591" s="4" t="s">
        <v>20</v>
      </c>
      <c r="G4591" s="5">
        <v>0</v>
      </c>
      <c r="H4591" s="5">
        <v>106.8</v>
      </c>
      <c r="I4591" s="5">
        <v>0</v>
      </c>
    </row>
    <row r="4592" spans="6:9" x14ac:dyDescent="0.3">
      <c r="F4592" s="4" t="s">
        <v>19</v>
      </c>
      <c r="G4592" s="5">
        <v>0</v>
      </c>
      <c r="H4592" s="5">
        <v>128.16</v>
      </c>
      <c r="I4592" s="5">
        <v>0</v>
      </c>
    </row>
    <row r="4593" spans="6:9" x14ac:dyDescent="0.3">
      <c r="F4593" s="4" t="s">
        <v>18</v>
      </c>
      <c r="G4593" s="5">
        <v>0</v>
      </c>
      <c r="H4593" s="5">
        <v>153.792</v>
      </c>
      <c r="I4593" s="5">
        <v>0</v>
      </c>
    </row>
    <row r="4594" spans="6:9" x14ac:dyDescent="0.3">
      <c r="F4594" s="4" t="s">
        <v>17</v>
      </c>
      <c r="G4594" s="5">
        <v>0</v>
      </c>
      <c r="H4594" s="5">
        <v>184.5504</v>
      </c>
      <c r="I4594" s="5">
        <v>0</v>
      </c>
    </row>
    <row r="4595" spans="6:9" x14ac:dyDescent="0.3">
      <c r="F4595" s="4" t="s">
        <v>16</v>
      </c>
      <c r="G4595" s="5">
        <v>0</v>
      </c>
      <c r="H4595" s="5">
        <v>221.4605</v>
      </c>
      <c r="I4595" s="5">
        <v>0</v>
      </c>
    </row>
    <row r="4596" spans="6:9" x14ac:dyDescent="0.3">
      <c r="F4596" s="4" t="s">
        <v>15</v>
      </c>
      <c r="G4596" s="5">
        <v>0</v>
      </c>
      <c r="H4596" s="5">
        <v>265.75259999999997</v>
      </c>
      <c r="I4596" s="5">
        <v>0</v>
      </c>
    </row>
    <row r="4597" spans="6:9" x14ac:dyDescent="0.3">
      <c r="F4597" s="4" t="s">
        <v>14</v>
      </c>
      <c r="G4597" s="5">
        <v>0</v>
      </c>
      <c r="H4597" s="5">
        <v>318.90309999999999</v>
      </c>
      <c r="I4597" s="5">
        <v>0</v>
      </c>
    </row>
    <row r="4598" spans="6:9" x14ac:dyDescent="0.3">
      <c r="F4598" s="4" t="s">
        <v>13</v>
      </c>
      <c r="G4598" s="5">
        <v>0</v>
      </c>
      <c r="H4598" s="5">
        <v>382.68369999999999</v>
      </c>
      <c r="I4598" s="5">
        <v>0</v>
      </c>
    </row>
    <row r="4599" spans="6:9" x14ac:dyDescent="0.3">
      <c r="F4599" s="4" t="s">
        <v>12</v>
      </c>
      <c r="G4599" s="5">
        <v>0</v>
      </c>
      <c r="H4599" s="5">
        <v>459.22050000000002</v>
      </c>
      <c r="I4599" s="5">
        <v>0</v>
      </c>
    </row>
    <row r="4600" spans="6:9" x14ac:dyDescent="0.3">
      <c r="F4600" s="4" t="s">
        <v>11</v>
      </c>
      <c r="G4600" s="5">
        <v>0</v>
      </c>
      <c r="H4600" s="5">
        <v>551.06449999999995</v>
      </c>
      <c r="I4600" s="5">
        <v>0</v>
      </c>
    </row>
    <row r="4601" spans="6:9" x14ac:dyDescent="0.3">
      <c r="F4601" s="4" t="s">
        <v>10</v>
      </c>
      <c r="G4601" s="5">
        <v>0</v>
      </c>
      <c r="H4601" s="5">
        <v>661.27739999999994</v>
      </c>
      <c r="I4601" s="5">
        <v>0</v>
      </c>
    </row>
    <row r="4602" spans="6:9" x14ac:dyDescent="0.3">
      <c r="F4602" s="4" t="s">
        <v>9</v>
      </c>
      <c r="G4602" s="5">
        <v>0</v>
      </c>
      <c r="H4602" s="5">
        <v>793.53290000000004</v>
      </c>
      <c r="I4602" s="5">
        <v>0</v>
      </c>
    </row>
    <row r="4603" spans="6:9" x14ac:dyDescent="0.3">
      <c r="F4603" s="4" t="s">
        <v>8</v>
      </c>
      <c r="G4603" s="5">
        <v>0</v>
      </c>
      <c r="H4603" s="5">
        <v>952.23950000000002</v>
      </c>
      <c r="I4603" s="5">
        <v>0</v>
      </c>
    </row>
    <row r="4604" spans="6:9" x14ac:dyDescent="0.3">
      <c r="F4604" s="4" t="s">
        <v>7</v>
      </c>
      <c r="G4604" s="5">
        <v>0</v>
      </c>
      <c r="H4604" s="5">
        <v>1142.6874</v>
      </c>
      <c r="I4604" s="5">
        <v>0</v>
      </c>
    </row>
    <row r="4605" spans="6:9" x14ac:dyDescent="0.3">
      <c r="F4605" s="4" t="s">
        <v>6</v>
      </c>
      <c r="G4605" s="5">
        <v>0</v>
      </c>
      <c r="H4605" s="5">
        <v>1371.2248999999999</v>
      </c>
      <c r="I4605" s="5">
        <v>0</v>
      </c>
    </row>
    <row r="4606" spans="6:9" x14ac:dyDescent="0.3">
      <c r="F4606" s="4" t="s">
        <v>5</v>
      </c>
      <c r="G4606" s="5">
        <v>0</v>
      </c>
      <c r="H4606" s="5">
        <v>1645.4699000000001</v>
      </c>
      <c r="I4606" s="5">
        <v>0</v>
      </c>
    </row>
    <row r="4607" spans="6:9" x14ac:dyDescent="0.3">
      <c r="F4607" s="4" t="s">
        <v>4</v>
      </c>
      <c r="G4607" s="5">
        <v>0</v>
      </c>
      <c r="H4607" s="5">
        <v>1974.5639000000001</v>
      </c>
      <c r="I4607" s="5">
        <v>0</v>
      </c>
    </row>
    <row r="4608" spans="6:9" x14ac:dyDescent="0.3">
      <c r="F4608" s="4" t="s">
        <v>3</v>
      </c>
      <c r="G4608" s="5">
        <v>0</v>
      </c>
      <c r="H4608" s="5">
        <v>2369.4767000000002</v>
      </c>
      <c r="I4608" s="5">
        <v>0</v>
      </c>
    </row>
    <row r="4609" spans="6:9" x14ac:dyDescent="0.3">
      <c r="F4609" s="4" t="s">
        <v>2</v>
      </c>
      <c r="G4609" s="5">
        <v>0</v>
      </c>
      <c r="H4609" s="5">
        <v>2843.3719999999998</v>
      </c>
      <c r="I4609" s="5">
        <v>0</v>
      </c>
    </row>
    <row r="4610" spans="6:9" x14ac:dyDescent="0.3">
      <c r="F4610" s="4" t="s">
        <v>1</v>
      </c>
      <c r="G4610" s="5">
        <v>0</v>
      </c>
      <c r="H4610" s="5">
        <v>3412.0464000000002</v>
      </c>
      <c r="I4610" s="5">
        <v>0</v>
      </c>
    </row>
    <row r="4611" spans="6:9" x14ac:dyDescent="0.3">
      <c r="F4611" s="3" t="s">
        <v>22</v>
      </c>
      <c r="G4611" s="5">
        <v>0</v>
      </c>
      <c r="H4611" s="5">
        <v>20027.278299999998</v>
      </c>
      <c r="I4611" s="5">
        <v>0</v>
      </c>
    </row>
    <row r="4612" spans="6:9" x14ac:dyDescent="0.3">
      <c r="F4612" s="4" t="s">
        <v>21</v>
      </c>
      <c r="G4612" s="5">
        <v>0</v>
      </c>
      <c r="H4612" s="5">
        <v>89</v>
      </c>
      <c r="I4612" s="5">
        <v>0</v>
      </c>
    </row>
    <row r="4613" spans="6:9" x14ac:dyDescent="0.3">
      <c r="F4613" s="4" t="s">
        <v>20</v>
      </c>
      <c r="G4613" s="5">
        <v>0</v>
      </c>
      <c r="H4613" s="5">
        <v>106.8</v>
      </c>
      <c r="I4613" s="5">
        <v>0</v>
      </c>
    </row>
    <row r="4614" spans="6:9" x14ac:dyDescent="0.3">
      <c r="F4614" s="4" t="s">
        <v>19</v>
      </c>
      <c r="G4614" s="5">
        <v>0</v>
      </c>
      <c r="H4614" s="5">
        <v>128.16</v>
      </c>
      <c r="I4614" s="5">
        <v>0</v>
      </c>
    </row>
    <row r="4615" spans="6:9" x14ac:dyDescent="0.3">
      <c r="F4615" s="4" t="s">
        <v>18</v>
      </c>
      <c r="G4615" s="5">
        <v>0</v>
      </c>
      <c r="H4615" s="5">
        <v>153.792</v>
      </c>
      <c r="I4615" s="5">
        <v>0</v>
      </c>
    </row>
    <row r="4616" spans="6:9" x14ac:dyDescent="0.3">
      <c r="F4616" s="4" t="s">
        <v>17</v>
      </c>
      <c r="G4616" s="5">
        <v>0</v>
      </c>
      <c r="H4616" s="5">
        <v>184.5504</v>
      </c>
      <c r="I4616" s="5">
        <v>0</v>
      </c>
    </row>
    <row r="4617" spans="6:9" x14ac:dyDescent="0.3">
      <c r="F4617" s="4" t="s">
        <v>16</v>
      </c>
      <c r="G4617" s="5">
        <v>0</v>
      </c>
      <c r="H4617" s="5">
        <v>221.4605</v>
      </c>
      <c r="I4617" s="5">
        <v>0</v>
      </c>
    </row>
    <row r="4618" spans="6:9" x14ac:dyDescent="0.3">
      <c r="F4618" s="4" t="s">
        <v>15</v>
      </c>
      <c r="G4618" s="5">
        <v>0</v>
      </c>
      <c r="H4618" s="5">
        <v>265.75259999999997</v>
      </c>
      <c r="I4618" s="5">
        <v>0</v>
      </c>
    </row>
    <row r="4619" spans="6:9" x14ac:dyDescent="0.3">
      <c r="F4619" s="4" t="s">
        <v>14</v>
      </c>
      <c r="G4619" s="5">
        <v>0</v>
      </c>
      <c r="H4619" s="5">
        <v>318.90309999999999</v>
      </c>
      <c r="I4619" s="5">
        <v>0</v>
      </c>
    </row>
    <row r="4620" spans="6:9" x14ac:dyDescent="0.3">
      <c r="F4620" s="4" t="s">
        <v>13</v>
      </c>
      <c r="G4620" s="5">
        <v>0</v>
      </c>
      <c r="H4620" s="5">
        <v>382.68369999999999</v>
      </c>
      <c r="I4620" s="5">
        <v>0</v>
      </c>
    </row>
    <row r="4621" spans="6:9" x14ac:dyDescent="0.3">
      <c r="F4621" s="4" t="s">
        <v>12</v>
      </c>
      <c r="G4621" s="5">
        <v>0</v>
      </c>
      <c r="H4621" s="5">
        <v>459.22050000000002</v>
      </c>
      <c r="I4621" s="5">
        <v>0</v>
      </c>
    </row>
    <row r="4622" spans="6:9" x14ac:dyDescent="0.3">
      <c r="F4622" s="4" t="s">
        <v>11</v>
      </c>
      <c r="G4622" s="5">
        <v>0</v>
      </c>
      <c r="H4622" s="5">
        <v>551.06449999999995</v>
      </c>
      <c r="I4622" s="5">
        <v>0</v>
      </c>
    </row>
    <row r="4623" spans="6:9" x14ac:dyDescent="0.3">
      <c r="F4623" s="4" t="s">
        <v>10</v>
      </c>
      <c r="G4623" s="5">
        <v>0</v>
      </c>
      <c r="H4623" s="5">
        <v>661.27739999999994</v>
      </c>
      <c r="I4623" s="5">
        <v>0</v>
      </c>
    </row>
    <row r="4624" spans="6:9" x14ac:dyDescent="0.3">
      <c r="F4624" s="4" t="s">
        <v>9</v>
      </c>
      <c r="G4624" s="5">
        <v>0</v>
      </c>
      <c r="H4624" s="5">
        <v>793.53290000000004</v>
      </c>
      <c r="I4624" s="5">
        <v>0</v>
      </c>
    </row>
    <row r="4625" spans="1:9" x14ac:dyDescent="0.3">
      <c r="F4625" s="4" t="s">
        <v>8</v>
      </c>
      <c r="G4625" s="5">
        <v>0</v>
      </c>
      <c r="H4625" s="5">
        <v>952.23950000000002</v>
      </c>
      <c r="I4625" s="5">
        <v>0</v>
      </c>
    </row>
    <row r="4626" spans="1:9" x14ac:dyDescent="0.3">
      <c r="F4626" s="4" t="s">
        <v>7</v>
      </c>
      <c r="G4626" s="5">
        <v>0</v>
      </c>
      <c r="H4626" s="5">
        <v>1142.6874</v>
      </c>
      <c r="I4626" s="5">
        <v>0</v>
      </c>
    </row>
    <row r="4627" spans="1:9" x14ac:dyDescent="0.3">
      <c r="F4627" s="4" t="s">
        <v>6</v>
      </c>
      <c r="G4627" s="5">
        <v>0</v>
      </c>
      <c r="H4627" s="5">
        <v>1371.2248999999999</v>
      </c>
      <c r="I4627" s="5">
        <v>0</v>
      </c>
    </row>
    <row r="4628" spans="1:9" x14ac:dyDescent="0.3">
      <c r="F4628" s="4" t="s">
        <v>5</v>
      </c>
      <c r="G4628" s="5">
        <v>0</v>
      </c>
      <c r="H4628" s="5">
        <v>1645.4699000000001</v>
      </c>
      <c r="I4628" s="5">
        <v>0</v>
      </c>
    </row>
    <row r="4629" spans="1:9" x14ac:dyDescent="0.3">
      <c r="F4629" s="4" t="s">
        <v>4</v>
      </c>
      <c r="G4629" s="5">
        <v>0</v>
      </c>
      <c r="H4629" s="5">
        <v>1974.5639000000001</v>
      </c>
      <c r="I4629" s="5">
        <v>0</v>
      </c>
    </row>
    <row r="4630" spans="1:9" x14ac:dyDescent="0.3">
      <c r="F4630" s="4" t="s">
        <v>3</v>
      </c>
      <c r="G4630" s="5">
        <v>0</v>
      </c>
      <c r="H4630" s="5">
        <v>2369.4767000000002</v>
      </c>
      <c r="I4630" s="5">
        <v>0</v>
      </c>
    </row>
    <row r="4631" spans="1:9" x14ac:dyDescent="0.3">
      <c r="F4631" s="4" t="s">
        <v>2</v>
      </c>
      <c r="G4631" s="5">
        <v>0</v>
      </c>
      <c r="H4631" s="5">
        <v>2843.3719999999998</v>
      </c>
      <c r="I4631" s="5">
        <v>0</v>
      </c>
    </row>
    <row r="4632" spans="1:9" x14ac:dyDescent="0.3">
      <c r="F4632" s="4" t="s">
        <v>1</v>
      </c>
      <c r="G4632" s="5">
        <v>0</v>
      </c>
      <c r="H4632" s="5">
        <v>3412.0464000000002</v>
      </c>
      <c r="I4632" s="5">
        <v>0</v>
      </c>
    </row>
    <row r="4633" spans="1:9" x14ac:dyDescent="0.3">
      <c r="A4633" s="3" t="s">
        <v>104</v>
      </c>
      <c r="G4633" s="5">
        <v>126</v>
      </c>
      <c r="H4633" s="5">
        <v>420572.8442999993</v>
      </c>
      <c r="I4633" s="5">
        <v>120163.6698</v>
      </c>
    </row>
    <row r="4634" spans="1:9" x14ac:dyDescent="0.3">
      <c r="A4634" s="3" t="s">
        <v>50</v>
      </c>
      <c r="B4634" s="3" t="s">
        <v>66</v>
      </c>
      <c r="C4634" s="3" t="s">
        <v>80</v>
      </c>
      <c r="D4634" s="3" t="s">
        <v>88</v>
      </c>
      <c r="E4634" s="3" t="s">
        <v>0</v>
      </c>
      <c r="F4634" s="3" t="s">
        <v>42</v>
      </c>
      <c r="G4634" s="5">
        <v>0</v>
      </c>
      <c r="H4634" s="5">
        <v>7916.4005000000006</v>
      </c>
      <c r="I4634" s="5">
        <v>0</v>
      </c>
    </row>
    <row r="4635" spans="1:9" x14ac:dyDescent="0.3">
      <c r="F4635" s="4" t="s">
        <v>21</v>
      </c>
      <c r="G4635" s="5">
        <v>0</v>
      </c>
      <c r="H4635" s="5">
        <v>35.18</v>
      </c>
      <c r="I4635" s="5">
        <v>0</v>
      </c>
    </row>
    <row r="4636" spans="1:9" x14ac:dyDescent="0.3">
      <c r="F4636" s="4" t="s">
        <v>20</v>
      </c>
      <c r="G4636" s="5">
        <v>0</v>
      </c>
      <c r="H4636" s="5">
        <v>42.216000000000001</v>
      </c>
      <c r="I4636" s="5">
        <v>0</v>
      </c>
    </row>
    <row r="4637" spans="1:9" x14ac:dyDescent="0.3">
      <c r="F4637" s="4" t="s">
        <v>19</v>
      </c>
      <c r="G4637" s="5">
        <v>0</v>
      </c>
      <c r="H4637" s="5">
        <v>50.659199999999998</v>
      </c>
      <c r="I4637" s="5">
        <v>0</v>
      </c>
    </row>
    <row r="4638" spans="1:9" x14ac:dyDescent="0.3">
      <c r="F4638" s="4" t="s">
        <v>18</v>
      </c>
      <c r="G4638" s="5">
        <v>0</v>
      </c>
      <c r="H4638" s="5">
        <v>60.790999999999997</v>
      </c>
      <c r="I4638" s="5">
        <v>0</v>
      </c>
    </row>
    <row r="4639" spans="1:9" x14ac:dyDescent="0.3">
      <c r="F4639" s="4" t="s">
        <v>17</v>
      </c>
      <c r="G4639" s="5">
        <v>0</v>
      </c>
      <c r="H4639" s="5">
        <v>72.949200000000005</v>
      </c>
      <c r="I4639" s="5">
        <v>0</v>
      </c>
    </row>
    <row r="4640" spans="1:9" x14ac:dyDescent="0.3">
      <c r="F4640" s="4" t="s">
        <v>16</v>
      </c>
      <c r="G4640" s="5">
        <v>0</v>
      </c>
      <c r="H4640" s="5">
        <v>87.539100000000005</v>
      </c>
      <c r="I4640" s="5">
        <v>0</v>
      </c>
    </row>
    <row r="4641" spans="6:9" x14ac:dyDescent="0.3">
      <c r="F4641" s="4" t="s">
        <v>15</v>
      </c>
      <c r="G4641" s="5">
        <v>0</v>
      </c>
      <c r="H4641" s="5">
        <v>105.04689999999999</v>
      </c>
      <c r="I4641" s="5">
        <v>0</v>
      </c>
    </row>
    <row r="4642" spans="6:9" x14ac:dyDescent="0.3">
      <c r="F4642" s="4" t="s">
        <v>14</v>
      </c>
      <c r="G4642" s="5">
        <v>0</v>
      </c>
      <c r="H4642" s="5">
        <v>126.05629999999999</v>
      </c>
      <c r="I4642" s="5">
        <v>0</v>
      </c>
    </row>
    <row r="4643" spans="6:9" x14ac:dyDescent="0.3">
      <c r="F4643" s="4" t="s">
        <v>13</v>
      </c>
      <c r="G4643" s="5">
        <v>0</v>
      </c>
      <c r="H4643" s="5">
        <v>151.26759999999999</v>
      </c>
      <c r="I4643" s="5">
        <v>0</v>
      </c>
    </row>
    <row r="4644" spans="6:9" x14ac:dyDescent="0.3">
      <c r="F4644" s="4" t="s">
        <v>12</v>
      </c>
      <c r="G4644" s="5">
        <v>0</v>
      </c>
      <c r="H4644" s="5">
        <v>181.52109999999999</v>
      </c>
      <c r="I4644" s="5">
        <v>0</v>
      </c>
    </row>
    <row r="4645" spans="6:9" x14ac:dyDescent="0.3">
      <c r="F4645" s="4" t="s">
        <v>11</v>
      </c>
      <c r="G4645" s="5">
        <v>0</v>
      </c>
      <c r="H4645" s="5">
        <v>217.8253</v>
      </c>
      <c r="I4645" s="5">
        <v>0</v>
      </c>
    </row>
    <row r="4646" spans="6:9" x14ac:dyDescent="0.3">
      <c r="F4646" s="4" t="s">
        <v>10</v>
      </c>
      <c r="G4646" s="5">
        <v>0</v>
      </c>
      <c r="H4646" s="5">
        <v>261.39030000000002</v>
      </c>
      <c r="I4646" s="5">
        <v>0</v>
      </c>
    </row>
    <row r="4647" spans="6:9" x14ac:dyDescent="0.3">
      <c r="F4647" s="4" t="s">
        <v>9</v>
      </c>
      <c r="G4647" s="5">
        <v>0</v>
      </c>
      <c r="H4647" s="5">
        <v>313.66840000000002</v>
      </c>
      <c r="I4647" s="5">
        <v>0</v>
      </c>
    </row>
    <row r="4648" spans="6:9" x14ac:dyDescent="0.3">
      <c r="F4648" s="4" t="s">
        <v>8</v>
      </c>
      <c r="G4648" s="5">
        <v>0</v>
      </c>
      <c r="H4648" s="5">
        <v>376.40210000000002</v>
      </c>
      <c r="I4648" s="5">
        <v>0</v>
      </c>
    </row>
    <row r="4649" spans="6:9" x14ac:dyDescent="0.3">
      <c r="F4649" s="4" t="s">
        <v>7</v>
      </c>
      <c r="G4649" s="5">
        <v>0</v>
      </c>
      <c r="H4649" s="5">
        <v>451.6825</v>
      </c>
      <c r="I4649" s="5">
        <v>0</v>
      </c>
    </row>
    <row r="4650" spans="6:9" x14ac:dyDescent="0.3">
      <c r="F4650" s="4" t="s">
        <v>6</v>
      </c>
      <c r="G4650" s="5">
        <v>0</v>
      </c>
      <c r="H4650" s="5">
        <v>542.01900000000001</v>
      </c>
      <c r="I4650" s="5">
        <v>0</v>
      </c>
    </row>
    <row r="4651" spans="6:9" x14ac:dyDescent="0.3">
      <c r="F4651" s="4" t="s">
        <v>5</v>
      </c>
      <c r="G4651" s="5">
        <v>0</v>
      </c>
      <c r="H4651" s="5">
        <v>650.42280000000005</v>
      </c>
      <c r="I4651" s="5">
        <v>0</v>
      </c>
    </row>
    <row r="4652" spans="6:9" x14ac:dyDescent="0.3">
      <c r="F4652" s="4" t="s">
        <v>4</v>
      </c>
      <c r="G4652" s="5">
        <v>0</v>
      </c>
      <c r="H4652" s="5">
        <v>780.50739999999996</v>
      </c>
      <c r="I4652" s="5">
        <v>0</v>
      </c>
    </row>
    <row r="4653" spans="6:9" x14ac:dyDescent="0.3">
      <c r="F4653" s="4" t="s">
        <v>3</v>
      </c>
      <c r="G4653" s="5">
        <v>0</v>
      </c>
      <c r="H4653" s="5">
        <v>936.60889999999995</v>
      </c>
      <c r="I4653" s="5">
        <v>0</v>
      </c>
    </row>
    <row r="4654" spans="6:9" x14ac:dyDescent="0.3">
      <c r="F4654" s="4" t="s">
        <v>2</v>
      </c>
      <c r="G4654" s="5">
        <v>0</v>
      </c>
      <c r="H4654" s="5">
        <v>1123.9305999999999</v>
      </c>
      <c r="I4654" s="5">
        <v>0</v>
      </c>
    </row>
    <row r="4655" spans="6:9" x14ac:dyDescent="0.3">
      <c r="F4655" s="4" t="s">
        <v>1</v>
      </c>
      <c r="G4655" s="5">
        <v>0</v>
      </c>
      <c r="H4655" s="5">
        <v>1348.7167999999999</v>
      </c>
      <c r="I4655" s="5">
        <v>0</v>
      </c>
    </row>
    <row r="4656" spans="6:9" x14ac:dyDescent="0.3">
      <c r="F4656" s="3" t="s">
        <v>41</v>
      </c>
      <c r="G4656" s="5">
        <v>0</v>
      </c>
      <c r="H4656" s="5">
        <v>7916.4005000000006</v>
      </c>
      <c r="I4656" s="5">
        <v>0</v>
      </c>
    </row>
    <row r="4657" spans="6:9" x14ac:dyDescent="0.3">
      <c r="F4657" s="4" t="s">
        <v>21</v>
      </c>
      <c r="G4657" s="5">
        <v>0</v>
      </c>
      <c r="H4657" s="5">
        <v>35.18</v>
      </c>
      <c r="I4657" s="5">
        <v>0</v>
      </c>
    </row>
    <row r="4658" spans="6:9" x14ac:dyDescent="0.3">
      <c r="F4658" s="4" t="s">
        <v>20</v>
      </c>
      <c r="G4658" s="5">
        <v>0</v>
      </c>
      <c r="H4658" s="5">
        <v>42.216000000000001</v>
      </c>
      <c r="I4658" s="5">
        <v>0</v>
      </c>
    </row>
    <row r="4659" spans="6:9" x14ac:dyDescent="0.3">
      <c r="F4659" s="4" t="s">
        <v>19</v>
      </c>
      <c r="G4659" s="5">
        <v>0</v>
      </c>
      <c r="H4659" s="5">
        <v>50.659199999999998</v>
      </c>
      <c r="I4659" s="5">
        <v>0</v>
      </c>
    </row>
    <row r="4660" spans="6:9" x14ac:dyDescent="0.3">
      <c r="F4660" s="4" t="s">
        <v>18</v>
      </c>
      <c r="G4660" s="5">
        <v>0</v>
      </c>
      <c r="H4660" s="5">
        <v>60.790999999999997</v>
      </c>
      <c r="I4660" s="5">
        <v>0</v>
      </c>
    </row>
    <row r="4661" spans="6:9" x14ac:dyDescent="0.3">
      <c r="F4661" s="4" t="s">
        <v>17</v>
      </c>
      <c r="G4661" s="5">
        <v>0</v>
      </c>
      <c r="H4661" s="5">
        <v>72.949200000000005</v>
      </c>
      <c r="I4661" s="5">
        <v>0</v>
      </c>
    </row>
    <row r="4662" spans="6:9" x14ac:dyDescent="0.3">
      <c r="F4662" s="4" t="s">
        <v>16</v>
      </c>
      <c r="G4662" s="5">
        <v>0</v>
      </c>
      <c r="H4662" s="5">
        <v>87.539100000000005</v>
      </c>
      <c r="I4662" s="5">
        <v>0</v>
      </c>
    </row>
    <row r="4663" spans="6:9" x14ac:dyDescent="0.3">
      <c r="F4663" s="4" t="s">
        <v>15</v>
      </c>
      <c r="G4663" s="5">
        <v>0</v>
      </c>
      <c r="H4663" s="5">
        <v>105.04689999999999</v>
      </c>
      <c r="I4663" s="5">
        <v>0</v>
      </c>
    </row>
    <row r="4664" spans="6:9" x14ac:dyDescent="0.3">
      <c r="F4664" s="4" t="s">
        <v>14</v>
      </c>
      <c r="G4664" s="5">
        <v>0</v>
      </c>
      <c r="H4664" s="5">
        <v>126.05629999999999</v>
      </c>
      <c r="I4664" s="5">
        <v>0</v>
      </c>
    </row>
    <row r="4665" spans="6:9" x14ac:dyDescent="0.3">
      <c r="F4665" s="4" t="s">
        <v>13</v>
      </c>
      <c r="G4665" s="5">
        <v>0</v>
      </c>
      <c r="H4665" s="5">
        <v>151.26759999999999</v>
      </c>
      <c r="I4665" s="5">
        <v>0</v>
      </c>
    </row>
    <row r="4666" spans="6:9" x14ac:dyDescent="0.3">
      <c r="F4666" s="4" t="s">
        <v>12</v>
      </c>
      <c r="G4666" s="5">
        <v>0</v>
      </c>
      <c r="H4666" s="5">
        <v>181.52109999999999</v>
      </c>
      <c r="I4666" s="5">
        <v>0</v>
      </c>
    </row>
    <row r="4667" spans="6:9" x14ac:dyDescent="0.3">
      <c r="F4667" s="4" t="s">
        <v>11</v>
      </c>
      <c r="G4667" s="5">
        <v>0</v>
      </c>
      <c r="H4667" s="5">
        <v>217.8253</v>
      </c>
      <c r="I4667" s="5">
        <v>0</v>
      </c>
    </row>
    <row r="4668" spans="6:9" x14ac:dyDescent="0.3">
      <c r="F4668" s="4" t="s">
        <v>10</v>
      </c>
      <c r="G4668" s="5">
        <v>0</v>
      </c>
      <c r="H4668" s="5">
        <v>261.39030000000002</v>
      </c>
      <c r="I4668" s="5">
        <v>0</v>
      </c>
    </row>
    <row r="4669" spans="6:9" x14ac:dyDescent="0.3">
      <c r="F4669" s="4" t="s">
        <v>9</v>
      </c>
      <c r="G4669" s="5">
        <v>0</v>
      </c>
      <c r="H4669" s="5">
        <v>313.66840000000002</v>
      </c>
      <c r="I4669" s="5">
        <v>0</v>
      </c>
    </row>
    <row r="4670" spans="6:9" x14ac:dyDescent="0.3">
      <c r="F4670" s="4" t="s">
        <v>8</v>
      </c>
      <c r="G4670" s="5">
        <v>0</v>
      </c>
      <c r="H4670" s="5">
        <v>376.40210000000002</v>
      </c>
      <c r="I4670" s="5">
        <v>0</v>
      </c>
    </row>
    <row r="4671" spans="6:9" x14ac:dyDescent="0.3">
      <c r="F4671" s="4" t="s">
        <v>7</v>
      </c>
      <c r="G4671" s="5">
        <v>0</v>
      </c>
      <c r="H4671" s="5">
        <v>451.6825</v>
      </c>
      <c r="I4671" s="5">
        <v>0</v>
      </c>
    </row>
    <row r="4672" spans="6:9" x14ac:dyDescent="0.3">
      <c r="F4672" s="4" t="s">
        <v>6</v>
      </c>
      <c r="G4672" s="5">
        <v>0</v>
      </c>
      <c r="H4672" s="5">
        <v>542.01900000000001</v>
      </c>
      <c r="I4672" s="5">
        <v>0</v>
      </c>
    </row>
    <row r="4673" spans="6:9" x14ac:dyDescent="0.3">
      <c r="F4673" s="4" t="s">
        <v>5</v>
      </c>
      <c r="G4673" s="5">
        <v>0</v>
      </c>
      <c r="H4673" s="5">
        <v>650.42280000000005</v>
      </c>
      <c r="I4673" s="5">
        <v>0</v>
      </c>
    </row>
    <row r="4674" spans="6:9" x14ac:dyDescent="0.3">
      <c r="F4674" s="4" t="s">
        <v>4</v>
      </c>
      <c r="G4674" s="5">
        <v>0</v>
      </c>
      <c r="H4674" s="5">
        <v>780.50739999999996</v>
      </c>
      <c r="I4674" s="5">
        <v>0</v>
      </c>
    </row>
    <row r="4675" spans="6:9" x14ac:dyDescent="0.3">
      <c r="F4675" s="4" t="s">
        <v>3</v>
      </c>
      <c r="G4675" s="5">
        <v>0</v>
      </c>
      <c r="H4675" s="5">
        <v>936.60889999999995</v>
      </c>
      <c r="I4675" s="5">
        <v>0</v>
      </c>
    </row>
    <row r="4676" spans="6:9" x14ac:dyDescent="0.3">
      <c r="F4676" s="4" t="s">
        <v>2</v>
      </c>
      <c r="G4676" s="5">
        <v>0</v>
      </c>
      <c r="H4676" s="5">
        <v>1123.9305999999999</v>
      </c>
      <c r="I4676" s="5">
        <v>0</v>
      </c>
    </row>
    <row r="4677" spans="6:9" x14ac:dyDescent="0.3">
      <c r="F4677" s="4" t="s">
        <v>1</v>
      </c>
      <c r="G4677" s="5">
        <v>0</v>
      </c>
      <c r="H4677" s="5">
        <v>1348.7167999999999</v>
      </c>
      <c r="I4677" s="5">
        <v>0</v>
      </c>
    </row>
    <row r="4678" spans="6:9" x14ac:dyDescent="0.3">
      <c r="F4678" s="3" t="s">
        <v>40</v>
      </c>
      <c r="G4678" s="5">
        <v>252</v>
      </c>
      <c r="H4678" s="5">
        <v>7916.4005000000006</v>
      </c>
      <c r="I4678" s="5">
        <v>94996.805999999997</v>
      </c>
    </row>
    <row r="4679" spans="6:9" x14ac:dyDescent="0.3">
      <c r="F4679" s="4" t="s">
        <v>21</v>
      </c>
      <c r="G4679" s="5">
        <v>12</v>
      </c>
      <c r="H4679" s="5">
        <v>35.18</v>
      </c>
      <c r="I4679" s="5">
        <v>422.15999999999997</v>
      </c>
    </row>
    <row r="4680" spans="6:9" x14ac:dyDescent="0.3">
      <c r="F4680" s="4" t="s">
        <v>20</v>
      </c>
      <c r="G4680" s="5">
        <v>12</v>
      </c>
      <c r="H4680" s="5">
        <v>42.216000000000001</v>
      </c>
      <c r="I4680" s="5">
        <v>506.59199999999998</v>
      </c>
    </row>
    <row r="4681" spans="6:9" x14ac:dyDescent="0.3">
      <c r="F4681" s="4" t="s">
        <v>19</v>
      </c>
      <c r="G4681" s="5">
        <v>12</v>
      </c>
      <c r="H4681" s="5">
        <v>50.659199999999998</v>
      </c>
      <c r="I4681" s="5">
        <v>607.91039999999998</v>
      </c>
    </row>
    <row r="4682" spans="6:9" x14ac:dyDescent="0.3">
      <c r="F4682" s="4" t="s">
        <v>18</v>
      </c>
      <c r="G4682" s="5">
        <v>12</v>
      </c>
      <c r="H4682" s="5">
        <v>60.790999999999997</v>
      </c>
      <c r="I4682" s="5">
        <v>729.49199999999996</v>
      </c>
    </row>
    <row r="4683" spans="6:9" x14ac:dyDescent="0.3">
      <c r="F4683" s="4" t="s">
        <v>17</v>
      </c>
      <c r="G4683" s="5">
        <v>12</v>
      </c>
      <c r="H4683" s="5">
        <v>72.949200000000005</v>
      </c>
      <c r="I4683" s="5">
        <v>875.3904</v>
      </c>
    </row>
    <row r="4684" spans="6:9" x14ac:dyDescent="0.3">
      <c r="F4684" s="4" t="s">
        <v>16</v>
      </c>
      <c r="G4684" s="5">
        <v>12</v>
      </c>
      <c r="H4684" s="5">
        <v>87.539100000000005</v>
      </c>
      <c r="I4684" s="5">
        <v>1050.4692</v>
      </c>
    </row>
    <row r="4685" spans="6:9" x14ac:dyDescent="0.3">
      <c r="F4685" s="4" t="s">
        <v>15</v>
      </c>
      <c r="G4685" s="5">
        <v>12</v>
      </c>
      <c r="H4685" s="5">
        <v>105.04689999999999</v>
      </c>
      <c r="I4685" s="5">
        <v>1260.5627999999999</v>
      </c>
    </row>
    <row r="4686" spans="6:9" x14ac:dyDescent="0.3">
      <c r="F4686" s="4" t="s">
        <v>14</v>
      </c>
      <c r="G4686" s="5">
        <v>12</v>
      </c>
      <c r="H4686" s="5">
        <v>126.05629999999999</v>
      </c>
      <c r="I4686" s="5">
        <v>1512.6756</v>
      </c>
    </row>
    <row r="4687" spans="6:9" x14ac:dyDescent="0.3">
      <c r="F4687" s="4" t="s">
        <v>13</v>
      </c>
      <c r="G4687" s="5">
        <v>12</v>
      </c>
      <c r="H4687" s="5">
        <v>151.26759999999999</v>
      </c>
      <c r="I4687" s="5">
        <v>1815.2111999999997</v>
      </c>
    </row>
    <row r="4688" spans="6:9" x14ac:dyDescent="0.3">
      <c r="F4688" s="4" t="s">
        <v>12</v>
      </c>
      <c r="G4688" s="5">
        <v>12</v>
      </c>
      <c r="H4688" s="5">
        <v>181.52109999999999</v>
      </c>
      <c r="I4688" s="5">
        <v>2178.2532000000001</v>
      </c>
    </row>
    <row r="4689" spans="6:9" x14ac:dyDescent="0.3">
      <c r="F4689" s="4" t="s">
        <v>11</v>
      </c>
      <c r="G4689" s="5">
        <v>12</v>
      </c>
      <c r="H4689" s="5">
        <v>217.8253</v>
      </c>
      <c r="I4689" s="5">
        <v>2613.9036000000001</v>
      </c>
    </row>
    <row r="4690" spans="6:9" x14ac:dyDescent="0.3">
      <c r="F4690" s="4" t="s">
        <v>10</v>
      </c>
      <c r="G4690" s="5">
        <v>12</v>
      </c>
      <c r="H4690" s="5">
        <v>261.39030000000002</v>
      </c>
      <c r="I4690" s="5">
        <v>3136.6836000000003</v>
      </c>
    </row>
    <row r="4691" spans="6:9" x14ac:dyDescent="0.3">
      <c r="F4691" s="4" t="s">
        <v>9</v>
      </c>
      <c r="G4691" s="5">
        <v>12</v>
      </c>
      <c r="H4691" s="5">
        <v>313.66840000000002</v>
      </c>
      <c r="I4691" s="5">
        <v>3764.0208000000002</v>
      </c>
    </row>
    <row r="4692" spans="6:9" x14ac:dyDescent="0.3">
      <c r="F4692" s="4" t="s">
        <v>8</v>
      </c>
      <c r="G4692" s="5">
        <v>12</v>
      </c>
      <c r="H4692" s="5">
        <v>376.40210000000002</v>
      </c>
      <c r="I4692" s="5">
        <v>4516.8252000000002</v>
      </c>
    </row>
    <row r="4693" spans="6:9" x14ac:dyDescent="0.3">
      <c r="F4693" s="4" t="s">
        <v>7</v>
      </c>
      <c r="G4693" s="5">
        <v>12</v>
      </c>
      <c r="H4693" s="5">
        <v>451.6825</v>
      </c>
      <c r="I4693" s="5">
        <v>5420.1900000000005</v>
      </c>
    </row>
    <row r="4694" spans="6:9" x14ac:dyDescent="0.3">
      <c r="F4694" s="4" t="s">
        <v>6</v>
      </c>
      <c r="G4694" s="5">
        <v>12</v>
      </c>
      <c r="H4694" s="5">
        <v>542.01900000000001</v>
      </c>
      <c r="I4694" s="5">
        <v>6504.2280000000001</v>
      </c>
    </row>
    <row r="4695" spans="6:9" x14ac:dyDescent="0.3">
      <c r="F4695" s="4" t="s">
        <v>5</v>
      </c>
      <c r="G4695" s="5">
        <v>12</v>
      </c>
      <c r="H4695" s="5">
        <v>650.42280000000005</v>
      </c>
      <c r="I4695" s="5">
        <v>7805.0736000000006</v>
      </c>
    </row>
    <row r="4696" spans="6:9" x14ac:dyDescent="0.3">
      <c r="F4696" s="4" t="s">
        <v>4</v>
      </c>
      <c r="G4696" s="5">
        <v>12</v>
      </c>
      <c r="H4696" s="5">
        <v>780.50739999999996</v>
      </c>
      <c r="I4696" s="5">
        <v>9366.0887999999995</v>
      </c>
    </row>
    <row r="4697" spans="6:9" x14ac:dyDescent="0.3">
      <c r="F4697" s="4" t="s">
        <v>3</v>
      </c>
      <c r="G4697" s="5">
        <v>12</v>
      </c>
      <c r="H4697" s="5">
        <v>936.60889999999995</v>
      </c>
      <c r="I4697" s="5">
        <v>11239.306799999998</v>
      </c>
    </row>
    <row r="4698" spans="6:9" x14ac:dyDescent="0.3">
      <c r="F4698" s="4" t="s">
        <v>2</v>
      </c>
      <c r="G4698" s="5">
        <v>12</v>
      </c>
      <c r="H4698" s="5">
        <v>1123.9305999999999</v>
      </c>
      <c r="I4698" s="5">
        <v>13487.1672</v>
      </c>
    </row>
    <row r="4699" spans="6:9" x14ac:dyDescent="0.3">
      <c r="F4699" s="4" t="s">
        <v>1</v>
      </c>
      <c r="G4699" s="5">
        <v>12</v>
      </c>
      <c r="H4699" s="5">
        <v>1348.7167999999999</v>
      </c>
      <c r="I4699" s="5">
        <v>16184.601599999998</v>
      </c>
    </row>
    <row r="4700" spans="6:9" x14ac:dyDescent="0.3">
      <c r="F4700" s="3" t="s">
        <v>39</v>
      </c>
      <c r="G4700" s="5">
        <v>0</v>
      </c>
      <c r="H4700" s="5">
        <v>7916.4005000000006</v>
      </c>
      <c r="I4700" s="5">
        <v>0</v>
      </c>
    </row>
    <row r="4701" spans="6:9" x14ac:dyDescent="0.3">
      <c r="F4701" s="4" t="s">
        <v>21</v>
      </c>
      <c r="G4701" s="5">
        <v>0</v>
      </c>
      <c r="H4701" s="5">
        <v>35.18</v>
      </c>
      <c r="I4701" s="5">
        <v>0</v>
      </c>
    </row>
    <row r="4702" spans="6:9" x14ac:dyDescent="0.3">
      <c r="F4702" s="4" t="s">
        <v>20</v>
      </c>
      <c r="G4702" s="5">
        <v>0</v>
      </c>
      <c r="H4702" s="5">
        <v>42.216000000000001</v>
      </c>
      <c r="I4702" s="5">
        <v>0</v>
      </c>
    </row>
    <row r="4703" spans="6:9" x14ac:dyDescent="0.3">
      <c r="F4703" s="4" t="s">
        <v>19</v>
      </c>
      <c r="G4703" s="5">
        <v>0</v>
      </c>
      <c r="H4703" s="5">
        <v>50.659199999999998</v>
      </c>
      <c r="I4703" s="5">
        <v>0</v>
      </c>
    </row>
    <row r="4704" spans="6:9" x14ac:dyDescent="0.3">
      <c r="F4704" s="4" t="s">
        <v>18</v>
      </c>
      <c r="G4704" s="5">
        <v>0</v>
      </c>
      <c r="H4704" s="5">
        <v>60.790999999999997</v>
      </c>
      <c r="I4704" s="5">
        <v>0</v>
      </c>
    </row>
    <row r="4705" spans="6:9" x14ac:dyDescent="0.3">
      <c r="F4705" s="4" t="s">
        <v>17</v>
      </c>
      <c r="G4705" s="5">
        <v>0</v>
      </c>
      <c r="H4705" s="5">
        <v>72.949200000000005</v>
      </c>
      <c r="I4705" s="5">
        <v>0</v>
      </c>
    </row>
    <row r="4706" spans="6:9" x14ac:dyDescent="0.3">
      <c r="F4706" s="4" t="s">
        <v>16</v>
      </c>
      <c r="G4706" s="5">
        <v>0</v>
      </c>
      <c r="H4706" s="5">
        <v>87.539100000000005</v>
      </c>
      <c r="I4706" s="5">
        <v>0</v>
      </c>
    </row>
    <row r="4707" spans="6:9" x14ac:dyDescent="0.3">
      <c r="F4707" s="4" t="s">
        <v>15</v>
      </c>
      <c r="G4707" s="5">
        <v>0</v>
      </c>
      <c r="H4707" s="5">
        <v>105.04689999999999</v>
      </c>
      <c r="I4707" s="5">
        <v>0</v>
      </c>
    </row>
    <row r="4708" spans="6:9" x14ac:dyDescent="0.3">
      <c r="F4708" s="4" t="s">
        <v>14</v>
      </c>
      <c r="G4708" s="5">
        <v>0</v>
      </c>
      <c r="H4708" s="5">
        <v>126.05629999999999</v>
      </c>
      <c r="I4708" s="5">
        <v>0</v>
      </c>
    </row>
    <row r="4709" spans="6:9" x14ac:dyDescent="0.3">
      <c r="F4709" s="4" t="s">
        <v>13</v>
      </c>
      <c r="G4709" s="5">
        <v>0</v>
      </c>
      <c r="H4709" s="5">
        <v>151.26759999999999</v>
      </c>
      <c r="I4709" s="5">
        <v>0</v>
      </c>
    </row>
    <row r="4710" spans="6:9" x14ac:dyDescent="0.3">
      <c r="F4710" s="4" t="s">
        <v>12</v>
      </c>
      <c r="G4710" s="5">
        <v>0</v>
      </c>
      <c r="H4710" s="5">
        <v>181.52109999999999</v>
      </c>
      <c r="I4710" s="5">
        <v>0</v>
      </c>
    </row>
    <row r="4711" spans="6:9" x14ac:dyDescent="0.3">
      <c r="F4711" s="4" t="s">
        <v>11</v>
      </c>
      <c r="G4711" s="5">
        <v>0</v>
      </c>
      <c r="H4711" s="5">
        <v>217.8253</v>
      </c>
      <c r="I4711" s="5">
        <v>0</v>
      </c>
    </row>
    <row r="4712" spans="6:9" x14ac:dyDescent="0.3">
      <c r="F4712" s="4" t="s">
        <v>10</v>
      </c>
      <c r="G4712" s="5">
        <v>0</v>
      </c>
      <c r="H4712" s="5">
        <v>261.39030000000002</v>
      </c>
      <c r="I4712" s="5">
        <v>0</v>
      </c>
    </row>
    <row r="4713" spans="6:9" x14ac:dyDescent="0.3">
      <c r="F4713" s="4" t="s">
        <v>9</v>
      </c>
      <c r="G4713" s="5">
        <v>0</v>
      </c>
      <c r="H4713" s="5">
        <v>313.66840000000002</v>
      </c>
      <c r="I4713" s="5">
        <v>0</v>
      </c>
    </row>
    <row r="4714" spans="6:9" x14ac:dyDescent="0.3">
      <c r="F4714" s="4" t="s">
        <v>8</v>
      </c>
      <c r="G4714" s="5">
        <v>0</v>
      </c>
      <c r="H4714" s="5">
        <v>376.40210000000002</v>
      </c>
      <c r="I4714" s="5">
        <v>0</v>
      </c>
    </row>
    <row r="4715" spans="6:9" x14ac:dyDescent="0.3">
      <c r="F4715" s="4" t="s">
        <v>7</v>
      </c>
      <c r="G4715" s="5">
        <v>0</v>
      </c>
      <c r="H4715" s="5">
        <v>451.6825</v>
      </c>
      <c r="I4715" s="5">
        <v>0</v>
      </c>
    </row>
    <row r="4716" spans="6:9" x14ac:dyDescent="0.3">
      <c r="F4716" s="4" t="s">
        <v>6</v>
      </c>
      <c r="G4716" s="5">
        <v>0</v>
      </c>
      <c r="H4716" s="5">
        <v>542.01900000000001</v>
      </c>
      <c r="I4716" s="5">
        <v>0</v>
      </c>
    </row>
    <row r="4717" spans="6:9" x14ac:dyDescent="0.3">
      <c r="F4717" s="4" t="s">
        <v>5</v>
      </c>
      <c r="G4717" s="5">
        <v>0</v>
      </c>
      <c r="H4717" s="5">
        <v>650.42280000000005</v>
      </c>
      <c r="I4717" s="5">
        <v>0</v>
      </c>
    </row>
    <row r="4718" spans="6:9" x14ac:dyDescent="0.3">
      <c r="F4718" s="4" t="s">
        <v>4</v>
      </c>
      <c r="G4718" s="5">
        <v>0</v>
      </c>
      <c r="H4718" s="5">
        <v>780.50739999999996</v>
      </c>
      <c r="I4718" s="5">
        <v>0</v>
      </c>
    </row>
    <row r="4719" spans="6:9" x14ac:dyDescent="0.3">
      <c r="F4719" s="4" t="s">
        <v>3</v>
      </c>
      <c r="G4719" s="5">
        <v>0</v>
      </c>
      <c r="H4719" s="5">
        <v>936.60889999999995</v>
      </c>
      <c r="I4719" s="5">
        <v>0</v>
      </c>
    </row>
    <row r="4720" spans="6:9" x14ac:dyDescent="0.3">
      <c r="F4720" s="4" t="s">
        <v>2</v>
      </c>
      <c r="G4720" s="5">
        <v>0</v>
      </c>
      <c r="H4720" s="5">
        <v>1123.9305999999999</v>
      </c>
      <c r="I4720" s="5">
        <v>0</v>
      </c>
    </row>
    <row r="4721" spans="6:9" x14ac:dyDescent="0.3">
      <c r="F4721" s="4" t="s">
        <v>1</v>
      </c>
      <c r="G4721" s="5">
        <v>0</v>
      </c>
      <c r="H4721" s="5">
        <v>1348.7167999999999</v>
      </c>
      <c r="I4721" s="5">
        <v>0</v>
      </c>
    </row>
    <row r="4722" spans="6:9" x14ac:dyDescent="0.3">
      <c r="F4722" s="3" t="s">
        <v>38</v>
      </c>
      <c r="G4722" s="5">
        <v>0</v>
      </c>
      <c r="H4722" s="5">
        <v>7916.4005000000006</v>
      </c>
      <c r="I4722" s="5">
        <v>0</v>
      </c>
    </row>
    <row r="4723" spans="6:9" x14ac:dyDescent="0.3">
      <c r="F4723" s="4" t="s">
        <v>21</v>
      </c>
      <c r="G4723" s="5">
        <v>0</v>
      </c>
      <c r="H4723" s="5">
        <v>35.18</v>
      </c>
      <c r="I4723" s="5">
        <v>0</v>
      </c>
    </row>
    <row r="4724" spans="6:9" x14ac:dyDescent="0.3">
      <c r="F4724" s="4" t="s">
        <v>20</v>
      </c>
      <c r="G4724" s="5">
        <v>0</v>
      </c>
      <c r="H4724" s="5">
        <v>42.216000000000001</v>
      </c>
      <c r="I4724" s="5">
        <v>0</v>
      </c>
    </row>
    <row r="4725" spans="6:9" x14ac:dyDescent="0.3">
      <c r="F4725" s="4" t="s">
        <v>19</v>
      </c>
      <c r="G4725" s="5">
        <v>0</v>
      </c>
      <c r="H4725" s="5">
        <v>50.659199999999998</v>
      </c>
      <c r="I4725" s="5">
        <v>0</v>
      </c>
    </row>
    <row r="4726" spans="6:9" x14ac:dyDescent="0.3">
      <c r="F4726" s="4" t="s">
        <v>18</v>
      </c>
      <c r="G4726" s="5">
        <v>0</v>
      </c>
      <c r="H4726" s="5">
        <v>60.790999999999997</v>
      </c>
      <c r="I4726" s="5">
        <v>0</v>
      </c>
    </row>
    <row r="4727" spans="6:9" x14ac:dyDescent="0.3">
      <c r="F4727" s="4" t="s">
        <v>17</v>
      </c>
      <c r="G4727" s="5">
        <v>0</v>
      </c>
      <c r="H4727" s="5">
        <v>72.949200000000005</v>
      </c>
      <c r="I4727" s="5">
        <v>0</v>
      </c>
    </row>
    <row r="4728" spans="6:9" x14ac:dyDescent="0.3">
      <c r="F4728" s="4" t="s">
        <v>16</v>
      </c>
      <c r="G4728" s="5">
        <v>0</v>
      </c>
      <c r="H4728" s="5">
        <v>87.539100000000005</v>
      </c>
      <c r="I4728" s="5">
        <v>0</v>
      </c>
    </row>
    <row r="4729" spans="6:9" x14ac:dyDescent="0.3">
      <c r="F4729" s="4" t="s">
        <v>15</v>
      </c>
      <c r="G4729" s="5">
        <v>0</v>
      </c>
      <c r="H4729" s="5">
        <v>105.04689999999999</v>
      </c>
      <c r="I4729" s="5">
        <v>0</v>
      </c>
    </row>
    <row r="4730" spans="6:9" x14ac:dyDescent="0.3">
      <c r="F4730" s="4" t="s">
        <v>14</v>
      </c>
      <c r="G4730" s="5">
        <v>0</v>
      </c>
      <c r="H4730" s="5">
        <v>126.05629999999999</v>
      </c>
      <c r="I4730" s="5">
        <v>0</v>
      </c>
    </row>
    <row r="4731" spans="6:9" x14ac:dyDescent="0.3">
      <c r="F4731" s="4" t="s">
        <v>13</v>
      </c>
      <c r="G4731" s="5">
        <v>0</v>
      </c>
      <c r="H4731" s="5">
        <v>151.26759999999999</v>
      </c>
      <c r="I4731" s="5">
        <v>0</v>
      </c>
    </row>
    <row r="4732" spans="6:9" x14ac:dyDescent="0.3">
      <c r="F4732" s="4" t="s">
        <v>12</v>
      </c>
      <c r="G4732" s="5">
        <v>0</v>
      </c>
      <c r="H4732" s="5">
        <v>181.52109999999999</v>
      </c>
      <c r="I4732" s="5">
        <v>0</v>
      </c>
    </row>
    <row r="4733" spans="6:9" x14ac:dyDescent="0.3">
      <c r="F4733" s="4" t="s">
        <v>11</v>
      </c>
      <c r="G4733" s="5">
        <v>0</v>
      </c>
      <c r="H4733" s="5">
        <v>217.8253</v>
      </c>
      <c r="I4733" s="5">
        <v>0</v>
      </c>
    </row>
    <row r="4734" spans="6:9" x14ac:dyDescent="0.3">
      <c r="F4734" s="4" t="s">
        <v>10</v>
      </c>
      <c r="G4734" s="5">
        <v>0</v>
      </c>
      <c r="H4734" s="5">
        <v>261.39030000000002</v>
      </c>
      <c r="I4734" s="5">
        <v>0</v>
      </c>
    </row>
    <row r="4735" spans="6:9" x14ac:dyDescent="0.3">
      <c r="F4735" s="4" t="s">
        <v>9</v>
      </c>
      <c r="G4735" s="5">
        <v>0</v>
      </c>
      <c r="H4735" s="5">
        <v>313.66840000000002</v>
      </c>
      <c r="I4735" s="5">
        <v>0</v>
      </c>
    </row>
    <row r="4736" spans="6:9" x14ac:dyDescent="0.3">
      <c r="F4736" s="4" t="s">
        <v>8</v>
      </c>
      <c r="G4736" s="5">
        <v>0</v>
      </c>
      <c r="H4736" s="5">
        <v>376.40210000000002</v>
      </c>
      <c r="I4736" s="5">
        <v>0</v>
      </c>
    </row>
    <row r="4737" spans="6:9" x14ac:dyDescent="0.3">
      <c r="F4737" s="4" t="s">
        <v>7</v>
      </c>
      <c r="G4737" s="5">
        <v>0</v>
      </c>
      <c r="H4737" s="5">
        <v>451.6825</v>
      </c>
      <c r="I4737" s="5">
        <v>0</v>
      </c>
    </row>
    <row r="4738" spans="6:9" x14ac:dyDescent="0.3">
      <c r="F4738" s="4" t="s">
        <v>6</v>
      </c>
      <c r="G4738" s="5">
        <v>0</v>
      </c>
      <c r="H4738" s="5">
        <v>542.01900000000001</v>
      </c>
      <c r="I4738" s="5">
        <v>0</v>
      </c>
    </row>
    <row r="4739" spans="6:9" x14ac:dyDescent="0.3">
      <c r="F4739" s="4" t="s">
        <v>5</v>
      </c>
      <c r="G4739" s="5">
        <v>0</v>
      </c>
      <c r="H4739" s="5">
        <v>650.42280000000005</v>
      </c>
      <c r="I4739" s="5">
        <v>0</v>
      </c>
    </row>
    <row r="4740" spans="6:9" x14ac:dyDescent="0.3">
      <c r="F4740" s="4" t="s">
        <v>4</v>
      </c>
      <c r="G4740" s="5">
        <v>0</v>
      </c>
      <c r="H4740" s="5">
        <v>780.50739999999996</v>
      </c>
      <c r="I4740" s="5">
        <v>0</v>
      </c>
    </row>
    <row r="4741" spans="6:9" x14ac:dyDescent="0.3">
      <c r="F4741" s="4" t="s">
        <v>3</v>
      </c>
      <c r="G4741" s="5">
        <v>0</v>
      </c>
      <c r="H4741" s="5">
        <v>936.60889999999995</v>
      </c>
      <c r="I4741" s="5">
        <v>0</v>
      </c>
    </row>
    <row r="4742" spans="6:9" x14ac:dyDescent="0.3">
      <c r="F4742" s="4" t="s">
        <v>2</v>
      </c>
      <c r="G4742" s="5">
        <v>0</v>
      </c>
      <c r="H4742" s="5">
        <v>1123.9305999999999</v>
      </c>
      <c r="I4742" s="5">
        <v>0</v>
      </c>
    </row>
    <row r="4743" spans="6:9" x14ac:dyDescent="0.3">
      <c r="F4743" s="4" t="s">
        <v>1</v>
      </c>
      <c r="G4743" s="5">
        <v>0</v>
      </c>
      <c r="H4743" s="5">
        <v>1348.7167999999999</v>
      </c>
      <c r="I4743" s="5">
        <v>0</v>
      </c>
    </row>
    <row r="4744" spans="6:9" x14ac:dyDescent="0.3">
      <c r="F4744" s="3" t="s">
        <v>37</v>
      </c>
      <c r="G4744" s="5">
        <v>0</v>
      </c>
      <c r="H4744" s="5">
        <v>7916.4005000000006</v>
      </c>
      <c r="I4744" s="5">
        <v>0</v>
      </c>
    </row>
    <row r="4745" spans="6:9" x14ac:dyDescent="0.3">
      <c r="F4745" s="4" t="s">
        <v>21</v>
      </c>
      <c r="G4745" s="5">
        <v>0</v>
      </c>
      <c r="H4745" s="5">
        <v>35.18</v>
      </c>
      <c r="I4745" s="5">
        <v>0</v>
      </c>
    </row>
    <row r="4746" spans="6:9" x14ac:dyDescent="0.3">
      <c r="F4746" s="4" t="s">
        <v>20</v>
      </c>
      <c r="G4746" s="5">
        <v>0</v>
      </c>
      <c r="H4746" s="5">
        <v>42.216000000000001</v>
      </c>
      <c r="I4746" s="5">
        <v>0</v>
      </c>
    </row>
    <row r="4747" spans="6:9" x14ac:dyDescent="0.3">
      <c r="F4747" s="4" t="s">
        <v>19</v>
      </c>
      <c r="G4747" s="5">
        <v>0</v>
      </c>
      <c r="H4747" s="5">
        <v>50.659199999999998</v>
      </c>
      <c r="I4747" s="5">
        <v>0</v>
      </c>
    </row>
    <row r="4748" spans="6:9" x14ac:dyDescent="0.3">
      <c r="F4748" s="4" t="s">
        <v>18</v>
      </c>
      <c r="G4748" s="5">
        <v>0</v>
      </c>
      <c r="H4748" s="5">
        <v>60.790999999999997</v>
      </c>
      <c r="I4748" s="5">
        <v>0</v>
      </c>
    </row>
    <row r="4749" spans="6:9" x14ac:dyDescent="0.3">
      <c r="F4749" s="4" t="s">
        <v>17</v>
      </c>
      <c r="G4749" s="5">
        <v>0</v>
      </c>
      <c r="H4749" s="5">
        <v>72.949200000000005</v>
      </c>
      <c r="I4749" s="5">
        <v>0</v>
      </c>
    </row>
    <row r="4750" spans="6:9" x14ac:dyDescent="0.3">
      <c r="F4750" s="4" t="s">
        <v>16</v>
      </c>
      <c r="G4750" s="5">
        <v>0</v>
      </c>
      <c r="H4750" s="5">
        <v>87.539100000000005</v>
      </c>
      <c r="I4750" s="5">
        <v>0</v>
      </c>
    </row>
    <row r="4751" spans="6:9" x14ac:dyDescent="0.3">
      <c r="F4751" s="4" t="s">
        <v>15</v>
      </c>
      <c r="G4751" s="5">
        <v>0</v>
      </c>
      <c r="H4751" s="5">
        <v>105.04689999999999</v>
      </c>
      <c r="I4751" s="5">
        <v>0</v>
      </c>
    </row>
    <row r="4752" spans="6:9" x14ac:dyDescent="0.3">
      <c r="F4752" s="4" t="s">
        <v>14</v>
      </c>
      <c r="G4752" s="5">
        <v>0</v>
      </c>
      <c r="H4752" s="5">
        <v>126.05629999999999</v>
      </c>
      <c r="I4752" s="5">
        <v>0</v>
      </c>
    </row>
    <row r="4753" spans="6:9" x14ac:dyDescent="0.3">
      <c r="F4753" s="4" t="s">
        <v>13</v>
      </c>
      <c r="G4753" s="5">
        <v>0</v>
      </c>
      <c r="H4753" s="5">
        <v>151.26759999999999</v>
      </c>
      <c r="I4753" s="5">
        <v>0</v>
      </c>
    </row>
    <row r="4754" spans="6:9" x14ac:dyDescent="0.3">
      <c r="F4754" s="4" t="s">
        <v>12</v>
      </c>
      <c r="G4754" s="5">
        <v>0</v>
      </c>
      <c r="H4754" s="5">
        <v>181.52109999999999</v>
      </c>
      <c r="I4754" s="5">
        <v>0</v>
      </c>
    </row>
    <row r="4755" spans="6:9" x14ac:dyDescent="0.3">
      <c r="F4755" s="4" t="s">
        <v>11</v>
      </c>
      <c r="G4755" s="5">
        <v>0</v>
      </c>
      <c r="H4755" s="5">
        <v>217.8253</v>
      </c>
      <c r="I4755" s="5">
        <v>0</v>
      </c>
    </row>
    <row r="4756" spans="6:9" x14ac:dyDescent="0.3">
      <c r="F4756" s="4" t="s">
        <v>10</v>
      </c>
      <c r="G4756" s="5">
        <v>0</v>
      </c>
      <c r="H4756" s="5">
        <v>261.39030000000002</v>
      </c>
      <c r="I4756" s="5">
        <v>0</v>
      </c>
    </row>
    <row r="4757" spans="6:9" x14ac:dyDescent="0.3">
      <c r="F4757" s="4" t="s">
        <v>9</v>
      </c>
      <c r="G4757" s="5">
        <v>0</v>
      </c>
      <c r="H4757" s="5">
        <v>313.66840000000002</v>
      </c>
      <c r="I4757" s="5">
        <v>0</v>
      </c>
    </row>
    <row r="4758" spans="6:9" x14ac:dyDescent="0.3">
      <c r="F4758" s="4" t="s">
        <v>8</v>
      </c>
      <c r="G4758" s="5">
        <v>0</v>
      </c>
      <c r="H4758" s="5">
        <v>376.40210000000002</v>
      </c>
      <c r="I4758" s="5">
        <v>0</v>
      </c>
    </row>
    <row r="4759" spans="6:9" x14ac:dyDescent="0.3">
      <c r="F4759" s="4" t="s">
        <v>7</v>
      </c>
      <c r="G4759" s="5">
        <v>0</v>
      </c>
      <c r="H4759" s="5">
        <v>451.6825</v>
      </c>
      <c r="I4759" s="5">
        <v>0</v>
      </c>
    </row>
    <row r="4760" spans="6:9" x14ac:dyDescent="0.3">
      <c r="F4760" s="4" t="s">
        <v>6</v>
      </c>
      <c r="G4760" s="5">
        <v>0</v>
      </c>
      <c r="H4760" s="5">
        <v>542.01900000000001</v>
      </c>
      <c r="I4760" s="5">
        <v>0</v>
      </c>
    </row>
    <row r="4761" spans="6:9" x14ac:dyDescent="0.3">
      <c r="F4761" s="4" t="s">
        <v>5</v>
      </c>
      <c r="G4761" s="5">
        <v>0</v>
      </c>
      <c r="H4761" s="5">
        <v>650.42280000000005</v>
      </c>
      <c r="I4761" s="5">
        <v>0</v>
      </c>
    </row>
    <row r="4762" spans="6:9" x14ac:dyDescent="0.3">
      <c r="F4762" s="4" t="s">
        <v>4</v>
      </c>
      <c r="G4762" s="5">
        <v>0</v>
      </c>
      <c r="H4762" s="5">
        <v>780.50739999999996</v>
      </c>
      <c r="I4762" s="5">
        <v>0</v>
      </c>
    </row>
    <row r="4763" spans="6:9" x14ac:dyDescent="0.3">
      <c r="F4763" s="4" t="s">
        <v>3</v>
      </c>
      <c r="G4763" s="5">
        <v>0</v>
      </c>
      <c r="H4763" s="5">
        <v>936.60889999999995</v>
      </c>
      <c r="I4763" s="5">
        <v>0</v>
      </c>
    </row>
    <row r="4764" spans="6:9" x14ac:dyDescent="0.3">
      <c r="F4764" s="4" t="s">
        <v>2</v>
      </c>
      <c r="G4764" s="5">
        <v>0</v>
      </c>
      <c r="H4764" s="5">
        <v>1123.9305999999999</v>
      </c>
      <c r="I4764" s="5">
        <v>0</v>
      </c>
    </row>
    <row r="4765" spans="6:9" x14ac:dyDescent="0.3">
      <c r="F4765" s="4" t="s">
        <v>1</v>
      </c>
      <c r="G4765" s="5">
        <v>0</v>
      </c>
      <c r="H4765" s="5">
        <v>1348.7167999999999</v>
      </c>
      <c r="I4765" s="5">
        <v>0</v>
      </c>
    </row>
    <row r="4766" spans="6:9" x14ac:dyDescent="0.3">
      <c r="F4766" s="3" t="s">
        <v>36</v>
      </c>
      <c r="G4766" s="5">
        <v>0</v>
      </c>
      <c r="H4766" s="5">
        <v>7916.4005000000006</v>
      </c>
      <c r="I4766" s="5">
        <v>0</v>
      </c>
    </row>
    <row r="4767" spans="6:9" x14ac:dyDescent="0.3">
      <c r="F4767" s="4" t="s">
        <v>21</v>
      </c>
      <c r="G4767" s="5">
        <v>0</v>
      </c>
      <c r="H4767" s="5">
        <v>35.18</v>
      </c>
      <c r="I4767" s="5">
        <v>0</v>
      </c>
    </row>
    <row r="4768" spans="6:9" x14ac:dyDescent="0.3">
      <c r="F4768" s="4" t="s">
        <v>20</v>
      </c>
      <c r="G4768" s="5">
        <v>0</v>
      </c>
      <c r="H4768" s="5">
        <v>42.216000000000001</v>
      </c>
      <c r="I4768" s="5">
        <v>0</v>
      </c>
    </row>
    <row r="4769" spans="6:9" x14ac:dyDescent="0.3">
      <c r="F4769" s="4" t="s">
        <v>19</v>
      </c>
      <c r="G4769" s="5">
        <v>0</v>
      </c>
      <c r="H4769" s="5">
        <v>50.659199999999998</v>
      </c>
      <c r="I4769" s="5">
        <v>0</v>
      </c>
    </row>
    <row r="4770" spans="6:9" x14ac:dyDescent="0.3">
      <c r="F4770" s="4" t="s">
        <v>18</v>
      </c>
      <c r="G4770" s="5">
        <v>0</v>
      </c>
      <c r="H4770" s="5">
        <v>60.790999999999997</v>
      </c>
      <c r="I4770" s="5">
        <v>0</v>
      </c>
    </row>
    <row r="4771" spans="6:9" x14ac:dyDescent="0.3">
      <c r="F4771" s="4" t="s">
        <v>17</v>
      </c>
      <c r="G4771" s="5">
        <v>0</v>
      </c>
      <c r="H4771" s="5">
        <v>72.949200000000005</v>
      </c>
      <c r="I4771" s="5">
        <v>0</v>
      </c>
    </row>
    <row r="4772" spans="6:9" x14ac:dyDescent="0.3">
      <c r="F4772" s="4" t="s">
        <v>16</v>
      </c>
      <c r="G4772" s="5">
        <v>0</v>
      </c>
      <c r="H4772" s="5">
        <v>87.539100000000005</v>
      </c>
      <c r="I4772" s="5">
        <v>0</v>
      </c>
    </row>
    <row r="4773" spans="6:9" x14ac:dyDescent="0.3">
      <c r="F4773" s="4" t="s">
        <v>15</v>
      </c>
      <c r="G4773" s="5">
        <v>0</v>
      </c>
      <c r="H4773" s="5">
        <v>105.04689999999999</v>
      </c>
      <c r="I4773" s="5">
        <v>0</v>
      </c>
    </row>
    <row r="4774" spans="6:9" x14ac:dyDescent="0.3">
      <c r="F4774" s="4" t="s">
        <v>14</v>
      </c>
      <c r="G4774" s="5">
        <v>0</v>
      </c>
      <c r="H4774" s="5">
        <v>126.05629999999999</v>
      </c>
      <c r="I4774" s="5">
        <v>0</v>
      </c>
    </row>
    <row r="4775" spans="6:9" x14ac:dyDescent="0.3">
      <c r="F4775" s="4" t="s">
        <v>13</v>
      </c>
      <c r="G4775" s="5">
        <v>0</v>
      </c>
      <c r="H4775" s="5">
        <v>151.26759999999999</v>
      </c>
      <c r="I4775" s="5">
        <v>0</v>
      </c>
    </row>
    <row r="4776" spans="6:9" x14ac:dyDescent="0.3">
      <c r="F4776" s="4" t="s">
        <v>12</v>
      </c>
      <c r="G4776" s="5">
        <v>0</v>
      </c>
      <c r="H4776" s="5">
        <v>181.52109999999999</v>
      </c>
      <c r="I4776" s="5">
        <v>0</v>
      </c>
    </row>
    <row r="4777" spans="6:9" x14ac:dyDescent="0.3">
      <c r="F4777" s="4" t="s">
        <v>11</v>
      </c>
      <c r="G4777" s="5">
        <v>0</v>
      </c>
      <c r="H4777" s="5">
        <v>217.8253</v>
      </c>
      <c r="I4777" s="5">
        <v>0</v>
      </c>
    </row>
    <row r="4778" spans="6:9" x14ac:dyDescent="0.3">
      <c r="F4778" s="4" t="s">
        <v>10</v>
      </c>
      <c r="G4778" s="5">
        <v>0</v>
      </c>
      <c r="H4778" s="5">
        <v>261.39030000000002</v>
      </c>
      <c r="I4778" s="5">
        <v>0</v>
      </c>
    </row>
    <row r="4779" spans="6:9" x14ac:dyDescent="0.3">
      <c r="F4779" s="4" t="s">
        <v>9</v>
      </c>
      <c r="G4779" s="5">
        <v>0</v>
      </c>
      <c r="H4779" s="5">
        <v>313.66840000000002</v>
      </c>
      <c r="I4779" s="5">
        <v>0</v>
      </c>
    </row>
    <row r="4780" spans="6:9" x14ac:dyDescent="0.3">
      <c r="F4780" s="4" t="s">
        <v>8</v>
      </c>
      <c r="G4780" s="5">
        <v>0</v>
      </c>
      <c r="H4780" s="5">
        <v>376.40210000000002</v>
      </c>
      <c r="I4780" s="5">
        <v>0</v>
      </c>
    </row>
    <row r="4781" spans="6:9" x14ac:dyDescent="0.3">
      <c r="F4781" s="4" t="s">
        <v>7</v>
      </c>
      <c r="G4781" s="5">
        <v>0</v>
      </c>
      <c r="H4781" s="5">
        <v>451.6825</v>
      </c>
      <c r="I4781" s="5">
        <v>0</v>
      </c>
    </row>
    <row r="4782" spans="6:9" x14ac:dyDescent="0.3">
      <c r="F4782" s="4" t="s">
        <v>6</v>
      </c>
      <c r="G4782" s="5">
        <v>0</v>
      </c>
      <c r="H4782" s="5">
        <v>542.01900000000001</v>
      </c>
      <c r="I4782" s="5">
        <v>0</v>
      </c>
    </row>
    <row r="4783" spans="6:9" x14ac:dyDescent="0.3">
      <c r="F4783" s="4" t="s">
        <v>5</v>
      </c>
      <c r="G4783" s="5">
        <v>0</v>
      </c>
      <c r="H4783" s="5">
        <v>650.42280000000005</v>
      </c>
      <c r="I4783" s="5">
        <v>0</v>
      </c>
    </row>
    <row r="4784" spans="6:9" x14ac:dyDescent="0.3">
      <c r="F4784" s="4" t="s">
        <v>4</v>
      </c>
      <c r="G4784" s="5">
        <v>0</v>
      </c>
      <c r="H4784" s="5">
        <v>780.50739999999996</v>
      </c>
      <c r="I4784" s="5">
        <v>0</v>
      </c>
    </row>
    <row r="4785" spans="6:9" x14ac:dyDescent="0.3">
      <c r="F4785" s="4" t="s">
        <v>3</v>
      </c>
      <c r="G4785" s="5">
        <v>0</v>
      </c>
      <c r="H4785" s="5">
        <v>936.60889999999995</v>
      </c>
      <c r="I4785" s="5">
        <v>0</v>
      </c>
    </row>
    <row r="4786" spans="6:9" x14ac:dyDescent="0.3">
      <c r="F4786" s="4" t="s">
        <v>2</v>
      </c>
      <c r="G4786" s="5">
        <v>0</v>
      </c>
      <c r="H4786" s="5">
        <v>1123.9305999999999</v>
      </c>
      <c r="I4786" s="5">
        <v>0</v>
      </c>
    </row>
    <row r="4787" spans="6:9" x14ac:dyDescent="0.3">
      <c r="F4787" s="4" t="s">
        <v>1</v>
      </c>
      <c r="G4787" s="5">
        <v>0</v>
      </c>
      <c r="H4787" s="5">
        <v>1348.7167999999999</v>
      </c>
      <c r="I4787" s="5">
        <v>0</v>
      </c>
    </row>
    <row r="4788" spans="6:9" x14ac:dyDescent="0.3">
      <c r="F4788" s="3" t="s">
        <v>35</v>
      </c>
      <c r="G4788" s="5">
        <v>0</v>
      </c>
      <c r="H4788" s="5">
        <v>7916.4005000000006</v>
      </c>
      <c r="I4788" s="5">
        <v>0</v>
      </c>
    </row>
    <row r="4789" spans="6:9" x14ac:dyDescent="0.3">
      <c r="F4789" s="4" t="s">
        <v>21</v>
      </c>
      <c r="G4789" s="5">
        <v>0</v>
      </c>
      <c r="H4789" s="5">
        <v>35.18</v>
      </c>
      <c r="I4789" s="5">
        <v>0</v>
      </c>
    </row>
    <row r="4790" spans="6:9" x14ac:dyDescent="0.3">
      <c r="F4790" s="4" t="s">
        <v>20</v>
      </c>
      <c r="G4790" s="5">
        <v>0</v>
      </c>
      <c r="H4790" s="5">
        <v>42.216000000000001</v>
      </c>
      <c r="I4790" s="5">
        <v>0</v>
      </c>
    </row>
    <row r="4791" spans="6:9" x14ac:dyDescent="0.3">
      <c r="F4791" s="4" t="s">
        <v>19</v>
      </c>
      <c r="G4791" s="5">
        <v>0</v>
      </c>
      <c r="H4791" s="5">
        <v>50.659199999999998</v>
      </c>
      <c r="I4791" s="5">
        <v>0</v>
      </c>
    </row>
    <row r="4792" spans="6:9" x14ac:dyDescent="0.3">
      <c r="F4792" s="4" t="s">
        <v>18</v>
      </c>
      <c r="G4792" s="5">
        <v>0</v>
      </c>
      <c r="H4792" s="5">
        <v>60.790999999999997</v>
      </c>
      <c r="I4792" s="5">
        <v>0</v>
      </c>
    </row>
    <row r="4793" spans="6:9" x14ac:dyDescent="0.3">
      <c r="F4793" s="4" t="s">
        <v>17</v>
      </c>
      <c r="G4793" s="5">
        <v>0</v>
      </c>
      <c r="H4793" s="5">
        <v>72.949200000000005</v>
      </c>
      <c r="I4793" s="5">
        <v>0</v>
      </c>
    </row>
    <row r="4794" spans="6:9" x14ac:dyDescent="0.3">
      <c r="F4794" s="4" t="s">
        <v>16</v>
      </c>
      <c r="G4794" s="5">
        <v>0</v>
      </c>
      <c r="H4794" s="5">
        <v>87.539100000000005</v>
      </c>
      <c r="I4794" s="5">
        <v>0</v>
      </c>
    </row>
    <row r="4795" spans="6:9" x14ac:dyDescent="0.3">
      <c r="F4795" s="4" t="s">
        <v>15</v>
      </c>
      <c r="G4795" s="5">
        <v>0</v>
      </c>
      <c r="H4795" s="5">
        <v>105.04689999999999</v>
      </c>
      <c r="I4795" s="5">
        <v>0</v>
      </c>
    </row>
    <row r="4796" spans="6:9" x14ac:dyDescent="0.3">
      <c r="F4796" s="4" t="s">
        <v>14</v>
      </c>
      <c r="G4796" s="5">
        <v>0</v>
      </c>
      <c r="H4796" s="5">
        <v>126.05629999999999</v>
      </c>
      <c r="I4796" s="5">
        <v>0</v>
      </c>
    </row>
    <row r="4797" spans="6:9" x14ac:dyDescent="0.3">
      <c r="F4797" s="4" t="s">
        <v>13</v>
      </c>
      <c r="G4797" s="5">
        <v>0</v>
      </c>
      <c r="H4797" s="5">
        <v>151.26759999999999</v>
      </c>
      <c r="I4797" s="5">
        <v>0</v>
      </c>
    </row>
    <row r="4798" spans="6:9" x14ac:dyDescent="0.3">
      <c r="F4798" s="4" t="s">
        <v>12</v>
      </c>
      <c r="G4798" s="5">
        <v>0</v>
      </c>
      <c r="H4798" s="5">
        <v>181.52109999999999</v>
      </c>
      <c r="I4798" s="5">
        <v>0</v>
      </c>
    </row>
    <row r="4799" spans="6:9" x14ac:dyDescent="0.3">
      <c r="F4799" s="4" t="s">
        <v>11</v>
      </c>
      <c r="G4799" s="5">
        <v>0</v>
      </c>
      <c r="H4799" s="5">
        <v>217.8253</v>
      </c>
      <c r="I4799" s="5">
        <v>0</v>
      </c>
    </row>
    <row r="4800" spans="6:9" x14ac:dyDescent="0.3">
      <c r="F4800" s="4" t="s">
        <v>10</v>
      </c>
      <c r="G4800" s="5">
        <v>0</v>
      </c>
      <c r="H4800" s="5">
        <v>261.39030000000002</v>
      </c>
      <c r="I4800" s="5">
        <v>0</v>
      </c>
    </row>
    <row r="4801" spans="6:9" x14ac:dyDescent="0.3">
      <c r="F4801" s="4" t="s">
        <v>9</v>
      </c>
      <c r="G4801" s="5">
        <v>0</v>
      </c>
      <c r="H4801" s="5">
        <v>313.66840000000002</v>
      </c>
      <c r="I4801" s="5">
        <v>0</v>
      </c>
    </row>
    <row r="4802" spans="6:9" x14ac:dyDescent="0.3">
      <c r="F4802" s="4" t="s">
        <v>8</v>
      </c>
      <c r="G4802" s="5">
        <v>0</v>
      </c>
      <c r="H4802" s="5">
        <v>376.40210000000002</v>
      </c>
      <c r="I4802" s="5">
        <v>0</v>
      </c>
    </row>
    <row r="4803" spans="6:9" x14ac:dyDescent="0.3">
      <c r="F4803" s="4" t="s">
        <v>7</v>
      </c>
      <c r="G4803" s="5">
        <v>0</v>
      </c>
      <c r="H4803" s="5">
        <v>451.6825</v>
      </c>
      <c r="I4803" s="5">
        <v>0</v>
      </c>
    </row>
    <row r="4804" spans="6:9" x14ac:dyDescent="0.3">
      <c r="F4804" s="4" t="s">
        <v>6</v>
      </c>
      <c r="G4804" s="5">
        <v>0</v>
      </c>
      <c r="H4804" s="5">
        <v>542.01900000000001</v>
      </c>
      <c r="I4804" s="5">
        <v>0</v>
      </c>
    </row>
    <row r="4805" spans="6:9" x14ac:dyDescent="0.3">
      <c r="F4805" s="4" t="s">
        <v>5</v>
      </c>
      <c r="G4805" s="5">
        <v>0</v>
      </c>
      <c r="H4805" s="5">
        <v>650.42280000000005</v>
      </c>
      <c r="I4805" s="5">
        <v>0</v>
      </c>
    </row>
    <row r="4806" spans="6:9" x14ac:dyDescent="0.3">
      <c r="F4806" s="4" t="s">
        <v>4</v>
      </c>
      <c r="G4806" s="5">
        <v>0</v>
      </c>
      <c r="H4806" s="5">
        <v>780.50739999999996</v>
      </c>
      <c r="I4806" s="5">
        <v>0</v>
      </c>
    </row>
    <row r="4807" spans="6:9" x14ac:dyDescent="0.3">
      <c r="F4807" s="4" t="s">
        <v>3</v>
      </c>
      <c r="G4807" s="5">
        <v>0</v>
      </c>
      <c r="H4807" s="5">
        <v>936.60889999999995</v>
      </c>
      <c r="I4807" s="5">
        <v>0</v>
      </c>
    </row>
    <row r="4808" spans="6:9" x14ac:dyDescent="0.3">
      <c r="F4808" s="4" t="s">
        <v>2</v>
      </c>
      <c r="G4808" s="5">
        <v>0</v>
      </c>
      <c r="H4808" s="5">
        <v>1123.9305999999999</v>
      </c>
      <c r="I4808" s="5">
        <v>0</v>
      </c>
    </row>
    <row r="4809" spans="6:9" x14ac:dyDescent="0.3">
      <c r="F4809" s="4" t="s">
        <v>1</v>
      </c>
      <c r="G4809" s="5">
        <v>0</v>
      </c>
      <c r="H4809" s="5">
        <v>1348.7167999999999</v>
      </c>
      <c r="I4809" s="5">
        <v>0</v>
      </c>
    </row>
    <row r="4810" spans="6:9" x14ac:dyDescent="0.3">
      <c r="F4810" s="3" t="s">
        <v>34</v>
      </c>
      <c r="G4810" s="5">
        <v>0</v>
      </c>
      <c r="H4810" s="5">
        <v>7916.4005000000006</v>
      </c>
      <c r="I4810" s="5">
        <v>0</v>
      </c>
    </row>
    <row r="4811" spans="6:9" x14ac:dyDescent="0.3">
      <c r="F4811" s="4" t="s">
        <v>21</v>
      </c>
      <c r="G4811" s="5">
        <v>0</v>
      </c>
      <c r="H4811" s="5">
        <v>35.18</v>
      </c>
      <c r="I4811" s="5">
        <v>0</v>
      </c>
    </row>
    <row r="4812" spans="6:9" x14ac:dyDescent="0.3">
      <c r="F4812" s="4" t="s">
        <v>20</v>
      </c>
      <c r="G4812" s="5">
        <v>0</v>
      </c>
      <c r="H4812" s="5">
        <v>42.216000000000001</v>
      </c>
      <c r="I4812" s="5">
        <v>0</v>
      </c>
    </row>
    <row r="4813" spans="6:9" x14ac:dyDescent="0.3">
      <c r="F4813" s="4" t="s">
        <v>19</v>
      </c>
      <c r="G4813" s="5">
        <v>0</v>
      </c>
      <c r="H4813" s="5">
        <v>50.659199999999998</v>
      </c>
      <c r="I4813" s="5">
        <v>0</v>
      </c>
    </row>
    <row r="4814" spans="6:9" x14ac:dyDescent="0.3">
      <c r="F4814" s="4" t="s">
        <v>18</v>
      </c>
      <c r="G4814" s="5">
        <v>0</v>
      </c>
      <c r="H4814" s="5">
        <v>60.790999999999997</v>
      </c>
      <c r="I4814" s="5">
        <v>0</v>
      </c>
    </row>
    <row r="4815" spans="6:9" x14ac:dyDescent="0.3">
      <c r="F4815" s="4" t="s">
        <v>17</v>
      </c>
      <c r="G4815" s="5">
        <v>0</v>
      </c>
      <c r="H4815" s="5">
        <v>72.949200000000005</v>
      </c>
      <c r="I4815" s="5">
        <v>0</v>
      </c>
    </row>
    <row r="4816" spans="6:9" x14ac:dyDescent="0.3">
      <c r="F4816" s="4" t="s">
        <v>16</v>
      </c>
      <c r="G4816" s="5">
        <v>0</v>
      </c>
      <c r="H4816" s="5">
        <v>87.539100000000005</v>
      </c>
      <c r="I4816" s="5">
        <v>0</v>
      </c>
    </row>
    <row r="4817" spans="6:9" x14ac:dyDescent="0.3">
      <c r="F4817" s="4" t="s">
        <v>15</v>
      </c>
      <c r="G4817" s="5">
        <v>0</v>
      </c>
      <c r="H4817" s="5">
        <v>105.04689999999999</v>
      </c>
      <c r="I4817" s="5">
        <v>0</v>
      </c>
    </row>
    <row r="4818" spans="6:9" x14ac:dyDescent="0.3">
      <c r="F4818" s="4" t="s">
        <v>14</v>
      </c>
      <c r="G4818" s="5">
        <v>0</v>
      </c>
      <c r="H4818" s="5">
        <v>126.05629999999999</v>
      </c>
      <c r="I4818" s="5">
        <v>0</v>
      </c>
    </row>
    <row r="4819" spans="6:9" x14ac:dyDescent="0.3">
      <c r="F4819" s="4" t="s">
        <v>13</v>
      </c>
      <c r="G4819" s="5">
        <v>0</v>
      </c>
      <c r="H4819" s="5">
        <v>151.26759999999999</v>
      </c>
      <c r="I4819" s="5">
        <v>0</v>
      </c>
    </row>
    <row r="4820" spans="6:9" x14ac:dyDescent="0.3">
      <c r="F4820" s="4" t="s">
        <v>12</v>
      </c>
      <c r="G4820" s="5">
        <v>0</v>
      </c>
      <c r="H4820" s="5">
        <v>181.52109999999999</v>
      </c>
      <c r="I4820" s="5">
        <v>0</v>
      </c>
    </row>
    <row r="4821" spans="6:9" x14ac:dyDescent="0.3">
      <c r="F4821" s="4" t="s">
        <v>11</v>
      </c>
      <c r="G4821" s="5">
        <v>0</v>
      </c>
      <c r="H4821" s="5">
        <v>217.8253</v>
      </c>
      <c r="I4821" s="5">
        <v>0</v>
      </c>
    </row>
    <row r="4822" spans="6:9" x14ac:dyDescent="0.3">
      <c r="F4822" s="4" t="s">
        <v>10</v>
      </c>
      <c r="G4822" s="5">
        <v>0</v>
      </c>
      <c r="H4822" s="5">
        <v>261.39030000000002</v>
      </c>
      <c r="I4822" s="5">
        <v>0</v>
      </c>
    </row>
    <row r="4823" spans="6:9" x14ac:dyDescent="0.3">
      <c r="F4823" s="4" t="s">
        <v>9</v>
      </c>
      <c r="G4823" s="5">
        <v>0</v>
      </c>
      <c r="H4823" s="5">
        <v>313.66840000000002</v>
      </c>
      <c r="I4823" s="5">
        <v>0</v>
      </c>
    </row>
    <row r="4824" spans="6:9" x14ac:dyDescent="0.3">
      <c r="F4824" s="4" t="s">
        <v>8</v>
      </c>
      <c r="G4824" s="5">
        <v>0</v>
      </c>
      <c r="H4824" s="5">
        <v>376.40210000000002</v>
      </c>
      <c r="I4824" s="5">
        <v>0</v>
      </c>
    </row>
    <row r="4825" spans="6:9" x14ac:dyDescent="0.3">
      <c r="F4825" s="4" t="s">
        <v>7</v>
      </c>
      <c r="G4825" s="5">
        <v>0</v>
      </c>
      <c r="H4825" s="5">
        <v>451.6825</v>
      </c>
      <c r="I4825" s="5">
        <v>0</v>
      </c>
    </row>
    <row r="4826" spans="6:9" x14ac:dyDescent="0.3">
      <c r="F4826" s="4" t="s">
        <v>6</v>
      </c>
      <c r="G4826" s="5">
        <v>0</v>
      </c>
      <c r="H4826" s="5">
        <v>542.01900000000001</v>
      </c>
      <c r="I4826" s="5">
        <v>0</v>
      </c>
    </row>
    <row r="4827" spans="6:9" x14ac:dyDescent="0.3">
      <c r="F4827" s="4" t="s">
        <v>5</v>
      </c>
      <c r="G4827" s="5">
        <v>0</v>
      </c>
      <c r="H4827" s="5">
        <v>650.42280000000005</v>
      </c>
      <c r="I4827" s="5">
        <v>0</v>
      </c>
    </row>
    <row r="4828" spans="6:9" x14ac:dyDescent="0.3">
      <c r="F4828" s="4" t="s">
        <v>4</v>
      </c>
      <c r="G4828" s="5">
        <v>0</v>
      </c>
      <c r="H4828" s="5">
        <v>780.50739999999996</v>
      </c>
      <c r="I4828" s="5">
        <v>0</v>
      </c>
    </row>
    <row r="4829" spans="6:9" x14ac:dyDescent="0.3">
      <c r="F4829" s="4" t="s">
        <v>3</v>
      </c>
      <c r="G4829" s="5">
        <v>0</v>
      </c>
      <c r="H4829" s="5">
        <v>936.60889999999995</v>
      </c>
      <c r="I4829" s="5">
        <v>0</v>
      </c>
    </row>
    <row r="4830" spans="6:9" x14ac:dyDescent="0.3">
      <c r="F4830" s="4" t="s">
        <v>2</v>
      </c>
      <c r="G4830" s="5">
        <v>0</v>
      </c>
      <c r="H4830" s="5">
        <v>1123.9305999999999</v>
      </c>
      <c r="I4830" s="5">
        <v>0</v>
      </c>
    </row>
    <row r="4831" spans="6:9" x14ac:dyDescent="0.3">
      <c r="F4831" s="4" t="s">
        <v>1</v>
      </c>
      <c r="G4831" s="5">
        <v>0</v>
      </c>
      <c r="H4831" s="5">
        <v>1348.7167999999999</v>
      </c>
      <c r="I4831" s="5">
        <v>0</v>
      </c>
    </row>
    <row r="4832" spans="6:9" x14ac:dyDescent="0.3">
      <c r="F4832" s="3" t="s">
        <v>33</v>
      </c>
      <c r="G4832" s="5">
        <v>0</v>
      </c>
      <c r="H4832" s="5">
        <v>7916.4005000000006</v>
      </c>
      <c r="I4832" s="5">
        <v>0</v>
      </c>
    </row>
    <row r="4833" spans="6:9" x14ac:dyDescent="0.3">
      <c r="F4833" s="4" t="s">
        <v>21</v>
      </c>
      <c r="G4833" s="5">
        <v>0</v>
      </c>
      <c r="H4833" s="5">
        <v>35.18</v>
      </c>
      <c r="I4833" s="5">
        <v>0</v>
      </c>
    </row>
    <row r="4834" spans="6:9" x14ac:dyDescent="0.3">
      <c r="F4834" s="4" t="s">
        <v>20</v>
      </c>
      <c r="G4834" s="5">
        <v>0</v>
      </c>
      <c r="H4834" s="5">
        <v>42.216000000000001</v>
      </c>
      <c r="I4834" s="5">
        <v>0</v>
      </c>
    </row>
    <row r="4835" spans="6:9" x14ac:dyDescent="0.3">
      <c r="F4835" s="4" t="s">
        <v>19</v>
      </c>
      <c r="G4835" s="5">
        <v>0</v>
      </c>
      <c r="H4835" s="5">
        <v>50.659199999999998</v>
      </c>
      <c r="I4835" s="5">
        <v>0</v>
      </c>
    </row>
    <row r="4836" spans="6:9" x14ac:dyDescent="0.3">
      <c r="F4836" s="4" t="s">
        <v>18</v>
      </c>
      <c r="G4836" s="5">
        <v>0</v>
      </c>
      <c r="H4836" s="5">
        <v>60.790999999999997</v>
      </c>
      <c r="I4836" s="5">
        <v>0</v>
      </c>
    </row>
    <row r="4837" spans="6:9" x14ac:dyDescent="0.3">
      <c r="F4837" s="4" t="s">
        <v>17</v>
      </c>
      <c r="G4837" s="5">
        <v>0</v>
      </c>
      <c r="H4837" s="5">
        <v>72.949200000000005</v>
      </c>
      <c r="I4837" s="5">
        <v>0</v>
      </c>
    </row>
    <row r="4838" spans="6:9" x14ac:dyDescent="0.3">
      <c r="F4838" s="4" t="s">
        <v>16</v>
      </c>
      <c r="G4838" s="5">
        <v>0</v>
      </c>
      <c r="H4838" s="5">
        <v>87.539100000000005</v>
      </c>
      <c r="I4838" s="5">
        <v>0</v>
      </c>
    </row>
    <row r="4839" spans="6:9" x14ac:dyDescent="0.3">
      <c r="F4839" s="4" t="s">
        <v>15</v>
      </c>
      <c r="G4839" s="5">
        <v>0</v>
      </c>
      <c r="H4839" s="5">
        <v>105.04689999999999</v>
      </c>
      <c r="I4839" s="5">
        <v>0</v>
      </c>
    </row>
    <row r="4840" spans="6:9" x14ac:dyDescent="0.3">
      <c r="F4840" s="4" t="s">
        <v>14</v>
      </c>
      <c r="G4840" s="5">
        <v>0</v>
      </c>
      <c r="H4840" s="5">
        <v>126.05629999999999</v>
      </c>
      <c r="I4840" s="5">
        <v>0</v>
      </c>
    </row>
    <row r="4841" spans="6:9" x14ac:dyDescent="0.3">
      <c r="F4841" s="4" t="s">
        <v>13</v>
      </c>
      <c r="G4841" s="5">
        <v>0</v>
      </c>
      <c r="H4841" s="5">
        <v>151.26759999999999</v>
      </c>
      <c r="I4841" s="5">
        <v>0</v>
      </c>
    </row>
    <row r="4842" spans="6:9" x14ac:dyDescent="0.3">
      <c r="F4842" s="4" t="s">
        <v>12</v>
      </c>
      <c r="G4842" s="5">
        <v>0</v>
      </c>
      <c r="H4842" s="5">
        <v>181.52109999999999</v>
      </c>
      <c r="I4842" s="5">
        <v>0</v>
      </c>
    </row>
    <row r="4843" spans="6:9" x14ac:dyDescent="0.3">
      <c r="F4843" s="4" t="s">
        <v>11</v>
      </c>
      <c r="G4843" s="5">
        <v>0</v>
      </c>
      <c r="H4843" s="5">
        <v>217.8253</v>
      </c>
      <c r="I4843" s="5">
        <v>0</v>
      </c>
    </row>
    <row r="4844" spans="6:9" x14ac:dyDescent="0.3">
      <c r="F4844" s="4" t="s">
        <v>10</v>
      </c>
      <c r="G4844" s="5">
        <v>0</v>
      </c>
      <c r="H4844" s="5">
        <v>261.39030000000002</v>
      </c>
      <c r="I4844" s="5">
        <v>0</v>
      </c>
    </row>
    <row r="4845" spans="6:9" x14ac:dyDescent="0.3">
      <c r="F4845" s="4" t="s">
        <v>9</v>
      </c>
      <c r="G4845" s="5">
        <v>0</v>
      </c>
      <c r="H4845" s="5">
        <v>313.66840000000002</v>
      </c>
      <c r="I4845" s="5">
        <v>0</v>
      </c>
    </row>
    <row r="4846" spans="6:9" x14ac:dyDescent="0.3">
      <c r="F4846" s="4" t="s">
        <v>8</v>
      </c>
      <c r="G4846" s="5">
        <v>0</v>
      </c>
      <c r="H4846" s="5">
        <v>376.40210000000002</v>
      </c>
      <c r="I4846" s="5">
        <v>0</v>
      </c>
    </row>
    <row r="4847" spans="6:9" x14ac:dyDescent="0.3">
      <c r="F4847" s="4" t="s">
        <v>7</v>
      </c>
      <c r="G4847" s="5">
        <v>0</v>
      </c>
      <c r="H4847" s="5">
        <v>451.6825</v>
      </c>
      <c r="I4847" s="5">
        <v>0</v>
      </c>
    </row>
    <row r="4848" spans="6:9" x14ac:dyDescent="0.3">
      <c r="F4848" s="4" t="s">
        <v>6</v>
      </c>
      <c r="G4848" s="5">
        <v>0</v>
      </c>
      <c r="H4848" s="5">
        <v>542.01900000000001</v>
      </c>
      <c r="I4848" s="5">
        <v>0</v>
      </c>
    </row>
    <row r="4849" spans="6:9" x14ac:dyDescent="0.3">
      <c r="F4849" s="4" t="s">
        <v>5</v>
      </c>
      <c r="G4849" s="5">
        <v>0</v>
      </c>
      <c r="H4849" s="5">
        <v>650.42280000000005</v>
      </c>
      <c r="I4849" s="5">
        <v>0</v>
      </c>
    </row>
    <row r="4850" spans="6:9" x14ac:dyDescent="0.3">
      <c r="F4850" s="4" t="s">
        <v>4</v>
      </c>
      <c r="G4850" s="5">
        <v>0</v>
      </c>
      <c r="H4850" s="5">
        <v>780.50739999999996</v>
      </c>
      <c r="I4850" s="5">
        <v>0</v>
      </c>
    </row>
    <row r="4851" spans="6:9" x14ac:dyDescent="0.3">
      <c r="F4851" s="4" t="s">
        <v>3</v>
      </c>
      <c r="G4851" s="5">
        <v>0</v>
      </c>
      <c r="H4851" s="5">
        <v>936.60889999999995</v>
      </c>
      <c r="I4851" s="5">
        <v>0</v>
      </c>
    </row>
    <row r="4852" spans="6:9" x14ac:dyDescent="0.3">
      <c r="F4852" s="4" t="s">
        <v>2</v>
      </c>
      <c r="G4852" s="5">
        <v>0</v>
      </c>
      <c r="H4852" s="5">
        <v>1123.9305999999999</v>
      </c>
      <c r="I4852" s="5">
        <v>0</v>
      </c>
    </row>
    <row r="4853" spans="6:9" x14ac:dyDescent="0.3">
      <c r="F4853" s="4" t="s">
        <v>1</v>
      </c>
      <c r="G4853" s="5">
        <v>0</v>
      </c>
      <c r="H4853" s="5">
        <v>1348.7167999999999</v>
      </c>
      <c r="I4853" s="5">
        <v>0</v>
      </c>
    </row>
    <row r="4854" spans="6:9" x14ac:dyDescent="0.3">
      <c r="F4854" s="3" t="s">
        <v>32</v>
      </c>
      <c r="G4854" s="5">
        <v>0</v>
      </c>
      <c r="H4854" s="5">
        <v>7916.4005000000006</v>
      </c>
      <c r="I4854" s="5">
        <v>0</v>
      </c>
    </row>
    <row r="4855" spans="6:9" x14ac:dyDescent="0.3">
      <c r="F4855" s="4" t="s">
        <v>21</v>
      </c>
      <c r="G4855" s="5">
        <v>0</v>
      </c>
      <c r="H4855" s="5">
        <v>35.18</v>
      </c>
      <c r="I4855" s="5">
        <v>0</v>
      </c>
    </row>
    <row r="4856" spans="6:9" x14ac:dyDescent="0.3">
      <c r="F4856" s="4" t="s">
        <v>20</v>
      </c>
      <c r="G4856" s="5">
        <v>0</v>
      </c>
      <c r="H4856" s="5">
        <v>42.216000000000001</v>
      </c>
      <c r="I4856" s="5">
        <v>0</v>
      </c>
    </row>
    <row r="4857" spans="6:9" x14ac:dyDescent="0.3">
      <c r="F4857" s="4" t="s">
        <v>19</v>
      </c>
      <c r="G4857" s="5">
        <v>0</v>
      </c>
      <c r="H4857" s="5">
        <v>50.659199999999998</v>
      </c>
      <c r="I4857" s="5">
        <v>0</v>
      </c>
    </row>
    <row r="4858" spans="6:9" x14ac:dyDescent="0.3">
      <c r="F4858" s="4" t="s">
        <v>18</v>
      </c>
      <c r="G4858" s="5">
        <v>0</v>
      </c>
      <c r="H4858" s="5">
        <v>60.790999999999997</v>
      </c>
      <c r="I4858" s="5">
        <v>0</v>
      </c>
    </row>
    <row r="4859" spans="6:9" x14ac:dyDescent="0.3">
      <c r="F4859" s="4" t="s">
        <v>17</v>
      </c>
      <c r="G4859" s="5">
        <v>0</v>
      </c>
      <c r="H4859" s="5">
        <v>72.949200000000005</v>
      </c>
      <c r="I4859" s="5">
        <v>0</v>
      </c>
    </row>
    <row r="4860" spans="6:9" x14ac:dyDescent="0.3">
      <c r="F4860" s="4" t="s">
        <v>16</v>
      </c>
      <c r="G4860" s="5">
        <v>0</v>
      </c>
      <c r="H4860" s="5">
        <v>87.539100000000005</v>
      </c>
      <c r="I4860" s="5">
        <v>0</v>
      </c>
    </row>
    <row r="4861" spans="6:9" x14ac:dyDescent="0.3">
      <c r="F4861" s="4" t="s">
        <v>15</v>
      </c>
      <c r="G4861" s="5">
        <v>0</v>
      </c>
      <c r="H4861" s="5">
        <v>105.04689999999999</v>
      </c>
      <c r="I4861" s="5">
        <v>0</v>
      </c>
    </row>
    <row r="4862" spans="6:9" x14ac:dyDescent="0.3">
      <c r="F4862" s="4" t="s">
        <v>14</v>
      </c>
      <c r="G4862" s="5">
        <v>0</v>
      </c>
      <c r="H4862" s="5">
        <v>126.05629999999999</v>
      </c>
      <c r="I4862" s="5">
        <v>0</v>
      </c>
    </row>
    <row r="4863" spans="6:9" x14ac:dyDescent="0.3">
      <c r="F4863" s="4" t="s">
        <v>13</v>
      </c>
      <c r="G4863" s="5">
        <v>0</v>
      </c>
      <c r="H4863" s="5">
        <v>151.26759999999999</v>
      </c>
      <c r="I4863" s="5">
        <v>0</v>
      </c>
    </row>
    <row r="4864" spans="6:9" x14ac:dyDescent="0.3">
      <c r="F4864" s="4" t="s">
        <v>12</v>
      </c>
      <c r="G4864" s="5">
        <v>0</v>
      </c>
      <c r="H4864" s="5">
        <v>181.52109999999999</v>
      </c>
      <c r="I4864" s="5">
        <v>0</v>
      </c>
    </row>
    <row r="4865" spans="6:9" x14ac:dyDescent="0.3">
      <c r="F4865" s="4" t="s">
        <v>11</v>
      </c>
      <c r="G4865" s="5">
        <v>0</v>
      </c>
      <c r="H4865" s="5">
        <v>217.8253</v>
      </c>
      <c r="I4865" s="5">
        <v>0</v>
      </c>
    </row>
    <row r="4866" spans="6:9" x14ac:dyDescent="0.3">
      <c r="F4866" s="4" t="s">
        <v>10</v>
      </c>
      <c r="G4866" s="5">
        <v>0</v>
      </c>
      <c r="H4866" s="5">
        <v>261.39030000000002</v>
      </c>
      <c r="I4866" s="5">
        <v>0</v>
      </c>
    </row>
    <row r="4867" spans="6:9" x14ac:dyDescent="0.3">
      <c r="F4867" s="4" t="s">
        <v>9</v>
      </c>
      <c r="G4867" s="5">
        <v>0</v>
      </c>
      <c r="H4867" s="5">
        <v>313.66840000000002</v>
      </c>
      <c r="I4867" s="5">
        <v>0</v>
      </c>
    </row>
    <row r="4868" spans="6:9" x14ac:dyDescent="0.3">
      <c r="F4868" s="4" t="s">
        <v>8</v>
      </c>
      <c r="G4868" s="5">
        <v>0</v>
      </c>
      <c r="H4868" s="5">
        <v>376.40210000000002</v>
      </c>
      <c r="I4868" s="5">
        <v>0</v>
      </c>
    </row>
    <row r="4869" spans="6:9" x14ac:dyDescent="0.3">
      <c r="F4869" s="4" t="s">
        <v>7</v>
      </c>
      <c r="G4869" s="5">
        <v>0</v>
      </c>
      <c r="H4869" s="5">
        <v>451.6825</v>
      </c>
      <c r="I4869" s="5">
        <v>0</v>
      </c>
    </row>
    <row r="4870" spans="6:9" x14ac:dyDescent="0.3">
      <c r="F4870" s="4" t="s">
        <v>6</v>
      </c>
      <c r="G4870" s="5">
        <v>0</v>
      </c>
      <c r="H4870" s="5">
        <v>542.01900000000001</v>
      </c>
      <c r="I4870" s="5">
        <v>0</v>
      </c>
    </row>
    <row r="4871" spans="6:9" x14ac:dyDescent="0.3">
      <c r="F4871" s="4" t="s">
        <v>5</v>
      </c>
      <c r="G4871" s="5">
        <v>0</v>
      </c>
      <c r="H4871" s="5">
        <v>650.42280000000005</v>
      </c>
      <c r="I4871" s="5">
        <v>0</v>
      </c>
    </row>
    <row r="4872" spans="6:9" x14ac:dyDescent="0.3">
      <c r="F4872" s="4" t="s">
        <v>4</v>
      </c>
      <c r="G4872" s="5">
        <v>0</v>
      </c>
      <c r="H4872" s="5">
        <v>780.50739999999996</v>
      </c>
      <c r="I4872" s="5">
        <v>0</v>
      </c>
    </row>
    <row r="4873" spans="6:9" x14ac:dyDescent="0.3">
      <c r="F4873" s="4" t="s">
        <v>3</v>
      </c>
      <c r="G4873" s="5">
        <v>0</v>
      </c>
      <c r="H4873" s="5">
        <v>936.60889999999995</v>
      </c>
      <c r="I4873" s="5">
        <v>0</v>
      </c>
    </row>
    <row r="4874" spans="6:9" x14ac:dyDescent="0.3">
      <c r="F4874" s="4" t="s">
        <v>2</v>
      </c>
      <c r="G4874" s="5">
        <v>0</v>
      </c>
      <c r="H4874" s="5">
        <v>1123.9305999999999</v>
      </c>
      <c r="I4874" s="5">
        <v>0</v>
      </c>
    </row>
    <row r="4875" spans="6:9" x14ac:dyDescent="0.3">
      <c r="F4875" s="4" t="s">
        <v>1</v>
      </c>
      <c r="G4875" s="5">
        <v>0</v>
      </c>
      <c r="H4875" s="5">
        <v>1348.7167999999999</v>
      </c>
      <c r="I4875" s="5">
        <v>0</v>
      </c>
    </row>
    <row r="4876" spans="6:9" x14ac:dyDescent="0.3">
      <c r="F4876" s="3" t="s">
        <v>31</v>
      </c>
      <c r="G4876" s="5">
        <v>63</v>
      </c>
      <c r="H4876" s="5">
        <v>7916.4005000000006</v>
      </c>
      <c r="I4876" s="5">
        <v>23749.201499999999</v>
      </c>
    </row>
    <row r="4877" spans="6:9" x14ac:dyDescent="0.3">
      <c r="F4877" s="4" t="s">
        <v>21</v>
      </c>
      <c r="G4877" s="5">
        <v>3</v>
      </c>
      <c r="H4877" s="5">
        <v>35.18</v>
      </c>
      <c r="I4877" s="5">
        <v>105.53999999999999</v>
      </c>
    </row>
    <row r="4878" spans="6:9" x14ac:dyDescent="0.3">
      <c r="F4878" s="4" t="s">
        <v>20</v>
      </c>
      <c r="G4878" s="5">
        <v>3</v>
      </c>
      <c r="H4878" s="5">
        <v>42.216000000000001</v>
      </c>
      <c r="I4878" s="5">
        <v>126.648</v>
      </c>
    </row>
    <row r="4879" spans="6:9" x14ac:dyDescent="0.3">
      <c r="F4879" s="4" t="s">
        <v>19</v>
      </c>
      <c r="G4879" s="5">
        <v>3</v>
      </c>
      <c r="H4879" s="5">
        <v>50.659199999999998</v>
      </c>
      <c r="I4879" s="5">
        <v>151.9776</v>
      </c>
    </row>
    <row r="4880" spans="6:9" x14ac:dyDescent="0.3">
      <c r="F4880" s="4" t="s">
        <v>18</v>
      </c>
      <c r="G4880" s="5">
        <v>3</v>
      </c>
      <c r="H4880" s="5">
        <v>60.790999999999997</v>
      </c>
      <c r="I4880" s="5">
        <v>182.37299999999999</v>
      </c>
    </row>
    <row r="4881" spans="6:9" x14ac:dyDescent="0.3">
      <c r="F4881" s="4" t="s">
        <v>17</v>
      </c>
      <c r="G4881" s="5">
        <v>3</v>
      </c>
      <c r="H4881" s="5">
        <v>72.949200000000005</v>
      </c>
      <c r="I4881" s="5">
        <v>218.8476</v>
      </c>
    </row>
    <row r="4882" spans="6:9" x14ac:dyDescent="0.3">
      <c r="F4882" s="4" t="s">
        <v>16</v>
      </c>
      <c r="G4882" s="5">
        <v>3</v>
      </c>
      <c r="H4882" s="5">
        <v>87.539100000000005</v>
      </c>
      <c r="I4882" s="5">
        <v>262.6173</v>
      </c>
    </row>
    <row r="4883" spans="6:9" x14ac:dyDescent="0.3">
      <c r="F4883" s="4" t="s">
        <v>15</v>
      </c>
      <c r="G4883" s="5">
        <v>3</v>
      </c>
      <c r="H4883" s="5">
        <v>105.04689999999999</v>
      </c>
      <c r="I4883" s="5">
        <v>315.14069999999998</v>
      </c>
    </row>
    <row r="4884" spans="6:9" x14ac:dyDescent="0.3">
      <c r="F4884" s="4" t="s">
        <v>14</v>
      </c>
      <c r="G4884" s="5">
        <v>3</v>
      </c>
      <c r="H4884" s="5">
        <v>126.05629999999999</v>
      </c>
      <c r="I4884" s="5">
        <v>378.16890000000001</v>
      </c>
    </row>
    <row r="4885" spans="6:9" x14ac:dyDescent="0.3">
      <c r="F4885" s="4" t="s">
        <v>13</v>
      </c>
      <c r="G4885" s="5">
        <v>3</v>
      </c>
      <c r="H4885" s="5">
        <v>151.26759999999999</v>
      </c>
      <c r="I4885" s="5">
        <v>453.80279999999993</v>
      </c>
    </row>
    <row r="4886" spans="6:9" x14ac:dyDescent="0.3">
      <c r="F4886" s="4" t="s">
        <v>12</v>
      </c>
      <c r="G4886" s="5">
        <v>3</v>
      </c>
      <c r="H4886" s="5">
        <v>181.52109999999999</v>
      </c>
      <c r="I4886" s="5">
        <v>544.56330000000003</v>
      </c>
    </row>
    <row r="4887" spans="6:9" x14ac:dyDescent="0.3">
      <c r="F4887" s="4" t="s">
        <v>11</v>
      </c>
      <c r="G4887" s="5">
        <v>3</v>
      </c>
      <c r="H4887" s="5">
        <v>217.8253</v>
      </c>
      <c r="I4887" s="5">
        <v>653.47590000000002</v>
      </c>
    </row>
    <row r="4888" spans="6:9" x14ac:dyDescent="0.3">
      <c r="F4888" s="4" t="s">
        <v>10</v>
      </c>
      <c r="G4888" s="5">
        <v>3</v>
      </c>
      <c r="H4888" s="5">
        <v>261.39030000000002</v>
      </c>
      <c r="I4888" s="5">
        <v>784.17090000000007</v>
      </c>
    </row>
    <row r="4889" spans="6:9" x14ac:dyDescent="0.3">
      <c r="F4889" s="4" t="s">
        <v>9</v>
      </c>
      <c r="G4889" s="5">
        <v>3</v>
      </c>
      <c r="H4889" s="5">
        <v>313.66840000000002</v>
      </c>
      <c r="I4889" s="5">
        <v>941.00520000000006</v>
      </c>
    </row>
    <row r="4890" spans="6:9" x14ac:dyDescent="0.3">
      <c r="F4890" s="4" t="s">
        <v>8</v>
      </c>
      <c r="G4890" s="5">
        <v>3</v>
      </c>
      <c r="H4890" s="5">
        <v>376.40210000000002</v>
      </c>
      <c r="I4890" s="5">
        <v>1129.2063000000001</v>
      </c>
    </row>
    <row r="4891" spans="6:9" x14ac:dyDescent="0.3">
      <c r="F4891" s="4" t="s">
        <v>7</v>
      </c>
      <c r="G4891" s="5">
        <v>3</v>
      </c>
      <c r="H4891" s="5">
        <v>451.6825</v>
      </c>
      <c r="I4891" s="5">
        <v>1355.0475000000001</v>
      </c>
    </row>
    <row r="4892" spans="6:9" x14ac:dyDescent="0.3">
      <c r="F4892" s="4" t="s">
        <v>6</v>
      </c>
      <c r="G4892" s="5">
        <v>3</v>
      </c>
      <c r="H4892" s="5">
        <v>542.01900000000001</v>
      </c>
      <c r="I4892" s="5">
        <v>1626.057</v>
      </c>
    </row>
    <row r="4893" spans="6:9" x14ac:dyDescent="0.3">
      <c r="F4893" s="4" t="s">
        <v>5</v>
      </c>
      <c r="G4893" s="5">
        <v>3</v>
      </c>
      <c r="H4893" s="5">
        <v>650.42280000000005</v>
      </c>
      <c r="I4893" s="5">
        <v>1951.2684000000002</v>
      </c>
    </row>
    <row r="4894" spans="6:9" x14ac:dyDescent="0.3">
      <c r="F4894" s="4" t="s">
        <v>4</v>
      </c>
      <c r="G4894" s="5">
        <v>3</v>
      </c>
      <c r="H4894" s="5">
        <v>780.50739999999996</v>
      </c>
      <c r="I4894" s="5">
        <v>2341.5221999999999</v>
      </c>
    </row>
    <row r="4895" spans="6:9" x14ac:dyDescent="0.3">
      <c r="F4895" s="4" t="s">
        <v>3</v>
      </c>
      <c r="G4895" s="5">
        <v>3</v>
      </c>
      <c r="H4895" s="5">
        <v>936.60889999999995</v>
      </c>
      <c r="I4895" s="5">
        <v>2809.8266999999996</v>
      </c>
    </row>
    <row r="4896" spans="6:9" x14ac:dyDescent="0.3">
      <c r="F4896" s="4" t="s">
        <v>2</v>
      </c>
      <c r="G4896" s="5">
        <v>3</v>
      </c>
      <c r="H4896" s="5">
        <v>1123.9305999999999</v>
      </c>
      <c r="I4896" s="5">
        <v>3371.7918</v>
      </c>
    </row>
    <row r="4897" spans="6:9" x14ac:dyDescent="0.3">
      <c r="F4897" s="4" t="s">
        <v>1</v>
      </c>
      <c r="G4897" s="5">
        <v>3</v>
      </c>
      <c r="H4897" s="5">
        <v>1348.7167999999999</v>
      </c>
      <c r="I4897" s="5">
        <v>4046.1503999999995</v>
      </c>
    </row>
    <row r="4898" spans="6:9" x14ac:dyDescent="0.3">
      <c r="F4898" s="3" t="s">
        <v>30</v>
      </c>
      <c r="G4898" s="5">
        <v>0</v>
      </c>
      <c r="H4898" s="5">
        <v>7916.4005000000006</v>
      </c>
      <c r="I4898" s="5">
        <v>0</v>
      </c>
    </row>
    <row r="4899" spans="6:9" x14ac:dyDescent="0.3">
      <c r="F4899" s="4" t="s">
        <v>21</v>
      </c>
      <c r="G4899" s="5">
        <v>0</v>
      </c>
      <c r="H4899" s="5">
        <v>35.18</v>
      </c>
      <c r="I4899" s="5">
        <v>0</v>
      </c>
    </row>
    <row r="4900" spans="6:9" x14ac:dyDescent="0.3">
      <c r="F4900" s="4" t="s">
        <v>20</v>
      </c>
      <c r="G4900" s="5">
        <v>0</v>
      </c>
      <c r="H4900" s="5">
        <v>42.216000000000001</v>
      </c>
      <c r="I4900" s="5">
        <v>0</v>
      </c>
    </row>
    <row r="4901" spans="6:9" x14ac:dyDescent="0.3">
      <c r="F4901" s="4" t="s">
        <v>19</v>
      </c>
      <c r="G4901" s="5">
        <v>0</v>
      </c>
      <c r="H4901" s="5">
        <v>50.659199999999998</v>
      </c>
      <c r="I4901" s="5">
        <v>0</v>
      </c>
    </row>
    <row r="4902" spans="6:9" x14ac:dyDescent="0.3">
      <c r="F4902" s="4" t="s">
        <v>18</v>
      </c>
      <c r="G4902" s="5">
        <v>0</v>
      </c>
      <c r="H4902" s="5">
        <v>60.790999999999997</v>
      </c>
      <c r="I4902" s="5">
        <v>0</v>
      </c>
    </row>
    <row r="4903" spans="6:9" x14ac:dyDescent="0.3">
      <c r="F4903" s="4" t="s">
        <v>17</v>
      </c>
      <c r="G4903" s="5">
        <v>0</v>
      </c>
      <c r="H4903" s="5">
        <v>72.949200000000005</v>
      </c>
      <c r="I4903" s="5">
        <v>0</v>
      </c>
    </row>
    <row r="4904" spans="6:9" x14ac:dyDescent="0.3">
      <c r="F4904" s="4" t="s">
        <v>16</v>
      </c>
      <c r="G4904" s="5">
        <v>0</v>
      </c>
      <c r="H4904" s="5">
        <v>87.539100000000005</v>
      </c>
      <c r="I4904" s="5">
        <v>0</v>
      </c>
    </row>
    <row r="4905" spans="6:9" x14ac:dyDescent="0.3">
      <c r="F4905" s="4" t="s">
        <v>15</v>
      </c>
      <c r="G4905" s="5">
        <v>0</v>
      </c>
      <c r="H4905" s="5">
        <v>105.04689999999999</v>
      </c>
      <c r="I4905" s="5">
        <v>0</v>
      </c>
    </row>
    <row r="4906" spans="6:9" x14ac:dyDescent="0.3">
      <c r="F4906" s="4" t="s">
        <v>14</v>
      </c>
      <c r="G4906" s="5">
        <v>0</v>
      </c>
      <c r="H4906" s="5">
        <v>126.05629999999999</v>
      </c>
      <c r="I4906" s="5">
        <v>0</v>
      </c>
    </row>
    <row r="4907" spans="6:9" x14ac:dyDescent="0.3">
      <c r="F4907" s="4" t="s">
        <v>13</v>
      </c>
      <c r="G4907" s="5">
        <v>0</v>
      </c>
      <c r="H4907" s="5">
        <v>151.26759999999999</v>
      </c>
      <c r="I4907" s="5">
        <v>0</v>
      </c>
    </row>
    <row r="4908" spans="6:9" x14ac:dyDescent="0.3">
      <c r="F4908" s="4" t="s">
        <v>12</v>
      </c>
      <c r="G4908" s="5">
        <v>0</v>
      </c>
      <c r="H4908" s="5">
        <v>181.52109999999999</v>
      </c>
      <c r="I4908" s="5">
        <v>0</v>
      </c>
    </row>
    <row r="4909" spans="6:9" x14ac:dyDescent="0.3">
      <c r="F4909" s="4" t="s">
        <v>11</v>
      </c>
      <c r="G4909" s="5">
        <v>0</v>
      </c>
      <c r="H4909" s="5">
        <v>217.8253</v>
      </c>
      <c r="I4909" s="5">
        <v>0</v>
      </c>
    </row>
    <row r="4910" spans="6:9" x14ac:dyDescent="0.3">
      <c r="F4910" s="4" t="s">
        <v>10</v>
      </c>
      <c r="G4910" s="5">
        <v>0</v>
      </c>
      <c r="H4910" s="5">
        <v>261.39030000000002</v>
      </c>
      <c r="I4910" s="5">
        <v>0</v>
      </c>
    </row>
    <row r="4911" spans="6:9" x14ac:dyDescent="0.3">
      <c r="F4911" s="4" t="s">
        <v>9</v>
      </c>
      <c r="G4911" s="5">
        <v>0</v>
      </c>
      <c r="H4911" s="5">
        <v>313.66840000000002</v>
      </c>
      <c r="I4911" s="5">
        <v>0</v>
      </c>
    </row>
    <row r="4912" spans="6:9" x14ac:dyDescent="0.3">
      <c r="F4912" s="4" t="s">
        <v>8</v>
      </c>
      <c r="G4912" s="5">
        <v>0</v>
      </c>
      <c r="H4912" s="5">
        <v>376.40210000000002</v>
      </c>
      <c r="I4912" s="5">
        <v>0</v>
      </c>
    </row>
    <row r="4913" spans="6:9" x14ac:dyDescent="0.3">
      <c r="F4913" s="4" t="s">
        <v>7</v>
      </c>
      <c r="G4913" s="5">
        <v>0</v>
      </c>
      <c r="H4913" s="5">
        <v>451.6825</v>
      </c>
      <c r="I4913" s="5">
        <v>0</v>
      </c>
    </row>
    <row r="4914" spans="6:9" x14ac:dyDescent="0.3">
      <c r="F4914" s="4" t="s">
        <v>6</v>
      </c>
      <c r="G4914" s="5">
        <v>0</v>
      </c>
      <c r="H4914" s="5">
        <v>542.01900000000001</v>
      </c>
      <c r="I4914" s="5">
        <v>0</v>
      </c>
    </row>
    <row r="4915" spans="6:9" x14ac:dyDescent="0.3">
      <c r="F4915" s="4" t="s">
        <v>5</v>
      </c>
      <c r="G4915" s="5">
        <v>0</v>
      </c>
      <c r="H4915" s="5">
        <v>650.42280000000005</v>
      </c>
      <c r="I4915" s="5">
        <v>0</v>
      </c>
    </row>
    <row r="4916" spans="6:9" x14ac:dyDescent="0.3">
      <c r="F4916" s="4" t="s">
        <v>4</v>
      </c>
      <c r="G4916" s="5">
        <v>0</v>
      </c>
      <c r="H4916" s="5">
        <v>780.50739999999996</v>
      </c>
      <c r="I4916" s="5">
        <v>0</v>
      </c>
    </row>
    <row r="4917" spans="6:9" x14ac:dyDescent="0.3">
      <c r="F4917" s="4" t="s">
        <v>3</v>
      </c>
      <c r="G4917" s="5">
        <v>0</v>
      </c>
      <c r="H4917" s="5">
        <v>936.60889999999995</v>
      </c>
      <c r="I4917" s="5">
        <v>0</v>
      </c>
    </row>
    <row r="4918" spans="6:9" x14ac:dyDescent="0.3">
      <c r="F4918" s="4" t="s">
        <v>2</v>
      </c>
      <c r="G4918" s="5">
        <v>0</v>
      </c>
      <c r="H4918" s="5">
        <v>1123.9305999999999</v>
      </c>
      <c r="I4918" s="5">
        <v>0</v>
      </c>
    </row>
    <row r="4919" spans="6:9" x14ac:dyDescent="0.3">
      <c r="F4919" s="4" t="s">
        <v>1</v>
      </c>
      <c r="G4919" s="5">
        <v>0</v>
      </c>
      <c r="H4919" s="5">
        <v>1348.7167999999999</v>
      </c>
      <c r="I4919" s="5">
        <v>0</v>
      </c>
    </row>
    <row r="4920" spans="6:9" x14ac:dyDescent="0.3">
      <c r="F4920" s="3" t="s">
        <v>29</v>
      </c>
      <c r="G4920" s="5">
        <v>0</v>
      </c>
      <c r="H4920" s="5">
        <v>7916.4005000000006</v>
      </c>
      <c r="I4920" s="5">
        <v>0</v>
      </c>
    </row>
    <row r="4921" spans="6:9" x14ac:dyDescent="0.3">
      <c r="F4921" s="4" t="s">
        <v>21</v>
      </c>
      <c r="G4921" s="5">
        <v>0</v>
      </c>
      <c r="H4921" s="5">
        <v>35.18</v>
      </c>
      <c r="I4921" s="5">
        <v>0</v>
      </c>
    </row>
    <row r="4922" spans="6:9" x14ac:dyDescent="0.3">
      <c r="F4922" s="4" t="s">
        <v>20</v>
      </c>
      <c r="G4922" s="5">
        <v>0</v>
      </c>
      <c r="H4922" s="5">
        <v>42.216000000000001</v>
      </c>
      <c r="I4922" s="5">
        <v>0</v>
      </c>
    </row>
    <row r="4923" spans="6:9" x14ac:dyDescent="0.3">
      <c r="F4923" s="4" t="s">
        <v>19</v>
      </c>
      <c r="G4923" s="5">
        <v>0</v>
      </c>
      <c r="H4923" s="5">
        <v>50.659199999999998</v>
      </c>
      <c r="I4923" s="5">
        <v>0</v>
      </c>
    </row>
    <row r="4924" spans="6:9" x14ac:dyDescent="0.3">
      <c r="F4924" s="4" t="s">
        <v>18</v>
      </c>
      <c r="G4924" s="5">
        <v>0</v>
      </c>
      <c r="H4924" s="5">
        <v>60.790999999999997</v>
      </c>
      <c r="I4924" s="5">
        <v>0</v>
      </c>
    </row>
    <row r="4925" spans="6:9" x14ac:dyDescent="0.3">
      <c r="F4925" s="4" t="s">
        <v>17</v>
      </c>
      <c r="G4925" s="5">
        <v>0</v>
      </c>
      <c r="H4925" s="5">
        <v>72.949200000000005</v>
      </c>
      <c r="I4925" s="5">
        <v>0</v>
      </c>
    </row>
    <row r="4926" spans="6:9" x14ac:dyDescent="0.3">
      <c r="F4926" s="4" t="s">
        <v>16</v>
      </c>
      <c r="G4926" s="5">
        <v>0</v>
      </c>
      <c r="H4926" s="5">
        <v>87.539100000000005</v>
      </c>
      <c r="I4926" s="5">
        <v>0</v>
      </c>
    </row>
    <row r="4927" spans="6:9" x14ac:dyDescent="0.3">
      <c r="F4927" s="4" t="s">
        <v>15</v>
      </c>
      <c r="G4927" s="5">
        <v>0</v>
      </c>
      <c r="H4927" s="5">
        <v>105.04689999999999</v>
      </c>
      <c r="I4927" s="5">
        <v>0</v>
      </c>
    </row>
    <row r="4928" spans="6:9" x14ac:dyDescent="0.3">
      <c r="F4928" s="4" t="s">
        <v>14</v>
      </c>
      <c r="G4928" s="5">
        <v>0</v>
      </c>
      <c r="H4928" s="5">
        <v>126.05629999999999</v>
      </c>
      <c r="I4928" s="5">
        <v>0</v>
      </c>
    </row>
    <row r="4929" spans="6:9" x14ac:dyDescent="0.3">
      <c r="F4929" s="4" t="s">
        <v>13</v>
      </c>
      <c r="G4929" s="5">
        <v>0</v>
      </c>
      <c r="H4929" s="5">
        <v>151.26759999999999</v>
      </c>
      <c r="I4929" s="5">
        <v>0</v>
      </c>
    </row>
    <row r="4930" spans="6:9" x14ac:dyDescent="0.3">
      <c r="F4930" s="4" t="s">
        <v>12</v>
      </c>
      <c r="G4930" s="5">
        <v>0</v>
      </c>
      <c r="H4930" s="5">
        <v>181.52109999999999</v>
      </c>
      <c r="I4930" s="5">
        <v>0</v>
      </c>
    </row>
    <row r="4931" spans="6:9" x14ac:dyDescent="0.3">
      <c r="F4931" s="4" t="s">
        <v>11</v>
      </c>
      <c r="G4931" s="5">
        <v>0</v>
      </c>
      <c r="H4931" s="5">
        <v>217.8253</v>
      </c>
      <c r="I4931" s="5">
        <v>0</v>
      </c>
    </row>
    <row r="4932" spans="6:9" x14ac:dyDescent="0.3">
      <c r="F4932" s="4" t="s">
        <v>10</v>
      </c>
      <c r="G4932" s="5">
        <v>0</v>
      </c>
      <c r="H4932" s="5">
        <v>261.39030000000002</v>
      </c>
      <c r="I4932" s="5">
        <v>0</v>
      </c>
    </row>
    <row r="4933" spans="6:9" x14ac:dyDescent="0.3">
      <c r="F4933" s="4" t="s">
        <v>9</v>
      </c>
      <c r="G4933" s="5">
        <v>0</v>
      </c>
      <c r="H4933" s="5">
        <v>313.66840000000002</v>
      </c>
      <c r="I4933" s="5">
        <v>0</v>
      </c>
    </row>
    <row r="4934" spans="6:9" x14ac:dyDescent="0.3">
      <c r="F4934" s="4" t="s">
        <v>8</v>
      </c>
      <c r="G4934" s="5">
        <v>0</v>
      </c>
      <c r="H4934" s="5">
        <v>376.40210000000002</v>
      </c>
      <c r="I4934" s="5">
        <v>0</v>
      </c>
    </row>
    <row r="4935" spans="6:9" x14ac:dyDescent="0.3">
      <c r="F4935" s="4" t="s">
        <v>7</v>
      </c>
      <c r="G4935" s="5">
        <v>0</v>
      </c>
      <c r="H4935" s="5">
        <v>451.6825</v>
      </c>
      <c r="I4935" s="5">
        <v>0</v>
      </c>
    </row>
    <row r="4936" spans="6:9" x14ac:dyDescent="0.3">
      <c r="F4936" s="4" t="s">
        <v>6</v>
      </c>
      <c r="G4936" s="5">
        <v>0</v>
      </c>
      <c r="H4936" s="5">
        <v>542.01900000000001</v>
      </c>
      <c r="I4936" s="5">
        <v>0</v>
      </c>
    </row>
    <row r="4937" spans="6:9" x14ac:dyDescent="0.3">
      <c r="F4937" s="4" t="s">
        <v>5</v>
      </c>
      <c r="G4937" s="5">
        <v>0</v>
      </c>
      <c r="H4937" s="5">
        <v>650.42280000000005</v>
      </c>
      <c r="I4937" s="5">
        <v>0</v>
      </c>
    </row>
    <row r="4938" spans="6:9" x14ac:dyDescent="0.3">
      <c r="F4938" s="4" t="s">
        <v>4</v>
      </c>
      <c r="G4938" s="5">
        <v>0</v>
      </c>
      <c r="H4938" s="5">
        <v>780.50739999999996</v>
      </c>
      <c r="I4938" s="5">
        <v>0</v>
      </c>
    </row>
    <row r="4939" spans="6:9" x14ac:dyDescent="0.3">
      <c r="F4939" s="4" t="s">
        <v>3</v>
      </c>
      <c r="G4939" s="5">
        <v>0</v>
      </c>
      <c r="H4939" s="5">
        <v>936.60889999999995</v>
      </c>
      <c r="I4939" s="5">
        <v>0</v>
      </c>
    </row>
    <row r="4940" spans="6:9" x14ac:dyDescent="0.3">
      <c r="F4940" s="4" t="s">
        <v>2</v>
      </c>
      <c r="G4940" s="5">
        <v>0</v>
      </c>
      <c r="H4940" s="5">
        <v>1123.9305999999999</v>
      </c>
      <c r="I4940" s="5">
        <v>0</v>
      </c>
    </row>
    <row r="4941" spans="6:9" x14ac:dyDescent="0.3">
      <c r="F4941" s="4" t="s">
        <v>1</v>
      </c>
      <c r="G4941" s="5">
        <v>0</v>
      </c>
      <c r="H4941" s="5">
        <v>1348.7167999999999</v>
      </c>
      <c r="I4941" s="5">
        <v>0</v>
      </c>
    </row>
    <row r="4942" spans="6:9" x14ac:dyDescent="0.3">
      <c r="F4942" s="3" t="s">
        <v>28</v>
      </c>
      <c r="G4942" s="5">
        <v>0</v>
      </c>
      <c r="H4942" s="5">
        <v>7916.4005000000006</v>
      </c>
      <c r="I4942" s="5">
        <v>0</v>
      </c>
    </row>
    <row r="4943" spans="6:9" x14ac:dyDescent="0.3">
      <c r="F4943" s="4" t="s">
        <v>21</v>
      </c>
      <c r="G4943" s="5">
        <v>0</v>
      </c>
      <c r="H4943" s="5">
        <v>35.18</v>
      </c>
      <c r="I4943" s="5">
        <v>0</v>
      </c>
    </row>
    <row r="4944" spans="6:9" x14ac:dyDescent="0.3">
      <c r="F4944" s="4" t="s">
        <v>20</v>
      </c>
      <c r="G4944" s="5">
        <v>0</v>
      </c>
      <c r="H4944" s="5">
        <v>42.216000000000001</v>
      </c>
      <c r="I4944" s="5">
        <v>0</v>
      </c>
    </row>
    <row r="4945" spans="6:9" x14ac:dyDescent="0.3">
      <c r="F4945" s="4" t="s">
        <v>19</v>
      </c>
      <c r="G4945" s="5">
        <v>0</v>
      </c>
      <c r="H4945" s="5">
        <v>50.659199999999998</v>
      </c>
      <c r="I4945" s="5">
        <v>0</v>
      </c>
    </row>
    <row r="4946" spans="6:9" x14ac:dyDescent="0.3">
      <c r="F4946" s="4" t="s">
        <v>18</v>
      </c>
      <c r="G4946" s="5">
        <v>0</v>
      </c>
      <c r="H4946" s="5">
        <v>60.790999999999997</v>
      </c>
      <c r="I4946" s="5">
        <v>0</v>
      </c>
    </row>
    <row r="4947" spans="6:9" x14ac:dyDescent="0.3">
      <c r="F4947" s="4" t="s">
        <v>17</v>
      </c>
      <c r="G4947" s="5">
        <v>0</v>
      </c>
      <c r="H4947" s="5">
        <v>72.949200000000005</v>
      </c>
      <c r="I4947" s="5">
        <v>0</v>
      </c>
    </row>
    <row r="4948" spans="6:9" x14ac:dyDescent="0.3">
      <c r="F4948" s="4" t="s">
        <v>16</v>
      </c>
      <c r="G4948" s="5">
        <v>0</v>
      </c>
      <c r="H4948" s="5">
        <v>87.539100000000005</v>
      </c>
      <c r="I4948" s="5">
        <v>0</v>
      </c>
    </row>
    <row r="4949" spans="6:9" x14ac:dyDescent="0.3">
      <c r="F4949" s="4" t="s">
        <v>15</v>
      </c>
      <c r="G4949" s="5">
        <v>0</v>
      </c>
      <c r="H4949" s="5">
        <v>105.04689999999999</v>
      </c>
      <c r="I4949" s="5">
        <v>0</v>
      </c>
    </row>
    <row r="4950" spans="6:9" x14ac:dyDescent="0.3">
      <c r="F4950" s="4" t="s">
        <v>14</v>
      </c>
      <c r="G4950" s="5">
        <v>0</v>
      </c>
      <c r="H4950" s="5">
        <v>126.05629999999999</v>
      </c>
      <c r="I4950" s="5">
        <v>0</v>
      </c>
    </row>
    <row r="4951" spans="6:9" x14ac:dyDescent="0.3">
      <c r="F4951" s="4" t="s">
        <v>13</v>
      </c>
      <c r="G4951" s="5">
        <v>0</v>
      </c>
      <c r="H4951" s="5">
        <v>151.26759999999999</v>
      </c>
      <c r="I4951" s="5">
        <v>0</v>
      </c>
    </row>
    <row r="4952" spans="6:9" x14ac:dyDescent="0.3">
      <c r="F4952" s="4" t="s">
        <v>12</v>
      </c>
      <c r="G4952" s="5">
        <v>0</v>
      </c>
      <c r="H4952" s="5">
        <v>181.52109999999999</v>
      </c>
      <c r="I4952" s="5">
        <v>0</v>
      </c>
    </row>
    <row r="4953" spans="6:9" x14ac:dyDescent="0.3">
      <c r="F4953" s="4" t="s">
        <v>11</v>
      </c>
      <c r="G4953" s="5">
        <v>0</v>
      </c>
      <c r="H4953" s="5">
        <v>217.8253</v>
      </c>
      <c r="I4953" s="5">
        <v>0</v>
      </c>
    </row>
    <row r="4954" spans="6:9" x14ac:dyDescent="0.3">
      <c r="F4954" s="4" t="s">
        <v>10</v>
      </c>
      <c r="G4954" s="5">
        <v>0</v>
      </c>
      <c r="H4954" s="5">
        <v>261.39030000000002</v>
      </c>
      <c r="I4954" s="5">
        <v>0</v>
      </c>
    </row>
    <row r="4955" spans="6:9" x14ac:dyDescent="0.3">
      <c r="F4955" s="4" t="s">
        <v>9</v>
      </c>
      <c r="G4955" s="5">
        <v>0</v>
      </c>
      <c r="H4955" s="5">
        <v>313.66840000000002</v>
      </c>
      <c r="I4955" s="5">
        <v>0</v>
      </c>
    </row>
    <row r="4956" spans="6:9" x14ac:dyDescent="0.3">
      <c r="F4956" s="4" t="s">
        <v>8</v>
      </c>
      <c r="G4956" s="5">
        <v>0</v>
      </c>
      <c r="H4956" s="5">
        <v>376.40210000000002</v>
      </c>
      <c r="I4956" s="5">
        <v>0</v>
      </c>
    </row>
    <row r="4957" spans="6:9" x14ac:dyDescent="0.3">
      <c r="F4957" s="4" t="s">
        <v>7</v>
      </c>
      <c r="G4957" s="5">
        <v>0</v>
      </c>
      <c r="H4957" s="5">
        <v>451.6825</v>
      </c>
      <c r="I4957" s="5">
        <v>0</v>
      </c>
    </row>
    <row r="4958" spans="6:9" x14ac:dyDescent="0.3">
      <c r="F4958" s="4" t="s">
        <v>6</v>
      </c>
      <c r="G4958" s="5">
        <v>0</v>
      </c>
      <c r="H4958" s="5">
        <v>542.01900000000001</v>
      </c>
      <c r="I4958" s="5">
        <v>0</v>
      </c>
    </row>
    <row r="4959" spans="6:9" x14ac:dyDescent="0.3">
      <c r="F4959" s="4" t="s">
        <v>5</v>
      </c>
      <c r="G4959" s="5">
        <v>0</v>
      </c>
      <c r="H4959" s="5">
        <v>650.42280000000005</v>
      </c>
      <c r="I4959" s="5">
        <v>0</v>
      </c>
    </row>
    <row r="4960" spans="6:9" x14ac:dyDescent="0.3">
      <c r="F4960" s="4" t="s">
        <v>4</v>
      </c>
      <c r="G4960" s="5">
        <v>0</v>
      </c>
      <c r="H4960" s="5">
        <v>780.50739999999996</v>
      </c>
      <c r="I4960" s="5">
        <v>0</v>
      </c>
    </row>
    <row r="4961" spans="6:9" x14ac:dyDescent="0.3">
      <c r="F4961" s="4" t="s">
        <v>3</v>
      </c>
      <c r="G4961" s="5">
        <v>0</v>
      </c>
      <c r="H4961" s="5">
        <v>936.60889999999995</v>
      </c>
      <c r="I4961" s="5">
        <v>0</v>
      </c>
    </row>
    <row r="4962" spans="6:9" x14ac:dyDescent="0.3">
      <c r="F4962" s="4" t="s">
        <v>2</v>
      </c>
      <c r="G4962" s="5">
        <v>0</v>
      </c>
      <c r="H4962" s="5">
        <v>1123.9305999999999</v>
      </c>
      <c r="I4962" s="5">
        <v>0</v>
      </c>
    </row>
    <row r="4963" spans="6:9" x14ac:dyDescent="0.3">
      <c r="F4963" s="4" t="s">
        <v>1</v>
      </c>
      <c r="G4963" s="5">
        <v>0</v>
      </c>
      <c r="H4963" s="5">
        <v>1348.7167999999999</v>
      </c>
      <c r="I4963" s="5">
        <v>0</v>
      </c>
    </row>
    <row r="4964" spans="6:9" x14ac:dyDescent="0.3">
      <c r="F4964" s="3" t="s">
        <v>27</v>
      </c>
      <c r="G4964" s="5">
        <v>210</v>
      </c>
      <c r="H4964" s="5">
        <v>7916.4005000000006</v>
      </c>
      <c r="I4964" s="5">
        <v>79164.005000000005</v>
      </c>
    </row>
    <row r="4965" spans="6:9" x14ac:dyDescent="0.3">
      <c r="F4965" s="4" t="s">
        <v>21</v>
      </c>
      <c r="G4965" s="5">
        <v>10</v>
      </c>
      <c r="H4965" s="5">
        <v>35.18</v>
      </c>
      <c r="I4965" s="5">
        <v>351.8</v>
      </c>
    </row>
    <row r="4966" spans="6:9" x14ac:dyDescent="0.3">
      <c r="F4966" s="4" t="s">
        <v>20</v>
      </c>
      <c r="G4966" s="5">
        <v>10</v>
      </c>
      <c r="H4966" s="5">
        <v>42.216000000000001</v>
      </c>
      <c r="I4966" s="5">
        <v>422.16</v>
      </c>
    </row>
    <row r="4967" spans="6:9" x14ac:dyDescent="0.3">
      <c r="F4967" s="4" t="s">
        <v>19</v>
      </c>
      <c r="G4967" s="5">
        <v>10</v>
      </c>
      <c r="H4967" s="5">
        <v>50.659199999999998</v>
      </c>
      <c r="I4967" s="5">
        <v>506.59199999999998</v>
      </c>
    </row>
    <row r="4968" spans="6:9" x14ac:dyDescent="0.3">
      <c r="F4968" s="4" t="s">
        <v>18</v>
      </c>
      <c r="G4968" s="5">
        <v>10</v>
      </c>
      <c r="H4968" s="5">
        <v>60.790999999999997</v>
      </c>
      <c r="I4968" s="5">
        <v>607.91</v>
      </c>
    </row>
    <row r="4969" spans="6:9" x14ac:dyDescent="0.3">
      <c r="F4969" s="4" t="s">
        <v>17</v>
      </c>
      <c r="G4969" s="5">
        <v>10</v>
      </c>
      <c r="H4969" s="5">
        <v>72.949200000000005</v>
      </c>
      <c r="I4969" s="5">
        <v>729.49200000000008</v>
      </c>
    </row>
    <row r="4970" spans="6:9" x14ac:dyDescent="0.3">
      <c r="F4970" s="4" t="s">
        <v>16</v>
      </c>
      <c r="G4970" s="5">
        <v>10</v>
      </c>
      <c r="H4970" s="5">
        <v>87.539100000000005</v>
      </c>
      <c r="I4970" s="5">
        <v>875.39100000000008</v>
      </c>
    </row>
    <row r="4971" spans="6:9" x14ac:dyDescent="0.3">
      <c r="F4971" s="4" t="s">
        <v>15</v>
      </c>
      <c r="G4971" s="5">
        <v>10</v>
      </c>
      <c r="H4971" s="5">
        <v>105.04689999999999</v>
      </c>
      <c r="I4971" s="5">
        <v>1050.4690000000001</v>
      </c>
    </row>
    <row r="4972" spans="6:9" x14ac:dyDescent="0.3">
      <c r="F4972" s="4" t="s">
        <v>14</v>
      </c>
      <c r="G4972" s="5">
        <v>10</v>
      </c>
      <c r="H4972" s="5">
        <v>126.05629999999999</v>
      </c>
      <c r="I4972" s="5">
        <v>1260.5629999999999</v>
      </c>
    </row>
    <row r="4973" spans="6:9" x14ac:dyDescent="0.3">
      <c r="F4973" s="4" t="s">
        <v>13</v>
      </c>
      <c r="G4973" s="5">
        <v>10</v>
      </c>
      <c r="H4973" s="5">
        <v>151.26759999999999</v>
      </c>
      <c r="I4973" s="5">
        <v>1512.6759999999999</v>
      </c>
    </row>
    <row r="4974" spans="6:9" x14ac:dyDescent="0.3">
      <c r="F4974" s="4" t="s">
        <v>12</v>
      </c>
      <c r="G4974" s="5">
        <v>10</v>
      </c>
      <c r="H4974" s="5">
        <v>181.52109999999999</v>
      </c>
      <c r="I4974" s="5">
        <v>1815.2109999999998</v>
      </c>
    </row>
    <row r="4975" spans="6:9" x14ac:dyDescent="0.3">
      <c r="F4975" s="4" t="s">
        <v>11</v>
      </c>
      <c r="G4975" s="5">
        <v>10</v>
      </c>
      <c r="H4975" s="5">
        <v>217.8253</v>
      </c>
      <c r="I4975" s="5">
        <v>2178.2530000000002</v>
      </c>
    </row>
    <row r="4976" spans="6:9" x14ac:dyDescent="0.3">
      <c r="F4976" s="4" t="s">
        <v>10</v>
      </c>
      <c r="G4976" s="5">
        <v>10</v>
      </c>
      <c r="H4976" s="5">
        <v>261.39030000000002</v>
      </c>
      <c r="I4976" s="5">
        <v>2613.9030000000002</v>
      </c>
    </row>
    <row r="4977" spans="6:9" x14ac:dyDescent="0.3">
      <c r="F4977" s="4" t="s">
        <v>9</v>
      </c>
      <c r="G4977" s="5">
        <v>10</v>
      </c>
      <c r="H4977" s="5">
        <v>313.66840000000002</v>
      </c>
      <c r="I4977" s="5">
        <v>3136.6840000000002</v>
      </c>
    </row>
    <row r="4978" spans="6:9" x14ac:dyDescent="0.3">
      <c r="F4978" s="4" t="s">
        <v>8</v>
      </c>
      <c r="G4978" s="5">
        <v>10</v>
      </c>
      <c r="H4978" s="5">
        <v>376.40210000000002</v>
      </c>
      <c r="I4978" s="5">
        <v>3764.0210000000002</v>
      </c>
    </row>
    <row r="4979" spans="6:9" x14ac:dyDescent="0.3">
      <c r="F4979" s="4" t="s">
        <v>7</v>
      </c>
      <c r="G4979" s="5">
        <v>10</v>
      </c>
      <c r="H4979" s="5">
        <v>451.6825</v>
      </c>
      <c r="I4979" s="5">
        <v>4516.8249999999998</v>
      </c>
    </row>
    <row r="4980" spans="6:9" x14ac:dyDescent="0.3">
      <c r="F4980" s="4" t="s">
        <v>6</v>
      </c>
      <c r="G4980" s="5">
        <v>10</v>
      </c>
      <c r="H4980" s="5">
        <v>542.01900000000001</v>
      </c>
      <c r="I4980" s="5">
        <v>5420.1900000000005</v>
      </c>
    </row>
    <row r="4981" spans="6:9" x14ac:dyDescent="0.3">
      <c r="F4981" s="4" t="s">
        <v>5</v>
      </c>
      <c r="G4981" s="5">
        <v>10</v>
      </c>
      <c r="H4981" s="5">
        <v>650.42280000000005</v>
      </c>
      <c r="I4981" s="5">
        <v>6504.228000000001</v>
      </c>
    </row>
    <row r="4982" spans="6:9" x14ac:dyDescent="0.3">
      <c r="F4982" s="4" t="s">
        <v>4</v>
      </c>
      <c r="G4982" s="5">
        <v>10</v>
      </c>
      <c r="H4982" s="5">
        <v>780.50739999999996</v>
      </c>
      <c r="I4982" s="5">
        <v>7805.0739999999996</v>
      </c>
    </row>
    <row r="4983" spans="6:9" x14ac:dyDescent="0.3">
      <c r="F4983" s="4" t="s">
        <v>3</v>
      </c>
      <c r="G4983" s="5">
        <v>10</v>
      </c>
      <c r="H4983" s="5">
        <v>936.60889999999995</v>
      </c>
      <c r="I4983" s="5">
        <v>9366.0889999999999</v>
      </c>
    </row>
    <row r="4984" spans="6:9" x14ac:dyDescent="0.3">
      <c r="F4984" s="4" t="s">
        <v>2</v>
      </c>
      <c r="G4984" s="5">
        <v>10</v>
      </c>
      <c r="H4984" s="5">
        <v>1123.9305999999999</v>
      </c>
      <c r="I4984" s="5">
        <v>11239.305999999999</v>
      </c>
    </row>
    <row r="4985" spans="6:9" x14ac:dyDescent="0.3">
      <c r="F4985" s="4" t="s">
        <v>1</v>
      </c>
      <c r="G4985" s="5">
        <v>10</v>
      </c>
      <c r="H4985" s="5">
        <v>1348.7167999999999</v>
      </c>
      <c r="I4985" s="5">
        <v>13487.168</v>
      </c>
    </row>
    <row r="4986" spans="6:9" x14ac:dyDescent="0.3">
      <c r="F4986" s="3" t="s">
        <v>26</v>
      </c>
      <c r="G4986" s="5">
        <v>0</v>
      </c>
      <c r="H4986" s="5">
        <v>7916.4005000000006</v>
      </c>
      <c r="I4986" s="5">
        <v>0</v>
      </c>
    </row>
    <row r="4987" spans="6:9" x14ac:dyDescent="0.3">
      <c r="F4987" s="4" t="s">
        <v>21</v>
      </c>
      <c r="G4987" s="5">
        <v>0</v>
      </c>
      <c r="H4987" s="5">
        <v>35.18</v>
      </c>
      <c r="I4987" s="5">
        <v>0</v>
      </c>
    </row>
    <row r="4988" spans="6:9" x14ac:dyDescent="0.3">
      <c r="F4988" s="4" t="s">
        <v>20</v>
      </c>
      <c r="G4988" s="5">
        <v>0</v>
      </c>
      <c r="H4988" s="5">
        <v>42.216000000000001</v>
      </c>
      <c r="I4988" s="5">
        <v>0</v>
      </c>
    </row>
    <row r="4989" spans="6:9" x14ac:dyDescent="0.3">
      <c r="F4989" s="4" t="s">
        <v>19</v>
      </c>
      <c r="G4989" s="5">
        <v>0</v>
      </c>
      <c r="H4989" s="5">
        <v>50.659199999999998</v>
      </c>
      <c r="I4989" s="5">
        <v>0</v>
      </c>
    </row>
    <row r="4990" spans="6:9" x14ac:dyDescent="0.3">
      <c r="F4990" s="4" t="s">
        <v>18</v>
      </c>
      <c r="G4990" s="5">
        <v>0</v>
      </c>
      <c r="H4990" s="5">
        <v>60.790999999999997</v>
      </c>
      <c r="I4990" s="5">
        <v>0</v>
      </c>
    </row>
    <row r="4991" spans="6:9" x14ac:dyDescent="0.3">
      <c r="F4991" s="4" t="s">
        <v>17</v>
      </c>
      <c r="G4991" s="5">
        <v>0</v>
      </c>
      <c r="H4991" s="5">
        <v>72.949200000000005</v>
      </c>
      <c r="I4991" s="5">
        <v>0</v>
      </c>
    </row>
    <row r="4992" spans="6:9" x14ac:dyDescent="0.3">
      <c r="F4992" s="4" t="s">
        <v>16</v>
      </c>
      <c r="G4992" s="5">
        <v>0</v>
      </c>
      <c r="H4992" s="5">
        <v>87.539100000000005</v>
      </c>
      <c r="I4992" s="5">
        <v>0</v>
      </c>
    </row>
    <row r="4993" spans="6:9" x14ac:dyDescent="0.3">
      <c r="F4993" s="4" t="s">
        <v>15</v>
      </c>
      <c r="G4993" s="5">
        <v>0</v>
      </c>
      <c r="H4993" s="5">
        <v>105.04689999999999</v>
      </c>
      <c r="I4993" s="5">
        <v>0</v>
      </c>
    </row>
    <row r="4994" spans="6:9" x14ac:dyDescent="0.3">
      <c r="F4994" s="4" t="s">
        <v>14</v>
      </c>
      <c r="G4994" s="5">
        <v>0</v>
      </c>
      <c r="H4994" s="5">
        <v>126.05629999999999</v>
      </c>
      <c r="I4994" s="5">
        <v>0</v>
      </c>
    </row>
    <row r="4995" spans="6:9" x14ac:dyDescent="0.3">
      <c r="F4995" s="4" t="s">
        <v>13</v>
      </c>
      <c r="G4995" s="5">
        <v>0</v>
      </c>
      <c r="H4995" s="5">
        <v>151.26759999999999</v>
      </c>
      <c r="I4995" s="5">
        <v>0</v>
      </c>
    </row>
    <row r="4996" spans="6:9" x14ac:dyDescent="0.3">
      <c r="F4996" s="4" t="s">
        <v>12</v>
      </c>
      <c r="G4996" s="5">
        <v>0</v>
      </c>
      <c r="H4996" s="5">
        <v>181.52109999999999</v>
      </c>
      <c r="I4996" s="5">
        <v>0</v>
      </c>
    </row>
    <row r="4997" spans="6:9" x14ac:dyDescent="0.3">
      <c r="F4997" s="4" t="s">
        <v>11</v>
      </c>
      <c r="G4997" s="5">
        <v>0</v>
      </c>
      <c r="H4997" s="5">
        <v>217.8253</v>
      </c>
      <c r="I4997" s="5">
        <v>0</v>
      </c>
    </row>
    <row r="4998" spans="6:9" x14ac:dyDescent="0.3">
      <c r="F4998" s="4" t="s">
        <v>10</v>
      </c>
      <c r="G4998" s="5">
        <v>0</v>
      </c>
      <c r="H4998" s="5">
        <v>261.39030000000002</v>
      </c>
      <c r="I4998" s="5">
        <v>0</v>
      </c>
    </row>
    <row r="4999" spans="6:9" x14ac:dyDescent="0.3">
      <c r="F4999" s="4" t="s">
        <v>9</v>
      </c>
      <c r="G4999" s="5">
        <v>0</v>
      </c>
      <c r="H4999" s="5">
        <v>313.66840000000002</v>
      </c>
      <c r="I4999" s="5">
        <v>0</v>
      </c>
    </row>
    <row r="5000" spans="6:9" x14ac:dyDescent="0.3">
      <c r="F5000" s="4" t="s">
        <v>8</v>
      </c>
      <c r="G5000" s="5">
        <v>0</v>
      </c>
      <c r="H5000" s="5">
        <v>376.40210000000002</v>
      </c>
      <c r="I5000" s="5">
        <v>0</v>
      </c>
    </row>
    <row r="5001" spans="6:9" x14ac:dyDescent="0.3">
      <c r="F5001" s="4" t="s">
        <v>7</v>
      </c>
      <c r="G5001" s="5">
        <v>0</v>
      </c>
      <c r="H5001" s="5">
        <v>451.6825</v>
      </c>
      <c r="I5001" s="5">
        <v>0</v>
      </c>
    </row>
    <row r="5002" spans="6:9" x14ac:dyDescent="0.3">
      <c r="F5002" s="4" t="s">
        <v>6</v>
      </c>
      <c r="G5002" s="5">
        <v>0</v>
      </c>
      <c r="H5002" s="5">
        <v>542.01900000000001</v>
      </c>
      <c r="I5002" s="5">
        <v>0</v>
      </c>
    </row>
    <row r="5003" spans="6:9" x14ac:dyDescent="0.3">
      <c r="F5003" s="4" t="s">
        <v>5</v>
      </c>
      <c r="G5003" s="5">
        <v>0</v>
      </c>
      <c r="H5003" s="5">
        <v>650.42280000000005</v>
      </c>
      <c r="I5003" s="5">
        <v>0</v>
      </c>
    </row>
    <row r="5004" spans="6:9" x14ac:dyDescent="0.3">
      <c r="F5004" s="4" t="s">
        <v>4</v>
      </c>
      <c r="G5004" s="5">
        <v>0</v>
      </c>
      <c r="H5004" s="5">
        <v>780.50739999999996</v>
      </c>
      <c r="I5004" s="5">
        <v>0</v>
      </c>
    </row>
    <row r="5005" spans="6:9" x14ac:dyDescent="0.3">
      <c r="F5005" s="4" t="s">
        <v>3</v>
      </c>
      <c r="G5005" s="5">
        <v>0</v>
      </c>
      <c r="H5005" s="5">
        <v>936.60889999999995</v>
      </c>
      <c r="I5005" s="5">
        <v>0</v>
      </c>
    </row>
    <row r="5006" spans="6:9" x14ac:dyDescent="0.3">
      <c r="F5006" s="4" t="s">
        <v>2</v>
      </c>
      <c r="G5006" s="5">
        <v>0</v>
      </c>
      <c r="H5006" s="5">
        <v>1123.9305999999999</v>
      </c>
      <c r="I5006" s="5">
        <v>0</v>
      </c>
    </row>
    <row r="5007" spans="6:9" x14ac:dyDescent="0.3">
      <c r="F5007" s="4" t="s">
        <v>1</v>
      </c>
      <c r="G5007" s="5">
        <v>0</v>
      </c>
      <c r="H5007" s="5">
        <v>1348.7167999999999</v>
      </c>
      <c r="I5007" s="5">
        <v>0</v>
      </c>
    </row>
    <row r="5008" spans="6:9" x14ac:dyDescent="0.3">
      <c r="F5008" s="3" t="s">
        <v>25</v>
      </c>
      <c r="G5008" s="5">
        <v>0</v>
      </c>
      <c r="H5008" s="5">
        <v>7916.4005000000006</v>
      </c>
      <c r="I5008" s="5">
        <v>0</v>
      </c>
    </row>
    <row r="5009" spans="6:9" x14ac:dyDescent="0.3">
      <c r="F5009" s="4" t="s">
        <v>21</v>
      </c>
      <c r="G5009" s="5">
        <v>0</v>
      </c>
      <c r="H5009" s="5">
        <v>35.18</v>
      </c>
      <c r="I5009" s="5">
        <v>0</v>
      </c>
    </row>
    <row r="5010" spans="6:9" x14ac:dyDescent="0.3">
      <c r="F5010" s="4" t="s">
        <v>20</v>
      </c>
      <c r="G5010" s="5">
        <v>0</v>
      </c>
      <c r="H5010" s="5">
        <v>42.216000000000001</v>
      </c>
      <c r="I5010" s="5">
        <v>0</v>
      </c>
    </row>
    <row r="5011" spans="6:9" x14ac:dyDescent="0.3">
      <c r="F5011" s="4" t="s">
        <v>19</v>
      </c>
      <c r="G5011" s="5">
        <v>0</v>
      </c>
      <c r="H5011" s="5">
        <v>50.659199999999998</v>
      </c>
      <c r="I5011" s="5">
        <v>0</v>
      </c>
    </row>
    <row r="5012" spans="6:9" x14ac:dyDescent="0.3">
      <c r="F5012" s="4" t="s">
        <v>18</v>
      </c>
      <c r="G5012" s="5">
        <v>0</v>
      </c>
      <c r="H5012" s="5">
        <v>60.790999999999997</v>
      </c>
      <c r="I5012" s="5">
        <v>0</v>
      </c>
    </row>
    <row r="5013" spans="6:9" x14ac:dyDescent="0.3">
      <c r="F5013" s="4" t="s">
        <v>17</v>
      </c>
      <c r="G5013" s="5">
        <v>0</v>
      </c>
      <c r="H5013" s="5">
        <v>72.949200000000005</v>
      </c>
      <c r="I5013" s="5">
        <v>0</v>
      </c>
    </row>
    <row r="5014" spans="6:9" x14ac:dyDescent="0.3">
      <c r="F5014" s="4" t="s">
        <v>16</v>
      </c>
      <c r="G5014" s="5">
        <v>0</v>
      </c>
      <c r="H5014" s="5">
        <v>87.539100000000005</v>
      </c>
      <c r="I5014" s="5">
        <v>0</v>
      </c>
    </row>
    <row r="5015" spans="6:9" x14ac:dyDescent="0.3">
      <c r="F5015" s="4" t="s">
        <v>15</v>
      </c>
      <c r="G5015" s="5">
        <v>0</v>
      </c>
      <c r="H5015" s="5">
        <v>105.04689999999999</v>
      </c>
      <c r="I5015" s="5">
        <v>0</v>
      </c>
    </row>
    <row r="5016" spans="6:9" x14ac:dyDescent="0.3">
      <c r="F5016" s="4" t="s">
        <v>14</v>
      </c>
      <c r="G5016" s="5">
        <v>0</v>
      </c>
      <c r="H5016" s="5">
        <v>126.05629999999999</v>
      </c>
      <c r="I5016" s="5">
        <v>0</v>
      </c>
    </row>
    <row r="5017" spans="6:9" x14ac:dyDescent="0.3">
      <c r="F5017" s="4" t="s">
        <v>13</v>
      </c>
      <c r="G5017" s="5">
        <v>0</v>
      </c>
      <c r="H5017" s="5">
        <v>151.26759999999999</v>
      </c>
      <c r="I5017" s="5">
        <v>0</v>
      </c>
    </row>
    <row r="5018" spans="6:9" x14ac:dyDescent="0.3">
      <c r="F5018" s="4" t="s">
        <v>12</v>
      </c>
      <c r="G5018" s="5">
        <v>0</v>
      </c>
      <c r="H5018" s="5">
        <v>181.52109999999999</v>
      </c>
      <c r="I5018" s="5">
        <v>0</v>
      </c>
    </row>
    <row r="5019" spans="6:9" x14ac:dyDescent="0.3">
      <c r="F5019" s="4" t="s">
        <v>11</v>
      </c>
      <c r="G5019" s="5">
        <v>0</v>
      </c>
      <c r="H5019" s="5">
        <v>217.8253</v>
      </c>
      <c r="I5019" s="5">
        <v>0</v>
      </c>
    </row>
    <row r="5020" spans="6:9" x14ac:dyDescent="0.3">
      <c r="F5020" s="4" t="s">
        <v>10</v>
      </c>
      <c r="G5020" s="5">
        <v>0</v>
      </c>
      <c r="H5020" s="5">
        <v>261.39030000000002</v>
      </c>
      <c r="I5020" s="5">
        <v>0</v>
      </c>
    </row>
    <row r="5021" spans="6:9" x14ac:dyDescent="0.3">
      <c r="F5021" s="4" t="s">
        <v>9</v>
      </c>
      <c r="G5021" s="5">
        <v>0</v>
      </c>
      <c r="H5021" s="5">
        <v>313.66840000000002</v>
      </c>
      <c r="I5021" s="5">
        <v>0</v>
      </c>
    </row>
    <row r="5022" spans="6:9" x14ac:dyDescent="0.3">
      <c r="F5022" s="4" t="s">
        <v>8</v>
      </c>
      <c r="G5022" s="5">
        <v>0</v>
      </c>
      <c r="H5022" s="5">
        <v>376.40210000000002</v>
      </c>
      <c r="I5022" s="5">
        <v>0</v>
      </c>
    </row>
    <row r="5023" spans="6:9" x14ac:dyDescent="0.3">
      <c r="F5023" s="4" t="s">
        <v>7</v>
      </c>
      <c r="G5023" s="5">
        <v>0</v>
      </c>
      <c r="H5023" s="5">
        <v>451.6825</v>
      </c>
      <c r="I5023" s="5">
        <v>0</v>
      </c>
    </row>
    <row r="5024" spans="6:9" x14ac:dyDescent="0.3">
      <c r="F5024" s="4" t="s">
        <v>6</v>
      </c>
      <c r="G5024" s="5">
        <v>0</v>
      </c>
      <c r="H5024" s="5">
        <v>542.01900000000001</v>
      </c>
      <c r="I5024" s="5">
        <v>0</v>
      </c>
    </row>
    <row r="5025" spans="6:9" x14ac:dyDescent="0.3">
      <c r="F5025" s="4" t="s">
        <v>5</v>
      </c>
      <c r="G5025" s="5">
        <v>0</v>
      </c>
      <c r="H5025" s="5">
        <v>650.42280000000005</v>
      </c>
      <c r="I5025" s="5">
        <v>0</v>
      </c>
    </row>
    <row r="5026" spans="6:9" x14ac:dyDescent="0.3">
      <c r="F5026" s="4" t="s">
        <v>4</v>
      </c>
      <c r="G5026" s="5">
        <v>0</v>
      </c>
      <c r="H5026" s="5">
        <v>780.50739999999996</v>
      </c>
      <c r="I5026" s="5">
        <v>0</v>
      </c>
    </row>
    <row r="5027" spans="6:9" x14ac:dyDescent="0.3">
      <c r="F5027" s="4" t="s">
        <v>3</v>
      </c>
      <c r="G5027" s="5">
        <v>0</v>
      </c>
      <c r="H5027" s="5">
        <v>936.60889999999995</v>
      </c>
      <c r="I5027" s="5">
        <v>0</v>
      </c>
    </row>
    <row r="5028" spans="6:9" x14ac:dyDescent="0.3">
      <c r="F5028" s="4" t="s">
        <v>2</v>
      </c>
      <c r="G5028" s="5">
        <v>0</v>
      </c>
      <c r="H5028" s="5">
        <v>1123.9305999999999</v>
      </c>
      <c r="I5028" s="5">
        <v>0</v>
      </c>
    </row>
    <row r="5029" spans="6:9" x14ac:dyDescent="0.3">
      <c r="F5029" s="4" t="s">
        <v>1</v>
      </c>
      <c r="G5029" s="5">
        <v>0</v>
      </c>
      <c r="H5029" s="5">
        <v>1348.7167999999999</v>
      </c>
      <c r="I5029" s="5">
        <v>0</v>
      </c>
    </row>
    <row r="5030" spans="6:9" x14ac:dyDescent="0.3">
      <c r="F5030" s="3" t="s">
        <v>24</v>
      </c>
      <c r="G5030" s="5">
        <v>0</v>
      </c>
      <c r="H5030" s="5">
        <v>7916.4005000000006</v>
      </c>
      <c r="I5030" s="5">
        <v>0</v>
      </c>
    </row>
    <row r="5031" spans="6:9" x14ac:dyDescent="0.3">
      <c r="F5031" s="4" t="s">
        <v>21</v>
      </c>
      <c r="G5031" s="5">
        <v>0</v>
      </c>
      <c r="H5031" s="5">
        <v>35.18</v>
      </c>
      <c r="I5031" s="5">
        <v>0</v>
      </c>
    </row>
    <row r="5032" spans="6:9" x14ac:dyDescent="0.3">
      <c r="F5032" s="4" t="s">
        <v>20</v>
      </c>
      <c r="G5032" s="5">
        <v>0</v>
      </c>
      <c r="H5032" s="5">
        <v>42.216000000000001</v>
      </c>
      <c r="I5032" s="5">
        <v>0</v>
      </c>
    </row>
    <row r="5033" spans="6:9" x14ac:dyDescent="0.3">
      <c r="F5033" s="4" t="s">
        <v>19</v>
      </c>
      <c r="G5033" s="5">
        <v>0</v>
      </c>
      <c r="H5033" s="5">
        <v>50.659199999999998</v>
      </c>
      <c r="I5033" s="5">
        <v>0</v>
      </c>
    </row>
    <row r="5034" spans="6:9" x14ac:dyDescent="0.3">
      <c r="F5034" s="4" t="s">
        <v>18</v>
      </c>
      <c r="G5034" s="5">
        <v>0</v>
      </c>
      <c r="H5034" s="5">
        <v>60.790999999999997</v>
      </c>
      <c r="I5034" s="5">
        <v>0</v>
      </c>
    </row>
    <row r="5035" spans="6:9" x14ac:dyDescent="0.3">
      <c r="F5035" s="4" t="s">
        <v>17</v>
      </c>
      <c r="G5035" s="5">
        <v>0</v>
      </c>
      <c r="H5035" s="5">
        <v>72.949200000000005</v>
      </c>
      <c r="I5035" s="5">
        <v>0</v>
      </c>
    </row>
    <row r="5036" spans="6:9" x14ac:dyDescent="0.3">
      <c r="F5036" s="4" t="s">
        <v>16</v>
      </c>
      <c r="G5036" s="5">
        <v>0</v>
      </c>
      <c r="H5036" s="5">
        <v>87.539100000000005</v>
      </c>
      <c r="I5036" s="5">
        <v>0</v>
      </c>
    </row>
    <row r="5037" spans="6:9" x14ac:dyDescent="0.3">
      <c r="F5037" s="4" t="s">
        <v>15</v>
      </c>
      <c r="G5037" s="5">
        <v>0</v>
      </c>
      <c r="H5037" s="5">
        <v>105.04689999999999</v>
      </c>
      <c r="I5037" s="5">
        <v>0</v>
      </c>
    </row>
    <row r="5038" spans="6:9" x14ac:dyDescent="0.3">
      <c r="F5038" s="4" t="s">
        <v>14</v>
      </c>
      <c r="G5038" s="5">
        <v>0</v>
      </c>
      <c r="H5038" s="5">
        <v>126.05629999999999</v>
      </c>
      <c r="I5038" s="5">
        <v>0</v>
      </c>
    </row>
    <row r="5039" spans="6:9" x14ac:dyDescent="0.3">
      <c r="F5039" s="4" t="s">
        <v>13</v>
      </c>
      <c r="G5039" s="5">
        <v>0</v>
      </c>
      <c r="H5039" s="5">
        <v>151.26759999999999</v>
      </c>
      <c r="I5039" s="5">
        <v>0</v>
      </c>
    </row>
    <row r="5040" spans="6:9" x14ac:dyDescent="0.3">
      <c r="F5040" s="4" t="s">
        <v>12</v>
      </c>
      <c r="G5040" s="5">
        <v>0</v>
      </c>
      <c r="H5040" s="5">
        <v>181.52109999999999</v>
      </c>
      <c r="I5040" s="5">
        <v>0</v>
      </c>
    </row>
    <row r="5041" spans="6:9" x14ac:dyDescent="0.3">
      <c r="F5041" s="4" t="s">
        <v>11</v>
      </c>
      <c r="G5041" s="5">
        <v>0</v>
      </c>
      <c r="H5041" s="5">
        <v>217.8253</v>
      </c>
      <c r="I5041" s="5">
        <v>0</v>
      </c>
    </row>
    <row r="5042" spans="6:9" x14ac:dyDescent="0.3">
      <c r="F5042" s="4" t="s">
        <v>10</v>
      </c>
      <c r="G5042" s="5">
        <v>0</v>
      </c>
      <c r="H5042" s="5">
        <v>261.39030000000002</v>
      </c>
      <c r="I5042" s="5">
        <v>0</v>
      </c>
    </row>
    <row r="5043" spans="6:9" x14ac:dyDescent="0.3">
      <c r="F5043" s="4" t="s">
        <v>9</v>
      </c>
      <c r="G5043" s="5">
        <v>0</v>
      </c>
      <c r="H5043" s="5">
        <v>313.66840000000002</v>
      </c>
      <c r="I5043" s="5">
        <v>0</v>
      </c>
    </row>
    <row r="5044" spans="6:9" x14ac:dyDescent="0.3">
      <c r="F5044" s="4" t="s">
        <v>8</v>
      </c>
      <c r="G5044" s="5">
        <v>0</v>
      </c>
      <c r="H5044" s="5">
        <v>376.40210000000002</v>
      </c>
      <c r="I5044" s="5">
        <v>0</v>
      </c>
    </row>
    <row r="5045" spans="6:9" x14ac:dyDescent="0.3">
      <c r="F5045" s="4" t="s">
        <v>7</v>
      </c>
      <c r="G5045" s="5">
        <v>0</v>
      </c>
      <c r="H5045" s="5">
        <v>451.6825</v>
      </c>
      <c r="I5045" s="5">
        <v>0</v>
      </c>
    </row>
    <row r="5046" spans="6:9" x14ac:dyDescent="0.3">
      <c r="F5046" s="4" t="s">
        <v>6</v>
      </c>
      <c r="G5046" s="5">
        <v>0</v>
      </c>
      <c r="H5046" s="5">
        <v>542.01900000000001</v>
      </c>
      <c r="I5046" s="5">
        <v>0</v>
      </c>
    </row>
    <row r="5047" spans="6:9" x14ac:dyDescent="0.3">
      <c r="F5047" s="4" t="s">
        <v>5</v>
      </c>
      <c r="G5047" s="5">
        <v>0</v>
      </c>
      <c r="H5047" s="5">
        <v>650.42280000000005</v>
      </c>
      <c r="I5047" s="5">
        <v>0</v>
      </c>
    </row>
    <row r="5048" spans="6:9" x14ac:dyDescent="0.3">
      <c r="F5048" s="4" t="s">
        <v>4</v>
      </c>
      <c r="G5048" s="5">
        <v>0</v>
      </c>
      <c r="H5048" s="5">
        <v>780.50739999999996</v>
      </c>
      <c r="I5048" s="5">
        <v>0</v>
      </c>
    </row>
    <row r="5049" spans="6:9" x14ac:dyDescent="0.3">
      <c r="F5049" s="4" t="s">
        <v>3</v>
      </c>
      <c r="G5049" s="5">
        <v>0</v>
      </c>
      <c r="H5049" s="5">
        <v>936.60889999999995</v>
      </c>
      <c r="I5049" s="5">
        <v>0</v>
      </c>
    </row>
    <row r="5050" spans="6:9" x14ac:dyDescent="0.3">
      <c r="F5050" s="4" t="s">
        <v>2</v>
      </c>
      <c r="G5050" s="5">
        <v>0</v>
      </c>
      <c r="H5050" s="5">
        <v>1123.9305999999999</v>
      </c>
      <c r="I5050" s="5">
        <v>0</v>
      </c>
    </row>
    <row r="5051" spans="6:9" x14ac:dyDescent="0.3">
      <c r="F5051" s="4" t="s">
        <v>1</v>
      </c>
      <c r="G5051" s="5">
        <v>0</v>
      </c>
      <c r="H5051" s="5">
        <v>1348.7167999999999</v>
      </c>
      <c r="I5051" s="5">
        <v>0</v>
      </c>
    </row>
    <row r="5052" spans="6:9" x14ac:dyDescent="0.3">
      <c r="F5052" s="3" t="s">
        <v>23</v>
      </c>
      <c r="G5052" s="5">
        <v>0</v>
      </c>
      <c r="H5052" s="5">
        <v>7916.4005000000006</v>
      </c>
      <c r="I5052" s="5">
        <v>0</v>
      </c>
    </row>
    <row r="5053" spans="6:9" x14ac:dyDescent="0.3">
      <c r="F5053" s="4" t="s">
        <v>21</v>
      </c>
      <c r="G5053" s="5">
        <v>0</v>
      </c>
      <c r="H5053" s="5">
        <v>35.18</v>
      </c>
      <c r="I5053" s="5">
        <v>0</v>
      </c>
    </row>
    <row r="5054" spans="6:9" x14ac:dyDescent="0.3">
      <c r="F5054" s="4" t="s">
        <v>20</v>
      </c>
      <c r="G5054" s="5">
        <v>0</v>
      </c>
      <c r="H5054" s="5">
        <v>42.216000000000001</v>
      </c>
      <c r="I5054" s="5">
        <v>0</v>
      </c>
    </row>
    <row r="5055" spans="6:9" x14ac:dyDescent="0.3">
      <c r="F5055" s="4" t="s">
        <v>19</v>
      </c>
      <c r="G5055" s="5">
        <v>0</v>
      </c>
      <c r="H5055" s="5">
        <v>50.659199999999998</v>
      </c>
      <c r="I5055" s="5">
        <v>0</v>
      </c>
    </row>
    <row r="5056" spans="6:9" x14ac:dyDescent="0.3">
      <c r="F5056" s="4" t="s">
        <v>18</v>
      </c>
      <c r="G5056" s="5">
        <v>0</v>
      </c>
      <c r="H5056" s="5">
        <v>60.790999999999997</v>
      </c>
      <c r="I5056" s="5">
        <v>0</v>
      </c>
    </row>
    <row r="5057" spans="6:9" x14ac:dyDescent="0.3">
      <c r="F5057" s="4" t="s">
        <v>17</v>
      </c>
      <c r="G5057" s="5">
        <v>0</v>
      </c>
      <c r="H5057" s="5">
        <v>72.949200000000005</v>
      </c>
      <c r="I5057" s="5">
        <v>0</v>
      </c>
    </row>
    <row r="5058" spans="6:9" x14ac:dyDescent="0.3">
      <c r="F5058" s="4" t="s">
        <v>16</v>
      </c>
      <c r="G5058" s="5">
        <v>0</v>
      </c>
      <c r="H5058" s="5">
        <v>87.539100000000005</v>
      </c>
      <c r="I5058" s="5">
        <v>0</v>
      </c>
    </row>
    <row r="5059" spans="6:9" x14ac:dyDescent="0.3">
      <c r="F5059" s="4" t="s">
        <v>15</v>
      </c>
      <c r="G5059" s="5">
        <v>0</v>
      </c>
      <c r="H5059" s="5">
        <v>105.04689999999999</v>
      </c>
      <c r="I5059" s="5">
        <v>0</v>
      </c>
    </row>
    <row r="5060" spans="6:9" x14ac:dyDescent="0.3">
      <c r="F5060" s="4" t="s">
        <v>14</v>
      </c>
      <c r="G5060" s="5">
        <v>0</v>
      </c>
      <c r="H5060" s="5">
        <v>126.05629999999999</v>
      </c>
      <c r="I5060" s="5">
        <v>0</v>
      </c>
    </row>
    <row r="5061" spans="6:9" x14ac:dyDescent="0.3">
      <c r="F5061" s="4" t="s">
        <v>13</v>
      </c>
      <c r="G5061" s="5">
        <v>0</v>
      </c>
      <c r="H5061" s="5">
        <v>151.26759999999999</v>
      </c>
      <c r="I5061" s="5">
        <v>0</v>
      </c>
    </row>
    <row r="5062" spans="6:9" x14ac:dyDescent="0.3">
      <c r="F5062" s="4" t="s">
        <v>12</v>
      </c>
      <c r="G5062" s="5">
        <v>0</v>
      </c>
      <c r="H5062" s="5">
        <v>181.52109999999999</v>
      </c>
      <c r="I5062" s="5">
        <v>0</v>
      </c>
    </row>
    <row r="5063" spans="6:9" x14ac:dyDescent="0.3">
      <c r="F5063" s="4" t="s">
        <v>11</v>
      </c>
      <c r="G5063" s="5">
        <v>0</v>
      </c>
      <c r="H5063" s="5">
        <v>217.8253</v>
      </c>
      <c r="I5063" s="5">
        <v>0</v>
      </c>
    </row>
    <row r="5064" spans="6:9" x14ac:dyDescent="0.3">
      <c r="F5064" s="4" t="s">
        <v>10</v>
      </c>
      <c r="G5064" s="5">
        <v>0</v>
      </c>
      <c r="H5064" s="5">
        <v>261.39030000000002</v>
      </c>
      <c r="I5064" s="5">
        <v>0</v>
      </c>
    </row>
    <row r="5065" spans="6:9" x14ac:dyDescent="0.3">
      <c r="F5065" s="4" t="s">
        <v>9</v>
      </c>
      <c r="G5065" s="5">
        <v>0</v>
      </c>
      <c r="H5065" s="5">
        <v>313.66840000000002</v>
      </c>
      <c r="I5065" s="5">
        <v>0</v>
      </c>
    </row>
    <row r="5066" spans="6:9" x14ac:dyDescent="0.3">
      <c r="F5066" s="4" t="s">
        <v>8</v>
      </c>
      <c r="G5066" s="5">
        <v>0</v>
      </c>
      <c r="H5066" s="5">
        <v>376.40210000000002</v>
      </c>
      <c r="I5066" s="5">
        <v>0</v>
      </c>
    </row>
    <row r="5067" spans="6:9" x14ac:dyDescent="0.3">
      <c r="F5067" s="4" t="s">
        <v>7</v>
      </c>
      <c r="G5067" s="5">
        <v>0</v>
      </c>
      <c r="H5067" s="5">
        <v>451.6825</v>
      </c>
      <c r="I5067" s="5">
        <v>0</v>
      </c>
    </row>
    <row r="5068" spans="6:9" x14ac:dyDescent="0.3">
      <c r="F5068" s="4" t="s">
        <v>6</v>
      </c>
      <c r="G5068" s="5">
        <v>0</v>
      </c>
      <c r="H5068" s="5">
        <v>542.01900000000001</v>
      </c>
      <c r="I5068" s="5">
        <v>0</v>
      </c>
    </row>
    <row r="5069" spans="6:9" x14ac:dyDescent="0.3">
      <c r="F5069" s="4" t="s">
        <v>5</v>
      </c>
      <c r="G5069" s="5">
        <v>0</v>
      </c>
      <c r="H5069" s="5">
        <v>650.42280000000005</v>
      </c>
      <c r="I5069" s="5">
        <v>0</v>
      </c>
    </row>
    <row r="5070" spans="6:9" x14ac:dyDescent="0.3">
      <c r="F5070" s="4" t="s">
        <v>4</v>
      </c>
      <c r="G5070" s="5">
        <v>0</v>
      </c>
      <c r="H5070" s="5">
        <v>780.50739999999996</v>
      </c>
      <c r="I5070" s="5">
        <v>0</v>
      </c>
    </row>
    <row r="5071" spans="6:9" x14ac:dyDescent="0.3">
      <c r="F5071" s="4" t="s">
        <v>3</v>
      </c>
      <c r="G5071" s="5">
        <v>0</v>
      </c>
      <c r="H5071" s="5">
        <v>936.60889999999995</v>
      </c>
      <c r="I5071" s="5">
        <v>0</v>
      </c>
    </row>
    <row r="5072" spans="6:9" x14ac:dyDescent="0.3">
      <c r="F5072" s="4" t="s">
        <v>2</v>
      </c>
      <c r="G5072" s="5">
        <v>0</v>
      </c>
      <c r="H5072" s="5">
        <v>1123.9305999999999</v>
      </c>
      <c r="I5072" s="5">
        <v>0</v>
      </c>
    </row>
    <row r="5073" spans="6:9" x14ac:dyDescent="0.3">
      <c r="F5073" s="4" t="s">
        <v>1</v>
      </c>
      <c r="G5073" s="5">
        <v>0</v>
      </c>
      <c r="H5073" s="5">
        <v>1348.7167999999999</v>
      </c>
      <c r="I5073" s="5">
        <v>0</v>
      </c>
    </row>
    <row r="5074" spans="6:9" x14ac:dyDescent="0.3">
      <c r="F5074" s="3" t="s">
        <v>22</v>
      </c>
      <c r="G5074" s="5">
        <v>0</v>
      </c>
      <c r="H5074" s="5">
        <v>7916.4005000000006</v>
      </c>
      <c r="I5074" s="5">
        <v>0</v>
      </c>
    </row>
    <row r="5075" spans="6:9" x14ac:dyDescent="0.3">
      <c r="F5075" s="4" t="s">
        <v>21</v>
      </c>
      <c r="G5075" s="5">
        <v>0</v>
      </c>
      <c r="H5075" s="5">
        <v>35.18</v>
      </c>
      <c r="I5075" s="5">
        <v>0</v>
      </c>
    </row>
    <row r="5076" spans="6:9" x14ac:dyDescent="0.3">
      <c r="F5076" s="4" t="s">
        <v>20</v>
      </c>
      <c r="G5076" s="5">
        <v>0</v>
      </c>
      <c r="H5076" s="5">
        <v>42.216000000000001</v>
      </c>
      <c r="I5076" s="5">
        <v>0</v>
      </c>
    </row>
    <row r="5077" spans="6:9" x14ac:dyDescent="0.3">
      <c r="F5077" s="4" t="s">
        <v>19</v>
      </c>
      <c r="G5077" s="5">
        <v>0</v>
      </c>
      <c r="H5077" s="5">
        <v>50.659199999999998</v>
      </c>
      <c r="I5077" s="5">
        <v>0</v>
      </c>
    </row>
    <row r="5078" spans="6:9" x14ac:dyDescent="0.3">
      <c r="F5078" s="4" t="s">
        <v>18</v>
      </c>
      <c r="G5078" s="5">
        <v>0</v>
      </c>
      <c r="H5078" s="5">
        <v>60.790999999999997</v>
      </c>
      <c r="I5078" s="5">
        <v>0</v>
      </c>
    </row>
    <row r="5079" spans="6:9" x14ac:dyDescent="0.3">
      <c r="F5079" s="4" t="s">
        <v>17</v>
      </c>
      <c r="G5079" s="5">
        <v>0</v>
      </c>
      <c r="H5079" s="5">
        <v>72.949200000000005</v>
      </c>
      <c r="I5079" s="5">
        <v>0</v>
      </c>
    </row>
    <row r="5080" spans="6:9" x14ac:dyDescent="0.3">
      <c r="F5080" s="4" t="s">
        <v>16</v>
      </c>
      <c r="G5080" s="5">
        <v>0</v>
      </c>
      <c r="H5080" s="5">
        <v>87.539100000000005</v>
      </c>
      <c r="I5080" s="5">
        <v>0</v>
      </c>
    </row>
    <row r="5081" spans="6:9" x14ac:dyDescent="0.3">
      <c r="F5081" s="4" t="s">
        <v>15</v>
      </c>
      <c r="G5081" s="5">
        <v>0</v>
      </c>
      <c r="H5081" s="5">
        <v>105.04689999999999</v>
      </c>
      <c r="I5081" s="5">
        <v>0</v>
      </c>
    </row>
    <row r="5082" spans="6:9" x14ac:dyDescent="0.3">
      <c r="F5082" s="4" t="s">
        <v>14</v>
      </c>
      <c r="G5082" s="5">
        <v>0</v>
      </c>
      <c r="H5082" s="5">
        <v>126.05629999999999</v>
      </c>
      <c r="I5082" s="5">
        <v>0</v>
      </c>
    </row>
    <row r="5083" spans="6:9" x14ac:dyDescent="0.3">
      <c r="F5083" s="4" t="s">
        <v>13</v>
      </c>
      <c r="G5083" s="5">
        <v>0</v>
      </c>
      <c r="H5083" s="5">
        <v>151.26759999999999</v>
      </c>
      <c r="I5083" s="5">
        <v>0</v>
      </c>
    </row>
    <row r="5084" spans="6:9" x14ac:dyDescent="0.3">
      <c r="F5084" s="4" t="s">
        <v>12</v>
      </c>
      <c r="G5084" s="5">
        <v>0</v>
      </c>
      <c r="H5084" s="5">
        <v>181.52109999999999</v>
      </c>
      <c r="I5084" s="5">
        <v>0</v>
      </c>
    </row>
    <row r="5085" spans="6:9" x14ac:dyDescent="0.3">
      <c r="F5085" s="4" t="s">
        <v>11</v>
      </c>
      <c r="G5085" s="5">
        <v>0</v>
      </c>
      <c r="H5085" s="5">
        <v>217.8253</v>
      </c>
      <c r="I5085" s="5">
        <v>0</v>
      </c>
    </row>
    <row r="5086" spans="6:9" x14ac:dyDescent="0.3">
      <c r="F5086" s="4" t="s">
        <v>10</v>
      </c>
      <c r="G5086" s="5">
        <v>0</v>
      </c>
      <c r="H5086" s="5">
        <v>261.39030000000002</v>
      </c>
      <c r="I5086" s="5">
        <v>0</v>
      </c>
    </row>
    <row r="5087" spans="6:9" x14ac:dyDescent="0.3">
      <c r="F5087" s="4" t="s">
        <v>9</v>
      </c>
      <c r="G5087" s="5">
        <v>0</v>
      </c>
      <c r="H5087" s="5">
        <v>313.66840000000002</v>
      </c>
      <c r="I5087" s="5">
        <v>0</v>
      </c>
    </row>
    <row r="5088" spans="6:9" x14ac:dyDescent="0.3">
      <c r="F5088" s="4" t="s">
        <v>8</v>
      </c>
      <c r="G5088" s="5">
        <v>0</v>
      </c>
      <c r="H5088" s="5">
        <v>376.40210000000002</v>
      </c>
      <c r="I5088" s="5">
        <v>0</v>
      </c>
    </row>
    <row r="5089" spans="1:9" x14ac:dyDescent="0.3">
      <c r="F5089" s="4" t="s">
        <v>7</v>
      </c>
      <c r="G5089" s="5">
        <v>0</v>
      </c>
      <c r="H5089" s="5">
        <v>451.6825</v>
      </c>
      <c r="I5089" s="5">
        <v>0</v>
      </c>
    </row>
    <row r="5090" spans="1:9" x14ac:dyDescent="0.3">
      <c r="F5090" s="4" t="s">
        <v>6</v>
      </c>
      <c r="G5090" s="5">
        <v>0</v>
      </c>
      <c r="H5090" s="5">
        <v>542.01900000000001</v>
      </c>
      <c r="I5090" s="5">
        <v>0</v>
      </c>
    </row>
    <row r="5091" spans="1:9" x14ac:dyDescent="0.3">
      <c r="F5091" s="4" t="s">
        <v>5</v>
      </c>
      <c r="G5091" s="5">
        <v>0</v>
      </c>
      <c r="H5091" s="5">
        <v>650.42280000000005</v>
      </c>
      <c r="I5091" s="5">
        <v>0</v>
      </c>
    </row>
    <row r="5092" spans="1:9" x14ac:dyDescent="0.3">
      <c r="F5092" s="4" t="s">
        <v>4</v>
      </c>
      <c r="G5092" s="5">
        <v>0</v>
      </c>
      <c r="H5092" s="5">
        <v>780.50739999999996</v>
      </c>
      <c r="I5092" s="5">
        <v>0</v>
      </c>
    </row>
    <row r="5093" spans="1:9" x14ac:dyDescent="0.3">
      <c r="F5093" s="4" t="s">
        <v>3</v>
      </c>
      <c r="G5093" s="5">
        <v>0</v>
      </c>
      <c r="H5093" s="5">
        <v>936.60889999999995</v>
      </c>
      <c r="I5093" s="5">
        <v>0</v>
      </c>
    </row>
    <row r="5094" spans="1:9" x14ac:dyDescent="0.3">
      <c r="F5094" s="4" t="s">
        <v>2</v>
      </c>
      <c r="G5094" s="5">
        <v>0</v>
      </c>
      <c r="H5094" s="5">
        <v>1123.9305999999999</v>
      </c>
      <c r="I5094" s="5">
        <v>0</v>
      </c>
    </row>
    <row r="5095" spans="1:9" x14ac:dyDescent="0.3">
      <c r="F5095" s="4" t="s">
        <v>1</v>
      </c>
      <c r="G5095" s="5">
        <v>0</v>
      </c>
      <c r="H5095" s="5">
        <v>1348.7167999999999</v>
      </c>
      <c r="I5095" s="5">
        <v>0</v>
      </c>
    </row>
    <row r="5096" spans="1:9" x14ac:dyDescent="0.3">
      <c r="A5096" s="3" t="s">
        <v>105</v>
      </c>
      <c r="G5096" s="5">
        <v>525</v>
      </c>
      <c r="H5096" s="5">
        <v>166244.41049999962</v>
      </c>
      <c r="I5096" s="5">
        <v>197910.01250000007</v>
      </c>
    </row>
    <row r="5097" spans="1:9" x14ac:dyDescent="0.3">
      <c r="A5097" s="3" t="s">
        <v>48</v>
      </c>
      <c r="B5097" s="3" t="s">
        <v>64</v>
      </c>
      <c r="C5097" s="3" t="s">
        <v>80</v>
      </c>
      <c r="D5097" s="3" t="s">
        <v>86</v>
      </c>
      <c r="E5097" s="3" t="s">
        <v>0</v>
      </c>
      <c r="F5097" s="3" t="s">
        <v>42</v>
      </c>
      <c r="G5097" s="5">
        <v>0</v>
      </c>
      <c r="H5097" s="5">
        <v>2250.2559000000001</v>
      </c>
      <c r="I5097" s="5">
        <v>0</v>
      </c>
    </row>
    <row r="5098" spans="1:9" x14ac:dyDescent="0.3">
      <c r="F5098" s="4" t="s">
        <v>21</v>
      </c>
      <c r="G5098" s="5">
        <v>0</v>
      </c>
      <c r="H5098" s="5">
        <v>10</v>
      </c>
      <c r="I5098" s="5">
        <v>0</v>
      </c>
    </row>
    <row r="5099" spans="1:9" x14ac:dyDescent="0.3">
      <c r="F5099" s="4" t="s">
        <v>20</v>
      </c>
      <c r="G5099" s="5">
        <v>0</v>
      </c>
      <c r="H5099" s="5">
        <v>12</v>
      </c>
      <c r="I5099" s="5">
        <v>0</v>
      </c>
    </row>
    <row r="5100" spans="1:9" x14ac:dyDescent="0.3">
      <c r="F5100" s="4" t="s">
        <v>19</v>
      </c>
      <c r="G5100" s="5">
        <v>0</v>
      </c>
      <c r="H5100" s="5">
        <v>14.4</v>
      </c>
      <c r="I5100" s="5">
        <v>0</v>
      </c>
    </row>
    <row r="5101" spans="1:9" x14ac:dyDescent="0.3">
      <c r="F5101" s="4" t="s">
        <v>18</v>
      </c>
      <c r="G5101" s="5">
        <v>0</v>
      </c>
      <c r="H5101" s="5">
        <v>17.28</v>
      </c>
      <c r="I5101" s="5">
        <v>0</v>
      </c>
    </row>
    <row r="5102" spans="1:9" x14ac:dyDescent="0.3">
      <c r="F5102" s="4" t="s">
        <v>17</v>
      </c>
      <c r="G5102" s="5">
        <v>0</v>
      </c>
      <c r="H5102" s="5">
        <v>20.736000000000001</v>
      </c>
      <c r="I5102" s="5">
        <v>0</v>
      </c>
    </row>
    <row r="5103" spans="1:9" x14ac:dyDescent="0.3">
      <c r="F5103" s="4" t="s">
        <v>16</v>
      </c>
      <c r="G5103" s="5">
        <v>0</v>
      </c>
      <c r="H5103" s="5">
        <v>24.883199999999999</v>
      </c>
      <c r="I5103" s="5">
        <v>0</v>
      </c>
    </row>
    <row r="5104" spans="1:9" x14ac:dyDescent="0.3">
      <c r="F5104" s="4" t="s">
        <v>15</v>
      </c>
      <c r="G5104" s="5">
        <v>0</v>
      </c>
      <c r="H5104" s="5">
        <v>29.8598</v>
      </c>
      <c r="I5104" s="5">
        <v>0</v>
      </c>
    </row>
    <row r="5105" spans="6:9" x14ac:dyDescent="0.3">
      <c r="F5105" s="4" t="s">
        <v>14</v>
      </c>
      <c r="G5105" s="5">
        <v>0</v>
      </c>
      <c r="H5105" s="5">
        <v>35.831800000000001</v>
      </c>
      <c r="I5105" s="5">
        <v>0</v>
      </c>
    </row>
    <row r="5106" spans="6:9" x14ac:dyDescent="0.3">
      <c r="F5106" s="4" t="s">
        <v>13</v>
      </c>
      <c r="G5106" s="5">
        <v>0</v>
      </c>
      <c r="H5106" s="5">
        <v>42.998199999999997</v>
      </c>
      <c r="I5106" s="5">
        <v>0</v>
      </c>
    </row>
    <row r="5107" spans="6:9" x14ac:dyDescent="0.3">
      <c r="F5107" s="4" t="s">
        <v>12</v>
      </c>
      <c r="G5107" s="5">
        <v>0</v>
      </c>
      <c r="H5107" s="5">
        <v>51.597799999999999</v>
      </c>
      <c r="I5107" s="5">
        <v>0</v>
      </c>
    </row>
    <row r="5108" spans="6:9" x14ac:dyDescent="0.3">
      <c r="F5108" s="4" t="s">
        <v>11</v>
      </c>
      <c r="G5108" s="5">
        <v>0</v>
      </c>
      <c r="H5108" s="5">
        <v>61.917400000000001</v>
      </c>
      <c r="I5108" s="5">
        <v>0</v>
      </c>
    </row>
    <row r="5109" spans="6:9" x14ac:dyDescent="0.3">
      <c r="F5109" s="4" t="s">
        <v>10</v>
      </c>
      <c r="G5109" s="5">
        <v>0</v>
      </c>
      <c r="H5109" s="5">
        <v>74.300799999999995</v>
      </c>
      <c r="I5109" s="5">
        <v>0</v>
      </c>
    </row>
    <row r="5110" spans="6:9" x14ac:dyDescent="0.3">
      <c r="F5110" s="4" t="s">
        <v>9</v>
      </c>
      <c r="G5110" s="5">
        <v>0</v>
      </c>
      <c r="H5110" s="5">
        <v>89.161000000000001</v>
      </c>
      <c r="I5110" s="5">
        <v>0</v>
      </c>
    </row>
    <row r="5111" spans="6:9" x14ac:dyDescent="0.3">
      <c r="F5111" s="4" t="s">
        <v>8</v>
      </c>
      <c r="G5111" s="5">
        <v>0</v>
      </c>
      <c r="H5111" s="5">
        <v>106.9932</v>
      </c>
      <c r="I5111" s="5">
        <v>0</v>
      </c>
    </row>
    <row r="5112" spans="6:9" x14ac:dyDescent="0.3">
      <c r="F5112" s="4" t="s">
        <v>7</v>
      </c>
      <c r="G5112" s="5">
        <v>0</v>
      </c>
      <c r="H5112" s="5">
        <v>128.39179999999999</v>
      </c>
      <c r="I5112" s="5">
        <v>0</v>
      </c>
    </row>
    <row r="5113" spans="6:9" x14ac:dyDescent="0.3">
      <c r="F5113" s="4" t="s">
        <v>6</v>
      </c>
      <c r="G5113" s="5">
        <v>0</v>
      </c>
      <c r="H5113" s="5">
        <v>154.0702</v>
      </c>
      <c r="I5113" s="5">
        <v>0</v>
      </c>
    </row>
    <row r="5114" spans="6:9" x14ac:dyDescent="0.3">
      <c r="F5114" s="4" t="s">
        <v>5</v>
      </c>
      <c r="G5114" s="5">
        <v>0</v>
      </c>
      <c r="H5114" s="5">
        <v>184.8843</v>
      </c>
      <c r="I5114" s="5">
        <v>0</v>
      </c>
    </row>
    <row r="5115" spans="6:9" x14ac:dyDescent="0.3">
      <c r="F5115" s="4" t="s">
        <v>4</v>
      </c>
      <c r="G5115" s="5">
        <v>0</v>
      </c>
      <c r="H5115" s="5">
        <v>221.86109999999999</v>
      </c>
      <c r="I5115" s="5">
        <v>0</v>
      </c>
    </row>
    <row r="5116" spans="6:9" x14ac:dyDescent="0.3">
      <c r="F5116" s="4" t="s">
        <v>3</v>
      </c>
      <c r="G5116" s="5">
        <v>0</v>
      </c>
      <c r="H5116" s="5">
        <v>266.23329999999999</v>
      </c>
      <c r="I5116" s="5">
        <v>0</v>
      </c>
    </row>
    <row r="5117" spans="6:9" x14ac:dyDescent="0.3">
      <c r="F5117" s="4" t="s">
        <v>2</v>
      </c>
      <c r="G5117" s="5">
        <v>0</v>
      </c>
      <c r="H5117" s="5">
        <v>319.48</v>
      </c>
      <c r="I5117" s="5">
        <v>0</v>
      </c>
    </row>
    <row r="5118" spans="6:9" x14ac:dyDescent="0.3">
      <c r="F5118" s="4" t="s">
        <v>1</v>
      </c>
      <c r="G5118" s="5">
        <v>0</v>
      </c>
      <c r="H5118" s="5">
        <v>383.37599999999998</v>
      </c>
      <c r="I5118" s="5">
        <v>0</v>
      </c>
    </row>
    <row r="5119" spans="6:9" x14ac:dyDescent="0.3">
      <c r="F5119" s="3" t="s">
        <v>41</v>
      </c>
      <c r="G5119" s="5">
        <v>0</v>
      </c>
      <c r="H5119" s="5">
        <v>2250.2559000000001</v>
      </c>
      <c r="I5119" s="5">
        <v>0</v>
      </c>
    </row>
    <row r="5120" spans="6:9" x14ac:dyDescent="0.3">
      <c r="F5120" s="4" t="s">
        <v>21</v>
      </c>
      <c r="G5120" s="5">
        <v>0</v>
      </c>
      <c r="H5120" s="5">
        <v>10</v>
      </c>
      <c r="I5120" s="5">
        <v>0</v>
      </c>
    </row>
    <row r="5121" spans="6:9" x14ac:dyDescent="0.3">
      <c r="F5121" s="4" t="s">
        <v>20</v>
      </c>
      <c r="G5121" s="5">
        <v>0</v>
      </c>
      <c r="H5121" s="5">
        <v>12</v>
      </c>
      <c r="I5121" s="5">
        <v>0</v>
      </c>
    </row>
    <row r="5122" spans="6:9" x14ac:dyDescent="0.3">
      <c r="F5122" s="4" t="s">
        <v>19</v>
      </c>
      <c r="G5122" s="5">
        <v>0</v>
      </c>
      <c r="H5122" s="5">
        <v>14.4</v>
      </c>
      <c r="I5122" s="5">
        <v>0</v>
      </c>
    </row>
    <row r="5123" spans="6:9" x14ac:dyDescent="0.3">
      <c r="F5123" s="4" t="s">
        <v>18</v>
      </c>
      <c r="G5123" s="5">
        <v>0</v>
      </c>
      <c r="H5123" s="5">
        <v>17.28</v>
      </c>
      <c r="I5123" s="5">
        <v>0</v>
      </c>
    </row>
    <row r="5124" spans="6:9" x14ac:dyDescent="0.3">
      <c r="F5124" s="4" t="s">
        <v>17</v>
      </c>
      <c r="G5124" s="5">
        <v>0</v>
      </c>
      <c r="H5124" s="5">
        <v>20.736000000000001</v>
      </c>
      <c r="I5124" s="5">
        <v>0</v>
      </c>
    </row>
    <row r="5125" spans="6:9" x14ac:dyDescent="0.3">
      <c r="F5125" s="4" t="s">
        <v>16</v>
      </c>
      <c r="G5125" s="5">
        <v>0</v>
      </c>
      <c r="H5125" s="5">
        <v>24.883199999999999</v>
      </c>
      <c r="I5125" s="5">
        <v>0</v>
      </c>
    </row>
    <row r="5126" spans="6:9" x14ac:dyDescent="0.3">
      <c r="F5126" s="4" t="s">
        <v>15</v>
      </c>
      <c r="G5126" s="5">
        <v>0</v>
      </c>
      <c r="H5126" s="5">
        <v>29.8598</v>
      </c>
      <c r="I5126" s="5">
        <v>0</v>
      </c>
    </row>
    <row r="5127" spans="6:9" x14ac:dyDescent="0.3">
      <c r="F5127" s="4" t="s">
        <v>14</v>
      </c>
      <c r="G5127" s="5">
        <v>0</v>
      </c>
      <c r="H5127" s="5">
        <v>35.831800000000001</v>
      </c>
      <c r="I5127" s="5">
        <v>0</v>
      </c>
    </row>
    <row r="5128" spans="6:9" x14ac:dyDescent="0.3">
      <c r="F5128" s="4" t="s">
        <v>13</v>
      </c>
      <c r="G5128" s="5">
        <v>0</v>
      </c>
      <c r="H5128" s="5">
        <v>42.998199999999997</v>
      </c>
      <c r="I5128" s="5">
        <v>0</v>
      </c>
    </row>
    <row r="5129" spans="6:9" x14ac:dyDescent="0.3">
      <c r="F5129" s="4" t="s">
        <v>12</v>
      </c>
      <c r="G5129" s="5">
        <v>0</v>
      </c>
      <c r="H5129" s="5">
        <v>51.597799999999999</v>
      </c>
      <c r="I5129" s="5">
        <v>0</v>
      </c>
    </row>
    <row r="5130" spans="6:9" x14ac:dyDescent="0.3">
      <c r="F5130" s="4" t="s">
        <v>11</v>
      </c>
      <c r="G5130" s="5">
        <v>0</v>
      </c>
      <c r="H5130" s="5">
        <v>61.917400000000001</v>
      </c>
      <c r="I5130" s="5">
        <v>0</v>
      </c>
    </row>
    <row r="5131" spans="6:9" x14ac:dyDescent="0.3">
      <c r="F5131" s="4" t="s">
        <v>10</v>
      </c>
      <c r="G5131" s="5">
        <v>0</v>
      </c>
      <c r="H5131" s="5">
        <v>74.300799999999995</v>
      </c>
      <c r="I5131" s="5">
        <v>0</v>
      </c>
    </row>
    <row r="5132" spans="6:9" x14ac:dyDescent="0.3">
      <c r="F5132" s="4" t="s">
        <v>9</v>
      </c>
      <c r="G5132" s="5">
        <v>0</v>
      </c>
      <c r="H5132" s="5">
        <v>89.161000000000001</v>
      </c>
      <c r="I5132" s="5">
        <v>0</v>
      </c>
    </row>
    <row r="5133" spans="6:9" x14ac:dyDescent="0.3">
      <c r="F5133" s="4" t="s">
        <v>8</v>
      </c>
      <c r="G5133" s="5">
        <v>0</v>
      </c>
      <c r="H5133" s="5">
        <v>106.9932</v>
      </c>
      <c r="I5133" s="5">
        <v>0</v>
      </c>
    </row>
    <row r="5134" spans="6:9" x14ac:dyDescent="0.3">
      <c r="F5134" s="4" t="s">
        <v>7</v>
      </c>
      <c r="G5134" s="5">
        <v>0</v>
      </c>
      <c r="H5134" s="5">
        <v>128.39179999999999</v>
      </c>
      <c r="I5134" s="5">
        <v>0</v>
      </c>
    </row>
    <row r="5135" spans="6:9" x14ac:dyDescent="0.3">
      <c r="F5135" s="4" t="s">
        <v>6</v>
      </c>
      <c r="G5135" s="5">
        <v>0</v>
      </c>
      <c r="H5135" s="5">
        <v>154.0702</v>
      </c>
      <c r="I5135" s="5">
        <v>0</v>
      </c>
    </row>
    <row r="5136" spans="6:9" x14ac:dyDescent="0.3">
      <c r="F5136" s="4" t="s">
        <v>5</v>
      </c>
      <c r="G5136" s="5">
        <v>0</v>
      </c>
      <c r="H5136" s="5">
        <v>184.8843</v>
      </c>
      <c r="I5136" s="5">
        <v>0</v>
      </c>
    </row>
    <row r="5137" spans="6:9" x14ac:dyDescent="0.3">
      <c r="F5137" s="4" t="s">
        <v>4</v>
      </c>
      <c r="G5137" s="5">
        <v>0</v>
      </c>
      <c r="H5137" s="5">
        <v>221.86109999999999</v>
      </c>
      <c r="I5137" s="5">
        <v>0</v>
      </c>
    </row>
    <row r="5138" spans="6:9" x14ac:dyDescent="0.3">
      <c r="F5138" s="4" t="s">
        <v>3</v>
      </c>
      <c r="G5138" s="5">
        <v>0</v>
      </c>
      <c r="H5138" s="5">
        <v>266.23329999999999</v>
      </c>
      <c r="I5138" s="5">
        <v>0</v>
      </c>
    </row>
    <row r="5139" spans="6:9" x14ac:dyDescent="0.3">
      <c r="F5139" s="4" t="s">
        <v>2</v>
      </c>
      <c r="G5139" s="5">
        <v>0</v>
      </c>
      <c r="H5139" s="5">
        <v>319.48</v>
      </c>
      <c r="I5139" s="5">
        <v>0</v>
      </c>
    </row>
    <row r="5140" spans="6:9" x14ac:dyDescent="0.3">
      <c r="F5140" s="4" t="s">
        <v>1</v>
      </c>
      <c r="G5140" s="5">
        <v>0</v>
      </c>
      <c r="H5140" s="5">
        <v>383.37599999999998</v>
      </c>
      <c r="I5140" s="5">
        <v>0</v>
      </c>
    </row>
    <row r="5141" spans="6:9" x14ac:dyDescent="0.3">
      <c r="F5141" s="3" t="s">
        <v>40</v>
      </c>
      <c r="G5141" s="5">
        <v>0</v>
      </c>
      <c r="H5141" s="5">
        <v>2250.2559000000001</v>
      </c>
      <c r="I5141" s="5">
        <v>0</v>
      </c>
    </row>
    <row r="5142" spans="6:9" x14ac:dyDescent="0.3">
      <c r="F5142" s="4" t="s">
        <v>21</v>
      </c>
      <c r="G5142" s="5">
        <v>0</v>
      </c>
      <c r="H5142" s="5">
        <v>10</v>
      </c>
      <c r="I5142" s="5">
        <v>0</v>
      </c>
    </row>
    <row r="5143" spans="6:9" x14ac:dyDescent="0.3">
      <c r="F5143" s="4" t="s">
        <v>20</v>
      </c>
      <c r="G5143" s="5">
        <v>0</v>
      </c>
      <c r="H5143" s="5">
        <v>12</v>
      </c>
      <c r="I5143" s="5">
        <v>0</v>
      </c>
    </row>
    <row r="5144" spans="6:9" x14ac:dyDescent="0.3">
      <c r="F5144" s="4" t="s">
        <v>19</v>
      </c>
      <c r="G5144" s="5">
        <v>0</v>
      </c>
      <c r="H5144" s="5">
        <v>14.4</v>
      </c>
      <c r="I5144" s="5">
        <v>0</v>
      </c>
    </row>
    <row r="5145" spans="6:9" x14ac:dyDescent="0.3">
      <c r="F5145" s="4" t="s">
        <v>18</v>
      </c>
      <c r="G5145" s="5">
        <v>0</v>
      </c>
      <c r="H5145" s="5">
        <v>17.28</v>
      </c>
      <c r="I5145" s="5">
        <v>0</v>
      </c>
    </row>
    <row r="5146" spans="6:9" x14ac:dyDescent="0.3">
      <c r="F5146" s="4" t="s">
        <v>17</v>
      </c>
      <c r="G5146" s="5">
        <v>0</v>
      </c>
      <c r="H5146" s="5">
        <v>20.736000000000001</v>
      </c>
      <c r="I5146" s="5">
        <v>0</v>
      </c>
    </row>
    <row r="5147" spans="6:9" x14ac:dyDescent="0.3">
      <c r="F5147" s="4" t="s">
        <v>16</v>
      </c>
      <c r="G5147" s="5">
        <v>0</v>
      </c>
      <c r="H5147" s="5">
        <v>24.883199999999999</v>
      </c>
      <c r="I5147" s="5">
        <v>0</v>
      </c>
    </row>
    <row r="5148" spans="6:9" x14ac:dyDescent="0.3">
      <c r="F5148" s="4" t="s">
        <v>15</v>
      </c>
      <c r="G5148" s="5">
        <v>0</v>
      </c>
      <c r="H5148" s="5">
        <v>29.8598</v>
      </c>
      <c r="I5148" s="5">
        <v>0</v>
      </c>
    </row>
    <row r="5149" spans="6:9" x14ac:dyDescent="0.3">
      <c r="F5149" s="4" t="s">
        <v>14</v>
      </c>
      <c r="G5149" s="5">
        <v>0</v>
      </c>
      <c r="H5149" s="5">
        <v>35.831800000000001</v>
      </c>
      <c r="I5149" s="5">
        <v>0</v>
      </c>
    </row>
    <row r="5150" spans="6:9" x14ac:dyDescent="0.3">
      <c r="F5150" s="4" t="s">
        <v>13</v>
      </c>
      <c r="G5150" s="5">
        <v>0</v>
      </c>
      <c r="H5150" s="5">
        <v>42.998199999999997</v>
      </c>
      <c r="I5150" s="5">
        <v>0</v>
      </c>
    </row>
    <row r="5151" spans="6:9" x14ac:dyDescent="0.3">
      <c r="F5151" s="4" t="s">
        <v>12</v>
      </c>
      <c r="G5151" s="5">
        <v>0</v>
      </c>
      <c r="H5151" s="5">
        <v>51.597799999999999</v>
      </c>
      <c r="I5151" s="5">
        <v>0</v>
      </c>
    </row>
    <row r="5152" spans="6:9" x14ac:dyDescent="0.3">
      <c r="F5152" s="4" t="s">
        <v>11</v>
      </c>
      <c r="G5152" s="5">
        <v>0</v>
      </c>
      <c r="H5152" s="5">
        <v>61.917400000000001</v>
      </c>
      <c r="I5152" s="5">
        <v>0</v>
      </c>
    </row>
    <row r="5153" spans="6:9" x14ac:dyDescent="0.3">
      <c r="F5153" s="4" t="s">
        <v>10</v>
      </c>
      <c r="G5153" s="5">
        <v>0</v>
      </c>
      <c r="H5153" s="5">
        <v>74.300799999999995</v>
      </c>
      <c r="I5153" s="5">
        <v>0</v>
      </c>
    </row>
    <row r="5154" spans="6:9" x14ac:dyDescent="0.3">
      <c r="F5154" s="4" t="s">
        <v>9</v>
      </c>
      <c r="G5154" s="5">
        <v>0</v>
      </c>
      <c r="H5154" s="5">
        <v>89.161000000000001</v>
      </c>
      <c r="I5154" s="5">
        <v>0</v>
      </c>
    </row>
    <row r="5155" spans="6:9" x14ac:dyDescent="0.3">
      <c r="F5155" s="4" t="s">
        <v>8</v>
      </c>
      <c r="G5155" s="5">
        <v>0</v>
      </c>
      <c r="H5155" s="5">
        <v>106.9932</v>
      </c>
      <c r="I5155" s="5">
        <v>0</v>
      </c>
    </row>
    <row r="5156" spans="6:9" x14ac:dyDescent="0.3">
      <c r="F5156" s="4" t="s">
        <v>7</v>
      </c>
      <c r="G5156" s="5">
        <v>0</v>
      </c>
      <c r="H5156" s="5">
        <v>128.39179999999999</v>
      </c>
      <c r="I5156" s="5">
        <v>0</v>
      </c>
    </row>
    <row r="5157" spans="6:9" x14ac:dyDescent="0.3">
      <c r="F5157" s="4" t="s">
        <v>6</v>
      </c>
      <c r="G5157" s="5">
        <v>0</v>
      </c>
      <c r="H5157" s="5">
        <v>154.0702</v>
      </c>
      <c r="I5157" s="5">
        <v>0</v>
      </c>
    </row>
    <row r="5158" spans="6:9" x14ac:dyDescent="0.3">
      <c r="F5158" s="4" t="s">
        <v>5</v>
      </c>
      <c r="G5158" s="5">
        <v>0</v>
      </c>
      <c r="H5158" s="5">
        <v>184.8843</v>
      </c>
      <c r="I5158" s="5">
        <v>0</v>
      </c>
    </row>
    <row r="5159" spans="6:9" x14ac:dyDescent="0.3">
      <c r="F5159" s="4" t="s">
        <v>4</v>
      </c>
      <c r="G5159" s="5">
        <v>0</v>
      </c>
      <c r="H5159" s="5">
        <v>221.86109999999999</v>
      </c>
      <c r="I5159" s="5">
        <v>0</v>
      </c>
    </row>
    <row r="5160" spans="6:9" x14ac:dyDescent="0.3">
      <c r="F5160" s="4" t="s">
        <v>3</v>
      </c>
      <c r="G5160" s="5">
        <v>0</v>
      </c>
      <c r="H5160" s="5">
        <v>266.23329999999999</v>
      </c>
      <c r="I5160" s="5">
        <v>0</v>
      </c>
    </row>
    <row r="5161" spans="6:9" x14ac:dyDescent="0.3">
      <c r="F5161" s="4" t="s">
        <v>2</v>
      </c>
      <c r="G5161" s="5">
        <v>0</v>
      </c>
      <c r="H5161" s="5">
        <v>319.48</v>
      </c>
      <c r="I5161" s="5">
        <v>0</v>
      </c>
    </row>
    <row r="5162" spans="6:9" x14ac:dyDescent="0.3">
      <c r="F5162" s="4" t="s">
        <v>1</v>
      </c>
      <c r="G5162" s="5">
        <v>0</v>
      </c>
      <c r="H5162" s="5">
        <v>383.37599999999998</v>
      </c>
      <c r="I5162" s="5">
        <v>0</v>
      </c>
    </row>
    <row r="5163" spans="6:9" x14ac:dyDescent="0.3">
      <c r="F5163" s="3" t="s">
        <v>39</v>
      </c>
      <c r="G5163" s="5">
        <v>0</v>
      </c>
      <c r="H5163" s="5">
        <v>2250.2559000000001</v>
      </c>
      <c r="I5163" s="5">
        <v>0</v>
      </c>
    </row>
    <row r="5164" spans="6:9" x14ac:dyDescent="0.3">
      <c r="F5164" s="4" t="s">
        <v>21</v>
      </c>
      <c r="G5164" s="5">
        <v>0</v>
      </c>
      <c r="H5164" s="5">
        <v>10</v>
      </c>
      <c r="I5164" s="5">
        <v>0</v>
      </c>
    </row>
    <row r="5165" spans="6:9" x14ac:dyDescent="0.3">
      <c r="F5165" s="4" t="s">
        <v>20</v>
      </c>
      <c r="G5165" s="5">
        <v>0</v>
      </c>
      <c r="H5165" s="5">
        <v>12</v>
      </c>
      <c r="I5165" s="5">
        <v>0</v>
      </c>
    </row>
    <row r="5166" spans="6:9" x14ac:dyDescent="0.3">
      <c r="F5166" s="4" t="s">
        <v>19</v>
      </c>
      <c r="G5166" s="5">
        <v>0</v>
      </c>
      <c r="H5166" s="5">
        <v>14.4</v>
      </c>
      <c r="I5166" s="5">
        <v>0</v>
      </c>
    </row>
    <row r="5167" spans="6:9" x14ac:dyDescent="0.3">
      <c r="F5167" s="4" t="s">
        <v>18</v>
      </c>
      <c r="G5167" s="5">
        <v>0</v>
      </c>
      <c r="H5167" s="5">
        <v>17.28</v>
      </c>
      <c r="I5167" s="5">
        <v>0</v>
      </c>
    </row>
    <row r="5168" spans="6:9" x14ac:dyDescent="0.3">
      <c r="F5168" s="4" t="s">
        <v>17</v>
      </c>
      <c r="G5168" s="5">
        <v>0</v>
      </c>
      <c r="H5168" s="5">
        <v>20.736000000000001</v>
      </c>
      <c r="I5168" s="5">
        <v>0</v>
      </c>
    </row>
    <row r="5169" spans="6:9" x14ac:dyDescent="0.3">
      <c r="F5169" s="4" t="s">
        <v>16</v>
      </c>
      <c r="G5169" s="5">
        <v>0</v>
      </c>
      <c r="H5169" s="5">
        <v>24.883199999999999</v>
      </c>
      <c r="I5169" s="5">
        <v>0</v>
      </c>
    </row>
    <row r="5170" spans="6:9" x14ac:dyDescent="0.3">
      <c r="F5170" s="4" t="s">
        <v>15</v>
      </c>
      <c r="G5170" s="5">
        <v>0</v>
      </c>
      <c r="H5170" s="5">
        <v>29.8598</v>
      </c>
      <c r="I5170" s="5">
        <v>0</v>
      </c>
    </row>
    <row r="5171" spans="6:9" x14ac:dyDescent="0.3">
      <c r="F5171" s="4" t="s">
        <v>14</v>
      </c>
      <c r="G5171" s="5">
        <v>0</v>
      </c>
      <c r="H5171" s="5">
        <v>35.831800000000001</v>
      </c>
      <c r="I5171" s="5">
        <v>0</v>
      </c>
    </row>
    <row r="5172" spans="6:9" x14ac:dyDescent="0.3">
      <c r="F5172" s="4" t="s">
        <v>13</v>
      </c>
      <c r="G5172" s="5">
        <v>0</v>
      </c>
      <c r="H5172" s="5">
        <v>42.998199999999997</v>
      </c>
      <c r="I5172" s="5">
        <v>0</v>
      </c>
    </row>
    <row r="5173" spans="6:9" x14ac:dyDescent="0.3">
      <c r="F5173" s="4" t="s">
        <v>12</v>
      </c>
      <c r="G5173" s="5">
        <v>0</v>
      </c>
      <c r="H5173" s="5">
        <v>51.597799999999999</v>
      </c>
      <c r="I5173" s="5">
        <v>0</v>
      </c>
    </row>
    <row r="5174" spans="6:9" x14ac:dyDescent="0.3">
      <c r="F5174" s="4" t="s">
        <v>11</v>
      </c>
      <c r="G5174" s="5">
        <v>0</v>
      </c>
      <c r="H5174" s="5">
        <v>61.917400000000001</v>
      </c>
      <c r="I5174" s="5">
        <v>0</v>
      </c>
    </row>
    <row r="5175" spans="6:9" x14ac:dyDescent="0.3">
      <c r="F5175" s="4" t="s">
        <v>10</v>
      </c>
      <c r="G5175" s="5">
        <v>0</v>
      </c>
      <c r="H5175" s="5">
        <v>74.300799999999995</v>
      </c>
      <c r="I5175" s="5">
        <v>0</v>
      </c>
    </row>
    <row r="5176" spans="6:9" x14ac:dyDescent="0.3">
      <c r="F5176" s="4" t="s">
        <v>9</v>
      </c>
      <c r="G5176" s="5">
        <v>0</v>
      </c>
      <c r="H5176" s="5">
        <v>89.161000000000001</v>
      </c>
      <c r="I5176" s="5">
        <v>0</v>
      </c>
    </row>
    <row r="5177" spans="6:9" x14ac:dyDescent="0.3">
      <c r="F5177" s="4" t="s">
        <v>8</v>
      </c>
      <c r="G5177" s="5">
        <v>0</v>
      </c>
      <c r="H5177" s="5">
        <v>106.9932</v>
      </c>
      <c r="I5177" s="5">
        <v>0</v>
      </c>
    </row>
    <row r="5178" spans="6:9" x14ac:dyDescent="0.3">
      <c r="F5178" s="4" t="s">
        <v>7</v>
      </c>
      <c r="G5178" s="5">
        <v>0</v>
      </c>
      <c r="H5178" s="5">
        <v>128.39179999999999</v>
      </c>
      <c r="I5178" s="5">
        <v>0</v>
      </c>
    </row>
    <row r="5179" spans="6:9" x14ac:dyDescent="0.3">
      <c r="F5179" s="4" t="s">
        <v>6</v>
      </c>
      <c r="G5179" s="5">
        <v>0</v>
      </c>
      <c r="H5179" s="5">
        <v>154.0702</v>
      </c>
      <c r="I5179" s="5">
        <v>0</v>
      </c>
    </row>
    <row r="5180" spans="6:9" x14ac:dyDescent="0.3">
      <c r="F5180" s="4" t="s">
        <v>5</v>
      </c>
      <c r="G5180" s="5">
        <v>0</v>
      </c>
      <c r="H5180" s="5">
        <v>184.8843</v>
      </c>
      <c r="I5180" s="5">
        <v>0</v>
      </c>
    </row>
    <row r="5181" spans="6:9" x14ac:dyDescent="0.3">
      <c r="F5181" s="4" t="s">
        <v>4</v>
      </c>
      <c r="G5181" s="5">
        <v>0</v>
      </c>
      <c r="H5181" s="5">
        <v>221.86109999999999</v>
      </c>
      <c r="I5181" s="5">
        <v>0</v>
      </c>
    </row>
    <row r="5182" spans="6:9" x14ac:dyDescent="0.3">
      <c r="F5182" s="4" t="s">
        <v>3</v>
      </c>
      <c r="G5182" s="5">
        <v>0</v>
      </c>
      <c r="H5182" s="5">
        <v>266.23329999999999</v>
      </c>
      <c r="I5182" s="5">
        <v>0</v>
      </c>
    </row>
    <row r="5183" spans="6:9" x14ac:dyDescent="0.3">
      <c r="F5183" s="4" t="s">
        <v>2</v>
      </c>
      <c r="G5183" s="5">
        <v>0</v>
      </c>
      <c r="H5183" s="5">
        <v>319.48</v>
      </c>
      <c r="I5183" s="5">
        <v>0</v>
      </c>
    </row>
    <row r="5184" spans="6:9" x14ac:dyDescent="0.3">
      <c r="F5184" s="4" t="s">
        <v>1</v>
      </c>
      <c r="G5184" s="5">
        <v>0</v>
      </c>
      <c r="H5184" s="5">
        <v>383.37599999999998</v>
      </c>
      <c r="I5184" s="5">
        <v>0</v>
      </c>
    </row>
    <row r="5185" spans="6:9" x14ac:dyDescent="0.3">
      <c r="F5185" s="3" t="s">
        <v>38</v>
      </c>
      <c r="G5185" s="5">
        <v>0</v>
      </c>
      <c r="H5185" s="5">
        <v>2250.2559000000001</v>
      </c>
      <c r="I5185" s="5">
        <v>0</v>
      </c>
    </row>
    <row r="5186" spans="6:9" x14ac:dyDescent="0.3">
      <c r="F5186" s="4" t="s">
        <v>21</v>
      </c>
      <c r="G5186" s="5">
        <v>0</v>
      </c>
      <c r="H5186" s="5">
        <v>10</v>
      </c>
      <c r="I5186" s="5">
        <v>0</v>
      </c>
    </row>
    <row r="5187" spans="6:9" x14ac:dyDescent="0.3">
      <c r="F5187" s="4" t="s">
        <v>20</v>
      </c>
      <c r="G5187" s="5">
        <v>0</v>
      </c>
      <c r="H5187" s="5">
        <v>12</v>
      </c>
      <c r="I5187" s="5">
        <v>0</v>
      </c>
    </row>
    <row r="5188" spans="6:9" x14ac:dyDescent="0.3">
      <c r="F5188" s="4" t="s">
        <v>19</v>
      </c>
      <c r="G5188" s="5">
        <v>0</v>
      </c>
      <c r="H5188" s="5">
        <v>14.4</v>
      </c>
      <c r="I5188" s="5">
        <v>0</v>
      </c>
    </row>
    <row r="5189" spans="6:9" x14ac:dyDescent="0.3">
      <c r="F5189" s="4" t="s">
        <v>18</v>
      </c>
      <c r="G5189" s="5">
        <v>0</v>
      </c>
      <c r="H5189" s="5">
        <v>17.28</v>
      </c>
      <c r="I5189" s="5">
        <v>0</v>
      </c>
    </row>
    <row r="5190" spans="6:9" x14ac:dyDescent="0.3">
      <c r="F5190" s="4" t="s">
        <v>17</v>
      </c>
      <c r="G5190" s="5">
        <v>0</v>
      </c>
      <c r="H5190" s="5">
        <v>20.736000000000001</v>
      </c>
      <c r="I5190" s="5">
        <v>0</v>
      </c>
    </row>
    <row r="5191" spans="6:9" x14ac:dyDescent="0.3">
      <c r="F5191" s="4" t="s">
        <v>16</v>
      </c>
      <c r="G5191" s="5">
        <v>0</v>
      </c>
      <c r="H5191" s="5">
        <v>24.883199999999999</v>
      </c>
      <c r="I5191" s="5">
        <v>0</v>
      </c>
    </row>
    <row r="5192" spans="6:9" x14ac:dyDescent="0.3">
      <c r="F5192" s="4" t="s">
        <v>15</v>
      </c>
      <c r="G5192" s="5">
        <v>0</v>
      </c>
      <c r="H5192" s="5">
        <v>29.8598</v>
      </c>
      <c r="I5192" s="5">
        <v>0</v>
      </c>
    </row>
    <row r="5193" spans="6:9" x14ac:dyDescent="0.3">
      <c r="F5193" s="4" t="s">
        <v>14</v>
      </c>
      <c r="G5193" s="5">
        <v>0</v>
      </c>
      <c r="H5193" s="5">
        <v>35.831800000000001</v>
      </c>
      <c r="I5193" s="5">
        <v>0</v>
      </c>
    </row>
    <row r="5194" spans="6:9" x14ac:dyDescent="0.3">
      <c r="F5194" s="4" t="s">
        <v>13</v>
      </c>
      <c r="G5194" s="5">
        <v>0</v>
      </c>
      <c r="H5194" s="5">
        <v>42.998199999999997</v>
      </c>
      <c r="I5194" s="5">
        <v>0</v>
      </c>
    </row>
    <row r="5195" spans="6:9" x14ac:dyDescent="0.3">
      <c r="F5195" s="4" t="s">
        <v>12</v>
      </c>
      <c r="G5195" s="5">
        <v>0</v>
      </c>
      <c r="H5195" s="5">
        <v>51.597799999999999</v>
      </c>
      <c r="I5195" s="5">
        <v>0</v>
      </c>
    </row>
    <row r="5196" spans="6:9" x14ac:dyDescent="0.3">
      <c r="F5196" s="4" t="s">
        <v>11</v>
      </c>
      <c r="G5196" s="5">
        <v>0</v>
      </c>
      <c r="H5196" s="5">
        <v>61.917400000000001</v>
      </c>
      <c r="I5196" s="5">
        <v>0</v>
      </c>
    </row>
    <row r="5197" spans="6:9" x14ac:dyDescent="0.3">
      <c r="F5197" s="4" t="s">
        <v>10</v>
      </c>
      <c r="G5197" s="5">
        <v>0</v>
      </c>
      <c r="H5197" s="5">
        <v>74.300799999999995</v>
      </c>
      <c r="I5197" s="5">
        <v>0</v>
      </c>
    </row>
    <row r="5198" spans="6:9" x14ac:dyDescent="0.3">
      <c r="F5198" s="4" t="s">
        <v>9</v>
      </c>
      <c r="G5198" s="5">
        <v>0</v>
      </c>
      <c r="H5198" s="5">
        <v>89.161000000000001</v>
      </c>
      <c r="I5198" s="5">
        <v>0</v>
      </c>
    </row>
    <row r="5199" spans="6:9" x14ac:dyDescent="0.3">
      <c r="F5199" s="4" t="s">
        <v>8</v>
      </c>
      <c r="G5199" s="5">
        <v>0</v>
      </c>
      <c r="H5199" s="5">
        <v>106.9932</v>
      </c>
      <c r="I5199" s="5">
        <v>0</v>
      </c>
    </row>
    <row r="5200" spans="6:9" x14ac:dyDescent="0.3">
      <c r="F5200" s="4" t="s">
        <v>7</v>
      </c>
      <c r="G5200" s="5">
        <v>0</v>
      </c>
      <c r="H5200" s="5">
        <v>128.39179999999999</v>
      </c>
      <c r="I5200" s="5">
        <v>0</v>
      </c>
    </row>
    <row r="5201" spans="6:9" x14ac:dyDescent="0.3">
      <c r="F5201" s="4" t="s">
        <v>6</v>
      </c>
      <c r="G5201" s="5">
        <v>0</v>
      </c>
      <c r="H5201" s="5">
        <v>154.0702</v>
      </c>
      <c r="I5201" s="5">
        <v>0</v>
      </c>
    </row>
    <row r="5202" spans="6:9" x14ac:dyDescent="0.3">
      <c r="F5202" s="4" t="s">
        <v>5</v>
      </c>
      <c r="G5202" s="5">
        <v>0</v>
      </c>
      <c r="H5202" s="5">
        <v>184.8843</v>
      </c>
      <c r="I5202" s="5">
        <v>0</v>
      </c>
    </row>
    <row r="5203" spans="6:9" x14ac:dyDescent="0.3">
      <c r="F5203" s="4" t="s">
        <v>4</v>
      </c>
      <c r="G5203" s="5">
        <v>0</v>
      </c>
      <c r="H5203" s="5">
        <v>221.86109999999999</v>
      </c>
      <c r="I5203" s="5">
        <v>0</v>
      </c>
    </row>
    <row r="5204" spans="6:9" x14ac:dyDescent="0.3">
      <c r="F5204" s="4" t="s">
        <v>3</v>
      </c>
      <c r="G5204" s="5">
        <v>0</v>
      </c>
      <c r="H5204" s="5">
        <v>266.23329999999999</v>
      </c>
      <c r="I5204" s="5">
        <v>0</v>
      </c>
    </row>
    <row r="5205" spans="6:9" x14ac:dyDescent="0.3">
      <c r="F5205" s="4" t="s">
        <v>2</v>
      </c>
      <c r="G5205" s="5">
        <v>0</v>
      </c>
      <c r="H5205" s="5">
        <v>319.48</v>
      </c>
      <c r="I5205" s="5">
        <v>0</v>
      </c>
    </row>
    <row r="5206" spans="6:9" x14ac:dyDescent="0.3">
      <c r="F5206" s="4" t="s">
        <v>1</v>
      </c>
      <c r="G5206" s="5">
        <v>0</v>
      </c>
      <c r="H5206" s="5">
        <v>383.37599999999998</v>
      </c>
      <c r="I5206" s="5">
        <v>0</v>
      </c>
    </row>
    <row r="5207" spans="6:9" x14ac:dyDescent="0.3">
      <c r="F5207" s="3" t="s">
        <v>37</v>
      </c>
      <c r="G5207" s="5">
        <v>0</v>
      </c>
      <c r="H5207" s="5">
        <v>2250.2559000000001</v>
      </c>
      <c r="I5207" s="5">
        <v>0</v>
      </c>
    </row>
    <row r="5208" spans="6:9" x14ac:dyDescent="0.3">
      <c r="F5208" s="4" t="s">
        <v>21</v>
      </c>
      <c r="G5208" s="5">
        <v>0</v>
      </c>
      <c r="H5208" s="5">
        <v>10</v>
      </c>
      <c r="I5208" s="5">
        <v>0</v>
      </c>
    </row>
    <row r="5209" spans="6:9" x14ac:dyDescent="0.3">
      <c r="F5209" s="4" t="s">
        <v>20</v>
      </c>
      <c r="G5209" s="5">
        <v>0</v>
      </c>
      <c r="H5209" s="5">
        <v>12</v>
      </c>
      <c r="I5209" s="5">
        <v>0</v>
      </c>
    </row>
    <row r="5210" spans="6:9" x14ac:dyDescent="0.3">
      <c r="F5210" s="4" t="s">
        <v>19</v>
      </c>
      <c r="G5210" s="5">
        <v>0</v>
      </c>
      <c r="H5210" s="5">
        <v>14.4</v>
      </c>
      <c r="I5210" s="5">
        <v>0</v>
      </c>
    </row>
    <row r="5211" spans="6:9" x14ac:dyDescent="0.3">
      <c r="F5211" s="4" t="s">
        <v>18</v>
      </c>
      <c r="G5211" s="5">
        <v>0</v>
      </c>
      <c r="H5211" s="5">
        <v>17.28</v>
      </c>
      <c r="I5211" s="5">
        <v>0</v>
      </c>
    </row>
    <row r="5212" spans="6:9" x14ac:dyDescent="0.3">
      <c r="F5212" s="4" t="s">
        <v>17</v>
      </c>
      <c r="G5212" s="5">
        <v>0</v>
      </c>
      <c r="H5212" s="5">
        <v>20.736000000000001</v>
      </c>
      <c r="I5212" s="5">
        <v>0</v>
      </c>
    </row>
    <row r="5213" spans="6:9" x14ac:dyDescent="0.3">
      <c r="F5213" s="4" t="s">
        <v>16</v>
      </c>
      <c r="G5213" s="5">
        <v>0</v>
      </c>
      <c r="H5213" s="5">
        <v>24.883199999999999</v>
      </c>
      <c r="I5213" s="5">
        <v>0</v>
      </c>
    </row>
    <row r="5214" spans="6:9" x14ac:dyDescent="0.3">
      <c r="F5214" s="4" t="s">
        <v>15</v>
      </c>
      <c r="G5214" s="5">
        <v>0</v>
      </c>
      <c r="H5214" s="5">
        <v>29.8598</v>
      </c>
      <c r="I5214" s="5">
        <v>0</v>
      </c>
    </row>
    <row r="5215" spans="6:9" x14ac:dyDescent="0.3">
      <c r="F5215" s="4" t="s">
        <v>14</v>
      </c>
      <c r="G5215" s="5">
        <v>0</v>
      </c>
      <c r="H5215" s="5">
        <v>35.831800000000001</v>
      </c>
      <c r="I5215" s="5">
        <v>0</v>
      </c>
    </row>
    <row r="5216" spans="6:9" x14ac:dyDescent="0.3">
      <c r="F5216" s="4" t="s">
        <v>13</v>
      </c>
      <c r="G5216" s="5">
        <v>0</v>
      </c>
      <c r="H5216" s="5">
        <v>42.998199999999997</v>
      </c>
      <c r="I5216" s="5">
        <v>0</v>
      </c>
    </row>
    <row r="5217" spans="6:9" x14ac:dyDescent="0.3">
      <c r="F5217" s="4" t="s">
        <v>12</v>
      </c>
      <c r="G5217" s="5">
        <v>0</v>
      </c>
      <c r="H5217" s="5">
        <v>51.597799999999999</v>
      </c>
      <c r="I5217" s="5">
        <v>0</v>
      </c>
    </row>
    <row r="5218" spans="6:9" x14ac:dyDescent="0.3">
      <c r="F5218" s="4" t="s">
        <v>11</v>
      </c>
      <c r="G5218" s="5">
        <v>0</v>
      </c>
      <c r="H5218" s="5">
        <v>61.917400000000001</v>
      </c>
      <c r="I5218" s="5">
        <v>0</v>
      </c>
    </row>
    <row r="5219" spans="6:9" x14ac:dyDescent="0.3">
      <c r="F5219" s="4" t="s">
        <v>10</v>
      </c>
      <c r="G5219" s="5">
        <v>0</v>
      </c>
      <c r="H5219" s="5">
        <v>74.300799999999995</v>
      </c>
      <c r="I5219" s="5">
        <v>0</v>
      </c>
    </row>
    <row r="5220" spans="6:9" x14ac:dyDescent="0.3">
      <c r="F5220" s="4" t="s">
        <v>9</v>
      </c>
      <c r="G5220" s="5">
        <v>0</v>
      </c>
      <c r="H5220" s="5">
        <v>89.161000000000001</v>
      </c>
      <c r="I5220" s="5">
        <v>0</v>
      </c>
    </row>
    <row r="5221" spans="6:9" x14ac:dyDescent="0.3">
      <c r="F5221" s="4" t="s">
        <v>8</v>
      </c>
      <c r="G5221" s="5">
        <v>0</v>
      </c>
      <c r="H5221" s="5">
        <v>106.9932</v>
      </c>
      <c r="I5221" s="5">
        <v>0</v>
      </c>
    </row>
    <row r="5222" spans="6:9" x14ac:dyDescent="0.3">
      <c r="F5222" s="4" t="s">
        <v>7</v>
      </c>
      <c r="G5222" s="5">
        <v>0</v>
      </c>
      <c r="H5222" s="5">
        <v>128.39179999999999</v>
      </c>
      <c r="I5222" s="5">
        <v>0</v>
      </c>
    </row>
    <row r="5223" spans="6:9" x14ac:dyDescent="0.3">
      <c r="F5223" s="4" t="s">
        <v>6</v>
      </c>
      <c r="G5223" s="5">
        <v>0</v>
      </c>
      <c r="H5223" s="5">
        <v>154.0702</v>
      </c>
      <c r="I5223" s="5">
        <v>0</v>
      </c>
    </row>
    <row r="5224" spans="6:9" x14ac:dyDescent="0.3">
      <c r="F5224" s="4" t="s">
        <v>5</v>
      </c>
      <c r="G5224" s="5">
        <v>0</v>
      </c>
      <c r="H5224" s="5">
        <v>184.8843</v>
      </c>
      <c r="I5224" s="5">
        <v>0</v>
      </c>
    </row>
    <row r="5225" spans="6:9" x14ac:dyDescent="0.3">
      <c r="F5225" s="4" t="s">
        <v>4</v>
      </c>
      <c r="G5225" s="5">
        <v>0</v>
      </c>
      <c r="H5225" s="5">
        <v>221.86109999999999</v>
      </c>
      <c r="I5225" s="5">
        <v>0</v>
      </c>
    </row>
    <row r="5226" spans="6:9" x14ac:dyDescent="0.3">
      <c r="F5226" s="4" t="s">
        <v>3</v>
      </c>
      <c r="G5226" s="5">
        <v>0</v>
      </c>
      <c r="H5226" s="5">
        <v>266.23329999999999</v>
      </c>
      <c r="I5226" s="5">
        <v>0</v>
      </c>
    </row>
    <row r="5227" spans="6:9" x14ac:dyDescent="0.3">
      <c r="F5227" s="4" t="s">
        <v>2</v>
      </c>
      <c r="G5227" s="5">
        <v>0</v>
      </c>
      <c r="H5227" s="5">
        <v>319.48</v>
      </c>
      <c r="I5227" s="5">
        <v>0</v>
      </c>
    </row>
    <row r="5228" spans="6:9" x14ac:dyDescent="0.3">
      <c r="F5228" s="4" t="s">
        <v>1</v>
      </c>
      <c r="G5228" s="5">
        <v>0</v>
      </c>
      <c r="H5228" s="5">
        <v>383.37599999999998</v>
      </c>
      <c r="I5228" s="5">
        <v>0</v>
      </c>
    </row>
    <row r="5229" spans="6:9" x14ac:dyDescent="0.3">
      <c r="F5229" s="3" t="s">
        <v>36</v>
      </c>
      <c r="G5229" s="5">
        <v>0</v>
      </c>
      <c r="H5229" s="5">
        <v>2250.2559000000001</v>
      </c>
      <c r="I5229" s="5">
        <v>0</v>
      </c>
    </row>
    <row r="5230" spans="6:9" x14ac:dyDescent="0.3">
      <c r="F5230" s="4" t="s">
        <v>21</v>
      </c>
      <c r="G5230" s="5">
        <v>0</v>
      </c>
      <c r="H5230" s="5">
        <v>10</v>
      </c>
      <c r="I5230" s="5">
        <v>0</v>
      </c>
    </row>
    <row r="5231" spans="6:9" x14ac:dyDescent="0.3">
      <c r="F5231" s="4" t="s">
        <v>20</v>
      </c>
      <c r="G5231" s="5">
        <v>0</v>
      </c>
      <c r="H5231" s="5">
        <v>12</v>
      </c>
      <c r="I5231" s="5">
        <v>0</v>
      </c>
    </row>
    <row r="5232" spans="6:9" x14ac:dyDescent="0.3">
      <c r="F5232" s="4" t="s">
        <v>19</v>
      </c>
      <c r="G5232" s="5">
        <v>0</v>
      </c>
      <c r="H5232" s="5">
        <v>14.4</v>
      </c>
      <c r="I5232" s="5">
        <v>0</v>
      </c>
    </row>
    <row r="5233" spans="6:9" x14ac:dyDescent="0.3">
      <c r="F5233" s="4" t="s">
        <v>18</v>
      </c>
      <c r="G5233" s="5">
        <v>0</v>
      </c>
      <c r="H5233" s="5">
        <v>17.28</v>
      </c>
      <c r="I5233" s="5">
        <v>0</v>
      </c>
    </row>
    <row r="5234" spans="6:9" x14ac:dyDescent="0.3">
      <c r="F5234" s="4" t="s">
        <v>17</v>
      </c>
      <c r="G5234" s="5">
        <v>0</v>
      </c>
      <c r="H5234" s="5">
        <v>20.736000000000001</v>
      </c>
      <c r="I5234" s="5">
        <v>0</v>
      </c>
    </row>
    <row r="5235" spans="6:9" x14ac:dyDescent="0.3">
      <c r="F5235" s="4" t="s">
        <v>16</v>
      </c>
      <c r="G5235" s="5">
        <v>0</v>
      </c>
      <c r="H5235" s="5">
        <v>24.883199999999999</v>
      </c>
      <c r="I5235" s="5">
        <v>0</v>
      </c>
    </row>
    <row r="5236" spans="6:9" x14ac:dyDescent="0.3">
      <c r="F5236" s="4" t="s">
        <v>15</v>
      </c>
      <c r="G5236" s="5">
        <v>0</v>
      </c>
      <c r="H5236" s="5">
        <v>29.8598</v>
      </c>
      <c r="I5236" s="5">
        <v>0</v>
      </c>
    </row>
    <row r="5237" spans="6:9" x14ac:dyDescent="0.3">
      <c r="F5237" s="4" t="s">
        <v>14</v>
      </c>
      <c r="G5237" s="5">
        <v>0</v>
      </c>
      <c r="H5237" s="5">
        <v>35.831800000000001</v>
      </c>
      <c r="I5237" s="5">
        <v>0</v>
      </c>
    </row>
    <row r="5238" spans="6:9" x14ac:dyDescent="0.3">
      <c r="F5238" s="4" t="s">
        <v>13</v>
      </c>
      <c r="G5238" s="5">
        <v>0</v>
      </c>
      <c r="H5238" s="5">
        <v>42.998199999999997</v>
      </c>
      <c r="I5238" s="5">
        <v>0</v>
      </c>
    </row>
    <row r="5239" spans="6:9" x14ac:dyDescent="0.3">
      <c r="F5239" s="4" t="s">
        <v>12</v>
      </c>
      <c r="G5239" s="5">
        <v>0</v>
      </c>
      <c r="H5239" s="5">
        <v>51.597799999999999</v>
      </c>
      <c r="I5239" s="5">
        <v>0</v>
      </c>
    </row>
    <row r="5240" spans="6:9" x14ac:dyDescent="0.3">
      <c r="F5240" s="4" t="s">
        <v>11</v>
      </c>
      <c r="G5240" s="5">
        <v>0</v>
      </c>
      <c r="H5240" s="5">
        <v>61.917400000000001</v>
      </c>
      <c r="I5240" s="5">
        <v>0</v>
      </c>
    </row>
    <row r="5241" spans="6:9" x14ac:dyDescent="0.3">
      <c r="F5241" s="4" t="s">
        <v>10</v>
      </c>
      <c r="G5241" s="5">
        <v>0</v>
      </c>
      <c r="H5241" s="5">
        <v>74.300799999999995</v>
      </c>
      <c r="I5241" s="5">
        <v>0</v>
      </c>
    </row>
    <row r="5242" spans="6:9" x14ac:dyDescent="0.3">
      <c r="F5242" s="4" t="s">
        <v>9</v>
      </c>
      <c r="G5242" s="5">
        <v>0</v>
      </c>
      <c r="H5242" s="5">
        <v>89.161000000000001</v>
      </c>
      <c r="I5242" s="5">
        <v>0</v>
      </c>
    </row>
    <row r="5243" spans="6:9" x14ac:dyDescent="0.3">
      <c r="F5243" s="4" t="s">
        <v>8</v>
      </c>
      <c r="G5243" s="5">
        <v>0</v>
      </c>
      <c r="H5243" s="5">
        <v>106.9932</v>
      </c>
      <c r="I5243" s="5">
        <v>0</v>
      </c>
    </row>
    <row r="5244" spans="6:9" x14ac:dyDescent="0.3">
      <c r="F5244" s="4" t="s">
        <v>7</v>
      </c>
      <c r="G5244" s="5">
        <v>0</v>
      </c>
      <c r="H5244" s="5">
        <v>128.39179999999999</v>
      </c>
      <c r="I5244" s="5">
        <v>0</v>
      </c>
    </row>
    <row r="5245" spans="6:9" x14ac:dyDescent="0.3">
      <c r="F5245" s="4" t="s">
        <v>6</v>
      </c>
      <c r="G5245" s="5">
        <v>0</v>
      </c>
      <c r="H5245" s="5">
        <v>154.0702</v>
      </c>
      <c r="I5245" s="5">
        <v>0</v>
      </c>
    </row>
    <row r="5246" spans="6:9" x14ac:dyDescent="0.3">
      <c r="F5246" s="4" t="s">
        <v>5</v>
      </c>
      <c r="G5246" s="5">
        <v>0</v>
      </c>
      <c r="H5246" s="5">
        <v>184.8843</v>
      </c>
      <c r="I5246" s="5">
        <v>0</v>
      </c>
    </row>
    <row r="5247" spans="6:9" x14ac:dyDescent="0.3">
      <c r="F5247" s="4" t="s">
        <v>4</v>
      </c>
      <c r="G5247" s="5">
        <v>0</v>
      </c>
      <c r="H5247" s="5">
        <v>221.86109999999999</v>
      </c>
      <c r="I5247" s="5">
        <v>0</v>
      </c>
    </row>
    <row r="5248" spans="6:9" x14ac:dyDescent="0.3">
      <c r="F5248" s="4" t="s">
        <v>3</v>
      </c>
      <c r="G5248" s="5">
        <v>0</v>
      </c>
      <c r="H5248" s="5">
        <v>266.23329999999999</v>
      </c>
      <c r="I5248" s="5">
        <v>0</v>
      </c>
    </row>
    <row r="5249" spans="6:9" x14ac:dyDescent="0.3">
      <c r="F5249" s="4" t="s">
        <v>2</v>
      </c>
      <c r="G5249" s="5">
        <v>0</v>
      </c>
      <c r="H5249" s="5">
        <v>319.48</v>
      </c>
      <c r="I5249" s="5">
        <v>0</v>
      </c>
    </row>
    <row r="5250" spans="6:9" x14ac:dyDescent="0.3">
      <c r="F5250" s="4" t="s">
        <v>1</v>
      </c>
      <c r="G5250" s="5">
        <v>0</v>
      </c>
      <c r="H5250" s="5">
        <v>383.37599999999998</v>
      </c>
      <c r="I5250" s="5">
        <v>0</v>
      </c>
    </row>
    <row r="5251" spans="6:9" x14ac:dyDescent="0.3">
      <c r="F5251" s="3" t="s">
        <v>35</v>
      </c>
      <c r="G5251" s="5">
        <v>0</v>
      </c>
      <c r="H5251" s="5">
        <v>2250.2559000000001</v>
      </c>
      <c r="I5251" s="5">
        <v>0</v>
      </c>
    </row>
    <row r="5252" spans="6:9" x14ac:dyDescent="0.3">
      <c r="F5252" s="4" t="s">
        <v>21</v>
      </c>
      <c r="G5252" s="5">
        <v>0</v>
      </c>
      <c r="H5252" s="5">
        <v>10</v>
      </c>
      <c r="I5252" s="5">
        <v>0</v>
      </c>
    </row>
    <row r="5253" spans="6:9" x14ac:dyDescent="0.3">
      <c r="F5253" s="4" t="s">
        <v>20</v>
      </c>
      <c r="G5253" s="5">
        <v>0</v>
      </c>
      <c r="H5253" s="5">
        <v>12</v>
      </c>
      <c r="I5253" s="5">
        <v>0</v>
      </c>
    </row>
    <row r="5254" spans="6:9" x14ac:dyDescent="0.3">
      <c r="F5254" s="4" t="s">
        <v>19</v>
      </c>
      <c r="G5254" s="5">
        <v>0</v>
      </c>
      <c r="H5254" s="5">
        <v>14.4</v>
      </c>
      <c r="I5254" s="5">
        <v>0</v>
      </c>
    </row>
    <row r="5255" spans="6:9" x14ac:dyDescent="0.3">
      <c r="F5255" s="4" t="s">
        <v>18</v>
      </c>
      <c r="G5255" s="5">
        <v>0</v>
      </c>
      <c r="H5255" s="5">
        <v>17.28</v>
      </c>
      <c r="I5255" s="5">
        <v>0</v>
      </c>
    </row>
    <row r="5256" spans="6:9" x14ac:dyDescent="0.3">
      <c r="F5256" s="4" t="s">
        <v>17</v>
      </c>
      <c r="G5256" s="5">
        <v>0</v>
      </c>
      <c r="H5256" s="5">
        <v>20.736000000000001</v>
      </c>
      <c r="I5256" s="5">
        <v>0</v>
      </c>
    </row>
    <row r="5257" spans="6:9" x14ac:dyDescent="0.3">
      <c r="F5257" s="4" t="s">
        <v>16</v>
      </c>
      <c r="G5257" s="5">
        <v>0</v>
      </c>
      <c r="H5257" s="5">
        <v>24.883199999999999</v>
      </c>
      <c r="I5257" s="5">
        <v>0</v>
      </c>
    </row>
    <row r="5258" spans="6:9" x14ac:dyDescent="0.3">
      <c r="F5258" s="4" t="s">
        <v>15</v>
      </c>
      <c r="G5258" s="5">
        <v>0</v>
      </c>
      <c r="H5258" s="5">
        <v>29.8598</v>
      </c>
      <c r="I5258" s="5">
        <v>0</v>
      </c>
    </row>
    <row r="5259" spans="6:9" x14ac:dyDescent="0.3">
      <c r="F5259" s="4" t="s">
        <v>14</v>
      </c>
      <c r="G5259" s="5">
        <v>0</v>
      </c>
      <c r="H5259" s="5">
        <v>35.831800000000001</v>
      </c>
      <c r="I5259" s="5">
        <v>0</v>
      </c>
    </row>
    <row r="5260" spans="6:9" x14ac:dyDescent="0.3">
      <c r="F5260" s="4" t="s">
        <v>13</v>
      </c>
      <c r="G5260" s="5">
        <v>0</v>
      </c>
      <c r="H5260" s="5">
        <v>42.998199999999997</v>
      </c>
      <c r="I5260" s="5">
        <v>0</v>
      </c>
    </row>
    <row r="5261" spans="6:9" x14ac:dyDescent="0.3">
      <c r="F5261" s="4" t="s">
        <v>12</v>
      </c>
      <c r="G5261" s="5">
        <v>0</v>
      </c>
      <c r="H5261" s="5">
        <v>51.597799999999999</v>
      </c>
      <c r="I5261" s="5">
        <v>0</v>
      </c>
    </row>
    <row r="5262" spans="6:9" x14ac:dyDescent="0.3">
      <c r="F5262" s="4" t="s">
        <v>11</v>
      </c>
      <c r="G5262" s="5">
        <v>0</v>
      </c>
      <c r="H5262" s="5">
        <v>61.917400000000001</v>
      </c>
      <c r="I5262" s="5">
        <v>0</v>
      </c>
    </row>
    <row r="5263" spans="6:9" x14ac:dyDescent="0.3">
      <c r="F5263" s="4" t="s">
        <v>10</v>
      </c>
      <c r="G5263" s="5">
        <v>0</v>
      </c>
      <c r="H5263" s="5">
        <v>74.300799999999995</v>
      </c>
      <c r="I5263" s="5">
        <v>0</v>
      </c>
    </row>
    <row r="5264" spans="6:9" x14ac:dyDescent="0.3">
      <c r="F5264" s="4" t="s">
        <v>9</v>
      </c>
      <c r="G5264" s="5">
        <v>0</v>
      </c>
      <c r="H5264" s="5">
        <v>89.161000000000001</v>
      </c>
      <c r="I5264" s="5">
        <v>0</v>
      </c>
    </row>
    <row r="5265" spans="6:9" x14ac:dyDescent="0.3">
      <c r="F5265" s="4" t="s">
        <v>8</v>
      </c>
      <c r="G5265" s="5">
        <v>0</v>
      </c>
      <c r="H5265" s="5">
        <v>106.9932</v>
      </c>
      <c r="I5265" s="5">
        <v>0</v>
      </c>
    </row>
    <row r="5266" spans="6:9" x14ac:dyDescent="0.3">
      <c r="F5266" s="4" t="s">
        <v>7</v>
      </c>
      <c r="G5266" s="5">
        <v>0</v>
      </c>
      <c r="H5266" s="5">
        <v>128.39179999999999</v>
      </c>
      <c r="I5266" s="5">
        <v>0</v>
      </c>
    </row>
    <row r="5267" spans="6:9" x14ac:dyDescent="0.3">
      <c r="F5267" s="4" t="s">
        <v>6</v>
      </c>
      <c r="G5267" s="5">
        <v>0</v>
      </c>
      <c r="H5267" s="5">
        <v>154.0702</v>
      </c>
      <c r="I5267" s="5">
        <v>0</v>
      </c>
    </row>
    <row r="5268" spans="6:9" x14ac:dyDescent="0.3">
      <c r="F5268" s="4" t="s">
        <v>5</v>
      </c>
      <c r="G5268" s="5">
        <v>0</v>
      </c>
      <c r="H5268" s="5">
        <v>184.8843</v>
      </c>
      <c r="I5268" s="5">
        <v>0</v>
      </c>
    </row>
    <row r="5269" spans="6:9" x14ac:dyDescent="0.3">
      <c r="F5269" s="4" t="s">
        <v>4</v>
      </c>
      <c r="G5269" s="5">
        <v>0</v>
      </c>
      <c r="H5269" s="5">
        <v>221.86109999999999</v>
      </c>
      <c r="I5269" s="5">
        <v>0</v>
      </c>
    </row>
    <row r="5270" spans="6:9" x14ac:dyDescent="0.3">
      <c r="F5270" s="4" t="s">
        <v>3</v>
      </c>
      <c r="G5270" s="5">
        <v>0</v>
      </c>
      <c r="H5270" s="5">
        <v>266.23329999999999</v>
      </c>
      <c r="I5270" s="5">
        <v>0</v>
      </c>
    </row>
    <row r="5271" spans="6:9" x14ac:dyDescent="0.3">
      <c r="F5271" s="4" t="s">
        <v>2</v>
      </c>
      <c r="G5271" s="5">
        <v>0</v>
      </c>
      <c r="H5271" s="5">
        <v>319.48</v>
      </c>
      <c r="I5271" s="5">
        <v>0</v>
      </c>
    </row>
    <row r="5272" spans="6:9" x14ac:dyDescent="0.3">
      <c r="F5272" s="4" t="s">
        <v>1</v>
      </c>
      <c r="G5272" s="5">
        <v>0</v>
      </c>
      <c r="H5272" s="5">
        <v>383.37599999999998</v>
      </c>
      <c r="I5272" s="5">
        <v>0</v>
      </c>
    </row>
    <row r="5273" spans="6:9" x14ac:dyDescent="0.3">
      <c r="F5273" s="3" t="s">
        <v>34</v>
      </c>
      <c r="G5273" s="5">
        <v>0</v>
      </c>
      <c r="H5273" s="5">
        <v>2250.2559000000001</v>
      </c>
      <c r="I5273" s="5">
        <v>0</v>
      </c>
    </row>
    <row r="5274" spans="6:9" x14ac:dyDescent="0.3">
      <c r="F5274" s="4" t="s">
        <v>21</v>
      </c>
      <c r="G5274" s="5">
        <v>0</v>
      </c>
      <c r="H5274" s="5">
        <v>10</v>
      </c>
      <c r="I5274" s="5">
        <v>0</v>
      </c>
    </row>
    <row r="5275" spans="6:9" x14ac:dyDescent="0.3">
      <c r="F5275" s="4" t="s">
        <v>20</v>
      </c>
      <c r="G5275" s="5">
        <v>0</v>
      </c>
      <c r="H5275" s="5">
        <v>12</v>
      </c>
      <c r="I5275" s="5">
        <v>0</v>
      </c>
    </row>
    <row r="5276" spans="6:9" x14ac:dyDescent="0.3">
      <c r="F5276" s="4" t="s">
        <v>19</v>
      </c>
      <c r="G5276" s="5">
        <v>0</v>
      </c>
      <c r="H5276" s="5">
        <v>14.4</v>
      </c>
      <c r="I5276" s="5">
        <v>0</v>
      </c>
    </row>
    <row r="5277" spans="6:9" x14ac:dyDescent="0.3">
      <c r="F5277" s="4" t="s">
        <v>18</v>
      </c>
      <c r="G5277" s="5">
        <v>0</v>
      </c>
      <c r="H5277" s="5">
        <v>17.28</v>
      </c>
      <c r="I5277" s="5">
        <v>0</v>
      </c>
    </row>
    <row r="5278" spans="6:9" x14ac:dyDescent="0.3">
      <c r="F5278" s="4" t="s">
        <v>17</v>
      </c>
      <c r="G5278" s="5">
        <v>0</v>
      </c>
      <c r="H5278" s="5">
        <v>20.736000000000001</v>
      </c>
      <c r="I5278" s="5">
        <v>0</v>
      </c>
    </row>
    <row r="5279" spans="6:9" x14ac:dyDescent="0.3">
      <c r="F5279" s="4" t="s">
        <v>16</v>
      </c>
      <c r="G5279" s="5">
        <v>0</v>
      </c>
      <c r="H5279" s="5">
        <v>24.883199999999999</v>
      </c>
      <c r="I5279" s="5">
        <v>0</v>
      </c>
    </row>
    <row r="5280" spans="6:9" x14ac:dyDescent="0.3">
      <c r="F5280" s="4" t="s">
        <v>15</v>
      </c>
      <c r="G5280" s="5">
        <v>0</v>
      </c>
      <c r="H5280" s="5">
        <v>29.8598</v>
      </c>
      <c r="I5280" s="5">
        <v>0</v>
      </c>
    </row>
    <row r="5281" spans="6:9" x14ac:dyDescent="0.3">
      <c r="F5281" s="4" t="s">
        <v>14</v>
      </c>
      <c r="G5281" s="5">
        <v>0</v>
      </c>
      <c r="H5281" s="5">
        <v>35.831800000000001</v>
      </c>
      <c r="I5281" s="5">
        <v>0</v>
      </c>
    </row>
    <row r="5282" spans="6:9" x14ac:dyDescent="0.3">
      <c r="F5282" s="4" t="s">
        <v>13</v>
      </c>
      <c r="G5282" s="5">
        <v>0</v>
      </c>
      <c r="H5282" s="5">
        <v>42.998199999999997</v>
      </c>
      <c r="I5282" s="5">
        <v>0</v>
      </c>
    </row>
    <row r="5283" spans="6:9" x14ac:dyDescent="0.3">
      <c r="F5283" s="4" t="s">
        <v>12</v>
      </c>
      <c r="G5283" s="5">
        <v>0</v>
      </c>
      <c r="H5283" s="5">
        <v>51.597799999999999</v>
      </c>
      <c r="I5283" s="5">
        <v>0</v>
      </c>
    </row>
    <row r="5284" spans="6:9" x14ac:dyDescent="0.3">
      <c r="F5284" s="4" t="s">
        <v>11</v>
      </c>
      <c r="G5284" s="5">
        <v>0</v>
      </c>
      <c r="H5284" s="5">
        <v>61.917400000000001</v>
      </c>
      <c r="I5284" s="5">
        <v>0</v>
      </c>
    </row>
    <row r="5285" spans="6:9" x14ac:dyDescent="0.3">
      <c r="F5285" s="4" t="s">
        <v>10</v>
      </c>
      <c r="G5285" s="5">
        <v>0</v>
      </c>
      <c r="H5285" s="5">
        <v>74.300799999999995</v>
      </c>
      <c r="I5285" s="5">
        <v>0</v>
      </c>
    </row>
    <row r="5286" spans="6:9" x14ac:dyDescent="0.3">
      <c r="F5286" s="4" t="s">
        <v>9</v>
      </c>
      <c r="G5286" s="5">
        <v>0</v>
      </c>
      <c r="H5286" s="5">
        <v>89.161000000000001</v>
      </c>
      <c r="I5286" s="5">
        <v>0</v>
      </c>
    </row>
    <row r="5287" spans="6:9" x14ac:dyDescent="0.3">
      <c r="F5287" s="4" t="s">
        <v>8</v>
      </c>
      <c r="G5287" s="5">
        <v>0</v>
      </c>
      <c r="H5287" s="5">
        <v>106.9932</v>
      </c>
      <c r="I5287" s="5">
        <v>0</v>
      </c>
    </row>
    <row r="5288" spans="6:9" x14ac:dyDescent="0.3">
      <c r="F5288" s="4" t="s">
        <v>7</v>
      </c>
      <c r="G5288" s="5">
        <v>0</v>
      </c>
      <c r="H5288" s="5">
        <v>128.39179999999999</v>
      </c>
      <c r="I5288" s="5">
        <v>0</v>
      </c>
    </row>
    <row r="5289" spans="6:9" x14ac:dyDescent="0.3">
      <c r="F5289" s="4" t="s">
        <v>6</v>
      </c>
      <c r="G5289" s="5">
        <v>0</v>
      </c>
      <c r="H5289" s="5">
        <v>154.0702</v>
      </c>
      <c r="I5289" s="5">
        <v>0</v>
      </c>
    </row>
    <row r="5290" spans="6:9" x14ac:dyDescent="0.3">
      <c r="F5290" s="4" t="s">
        <v>5</v>
      </c>
      <c r="G5290" s="5">
        <v>0</v>
      </c>
      <c r="H5290" s="5">
        <v>184.8843</v>
      </c>
      <c r="I5290" s="5">
        <v>0</v>
      </c>
    </row>
    <row r="5291" spans="6:9" x14ac:dyDescent="0.3">
      <c r="F5291" s="4" t="s">
        <v>4</v>
      </c>
      <c r="G5291" s="5">
        <v>0</v>
      </c>
      <c r="H5291" s="5">
        <v>221.86109999999999</v>
      </c>
      <c r="I5291" s="5">
        <v>0</v>
      </c>
    </row>
    <row r="5292" spans="6:9" x14ac:dyDescent="0.3">
      <c r="F5292" s="4" t="s">
        <v>3</v>
      </c>
      <c r="G5292" s="5">
        <v>0</v>
      </c>
      <c r="H5292" s="5">
        <v>266.23329999999999</v>
      </c>
      <c r="I5292" s="5">
        <v>0</v>
      </c>
    </row>
    <row r="5293" spans="6:9" x14ac:dyDescent="0.3">
      <c r="F5293" s="4" t="s">
        <v>2</v>
      </c>
      <c r="G5293" s="5">
        <v>0</v>
      </c>
      <c r="H5293" s="5">
        <v>319.48</v>
      </c>
      <c r="I5293" s="5">
        <v>0</v>
      </c>
    </row>
    <row r="5294" spans="6:9" x14ac:dyDescent="0.3">
      <c r="F5294" s="4" t="s">
        <v>1</v>
      </c>
      <c r="G5294" s="5">
        <v>0</v>
      </c>
      <c r="H5294" s="5">
        <v>383.37599999999998</v>
      </c>
      <c r="I5294" s="5">
        <v>0</v>
      </c>
    </row>
    <row r="5295" spans="6:9" x14ac:dyDescent="0.3">
      <c r="F5295" s="3" t="s">
        <v>33</v>
      </c>
      <c r="G5295" s="5">
        <v>0</v>
      </c>
      <c r="H5295" s="5">
        <v>2250.2559000000001</v>
      </c>
      <c r="I5295" s="5">
        <v>0</v>
      </c>
    </row>
    <row r="5296" spans="6:9" x14ac:dyDescent="0.3">
      <c r="F5296" s="4" t="s">
        <v>21</v>
      </c>
      <c r="G5296" s="5">
        <v>0</v>
      </c>
      <c r="H5296" s="5">
        <v>10</v>
      </c>
      <c r="I5296" s="5">
        <v>0</v>
      </c>
    </row>
    <row r="5297" spans="6:9" x14ac:dyDescent="0.3">
      <c r="F5297" s="4" t="s">
        <v>20</v>
      </c>
      <c r="G5297" s="5">
        <v>0</v>
      </c>
      <c r="H5297" s="5">
        <v>12</v>
      </c>
      <c r="I5297" s="5">
        <v>0</v>
      </c>
    </row>
    <row r="5298" spans="6:9" x14ac:dyDescent="0.3">
      <c r="F5298" s="4" t="s">
        <v>19</v>
      </c>
      <c r="G5298" s="5">
        <v>0</v>
      </c>
      <c r="H5298" s="5">
        <v>14.4</v>
      </c>
      <c r="I5298" s="5">
        <v>0</v>
      </c>
    </row>
    <row r="5299" spans="6:9" x14ac:dyDescent="0.3">
      <c r="F5299" s="4" t="s">
        <v>18</v>
      </c>
      <c r="G5299" s="5">
        <v>0</v>
      </c>
      <c r="H5299" s="5">
        <v>17.28</v>
      </c>
      <c r="I5299" s="5">
        <v>0</v>
      </c>
    </row>
    <row r="5300" spans="6:9" x14ac:dyDescent="0.3">
      <c r="F5300" s="4" t="s">
        <v>17</v>
      </c>
      <c r="G5300" s="5">
        <v>0</v>
      </c>
      <c r="H5300" s="5">
        <v>20.736000000000001</v>
      </c>
      <c r="I5300" s="5">
        <v>0</v>
      </c>
    </row>
    <row r="5301" spans="6:9" x14ac:dyDescent="0.3">
      <c r="F5301" s="4" t="s">
        <v>16</v>
      </c>
      <c r="G5301" s="5">
        <v>0</v>
      </c>
      <c r="H5301" s="5">
        <v>24.883199999999999</v>
      </c>
      <c r="I5301" s="5">
        <v>0</v>
      </c>
    </row>
    <row r="5302" spans="6:9" x14ac:dyDescent="0.3">
      <c r="F5302" s="4" t="s">
        <v>15</v>
      </c>
      <c r="G5302" s="5">
        <v>0</v>
      </c>
      <c r="H5302" s="5">
        <v>29.8598</v>
      </c>
      <c r="I5302" s="5">
        <v>0</v>
      </c>
    </row>
    <row r="5303" spans="6:9" x14ac:dyDescent="0.3">
      <c r="F5303" s="4" t="s">
        <v>14</v>
      </c>
      <c r="G5303" s="5">
        <v>0</v>
      </c>
      <c r="H5303" s="5">
        <v>35.831800000000001</v>
      </c>
      <c r="I5303" s="5">
        <v>0</v>
      </c>
    </row>
    <row r="5304" spans="6:9" x14ac:dyDescent="0.3">
      <c r="F5304" s="4" t="s">
        <v>13</v>
      </c>
      <c r="G5304" s="5">
        <v>0</v>
      </c>
      <c r="H5304" s="5">
        <v>42.998199999999997</v>
      </c>
      <c r="I5304" s="5">
        <v>0</v>
      </c>
    </row>
    <row r="5305" spans="6:9" x14ac:dyDescent="0.3">
      <c r="F5305" s="4" t="s">
        <v>12</v>
      </c>
      <c r="G5305" s="5">
        <v>0</v>
      </c>
      <c r="H5305" s="5">
        <v>51.597799999999999</v>
      </c>
      <c r="I5305" s="5">
        <v>0</v>
      </c>
    </row>
    <row r="5306" spans="6:9" x14ac:dyDescent="0.3">
      <c r="F5306" s="4" t="s">
        <v>11</v>
      </c>
      <c r="G5306" s="5">
        <v>0</v>
      </c>
      <c r="H5306" s="5">
        <v>61.917400000000001</v>
      </c>
      <c r="I5306" s="5">
        <v>0</v>
      </c>
    </row>
    <row r="5307" spans="6:9" x14ac:dyDescent="0.3">
      <c r="F5307" s="4" t="s">
        <v>10</v>
      </c>
      <c r="G5307" s="5">
        <v>0</v>
      </c>
      <c r="H5307" s="5">
        <v>74.300799999999995</v>
      </c>
      <c r="I5307" s="5">
        <v>0</v>
      </c>
    </row>
    <row r="5308" spans="6:9" x14ac:dyDescent="0.3">
      <c r="F5308" s="4" t="s">
        <v>9</v>
      </c>
      <c r="G5308" s="5">
        <v>0</v>
      </c>
      <c r="H5308" s="5">
        <v>89.161000000000001</v>
      </c>
      <c r="I5308" s="5">
        <v>0</v>
      </c>
    </row>
    <row r="5309" spans="6:9" x14ac:dyDescent="0.3">
      <c r="F5309" s="4" t="s">
        <v>8</v>
      </c>
      <c r="G5309" s="5">
        <v>0</v>
      </c>
      <c r="H5309" s="5">
        <v>106.9932</v>
      </c>
      <c r="I5309" s="5">
        <v>0</v>
      </c>
    </row>
    <row r="5310" spans="6:9" x14ac:dyDescent="0.3">
      <c r="F5310" s="4" t="s">
        <v>7</v>
      </c>
      <c r="G5310" s="5">
        <v>0</v>
      </c>
      <c r="H5310" s="5">
        <v>128.39179999999999</v>
      </c>
      <c r="I5310" s="5">
        <v>0</v>
      </c>
    </row>
    <row r="5311" spans="6:9" x14ac:dyDescent="0.3">
      <c r="F5311" s="4" t="s">
        <v>6</v>
      </c>
      <c r="G5311" s="5">
        <v>0</v>
      </c>
      <c r="H5311" s="5">
        <v>154.0702</v>
      </c>
      <c r="I5311" s="5">
        <v>0</v>
      </c>
    </row>
    <row r="5312" spans="6:9" x14ac:dyDescent="0.3">
      <c r="F5312" s="4" t="s">
        <v>5</v>
      </c>
      <c r="G5312" s="5">
        <v>0</v>
      </c>
      <c r="H5312" s="5">
        <v>184.8843</v>
      </c>
      <c r="I5312" s="5">
        <v>0</v>
      </c>
    </row>
    <row r="5313" spans="6:9" x14ac:dyDescent="0.3">
      <c r="F5313" s="4" t="s">
        <v>4</v>
      </c>
      <c r="G5313" s="5">
        <v>0</v>
      </c>
      <c r="H5313" s="5">
        <v>221.86109999999999</v>
      </c>
      <c r="I5313" s="5">
        <v>0</v>
      </c>
    </row>
    <row r="5314" spans="6:9" x14ac:dyDescent="0.3">
      <c r="F5314" s="4" t="s">
        <v>3</v>
      </c>
      <c r="G5314" s="5">
        <v>0</v>
      </c>
      <c r="H5314" s="5">
        <v>266.23329999999999</v>
      </c>
      <c r="I5314" s="5">
        <v>0</v>
      </c>
    </row>
    <row r="5315" spans="6:9" x14ac:dyDescent="0.3">
      <c r="F5315" s="4" t="s">
        <v>2</v>
      </c>
      <c r="G5315" s="5">
        <v>0</v>
      </c>
      <c r="H5315" s="5">
        <v>319.48</v>
      </c>
      <c r="I5315" s="5">
        <v>0</v>
      </c>
    </row>
    <row r="5316" spans="6:9" x14ac:dyDescent="0.3">
      <c r="F5316" s="4" t="s">
        <v>1</v>
      </c>
      <c r="G5316" s="5">
        <v>0</v>
      </c>
      <c r="H5316" s="5">
        <v>383.37599999999998</v>
      </c>
      <c r="I5316" s="5">
        <v>0</v>
      </c>
    </row>
    <row r="5317" spans="6:9" x14ac:dyDescent="0.3">
      <c r="F5317" s="3" t="s">
        <v>32</v>
      </c>
      <c r="G5317" s="5">
        <v>0</v>
      </c>
      <c r="H5317" s="5">
        <v>2250.2559000000001</v>
      </c>
      <c r="I5317" s="5">
        <v>0</v>
      </c>
    </row>
    <row r="5318" spans="6:9" x14ac:dyDescent="0.3">
      <c r="F5318" s="4" t="s">
        <v>21</v>
      </c>
      <c r="G5318" s="5">
        <v>0</v>
      </c>
      <c r="H5318" s="5">
        <v>10</v>
      </c>
      <c r="I5318" s="5">
        <v>0</v>
      </c>
    </row>
    <row r="5319" spans="6:9" x14ac:dyDescent="0.3">
      <c r="F5319" s="4" t="s">
        <v>20</v>
      </c>
      <c r="G5319" s="5">
        <v>0</v>
      </c>
      <c r="H5319" s="5">
        <v>12</v>
      </c>
      <c r="I5319" s="5">
        <v>0</v>
      </c>
    </row>
    <row r="5320" spans="6:9" x14ac:dyDescent="0.3">
      <c r="F5320" s="4" t="s">
        <v>19</v>
      </c>
      <c r="G5320" s="5">
        <v>0</v>
      </c>
      <c r="H5320" s="5">
        <v>14.4</v>
      </c>
      <c r="I5320" s="5">
        <v>0</v>
      </c>
    </row>
    <row r="5321" spans="6:9" x14ac:dyDescent="0.3">
      <c r="F5321" s="4" t="s">
        <v>18</v>
      </c>
      <c r="G5321" s="5">
        <v>0</v>
      </c>
      <c r="H5321" s="5">
        <v>17.28</v>
      </c>
      <c r="I5321" s="5">
        <v>0</v>
      </c>
    </row>
    <row r="5322" spans="6:9" x14ac:dyDescent="0.3">
      <c r="F5322" s="4" t="s">
        <v>17</v>
      </c>
      <c r="G5322" s="5">
        <v>0</v>
      </c>
      <c r="H5322" s="5">
        <v>20.736000000000001</v>
      </c>
      <c r="I5322" s="5">
        <v>0</v>
      </c>
    </row>
    <row r="5323" spans="6:9" x14ac:dyDescent="0.3">
      <c r="F5323" s="4" t="s">
        <v>16</v>
      </c>
      <c r="G5323" s="5">
        <v>0</v>
      </c>
      <c r="H5323" s="5">
        <v>24.883199999999999</v>
      </c>
      <c r="I5323" s="5">
        <v>0</v>
      </c>
    </row>
    <row r="5324" spans="6:9" x14ac:dyDescent="0.3">
      <c r="F5324" s="4" t="s">
        <v>15</v>
      </c>
      <c r="G5324" s="5">
        <v>0</v>
      </c>
      <c r="H5324" s="5">
        <v>29.8598</v>
      </c>
      <c r="I5324" s="5">
        <v>0</v>
      </c>
    </row>
    <row r="5325" spans="6:9" x14ac:dyDescent="0.3">
      <c r="F5325" s="4" t="s">
        <v>14</v>
      </c>
      <c r="G5325" s="5">
        <v>0</v>
      </c>
      <c r="H5325" s="5">
        <v>35.831800000000001</v>
      </c>
      <c r="I5325" s="5">
        <v>0</v>
      </c>
    </row>
    <row r="5326" spans="6:9" x14ac:dyDescent="0.3">
      <c r="F5326" s="4" t="s">
        <v>13</v>
      </c>
      <c r="G5326" s="5">
        <v>0</v>
      </c>
      <c r="H5326" s="5">
        <v>42.998199999999997</v>
      </c>
      <c r="I5326" s="5">
        <v>0</v>
      </c>
    </row>
    <row r="5327" spans="6:9" x14ac:dyDescent="0.3">
      <c r="F5327" s="4" t="s">
        <v>12</v>
      </c>
      <c r="G5327" s="5">
        <v>0</v>
      </c>
      <c r="H5327" s="5">
        <v>51.597799999999999</v>
      </c>
      <c r="I5327" s="5">
        <v>0</v>
      </c>
    </row>
    <row r="5328" spans="6:9" x14ac:dyDescent="0.3">
      <c r="F5328" s="4" t="s">
        <v>11</v>
      </c>
      <c r="G5328" s="5">
        <v>0</v>
      </c>
      <c r="H5328" s="5">
        <v>61.917400000000001</v>
      </c>
      <c r="I5328" s="5">
        <v>0</v>
      </c>
    </row>
    <row r="5329" spans="6:9" x14ac:dyDescent="0.3">
      <c r="F5329" s="4" t="s">
        <v>10</v>
      </c>
      <c r="G5329" s="5">
        <v>0</v>
      </c>
      <c r="H5329" s="5">
        <v>74.300799999999995</v>
      </c>
      <c r="I5329" s="5">
        <v>0</v>
      </c>
    </row>
    <row r="5330" spans="6:9" x14ac:dyDescent="0.3">
      <c r="F5330" s="4" t="s">
        <v>9</v>
      </c>
      <c r="G5330" s="5">
        <v>0</v>
      </c>
      <c r="H5330" s="5">
        <v>89.161000000000001</v>
      </c>
      <c r="I5330" s="5">
        <v>0</v>
      </c>
    </row>
    <row r="5331" spans="6:9" x14ac:dyDescent="0.3">
      <c r="F5331" s="4" t="s">
        <v>8</v>
      </c>
      <c r="G5331" s="5">
        <v>0</v>
      </c>
      <c r="H5331" s="5">
        <v>106.9932</v>
      </c>
      <c r="I5331" s="5">
        <v>0</v>
      </c>
    </row>
    <row r="5332" spans="6:9" x14ac:dyDescent="0.3">
      <c r="F5332" s="4" t="s">
        <v>7</v>
      </c>
      <c r="G5332" s="5">
        <v>0</v>
      </c>
      <c r="H5332" s="5">
        <v>128.39179999999999</v>
      </c>
      <c r="I5332" s="5">
        <v>0</v>
      </c>
    </row>
    <row r="5333" spans="6:9" x14ac:dyDescent="0.3">
      <c r="F5333" s="4" t="s">
        <v>6</v>
      </c>
      <c r="G5333" s="5">
        <v>0</v>
      </c>
      <c r="H5333" s="5">
        <v>154.0702</v>
      </c>
      <c r="I5333" s="5">
        <v>0</v>
      </c>
    </row>
    <row r="5334" spans="6:9" x14ac:dyDescent="0.3">
      <c r="F5334" s="4" t="s">
        <v>5</v>
      </c>
      <c r="G5334" s="5">
        <v>0</v>
      </c>
      <c r="H5334" s="5">
        <v>184.8843</v>
      </c>
      <c r="I5334" s="5">
        <v>0</v>
      </c>
    </row>
    <row r="5335" spans="6:9" x14ac:dyDescent="0.3">
      <c r="F5335" s="4" t="s">
        <v>4</v>
      </c>
      <c r="G5335" s="5">
        <v>0</v>
      </c>
      <c r="H5335" s="5">
        <v>221.86109999999999</v>
      </c>
      <c r="I5335" s="5">
        <v>0</v>
      </c>
    </row>
    <row r="5336" spans="6:9" x14ac:dyDescent="0.3">
      <c r="F5336" s="4" t="s">
        <v>3</v>
      </c>
      <c r="G5336" s="5">
        <v>0</v>
      </c>
      <c r="H5336" s="5">
        <v>266.23329999999999</v>
      </c>
      <c r="I5336" s="5">
        <v>0</v>
      </c>
    </row>
    <row r="5337" spans="6:9" x14ac:dyDescent="0.3">
      <c r="F5337" s="4" t="s">
        <v>2</v>
      </c>
      <c r="G5337" s="5">
        <v>0</v>
      </c>
      <c r="H5337" s="5">
        <v>319.48</v>
      </c>
      <c r="I5337" s="5">
        <v>0</v>
      </c>
    </row>
    <row r="5338" spans="6:9" x14ac:dyDescent="0.3">
      <c r="F5338" s="4" t="s">
        <v>1</v>
      </c>
      <c r="G5338" s="5">
        <v>0</v>
      </c>
      <c r="H5338" s="5">
        <v>383.37599999999998</v>
      </c>
      <c r="I5338" s="5">
        <v>0</v>
      </c>
    </row>
    <row r="5339" spans="6:9" x14ac:dyDescent="0.3">
      <c r="F5339" s="3" t="s">
        <v>31</v>
      </c>
      <c r="G5339" s="5">
        <v>21</v>
      </c>
      <c r="H5339" s="5">
        <v>2250.2559000000001</v>
      </c>
      <c r="I5339" s="5">
        <v>2250.2559000000001</v>
      </c>
    </row>
    <row r="5340" spans="6:9" x14ac:dyDescent="0.3">
      <c r="F5340" s="4" t="s">
        <v>21</v>
      </c>
      <c r="G5340" s="5">
        <v>1</v>
      </c>
      <c r="H5340" s="5">
        <v>10</v>
      </c>
      <c r="I5340" s="5">
        <v>10</v>
      </c>
    </row>
    <row r="5341" spans="6:9" x14ac:dyDescent="0.3">
      <c r="F5341" s="4" t="s">
        <v>20</v>
      </c>
      <c r="G5341" s="5">
        <v>1</v>
      </c>
      <c r="H5341" s="5">
        <v>12</v>
      </c>
      <c r="I5341" s="5">
        <v>12</v>
      </c>
    </row>
    <row r="5342" spans="6:9" x14ac:dyDescent="0.3">
      <c r="F5342" s="4" t="s">
        <v>19</v>
      </c>
      <c r="G5342" s="5">
        <v>1</v>
      </c>
      <c r="H5342" s="5">
        <v>14.4</v>
      </c>
      <c r="I5342" s="5">
        <v>14.4</v>
      </c>
    </row>
    <row r="5343" spans="6:9" x14ac:dyDescent="0.3">
      <c r="F5343" s="4" t="s">
        <v>18</v>
      </c>
      <c r="G5343" s="5">
        <v>1</v>
      </c>
      <c r="H5343" s="5">
        <v>17.28</v>
      </c>
      <c r="I5343" s="5">
        <v>17.28</v>
      </c>
    </row>
    <row r="5344" spans="6:9" x14ac:dyDescent="0.3">
      <c r="F5344" s="4" t="s">
        <v>17</v>
      </c>
      <c r="G5344" s="5">
        <v>1</v>
      </c>
      <c r="H5344" s="5">
        <v>20.736000000000001</v>
      </c>
      <c r="I5344" s="5">
        <v>20.736000000000001</v>
      </c>
    </row>
    <row r="5345" spans="6:9" x14ac:dyDescent="0.3">
      <c r="F5345" s="4" t="s">
        <v>16</v>
      </c>
      <c r="G5345" s="5">
        <v>1</v>
      </c>
      <c r="H5345" s="5">
        <v>24.883199999999999</v>
      </c>
      <c r="I5345" s="5">
        <v>24.883199999999999</v>
      </c>
    </row>
    <row r="5346" spans="6:9" x14ac:dyDescent="0.3">
      <c r="F5346" s="4" t="s">
        <v>15</v>
      </c>
      <c r="G5346" s="5">
        <v>1</v>
      </c>
      <c r="H5346" s="5">
        <v>29.8598</v>
      </c>
      <c r="I5346" s="5">
        <v>29.8598</v>
      </c>
    </row>
    <row r="5347" spans="6:9" x14ac:dyDescent="0.3">
      <c r="F5347" s="4" t="s">
        <v>14</v>
      </c>
      <c r="G5347" s="5">
        <v>1</v>
      </c>
      <c r="H5347" s="5">
        <v>35.831800000000001</v>
      </c>
      <c r="I5347" s="5">
        <v>35.831800000000001</v>
      </c>
    </row>
    <row r="5348" spans="6:9" x14ac:dyDescent="0.3">
      <c r="F5348" s="4" t="s">
        <v>13</v>
      </c>
      <c r="G5348" s="5">
        <v>1</v>
      </c>
      <c r="H5348" s="5">
        <v>42.998199999999997</v>
      </c>
      <c r="I5348" s="5">
        <v>42.998199999999997</v>
      </c>
    </row>
    <row r="5349" spans="6:9" x14ac:dyDescent="0.3">
      <c r="F5349" s="4" t="s">
        <v>12</v>
      </c>
      <c r="G5349" s="5">
        <v>1</v>
      </c>
      <c r="H5349" s="5">
        <v>51.597799999999999</v>
      </c>
      <c r="I5349" s="5">
        <v>51.597799999999999</v>
      </c>
    </row>
    <row r="5350" spans="6:9" x14ac:dyDescent="0.3">
      <c r="F5350" s="4" t="s">
        <v>11</v>
      </c>
      <c r="G5350" s="5">
        <v>1</v>
      </c>
      <c r="H5350" s="5">
        <v>61.917400000000001</v>
      </c>
      <c r="I5350" s="5">
        <v>61.917400000000001</v>
      </c>
    </row>
    <row r="5351" spans="6:9" x14ac:dyDescent="0.3">
      <c r="F5351" s="4" t="s">
        <v>10</v>
      </c>
      <c r="G5351" s="5">
        <v>1</v>
      </c>
      <c r="H5351" s="5">
        <v>74.300799999999995</v>
      </c>
      <c r="I5351" s="5">
        <v>74.300799999999995</v>
      </c>
    </row>
    <row r="5352" spans="6:9" x14ac:dyDescent="0.3">
      <c r="F5352" s="4" t="s">
        <v>9</v>
      </c>
      <c r="G5352" s="5">
        <v>1</v>
      </c>
      <c r="H5352" s="5">
        <v>89.161000000000001</v>
      </c>
      <c r="I5352" s="5">
        <v>89.161000000000001</v>
      </c>
    </row>
    <row r="5353" spans="6:9" x14ac:dyDescent="0.3">
      <c r="F5353" s="4" t="s">
        <v>8</v>
      </c>
      <c r="G5353" s="5">
        <v>1</v>
      </c>
      <c r="H5353" s="5">
        <v>106.9932</v>
      </c>
      <c r="I5353" s="5">
        <v>106.9932</v>
      </c>
    </row>
    <row r="5354" spans="6:9" x14ac:dyDescent="0.3">
      <c r="F5354" s="4" t="s">
        <v>7</v>
      </c>
      <c r="G5354" s="5">
        <v>1</v>
      </c>
      <c r="H5354" s="5">
        <v>128.39179999999999</v>
      </c>
      <c r="I5354" s="5">
        <v>128.39179999999999</v>
      </c>
    </row>
    <row r="5355" spans="6:9" x14ac:dyDescent="0.3">
      <c r="F5355" s="4" t="s">
        <v>6</v>
      </c>
      <c r="G5355" s="5">
        <v>1</v>
      </c>
      <c r="H5355" s="5">
        <v>154.0702</v>
      </c>
      <c r="I5355" s="5">
        <v>154.0702</v>
      </c>
    </row>
    <row r="5356" spans="6:9" x14ac:dyDescent="0.3">
      <c r="F5356" s="4" t="s">
        <v>5</v>
      </c>
      <c r="G5356" s="5">
        <v>1</v>
      </c>
      <c r="H5356" s="5">
        <v>184.8843</v>
      </c>
      <c r="I5356" s="5">
        <v>184.8843</v>
      </c>
    </row>
    <row r="5357" spans="6:9" x14ac:dyDescent="0.3">
      <c r="F5357" s="4" t="s">
        <v>4</v>
      </c>
      <c r="G5357" s="5">
        <v>1</v>
      </c>
      <c r="H5357" s="5">
        <v>221.86109999999999</v>
      </c>
      <c r="I5357" s="5">
        <v>221.86109999999999</v>
      </c>
    </row>
    <row r="5358" spans="6:9" x14ac:dyDescent="0.3">
      <c r="F5358" s="4" t="s">
        <v>3</v>
      </c>
      <c r="G5358" s="5">
        <v>1</v>
      </c>
      <c r="H5358" s="5">
        <v>266.23329999999999</v>
      </c>
      <c r="I5358" s="5">
        <v>266.23329999999999</v>
      </c>
    </row>
    <row r="5359" spans="6:9" x14ac:dyDescent="0.3">
      <c r="F5359" s="4" t="s">
        <v>2</v>
      </c>
      <c r="G5359" s="5">
        <v>1</v>
      </c>
      <c r="H5359" s="5">
        <v>319.48</v>
      </c>
      <c r="I5359" s="5">
        <v>319.48</v>
      </c>
    </row>
    <row r="5360" spans="6:9" x14ac:dyDescent="0.3">
      <c r="F5360" s="4" t="s">
        <v>1</v>
      </c>
      <c r="G5360" s="5">
        <v>1</v>
      </c>
      <c r="H5360" s="5">
        <v>383.37599999999998</v>
      </c>
      <c r="I5360" s="5">
        <v>383.37599999999998</v>
      </c>
    </row>
    <row r="5361" spans="6:9" x14ac:dyDescent="0.3">
      <c r="F5361" s="3" t="s">
        <v>30</v>
      </c>
      <c r="G5361" s="5">
        <v>0</v>
      </c>
      <c r="H5361" s="5">
        <v>2250.2559000000001</v>
      </c>
      <c r="I5361" s="5">
        <v>0</v>
      </c>
    </row>
    <row r="5362" spans="6:9" x14ac:dyDescent="0.3">
      <c r="F5362" s="4" t="s">
        <v>21</v>
      </c>
      <c r="G5362" s="5">
        <v>0</v>
      </c>
      <c r="H5362" s="5">
        <v>10</v>
      </c>
      <c r="I5362" s="5">
        <v>0</v>
      </c>
    </row>
    <row r="5363" spans="6:9" x14ac:dyDescent="0.3">
      <c r="F5363" s="4" t="s">
        <v>20</v>
      </c>
      <c r="G5363" s="5">
        <v>0</v>
      </c>
      <c r="H5363" s="5">
        <v>12</v>
      </c>
      <c r="I5363" s="5">
        <v>0</v>
      </c>
    </row>
    <row r="5364" spans="6:9" x14ac:dyDescent="0.3">
      <c r="F5364" s="4" t="s">
        <v>19</v>
      </c>
      <c r="G5364" s="5">
        <v>0</v>
      </c>
      <c r="H5364" s="5">
        <v>14.4</v>
      </c>
      <c r="I5364" s="5">
        <v>0</v>
      </c>
    </row>
    <row r="5365" spans="6:9" x14ac:dyDescent="0.3">
      <c r="F5365" s="4" t="s">
        <v>18</v>
      </c>
      <c r="G5365" s="5">
        <v>0</v>
      </c>
      <c r="H5365" s="5">
        <v>17.28</v>
      </c>
      <c r="I5365" s="5">
        <v>0</v>
      </c>
    </row>
    <row r="5366" spans="6:9" x14ac:dyDescent="0.3">
      <c r="F5366" s="4" t="s">
        <v>17</v>
      </c>
      <c r="G5366" s="5">
        <v>0</v>
      </c>
      <c r="H5366" s="5">
        <v>20.736000000000001</v>
      </c>
      <c r="I5366" s="5">
        <v>0</v>
      </c>
    </row>
    <row r="5367" spans="6:9" x14ac:dyDescent="0.3">
      <c r="F5367" s="4" t="s">
        <v>16</v>
      </c>
      <c r="G5367" s="5">
        <v>0</v>
      </c>
      <c r="H5367" s="5">
        <v>24.883199999999999</v>
      </c>
      <c r="I5367" s="5">
        <v>0</v>
      </c>
    </row>
    <row r="5368" spans="6:9" x14ac:dyDescent="0.3">
      <c r="F5368" s="4" t="s">
        <v>15</v>
      </c>
      <c r="G5368" s="5">
        <v>0</v>
      </c>
      <c r="H5368" s="5">
        <v>29.8598</v>
      </c>
      <c r="I5368" s="5">
        <v>0</v>
      </c>
    </row>
    <row r="5369" spans="6:9" x14ac:dyDescent="0.3">
      <c r="F5369" s="4" t="s">
        <v>14</v>
      </c>
      <c r="G5369" s="5">
        <v>0</v>
      </c>
      <c r="H5369" s="5">
        <v>35.831800000000001</v>
      </c>
      <c r="I5369" s="5">
        <v>0</v>
      </c>
    </row>
    <row r="5370" spans="6:9" x14ac:dyDescent="0.3">
      <c r="F5370" s="4" t="s">
        <v>13</v>
      </c>
      <c r="G5370" s="5">
        <v>0</v>
      </c>
      <c r="H5370" s="5">
        <v>42.998199999999997</v>
      </c>
      <c r="I5370" s="5">
        <v>0</v>
      </c>
    </row>
    <row r="5371" spans="6:9" x14ac:dyDescent="0.3">
      <c r="F5371" s="4" t="s">
        <v>12</v>
      </c>
      <c r="G5371" s="5">
        <v>0</v>
      </c>
      <c r="H5371" s="5">
        <v>51.597799999999999</v>
      </c>
      <c r="I5371" s="5">
        <v>0</v>
      </c>
    </row>
    <row r="5372" spans="6:9" x14ac:dyDescent="0.3">
      <c r="F5372" s="4" t="s">
        <v>11</v>
      </c>
      <c r="G5372" s="5">
        <v>0</v>
      </c>
      <c r="H5372" s="5">
        <v>61.917400000000001</v>
      </c>
      <c r="I5372" s="5">
        <v>0</v>
      </c>
    </row>
    <row r="5373" spans="6:9" x14ac:dyDescent="0.3">
      <c r="F5373" s="4" t="s">
        <v>10</v>
      </c>
      <c r="G5373" s="5">
        <v>0</v>
      </c>
      <c r="H5373" s="5">
        <v>74.300799999999995</v>
      </c>
      <c r="I5373" s="5">
        <v>0</v>
      </c>
    </row>
    <row r="5374" spans="6:9" x14ac:dyDescent="0.3">
      <c r="F5374" s="4" t="s">
        <v>9</v>
      </c>
      <c r="G5374" s="5">
        <v>0</v>
      </c>
      <c r="H5374" s="5">
        <v>89.161000000000001</v>
      </c>
      <c r="I5374" s="5">
        <v>0</v>
      </c>
    </row>
    <row r="5375" spans="6:9" x14ac:dyDescent="0.3">
      <c r="F5375" s="4" t="s">
        <v>8</v>
      </c>
      <c r="G5375" s="5">
        <v>0</v>
      </c>
      <c r="H5375" s="5">
        <v>106.9932</v>
      </c>
      <c r="I5375" s="5">
        <v>0</v>
      </c>
    </row>
    <row r="5376" spans="6:9" x14ac:dyDescent="0.3">
      <c r="F5376" s="4" t="s">
        <v>7</v>
      </c>
      <c r="G5376" s="5">
        <v>0</v>
      </c>
      <c r="H5376" s="5">
        <v>128.39179999999999</v>
      </c>
      <c r="I5376" s="5">
        <v>0</v>
      </c>
    </row>
    <row r="5377" spans="6:9" x14ac:dyDescent="0.3">
      <c r="F5377" s="4" t="s">
        <v>6</v>
      </c>
      <c r="G5377" s="5">
        <v>0</v>
      </c>
      <c r="H5377" s="5">
        <v>154.0702</v>
      </c>
      <c r="I5377" s="5">
        <v>0</v>
      </c>
    </row>
    <row r="5378" spans="6:9" x14ac:dyDescent="0.3">
      <c r="F5378" s="4" t="s">
        <v>5</v>
      </c>
      <c r="G5378" s="5">
        <v>0</v>
      </c>
      <c r="H5378" s="5">
        <v>184.8843</v>
      </c>
      <c r="I5378" s="5">
        <v>0</v>
      </c>
    </row>
    <row r="5379" spans="6:9" x14ac:dyDescent="0.3">
      <c r="F5379" s="4" t="s">
        <v>4</v>
      </c>
      <c r="G5379" s="5">
        <v>0</v>
      </c>
      <c r="H5379" s="5">
        <v>221.86109999999999</v>
      </c>
      <c r="I5379" s="5">
        <v>0</v>
      </c>
    </row>
    <row r="5380" spans="6:9" x14ac:dyDescent="0.3">
      <c r="F5380" s="4" t="s">
        <v>3</v>
      </c>
      <c r="G5380" s="5">
        <v>0</v>
      </c>
      <c r="H5380" s="5">
        <v>266.23329999999999</v>
      </c>
      <c r="I5380" s="5">
        <v>0</v>
      </c>
    </row>
    <row r="5381" spans="6:9" x14ac:dyDescent="0.3">
      <c r="F5381" s="4" t="s">
        <v>2</v>
      </c>
      <c r="G5381" s="5">
        <v>0</v>
      </c>
      <c r="H5381" s="5">
        <v>319.48</v>
      </c>
      <c r="I5381" s="5">
        <v>0</v>
      </c>
    </row>
    <row r="5382" spans="6:9" x14ac:dyDescent="0.3">
      <c r="F5382" s="4" t="s">
        <v>1</v>
      </c>
      <c r="G5382" s="5">
        <v>0</v>
      </c>
      <c r="H5382" s="5">
        <v>383.37599999999998</v>
      </c>
      <c r="I5382" s="5">
        <v>0</v>
      </c>
    </row>
    <row r="5383" spans="6:9" x14ac:dyDescent="0.3">
      <c r="F5383" s="3" t="s">
        <v>29</v>
      </c>
      <c r="G5383" s="5">
        <v>0</v>
      </c>
      <c r="H5383" s="5">
        <v>2250.2559000000001</v>
      </c>
      <c r="I5383" s="5">
        <v>0</v>
      </c>
    </row>
    <row r="5384" spans="6:9" x14ac:dyDescent="0.3">
      <c r="F5384" s="4" t="s">
        <v>21</v>
      </c>
      <c r="G5384" s="5">
        <v>0</v>
      </c>
      <c r="H5384" s="5">
        <v>10</v>
      </c>
      <c r="I5384" s="5">
        <v>0</v>
      </c>
    </row>
    <row r="5385" spans="6:9" x14ac:dyDescent="0.3">
      <c r="F5385" s="4" t="s">
        <v>20</v>
      </c>
      <c r="G5385" s="5">
        <v>0</v>
      </c>
      <c r="H5385" s="5">
        <v>12</v>
      </c>
      <c r="I5385" s="5">
        <v>0</v>
      </c>
    </row>
    <row r="5386" spans="6:9" x14ac:dyDescent="0.3">
      <c r="F5386" s="4" t="s">
        <v>19</v>
      </c>
      <c r="G5386" s="5">
        <v>0</v>
      </c>
      <c r="H5386" s="5">
        <v>14.4</v>
      </c>
      <c r="I5386" s="5">
        <v>0</v>
      </c>
    </row>
    <row r="5387" spans="6:9" x14ac:dyDescent="0.3">
      <c r="F5387" s="4" t="s">
        <v>18</v>
      </c>
      <c r="G5387" s="5">
        <v>0</v>
      </c>
      <c r="H5387" s="5">
        <v>17.28</v>
      </c>
      <c r="I5387" s="5">
        <v>0</v>
      </c>
    </row>
    <row r="5388" spans="6:9" x14ac:dyDescent="0.3">
      <c r="F5388" s="4" t="s">
        <v>17</v>
      </c>
      <c r="G5388" s="5">
        <v>0</v>
      </c>
      <c r="H5388" s="5">
        <v>20.736000000000001</v>
      </c>
      <c r="I5388" s="5">
        <v>0</v>
      </c>
    </row>
    <row r="5389" spans="6:9" x14ac:dyDescent="0.3">
      <c r="F5389" s="4" t="s">
        <v>16</v>
      </c>
      <c r="G5389" s="5">
        <v>0</v>
      </c>
      <c r="H5389" s="5">
        <v>24.883199999999999</v>
      </c>
      <c r="I5389" s="5">
        <v>0</v>
      </c>
    </row>
    <row r="5390" spans="6:9" x14ac:dyDescent="0.3">
      <c r="F5390" s="4" t="s">
        <v>15</v>
      </c>
      <c r="G5390" s="5">
        <v>0</v>
      </c>
      <c r="H5390" s="5">
        <v>29.8598</v>
      </c>
      <c r="I5390" s="5">
        <v>0</v>
      </c>
    </row>
    <row r="5391" spans="6:9" x14ac:dyDescent="0.3">
      <c r="F5391" s="4" t="s">
        <v>14</v>
      </c>
      <c r="G5391" s="5">
        <v>0</v>
      </c>
      <c r="H5391" s="5">
        <v>35.831800000000001</v>
      </c>
      <c r="I5391" s="5">
        <v>0</v>
      </c>
    </row>
    <row r="5392" spans="6:9" x14ac:dyDescent="0.3">
      <c r="F5392" s="4" t="s">
        <v>13</v>
      </c>
      <c r="G5392" s="5">
        <v>0</v>
      </c>
      <c r="H5392" s="5">
        <v>42.998199999999997</v>
      </c>
      <c r="I5392" s="5">
        <v>0</v>
      </c>
    </row>
    <row r="5393" spans="6:9" x14ac:dyDescent="0.3">
      <c r="F5393" s="4" t="s">
        <v>12</v>
      </c>
      <c r="G5393" s="5">
        <v>0</v>
      </c>
      <c r="H5393" s="5">
        <v>51.597799999999999</v>
      </c>
      <c r="I5393" s="5">
        <v>0</v>
      </c>
    </row>
    <row r="5394" spans="6:9" x14ac:dyDescent="0.3">
      <c r="F5394" s="4" t="s">
        <v>11</v>
      </c>
      <c r="G5394" s="5">
        <v>0</v>
      </c>
      <c r="H5394" s="5">
        <v>61.917400000000001</v>
      </c>
      <c r="I5394" s="5">
        <v>0</v>
      </c>
    </row>
    <row r="5395" spans="6:9" x14ac:dyDescent="0.3">
      <c r="F5395" s="4" t="s">
        <v>10</v>
      </c>
      <c r="G5395" s="5">
        <v>0</v>
      </c>
      <c r="H5395" s="5">
        <v>74.300799999999995</v>
      </c>
      <c r="I5395" s="5">
        <v>0</v>
      </c>
    </row>
    <row r="5396" spans="6:9" x14ac:dyDescent="0.3">
      <c r="F5396" s="4" t="s">
        <v>9</v>
      </c>
      <c r="G5396" s="5">
        <v>0</v>
      </c>
      <c r="H5396" s="5">
        <v>89.161000000000001</v>
      </c>
      <c r="I5396" s="5">
        <v>0</v>
      </c>
    </row>
    <row r="5397" spans="6:9" x14ac:dyDescent="0.3">
      <c r="F5397" s="4" t="s">
        <v>8</v>
      </c>
      <c r="G5397" s="5">
        <v>0</v>
      </c>
      <c r="H5397" s="5">
        <v>106.9932</v>
      </c>
      <c r="I5397" s="5">
        <v>0</v>
      </c>
    </row>
    <row r="5398" spans="6:9" x14ac:dyDescent="0.3">
      <c r="F5398" s="4" t="s">
        <v>7</v>
      </c>
      <c r="G5398" s="5">
        <v>0</v>
      </c>
      <c r="H5398" s="5">
        <v>128.39179999999999</v>
      </c>
      <c r="I5398" s="5">
        <v>0</v>
      </c>
    </row>
    <row r="5399" spans="6:9" x14ac:dyDescent="0.3">
      <c r="F5399" s="4" t="s">
        <v>6</v>
      </c>
      <c r="G5399" s="5">
        <v>0</v>
      </c>
      <c r="H5399" s="5">
        <v>154.0702</v>
      </c>
      <c r="I5399" s="5">
        <v>0</v>
      </c>
    </row>
    <row r="5400" spans="6:9" x14ac:dyDescent="0.3">
      <c r="F5400" s="4" t="s">
        <v>5</v>
      </c>
      <c r="G5400" s="5">
        <v>0</v>
      </c>
      <c r="H5400" s="5">
        <v>184.8843</v>
      </c>
      <c r="I5400" s="5">
        <v>0</v>
      </c>
    </row>
    <row r="5401" spans="6:9" x14ac:dyDescent="0.3">
      <c r="F5401" s="4" t="s">
        <v>4</v>
      </c>
      <c r="G5401" s="5">
        <v>0</v>
      </c>
      <c r="H5401" s="5">
        <v>221.86109999999999</v>
      </c>
      <c r="I5401" s="5">
        <v>0</v>
      </c>
    </row>
    <row r="5402" spans="6:9" x14ac:dyDescent="0.3">
      <c r="F5402" s="4" t="s">
        <v>3</v>
      </c>
      <c r="G5402" s="5">
        <v>0</v>
      </c>
      <c r="H5402" s="5">
        <v>266.23329999999999</v>
      </c>
      <c r="I5402" s="5">
        <v>0</v>
      </c>
    </row>
    <row r="5403" spans="6:9" x14ac:dyDescent="0.3">
      <c r="F5403" s="4" t="s">
        <v>2</v>
      </c>
      <c r="G5403" s="5">
        <v>0</v>
      </c>
      <c r="H5403" s="5">
        <v>319.48</v>
      </c>
      <c r="I5403" s="5">
        <v>0</v>
      </c>
    </row>
    <row r="5404" spans="6:9" x14ac:dyDescent="0.3">
      <c r="F5404" s="4" t="s">
        <v>1</v>
      </c>
      <c r="G5404" s="5">
        <v>0</v>
      </c>
      <c r="H5404" s="5">
        <v>383.37599999999998</v>
      </c>
      <c r="I5404" s="5">
        <v>0</v>
      </c>
    </row>
    <row r="5405" spans="6:9" x14ac:dyDescent="0.3">
      <c r="F5405" s="3" t="s">
        <v>28</v>
      </c>
      <c r="G5405" s="5">
        <v>0</v>
      </c>
      <c r="H5405" s="5">
        <v>2250.2559000000001</v>
      </c>
      <c r="I5405" s="5">
        <v>0</v>
      </c>
    </row>
    <row r="5406" spans="6:9" x14ac:dyDescent="0.3">
      <c r="F5406" s="4" t="s">
        <v>21</v>
      </c>
      <c r="G5406" s="5">
        <v>0</v>
      </c>
      <c r="H5406" s="5">
        <v>10</v>
      </c>
      <c r="I5406" s="5">
        <v>0</v>
      </c>
    </row>
    <row r="5407" spans="6:9" x14ac:dyDescent="0.3">
      <c r="F5407" s="4" t="s">
        <v>20</v>
      </c>
      <c r="G5407" s="5">
        <v>0</v>
      </c>
      <c r="H5407" s="5">
        <v>12</v>
      </c>
      <c r="I5407" s="5">
        <v>0</v>
      </c>
    </row>
    <row r="5408" spans="6:9" x14ac:dyDescent="0.3">
      <c r="F5408" s="4" t="s">
        <v>19</v>
      </c>
      <c r="G5408" s="5">
        <v>0</v>
      </c>
      <c r="H5408" s="5">
        <v>14.4</v>
      </c>
      <c r="I5408" s="5">
        <v>0</v>
      </c>
    </row>
    <row r="5409" spans="6:9" x14ac:dyDescent="0.3">
      <c r="F5409" s="4" t="s">
        <v>18</v>
      </c>
      <c r="G5409" s="5">
        <v>0</v>
      </c>
      <c r="H5409" s="5">
        <v>17.28</v>
      </c>
      <c r="I5409" s="5">
        <v>0</v>
      </c>
    </row>
    <row r="5410" spans="6:9" x14ac:dyDescent="0.3">
      <c r="F5410" s="4" t="s">
        <v>17</v>
      </c>
      <c r="G5410" s="5">
        <v>0</v>
      </c>
      <c r="H5410" s="5">
        <v>20.736000000000001</v>
      </c>
      <c r="I5410" s="5">
        <v>0</v>
      </c>
    </row>
    <row r="5411" spans="6:9" x14ac:dyDescent="0.3">
      <c r="F5411" s="4" t="s">
        <v>16</v>
      </c>
      <c r="G5411" s="5">
        <v>0</v>
      </c>
      <c r="H5411" s="5">
        <v>24.883199999999999</v>
      </c>
      <c r="I5411" s="5">
        <v>0</v>
      </c>
    </row>
    <row r="5412" spans="6:9" x14ac:dyDescent="0.3">
      <c r="F5412" s="4" t="s">
        <v>15</v>
      </c>
      <c r="G5412" s="5">
        <v>0</v>
      </c>
      <c r="H5412" s="5">
        <v>29.8598</v>
      </c>
      <c r="I5412" s="5">
        <v>0</v>
      </c>
    </row>
    <row r="5413" spans="6:9" x14ac:dyDescent="0.3">
      <c r="F5413" s="4" t="s">
        <v>14</v>
      </c>
      <c r="G5413" s="5">
        <v>0</v>
      </c>
      <c r="H5413" s="5">
        <v>35.831800000000001</v>
      </c>
      <c r="I5413" s="5">
        <v>0</v>
      </c>
    </row>
    <row r="5414" spans="6:9" x14ac:dyDescent="0.3">
      <c r="F5414" s="4" t="s">
        <v>13</v>
      </c>
      <c r="G5414" s="5">
        <v>0</v>
      </c>
      <c r="H5414" s="5">
        <v>42.998199999999997</v>
      </c>
      <c r="I5414" s="5">
        <v>0</v>
      </c>
    </row>
    <row r="5415" spans="6:9" x14ac:dyDescent="0.3">
      <c r="F5415" s="4" t="s">
        <v>12</v>
      </c>
      <c r="G5415" s="5">
        <v>0</v>
      </c>
      <c r="H5415" s="5">
        <v>51.597799999999999</v>
      </c>
      <c r="I5415" s="5">
        <v>0</v>
      </c>
    </row>
    <row r="5416" spans="6:9" x14ac:dyDescent="0.3">
      <c r="F5416" s="4" t="s">
        <v>11</v>
      </c>
      <c r="G5416" s="5">
        <v>0</v>
      </c>
      <c r="H5416" s="5">
        <v>61.917400000000001</v>
      </c>
      <c r="I5416" s="5">
        <v>0</v>
      </c>
    </row>
    <row r="5417" spans="6:9" x14ac:dyDescent="0.3">
      <c r="F5417" s="4" t="s">
        <v>10</v>
      </c>
      <c r="G5417" s="5">
        <v>0</v>
      </c>
      <c r="H5417" s="5">
        <v>74.300799999999995</v>
      </c>
      <c r="I5417" s="5">
        <v>0</v>
      </c>
    </row>
    <row r="5418" spans="6:9" x14ac:dyDescent="0.3">
      <c r="F5418" s="4" t="s">
        <v>9</v>
      </c>
      <c r="G5418" s="5">
        <v>0</v>
      </c>
      <c r="H5418" s="5">
        <v>89.161000000000001</v>
      </c>
      <c r="I5418" s="5">
        <v>0</v>
      </c>
    </row>
    <row r="5419" spans="6:9" x14ac:dyDescent="0.3">
      <c r="F5419" s="4" t="s">
        <v>8</v>
      </c>
      <c r="G5419" s="5">
        <v>0</v>
      </c>
      <c r="H5419" s="5">
        <v>106.9932</v>
      </c>
      <c r="I5419" s="5">
        <v>0</v>
      </c>
    </row>
    <row r="5420" spans="6:9" x14ac:dyDescent="0.3">
      <c r="F5420" s="4" t="s">
        <v>7</v>
      </c>
      <c r="G5420" s="5">
        <v>0</v>
      </c>
      <c r="H5420" s="5">
        <v>128.39179999999999</v>
      </c>
      <c r="I5420" s="5">
        <v>0</v>
      </c>
    </row>
    <row r="5421" spans="6:9" x14ac:dyDescent="0.3">
      <c r="F5421" s="4" t="s">
        <v>6</v>
      </c>
      <c r="G5421" s="5">
        <v>0</v>
      </c>
      <c r="H5421" s="5">
        <v>154.0702</v>
      </c>
      <c r="I5421" s="5">
        <v>0</v>
      </c>
    </row>
    <row r="5422" spans="6:9" x14ac:dyDescent="0.3">
      <c r="F5422" s="4" t="s">
        <v>5</v>
      </c>
      <c r="G5422" s="5">
        <v>0</v>
      </c>
      <c r="H5422" s="5">
        <v>184.8843</v>
      </c>
      <c r="I5422" s="5">
        <v>0</v>
      </c>
    </row>
    <row r="5423" spans="6:9" x14ac:dyDescent="0.3">
      <c r="F5423" s="4" t="s">
        <v>4</v>
      </c>
      <c r="G5423" s="5">
        <v>0</v>
      </c>
      <c r="H5423" s="5">
        <v>221.86109999999999</v>
      </c>
      <c r="I5423" s="5">
        <v>0</v>
      </c>
    </row>
    <row r="5424" spans="6:9" x14ac:dyDescent="0.3">
      <c r="F5424" s="4" t="s">
        <v>3</v>
      </c>
      <c r="G5424" s="5">
        <v>0</v>
      </c>
      <c r="H5424" s="5">
        <v>266.23329999999999</v>
      </c>
      <c r="I5424" s="5">
        <v>0</v>
      </c>
    </row>
    <row r="5425" spans="6:9" x14ac:dyDescent="0.3">
      <c r="F5425" s="4" t="s">
        <v>2</v>
      </c>
      <c r="G5425" s="5">
        <v>0</v>
      </c>
      <c r="H5425" s="5">
        <v>319.48</v>
      </c>
      <c r="I5425" s="5">
        <v>0</v>
      </c>
    </row>
    <row r="5426" spans="6:9" x14ac:dyDescent="0.3">
      <c r="F5426" s="4" t="s">
        <v>1</v>
      </c>
      <c r="G5426" s="5">
        <v>0</v>
      </c>
      <c r="H5426" s="5">
        <v>383.37599999999998</v>
      </c>
      <c r="I5426" s="5">
        <v>0</v>
      </c>
    </row>
    <row r="5427" spans="6:9" x14ac:dyDescent="0.3">
      <c r="F5427" s="3" t="s">
        <v>27</v>
      </c>
      <c r="G5427" s="5">
        <v>0</v>
      </c>
      <c r="H5427" s="5">
        <v>2250.2559000000001</v>
      </c>
      <c r="I5427" s="5">
        <v>0</v>
      </c>
    </row>
    <row r="5428" spans="6:9" x14ac:dyDescent="0.3">
      <c r="F5428" s="4" t="s">
        <v>21</v>
      </c>
      <c r="G5428" s="5">
        <v>0</v>
      </c>
      <c r="H5428" s="5">
        <v>10</v>
      </c>
      <c r="I5428" s="5">
        <v>0</v>
      </c>
    </row>
    <row r="5429" spans="6:9" x14ac:dyDescent="0.3">
      <c r="F5429" s="4" t="s">
        <v>20</v>
      </c>
      <c r="G5429" s="5">
        <v>0</v>
      </c>
      <c r="H5429" s="5">
        <v>12</v>
      </c>
      <c r="I5429" s="5">
        <v>0</v>
      </c>
    </row>
    <row r="5430" spans="6:9" x14ac:dyDescent="0.3">
      <c r="F5430" s="4" t="s">
        <v>19</v>
      </c>
      <c r="G5430" s="5">
        <v>0</v>
      </c>
      <c r="H5430" s="5">
        <v>14.4</v>
      </c>
      <c r="I5430" s="5">
        <v>0</v>
      </c>
    </row>
    <row r="5431" spans="6:9" x14ac:dyDescent="0.3">
      <c r="F5431" s="4" t="s">
        <v>18</v>
      </c>
      <c r="G5431" s="5">
        <v>0</v>
      </c>
      <c r="H5431" s="5">
        <v>17.28</v>
      </c>
      <c r="I5431" s="5">
        <v>0</v>
      </c>
    </row>
    <row r="5432" spans="6:9" x14ac:dyDescent="0.3">
      <c r="F5432" s="4" t="s">
        <v>17</v>
      </c>
      <c r="G5432" s="5">
        <v>0</v>
      </c>
      <c r="H5432" s="5">
        <v>20.736000000000001</v>
      </c>
      <c r="I5432" s="5">
        <v>0</v>
      </c>
    </row>
    <row r="5433" spans="6:9" x14ac:dyDescent="0.3">
      <c r="F5433" s="4" t="s">
        <v>16</v>
      </c>
      <c r="G5433" s="5">
        <v>0</v>
      </c>
      <c r="H5433" s="5">
        <v>24.883199999999999</v>
      </c>
      <c r="I5433" s="5">
        <v>0</v>
      </c>
    </row>
    <row r="5434" spans="6:9" x14ac:dyDescent="0.3">
      <c r="F5434" s="4" t="s">
        <v>15</v>
      </c>
      <c r="G5434" s="5">
        <v>0</v>
      </c>
      <c r="H5434" s="5">
        <v>29.8598</v>
      </c>
      <c r="I5434" s="5">
        <v>0</v>
      </c>
    </row>
    <row r="5435" spans="6:9" x14ac:dyDescent="0.3">
      <c r="F5435" s="4" t="s">
        <v>14</v>
      </c>
      <c r="G5435" s="5">
        <v>0</v>
      </c>
      <c r="H5435" s="5">
        <v>35.831800000000001</v>
      </c>
      <c r="I5435" s="5">
        <v>0</v>
      </c>
    </row>
    <row r="5436" spans="6:9" x14ac:dyDescent="0.3">
      <c r="F5436" s="4" t="s">
        <v>13</v>
      </c>
      <c r="G5436" s="5">
        <v>0</v>
      </c>
      <c r="H5436" s="5">
        <v>42.998199999999997</v>
      </c>
      <c r="I5436" s="5">
        <v>0</v>
      </c>
    </row>
    <row r="5437" spans="6:9" x14ac:dyDescent="0.3">
      <c r="F5437" s="4" t="s">
        <v>12</v>
      </c>
      <c r="G5437" s="5">
        <v>0</v>
      </c>
      <c r="H5437" s="5">
        <v>51.597799999999999</v>
      </c>
      <c r="I5437" s="5">
        <v>0</v>
      </c>
    </row>
    <row r="5438" spans="6:9" x14ac:dyDescent="0.3">
      <c r="F5438" s="4" t="s">
        <v>11</v>
      </c>
      <c r="G5438" s="5">
        <v>0</v>
      </c>
      <c r="H5438" s="5">
        <v>61.917400000000001</v>
      </c>
      <c r="I5438" s="5">
        <v>0</v>
      </c>
    </row>
    <row r="5439" spans="6:9" x14ac:dyDescent="0.3">
      <c r="F5439" s="4" t="s">
        <v>10</v>
      </c>
      <c r="G5439" s="5">
        <v>0</v>
      </c>
      <c r="H5439" s="5">
        <v>74.300799999999995</v>
      </c>
      <c r="I5439" s="5">
        <v>0</v>
      </c>
    </row>
    <row r="5440" spans="6:9" x14ac:dyDescent="0.3">
      <c r="F5440" s="4" t="s">
        <v>9</v>
      </c>
      <c r="G5440" s="5">
        <v>0</v>
      </c>
      <c r="H5440" s="5">
        <v>89.161000000000001</v>
      </c>
      <c r="I5440" s="5">
        <v>0</v>
      </c>
    </row>
    <row r="5441" spans="6:9" x14ac:dyDescent="0.3">
      <c r="F5441" s="4" t="s">
        <v>8</v>
      </c>
      <c r="G5441" s="5">
        <v>0</v>
      </c>
      <c r="H5441" s="5">
        <v>106.9932</v>
      </c>
      <c r="I5441" s="5">
        <v>0</v>
      </c>
    </row>
    <row r="5442" spans="6:9" x14ac:dyDescent="0.3">
      <c r="F5442" s="4" t="s">
        <v>7</v>
      </c>
      <c r="G5442" s="5">
        <v>0</v>
      </c>
      <c r="H5442" s="5">
        <v>128.39179999999999</v>
      </c>
      <c r="I5442" s="5">
        <v>0</v>
      </c>
    </row>
    <row r="5443" spans="6:9" x14ac:dyDescent="0.3">
      <c r="F5443" s="4" t="s">
        <v>6</v>
      </c>
      <c r="G5443" s="5">
        <v>0</v>
      </c>
      <c r="H5443" s="5">
        <v>154.0702</v>
      </c>
      <c r="I5443" s="5">
        <v>0</v>
      </c>
    </row>
    <row r="5444" spans="6:9" x14ac:dyDescent="0.3">
      <c r="F5444" s="4" t="s">
        <v>5</v>
      </c>
      <c r="G5444" s="5">
        <v>0</v>
      </c>
      <c r="H5444" s="5">
        <v>184.8843</v>
      </c>
      <c r="I5444" s="5">
        <v>0</v>
      </c>
    </row>
    <row r="5445" spans="6:9" x14ac:dyDescent="0.3">
      <c r="F5445" s="4" t="s">
        <v>4</v>
      </c>
      <c r="G5445" s="5">
        <v>0</v>
      </c>
      <c r="H5445" s="5">
        <v>221.86109999999999</v>
      </c>
      <c r="I5445" s="5">
        <v>0</v>
      </c>
    </row>
    <row r="5446" spans="6:9" x14ac:dyDescent="0.3">
      <c r="F5446" s="4" t="s">
        <v>3</v>
      </c>
      <c r="G5446" s="5">
        <v>0</v>
      </c>
      <c r="H5446" s="5">
        <v>266.23329999999999</v>
      </c>
      <c r="I5446" s="5">
        <v>0</v>
      </c>
    </row>
    <row r="5447" spans="6:9" x14ac:dyDescent="0.3">
      <c r="F5447" s="4" t="s">
        <v>2</v>
      </c>
      <c r="G5447" s="5">
        <v>0</v>
      </c>
      <c r="H5447" s="5">
        <v>319.48</v>
      </c>
      <c r="I5447" s="5">
        <v>0</v>
      </c>
    </row>
    <row r="5448" spans="6:9" x14ac:dyDescent="0.3">
      <c r="F5448" s="4" t="s">
        <v>1</v>
      </c>
      <c r="G5448" s="5">
        <v>0</v>
      </c>
      <c r="H5448" s="5">
        <v>383.37599999999998</v>
      </c>
      <c r="I5448" s="5">
        <v>0</v>
      </c>
    </row>
    <row r="5449" spans="6:9" x14ac:dyDescent="0.3">
      <c r="F5449" s="3" t="s">
        <v>26</v>
      </c>
      <c r="G5449" s="5">
        <v>0</v>
      </c>
      <c r="H5449" s="5">
        <v>2250.2559000000001</v>
      </c>
      <c r="I5449" s="5">
        <v>0</v>
      </c>
    </row>
    <row r="5450" spans="6:9" x14ac:dyDescent="0.3">
      <c r="F5450" s="4" t="s">
        <v>21</v>
      </c>
      <c r="G5450" s="5">
        <v>0</v>
      </c>
      <c r="H5450" s="5">
        <v>10</v>
      </c>
      <c r="I5450" s="5">
        <v>0</v>
      </c>
    </row>
    <row r="5451" spans="6:9" x14ac:dyDescent="0.3">
      <c r="F5451" s="4" t="s">
        <v>20</v>
      </c>
      <c r="G5451" s="5">
        <v>0</v>
      </c>
      <c r="H5451" s="5">
        <v>12</v>
      </c>
      <c r="I5451" s="5">
        <v>0</v>
      </c>
    </row>
    <row r="5452" spans="6:9" x14ac:dyDescent="0.3">
      <c r="F5452" s="4" t="s">
        <v>19</v>
      </c>
      <c r="G5452" s="5">
        <v>0</v>
      </c>
      <c r="H5452" s="5">
        <v>14.4</v>
      </c>
      <c r="I5452" s="5">
        <v>0</v>
      </c>
    </row>
    <row r="5453" spans="6:9" x14ac:dyDescent="0.3">
      <c r="F5453" s="4" t="s">
        <v>18</v>
      </c>
      <c r="G5453" s="5">
        <v>0</v>
      </c>
      <c r="H5453" s="5">
        <v>17.28</v>
      </c>
      <c r="I5453" s="5">
        <v>0</v>
      </c>
    </row>
    <row r="5454" spans="6:9" x14ac:dyDescent="0.3">
      <c r="F5454" s="4" t="s">
        <v>17</v>
      </c>
      <c r="G5454" s="5">
        <v>0</v>
      </c>
      <c r="H5454" s="5">
        <v>20.736000000000001</v>
      </c>
      <c r="I5454" s="5">
        <v>0</v>
      </c>
    </row>
    <row r="5455" spans="6:9" x14ac:dyDescent="0.3">
      <c r="F5455" s="4" t="s">
        <v>16</v>
      </c>
      <c r="G5455" s="5">
        <v>0</v>
      </c>
      <c r="H5455" s="5">
        <v>24.883199999999999</v>
      </c>
      <c r="I5455" s="5">
        <v>0</v>
      </c>
    </row>
    <row r="5456" spans="6:9" x14ac:dyDescent="0.3">
      <c r="F5456" s="4" t="s">
        <v>15</v>
      </c>
      <c r="G5456" s="5">
        <v>0</v>
      </c>
      <c r="H5456" s="5">
        <v>29.8598</v>
      </c>
      <c r="I5456" s="5">
        <v>0</v>
      </c>
    </row>
    <row r="5457" spans="6:9" x14ac:dyDescent="0.3">
      <c r="F5457" s="4" t="s">
        <v>14</v>
      </c>
      <c r="G5457" s="5">
        <v>0</v>
      </c>
      <c r="H5457" s="5">
        <v>35.831800000000001</v>
      </c>
      <c r="I5457" s="5">
        <v>0</v>
      </c>
    </row>
    <row r="5458" spans="6:9" x14ac:dyDescent="0.3">
      <c r="F5458" s="4" t="s">
        <v>13</v>
      </c>
      <c r="G5458" s="5">
        <v>0</v>
      </c>
      <c r="H5458" s="5">
        <v>42.998199999999997</v>
      </c>
      <c r="I5458" s="5">
        <v>0</v>
      </c>
    </row>
    <row r="5459" spans="6:9" x14ac:dyDescent="0.3">
      <c r="F5459" s="4" t="s">
        <v>12</v>
      </c>
      <c r="G5459" s="5">
        <v>0</v>
      </c>
      <c r="H5459" s="5">
        <v>51.597799999999999</v>
      </c>
      <c r="I5459" s="5">
        <v>0</v>
      </c>
    </row>
    <row r="5460" spans="6:9" x14ac:dyDescent="0.3">
      <c r="F5460" s="4" t="s">
        <v>11</v>
      </c>
      <c r="G5460" s="5">
        <v>0</v>
      </c>
      <c r="H5460" s="5">
        <v>61.917400000000001</v>
      </c>
      <c r="I5460" s="5">
        <v>0</v>
      </c>
    </row>
    <row r="5461" spans="6:9" x14ac:dyDescent="0.3">
      <c r="F5461" s="4" t="s">
        <v>10</v>
      </c>
      <c r="G5461" s="5">
        <v>0</v>
      </c>
      <c r="H5461" s="5">
        <v>74.300799999999995</v>
      </c>
      <c r="I5461" s="5">
        <v>0</v>
      </c>
    </row>
    <row r="5462" spans="6:9" x14ac:dyDescent="0.3">
      <c r="F5462" s="4" t="s">
        <v>9</v>
      </c>
      <c r="G5462" s="5">
        <v>0</v>
      </c>
      <c r="H5462" s="5">
        <v>89.161000000000001</v>
      </c>
      <c r="I5462" s="5">
        <v>0</v>
      </c>
    </row>
    <row r="5463" spans="6:9" x14ac:dyDescent="0.3">
      <c r="F5463" s="4" t="s">
        <v>8</v>
      </c>
      <c r="G5463" s="5">
        <v>0</v>
      </c>
      <c r="H5463" s="5">
        <v>106.9932</v>
      </c>
      <c r="I5463" s="5">
        <v>0</v>
      </c>
    </row>
    <row r="5464" spans="6:9" x14ac:dyDescent="0.3">
      <c r="F5464" s="4" t="s">
        <v>7</v>
      </c>
      <c r="G5464" s="5">
        <v>0</v>
      </c>
      <c r="H5464" s="5">
        <v>128.39179999999999</v>
      </c>
      <c r="I5464" s="5">
        <v>0</v>
      </c>
    </row>
    <row r="5465" spans="6:9" x14ac:dyDescent="0.3">
      <c r="F5465" s="4" t="s">
        <v>6</v>
      </c>
      <c r="G5465" s="5">
        <v>0</v>
      </c>
      <c r="H5465" s="5">
        <v>154.0702</v>
      </c>
      <c r="I5465" s="5">
        <v>0</v>
      </c>
    </row>
    <row r="5466" spans="6:9" x14ac:dyDescent="0.3">
      <c r="F5466" s="4" t="s">
        <v>5</v>
      </c>
      <c r="G5466" s="5">
        <v>0</v>
      </c>
      <c r="H5466" s="5">
        <v>184.8843</v>
      </c>
      <c r="I5466" s="5">
        <v>0</v>
      </c>
    </row>
    <row r="5467" spans="6:9" x14ac:dyDescent="0.3">
      <c r="F5467" s="4" t="s">
        <v>4</v>
      </c>
      <c r="G5467" s="5">
        <v>0</v>
      </c>
      <c r="H5467" s="5">
        <v>221.86109999999999</v>
      </c>
      <c r="I5467" s="5">
        <v>0</v>
      </c>
    </row>
    <row r="5468" spans="6:9" x14ac:dyDescent="0.3">
      <c r="F5468" s="4" t="s">
        <v>3</v>
      </c>
      <c r="G5468" s="5">
        <v>0</v>
      </c>
      <c r="H5468" s="5">
        <v>266.23329999999999</v>
      </c>
      <c r="I5468" s="5">
        <v>0</v>
      </c>
    </row>
    <row r="5469" spans="6:9" x14ac:dyDescent="0.3">
      <c r="F5469" s="4" t="s">
        <v>2</v>
      </c>
      <c r="G5469" s="5">
        <v>0</v>
      </c>
      <c r="H5469" s="5">
        <v>319.48</v>
      </c>
      <c r="I5469" s="5">
        <v>0</v>
      </c>
    </row>
    <row r="5470" spans="6:9" x14ac:dyDescent="0.3">
      <c r="F5470" s="4" t="s">
        <v>1</v>
      </c>
      <c r="G5470" s="5">
        <v>0</v>
      </c>
      <c r="H5470" s="5">
        <v>383.37599999999998</v>
      </c>
      <c r="I5470" s="5">
        <v>0</v>
      </c>
    </row>
    <row r="5471" spans="6:9" x14ac:dyDescent="0.3">
      <c r="F5471" s="3" t="s">
        <v>25</v>
      </c>
      <c r="G5471" s="5">
        <v>0</v>
      </c>
      <c r="H5471" s="5">
        <v>2250.2559000000001</v>
      </c>
      <c r="I5471" s="5">
        <v>0</v>
      </c>
    </row>
    <row r="5472" spans="6:9" x14ac:dyDescent="0.3">
      <c r="F5472" s="4" t="s">
        <v>21</v>
      </c>
      <c r="G5472" s="5">
        <v>0</v>
      </c>
      <c r="H5472" s="5">
        <v>10</v>
      </c>
      <c r="I5472" s="5">
        <v>0</v>
      </c>
    </row>
    <row r="5473" spans="6:9" x14ac:dyDescent="0.3">
      <c r="F5473" s="4" t="s">
        <v>20</v>
      </c>
      <c r="G5473" s="5">
        <v>0</v>
      </c>
      <c r="H5473" s="5">
        <v>12</v>
      </c>
      <c r="I5473" s="5">
        <v>0</v>
      </c>
    </row>
    <row r="5474" spans="6:9" x14ac:dyDescent="0.3">
      <c r="F5474" s="4" t="s">
        <v>19</v>
      </c>
      <c r="G5474" s="5">
        <v>0</v>
      </c>
      <c r="H5474" s="5">
        <v>14.4</v>
      </c>
      <c r="I5474" s="5">
        <v>0</v>
      </c>
    </row>
    <row r="5475" spans="6:9" x14ac:dyDescent="0.3">
      <c r="F5475" s="4" t="s">
        <v>18</v>
      </c>
      <c r="G5475" s="5">
        <v>0</v>
      </c>
      <c r="H5475" s="5">
        <v>17.28</v>
      </c>
      <c r="I5475" s="5">
        <v>0</v>
      </c>
    </row>
    <row r="5476" spans="6:9" x14ac:dyDescent="0.3">
      <c r="F5476" s="4" t="s">
        <v>17</v>
      </c>
      <c r="G5476" s="5">
        <v>0</v>
      </c>
      <c r="H5476" s="5">
        <v>20.736000000000001</v>
      </c>
      <c r="I5476" s="5">
        <v>0</v>
      </c>
    </row>
    <row r="5477" spans="6:9" x14ac:dyDescent="0.3">
      <c r="F5477" s="4" t="s">
        <v>16</v>
      </c>
      <c r="G5477" s="5">
        <v>0</v>
      </c>
      <c r="H5477" s="5">
        <v>24.883199999999999</v>
      </c>
      <c r="I5477" s="5">
        <v>0</v>
      </c>
    </row>
    <row r="5478" spans="6:9" x14ac:dyDescent="0.3">
      <c r="F5478" s="4" t="s">
        <v>15</v>
      </c>
      <c r="G5478" s="5">
        <v>0</v>
      </c>
      <c r="H5478" s="5">
        <v>29.8598</v>
      </c>
      <c r="I5478" s="5">
        <v>0</v>
      </c>
    </row>
    <row r="5479" spans="6:9" x14ac:dyDescent="0.3">
      <c r="F5479" s="4" t="s">
        <v>14</v>
      </c>
      <c r="G5479" s="5">
        <v>0</v>
      </c>
      <c r="H5479" s="5">
        <v>35.831800000000001</v>
      </c>
      <c r="I5479" s="5">
        <v>0</v>
      </c>
    </row>
    <row r="5480" spans="6:9" x14ac:dyDescent="0.3">
      <c r="F5480" s="4" t="s">
        <v>13</v>
      </c>
      <c r="G5480" s="5">
        <v>0</v>
      </c>
      <c r="H5480" s="5">
        <v>42.998199999999997</v>
      </c>
      <c r="I5480" s="5">
        <v>0</v>
      </c>
    </row>
    <row r="5481" spans="6:9" x14ac:dyDescent="0.3">
      <c r="F5481" s="4" t="s">
        <v>12</v>
      </c>
      <c r="G5481" s="5">
        <v>0</v>
      </c>
      <c r="H5481" s="5">
        <v>51.597799999999999</v>
      </c>
      <c r="I5481" s="5">
        <v>0</v>
      </c>
    </row>
    <row r="5482" spans="6:9" x14ac:dyDescent="0.3">
      <c r="F5482" s="4" t="s">
        <v>11</v>
      </c>
      <c r="G5482" s="5">
        <v>0</v>
      </c>
      <c r="H5482" s="5">
        <v>61.917400000000001</v>
      </c>
      <c r="I5482" s="5">
        <v>0</v>
      </c>
    </row>
    <row r="5483" spans="6:9" x14ac:dyDescent="0.3">
      <c r="F5483" s="4" t="s">
        <v>10</v>
      </c>
      <c r="G5483" s="5">
        <v>0</v>
      </c>
      <c r="H5483" s="5">
        <v>74.300799999999995</v>
      </c>
      <c r="I5483" s="5">
        <v>0</v>
      </c>
    </row>
    <row r="5484" spans="6:9" x14ac:dyDescent="0.3">
      <c r="F5484" s="4" t="s">
        <v>9</v>
      </c>
      <c r="G5484" s="5">
        <v>0</v>
      </c>
      <c r="H5484" s="5">
        <v>89.161000000000001</v>
      </c>
      <c r="I5484" s="5">
        <v>0</v>
      </c>
    </row>
    <row r="5485" spans="6:9" x14ac:dyDescent="0.3">
      <c r="F5485" s="4" t="s">
        <v>8</v>
      </c>
      <c r="G5485" s="5">
        <v>0</v>
      </c>
      <c r="H5485" s="5">
        <v>106.9932</v>
      </c>
      <c r="I5485" s="5">
        <v>0</v>
      </c>
    </row>
    <row r="5486" spans="6:9" x14ac:dyDescent="0.3">
      <c r="F5486" s="4" t="s">
        <v>7</v>
      </c>
      <c r="G5486" s="5">
        <v>0</v>
      </c>
      <c r="H5486" s="5">
        <v>128.39179999999999</v>
      </c>
      <c r="I5486" s="5">
        <v>0</v>
      </c>
    </row>
    <row r="5487" spans="6:9" x14ac:dyDescent="0.3">
      <c r="F5487" s="4" t="s">
        <v>6</v>
      </c>
      <c r="G5487" s="5">
        <v>0</v>
      </c>
      <c r="H5487" s="5">
        <v>154.0702</v>
      </c>
      <c r="I5487" s="5">
        <v>0</v>
      </c>
    </row>
    <row r="5488" spans="6:9" x14ac:dyDescent="0.3">
      <c r="F5488" s="4" t="s">
        <v>5</v>
      </c>
      <c r="G5488" s="5">
        <v>0</v>
      </c>
      <c r="H5488" s="5">
        <v>184.8843</v>
      </c>
      <c r="I5488" s="5">
        <v>0</v>
      </c>
    </row>
    <row r="5489" spans="6:9" x14ac:dyDescent="0.3">
      <c r="F5489" s="4" t="s">
        <v>4</v>
      </c>
      <c r="G5489" s="5">
        <v>0</v>
      </c>
      <c r="H5489" s="5">
        <v>221.86109999999999</v>
      </c>
      <c r="I5489" s="5">
        <v>0</v>
      </c>
    </row>
    <row r="5490" spans="6:9" x14ac:dyDescent="0.3">
      <c r="F5490" s="4" t="s">
        <v>3</v>
      </c>
      <c r="G5490" s="5">
        <v>0</v>
      </c>
      <c r="H5490" s="5">
        <v>266.23329999999999</v>
      </c>
      <c r="I5490" s="5">
        <v>0</v>
      </c>
    </row>
    <row r="5491" spans="6:9" x14ac:dyDescent="0.3">
      <c r="F5491" s="4" t="s">
        <v>2</v>
      </c>
      <c r="G5491" s="5">
        <v>0</v>
      </c>
      <c r="H5491" s="5">
        <v>319.48</v>
      </c>
      <c r="I5491" s="5">
        <v>0</v>
      </c>
    </row>
    <row r="5492" spans="6:9" x14ac:dyDescent="0.3">
      <c r="F5492" s="4" t="s">
        <v>1</v>
      </c>
      <c r="G5492" s="5">
        <v>0</v>
      </c>
      <c r="H5492" s="5">
        <v>383.37599999999998</v>
      </c>
      <c r="I5492" s="5">
        <v>0</v>
      </c>
    </row>
    <row r="5493" spans="6:9" x14ac:dyDescent="0.3">
      <c r="F5493" s="3" t="s">
        <v>24</v>
      </c>
      <c r="G5493" s="5">
        <v>0</v>
      </c>
      <c r="H5493" s="5">
        <v>2250.2559000000001</v>
      </c>
      <c r="I5493" s="5">
        <v>0</v>
      </c>
    </row>
    <row r="5494" spans="6:9" x14ac:dyDescent="0.3">
      <c r="F5494" s="4" t="s">
        <v>21</v>
      </c>
      <c r="G5494" s="5">
        <v>0</v>
      </c>
      <c r="H5494" s="5">
        <v>10</v>
      </c>
      <c r="I5494" s="5">
        <v>0</v>
      </c>
    </row>
    <row r="5495" spans="6:9" x14ac:dyDescent="0.3">
      <c r="F5495" s="4" t="s">
        <v>20</v>
      </c>
      <c r="G5495" s="5">
        <v>0</v>
      </c>
      <c r="H5495" s="5">
        <v>12</v>
      </c>
      <c r="I5495" s="5">
        <v>0</v>
      </c>
    </row>
    <row r="5496" spans="6:9" x14ac:dyDescent="0.3">
      <c r="F5496" s="4" t="s">
        <v>19</v>
      </c>
      <c r="G5496" s="5">
        <v>0</v>
      </c>
      <c r="H5496" s="5">
        <v>14.4</v>
      </c>
      <c r="I5496" s="5">
        <v>0</v>
      </c>
    </row>
    <row r="5497" spans="6:9" x14ac:dyDescent="0.3">
      <c r="F5497" s="4" t="s">
        <v>18</v>
      </c>
      <c r="G5497" s="5">
        <v>0</v>
      </c>
      <c r="H5497" s="5">
        <v>17.28</v>
      </c>
      <c r="I5497" s="5">
        <v>0</v>
      </c>
    </row>
    <row r="5498" spans="6:9" x14ac:dyDescent="0.3">
      <c r="F5498" s="4" t="s">
        <v>17</v>
      </c>
      <c r="G5498" s="5">
        <v>0</v>
      </c>
      <c r="H5498" s="5">
        <v>20.736000000000001</v>
      </c>
      <c r="I5498" s="5">
        <v>0</v>
      </c>
    </row>
    <row r="5499" spans="6:9" x14ac:dyDescent="0.3">
      <c r="F5499" s="4" t="s">
        <v>16</v>
      </c>
      <c r="G5499" s="5">
        <v>0</v>
      </c>
      <c r="H5499" s="5">
        <v>24.883199999999999</v>
      </c>
      <c r="I5499" s="5">
        <v>0</v>
      </c>
    </row>
    <row r="5500" spans="6:9" x14ac:dyDescent="0.3">
      <c r="F5500" s="4" t="s">
        <v>15</v>
      </c>
      <c r="G5500" s="5">
        <v>0</v>
      </c>
      <c r="H5500" s="5">
        <v>29.8598</v>
      </c>
      <c r="I5500" s="5">
        <v>0</v>
      </c>
    </row>
    <row r="5501" spans="6:9" x14ac:dyDescent="0.3">
      <c r="F5501" s="4" t="s">
        <v>14</v>
      </c>
      <c r="G5501" s="5">
        <v>0</v>
      </c>
      <c r="H5501" s="5">
        <v>35.831800000000001</v>
      </c>
      <c r="I5501" s="5">
        <v>0</v>
      </c>
    </row>
    <row r="5502" spans="6:9" x14ac:dyDescent="0.3">
      <c r="F5502" s="4" t="s">
        <v>13</v>
      </c>
      <c r="G5502" s="5">
        <v>0</v>
      </c>
      <c r="H5502" s="5">
        <v>42.998199999999997</v>
      </c>
      <c r="I5502" s="5">
        <v>0</v>
      </c>
    </row>
    <row r="5503" spans="6:9" x14ac:dyDescent="0.3">
      <c r="F5503" s="4" t="s">
        <v>12</v>
      </c>
      <c r="G5503" s="5">
        <v>0</v>
      </c>
      <c r="H5503" s="5">
        <v>51.597799999999999</v>
      </c>
      <c r="I5503" s="5">
        <v>0</v>
      </c>
    </row>
    <row r="5504" spans="6:9" x14ac:dyDescent="0.3">
      <c r="F5504" s="4" t="s">
        <v>11</v>
      </c>
      <c r="G5504" s="5">
        <v>0</v>
      </c>
      <c r="H5504" s="5">
        <v>61.917400000000001</v>
      </c>
      <c r="I5504" s="5">
        <v>0</v>
      </c>
    </row>
    <row r="5505" spans="6:9" x14ac:dyDescent="0.3">
      <c r="F5505" s="4" t="s">
        <v>10</v>
      </c>
      <c r="G5505" s="5">
        <v>0</v>
      </c>
      <c r="H5505" s="5">
        <v>74.300799999999995</v>
      </c>
      <c r="I5505" s="5">
        <v>0</v>
      </c>
    </row>
    <row r="5506" spans="6:9" x14ac:dyDescent="0.3">
      <c r="F5506" s="4" t="s">
        <v>9</v>
      </c>
      <c r="G5506" s="5">
        <v>0</v>
      </c>
      <c r="H5506" s="5">
        <v>89.161000000000001</v>
      </c>
      <c r="I5506" s="5">
        <v>0</v>
      </c>
    </row>
    <row r="5507" spans="6:9" x14ac:dyDescent="0.3">
      <c r="F5507" s="4" t="s">
        <v>8</v>
      </c>
      <c r="G5507" s="5">
        <v>0</v>
      </c>
      <c r="H5507" s="5">
        <v>106.9932</v>
      </c>
      <c r="I5507" s="5">
        <v>0</v>
      </c>
    </row>
    <row r="5508" spans="6:9" x14ac:dyDescent="0.3">
      <c r="F5508" s="4" t="s">
        <v>7</v>
      </c>
      <c r="G5508" s="5">
        <v>0</v>
      </c>
      <c r="H5508" s="5">
        <v>128.39179999999999</v>
      </c>
      <c r="I5508" s="5">
        <v>0</v>
      </c>
    </row>
    <row r="5509" spans="6:9" x14ac:dyDescent="0.3">
      <c r="F5509" s="4" t="s">
        <v>6</v>
      </c>
      <c r="G5509" s="5">
        <v>0</v>
      </c>
      <c r="H5509" s="5">
        <v>154.0702</v>
      </c>
      <c r="I5509" s="5">
        <v>0</v>
      </c>
    </row>
    <row r="5510" spans="6:9" x14ac:dyDescent="0.3">
      <c r="F5510" s="4" t="s">
        <v>5</v>
      </c>
      <c r="G5510" s="5">
        <v>0</v>
      </c>
      <c r="H5510" s="5">
        <v>184.8843</v>
      </c>
      <c r="I5510" s="5">
        <v>0</v>
      </c>
    </row>
    <row r="5511" spans="6:9" x14ac:dyDescent="0.3">
      <c r="F5511" s="4" t="s">
        <v>4</v>
      </c>
      <c r="G5511" s="5">
        <v>0</v>
      </c>
      <c r="H5511" s="5">
        <v>221.86109999999999</v>
      </c>
      <c r="I5511" s="5">
        <v>0</v>
      </c>
    </row>
    <row r="5512" spans="6:9" x14ac:dyDescent="0.3">
      <c r="F5512" s="4" t="s">
        <v>3</v>
      </c>
      <c r="G5512" s="5">
        <v>0</v>
      </c>
      <c r="H5512" s="5">
        <v>266.23329999999999</v>
      </c>
      <c r="I5512" s="5">
        <v>0</v>
      </c>
    </row>
    <row r="5513" spans="6:9" x14ac:dyDescent="0.3">
      <c r="F5513" s="4" t="s">
        <v>2</v>
      </c>
      <c r="G5513" s="5">
        <v>0</v>
      </c>
      <c r="H5513" s="5">
        <v>319.48</v>
      </c>
      <c r="I5513" s="5">
        <v>0</v>
      </c>
    </row>
    <row r="5514" spans="6:9" x14ac:dyDescent="0.3">
      <c r="F5514" s="4" t="s">
        <v>1</v>
      </c>
      <c r="G5514" s="5">
        <v>0</v>
      </c>
      <c r="H5514" s="5">
        <v>383.37599999999998</v>
      </c>
      <c r="I5514" s="5">
        <v>0</v>
      </c>
    </row>
    <row r="5515" spans="6:9" x14ac:dyDescent="0.3">
      <c r="F5515" s="3" t="s">
        <v>23</v>
      </c>
      <c r="G5515" s="5">
        <v>0</v>
      </c>
      <c r="H5515" s="5">
        <v>2250.2559000000001</v>
      </c>
      <c r="I5515" s="5">
        <v>0</v>
      </c>
    </row>
    <row r="5516" spans="6:9" x14ac:dyDescent="0.3">
      <c r="F5516" s="4" t="s">
        <v>21</v>
      </c>
      <c r="G5516" s="5">
        <v>0</v>
      </c>
      <c r="H5516" s="5">
        <v>10</v>
      </c>
      <c r="I5516" s="5">
        <v>0</v>
      </c>
    </row>
    <row r="5517" spans="6:9" x14ac:dyDescent="0.3">
      <c r="F5517" s="4" t="s">
        <v>20</v>
      </c>
      <c r="G5517" s="5">
        <v>0</v>
      </c>
      <c r="H5517" s="5">
        <v>12</v>
      </c>
      <c r="I5517" s="5">
        <v>0</v>
      </c>
    </row>
    <row r="5518" spans="6:9" x14ac:dyDescent="0.3">
      <c r="F5518" s="4" t="s">
        <v>19</v>
      </c>
      <c r="G5518" s="5">
        <v>0</v>
      </c>
      <c r="H5518" s="5">
        <v>14.4</v>
      </c>
      <c r="I5518" s="5">
        <v>0</v>
      </c>
    </row>
    <row r="5519" spans="6:9" x14ac:dyDescent="0.3">
      <c r="F5519" s="4" t="s">
        <v>18</v>
      </c>
      <c r="G5519" s="5">
        <v>0</v>
      </c>
      <c r="H5519" s="5">
        <v>17.28</v>
      </c>
      <c r="I5519" s="5">
        <v>0</v>
      </c>
    </row>
    <row r="5520" spans="6:9" x14ac:dyDescent="0.3">
      <c r="F5520" s="4" t="s">
        <v>17</v>
      </c>
      <c r="G5520" s="5">
        <v>0</v>
      </c>
      <c r="H5520" s="5">
        <v>20.736000000000001</v>
      </c>
      <c r="I5520" s="5">
        <v>0</v>
      </c>
    </row>
    <row r="5521" spans="6:9" x14ac:dyDescent="0.3">
      <c r="F5521" s="4" t="s">
        <v>16</v>
      </c>
      <c r="G5521" s="5">
        <v>0</v>
      </c>
      <c r="H5521" s="5">
        <v>24.883199999999999</v>
      </c>
      <c r="I5521" s="5">
        <v>0</v>
      </c>
    </row>
    <row r="5522" spans="6:9" x14ac:dyDescent="0.3">
      <c r="F5522" s="4" t="s">
        <v>15</v>
      </c>
      <c r="G5522" s="5">
        <v>0</v>
      </c>
      <c r="H5522" s="5">
        <v>29.8598</v>
      </c>
      <c r="I5522" s="5">
        <v>0</v>
      </c>
    </row>
    <row r="5523" spans="6:9" x14ac:dyDescent="0.3">
      <c r="F5523" s="4" t="s">
        <v>14</v>
      </c>
      <c r="G5523" s="5">
        <v>0</v>
      </c>
      <c r="H5523" s="5">
        <v>35.831800000000001</v>
      </c>
      <c r="I5523" s="5">
        <v>0</v>
      </c>
    </row>
    <row r="5524" spans="6:9" x14ac:dyDescent="0.3">
      <c r="F5524" s="4" t="s">
        <v>13</v>
      </c>
      <c r="G5524" s="5">
        <v>0</v>
      </c>
      <c r="H5524" s="5">
        <v>42.998199999999997</v>
      </c>
      <c r="I5524" s="5">
        <v>0</v>
      </c>
    </row>
    <row r="5525" spans="6:9" x14ac:dyDescent="0.3">
      <c r="F5525" s="4" t="s">
        <v>12</v>
      </c>
      <c r="G5525" s="5">
        <v>0</v>
      </c>
      <c r="H5525" s="5">
        <v>51.597799999999999</v>
      </c>
      <c r="I5525" s="5">
        <v>0</v>
      </c>
    </row>
    <row r="5526" spans="6:9" x14ac:dyDescent="0.3">
      <c r="F5526" s="4" t="s">
        <v>11</v>
      </c>
      <c r="G5526" s="5">
        <v>0</v>
      </c>
      <c r="H5526" s="5">
        <v>61.917400000000001</v>
      </c>
      <c r="I5526" s="5">
        <v>0</v>
      </c>
    </row>
    <row r="5527" spans="6:9" x14ac:dyDescent="0.3">
      <c r="F5527" s="4" t="s">
        <v>10</v>
      </c>
      <c r="G5527" s="5">
        <v>0</v>
      </c>
      <c r="H5527" s="5">
        <v>74.300799999999995</v>
      </c>
      <c r="I5527" s="5">
        <v>0</v>
      </c>
    </row>
    <row r="5528" spans="6:9" x14ac:dyDescent="0.3">
      <c r="F5528" s="4" t="s">
        <v>9</v>
      </c>
      <c r="G5528" s="5">
        <v>0</v>
      </c>
      <c r="H5528" s="5">
        <v>89.161000000000001</v>
      </c>
      <c r="I5528" s="5">
        <v>0</v>
      </c>
    </row>
    <row r="5529" spans="6:9" x14ac:dyDescent="0.3">
      <c r="F5529" s="4" t="s">
        <v>8</v>
      </c>
      <c r="G5529" s="5">
        <v>0</v>
      </c>
      <c r="H5529" s="5">
        <v>106.9932</v>
      </c>
      <c r="I5529" s="5">
        <v>0</v>
      </c>
    </row>
    <row r="5530" spans="6:9" x14ac:dyDescent="0.3">
      <c r="F5530" s="4" t="s">
        <v>7</v>
      </c>
      <c r="G5530" s="5">
        <v>0</v>
      </c>
      <c r="H5530" s="5">
        <v>128.39179999999999</v>
      </c>
      <c r="I5530" s="5">
        <v>0</v>
      </c>
    </row>
    <row r="5531" spans="6:9" x14ac:dyDescent="0.3">
      <c r="F5531" s="4" t="s">
        <v>6</v>
      </c>
      <c r="G5531" s="5">
        <v>0</v>
      </c>
      <c r="H5531" s="5">
        <v>154.0702</v>
      </c>
      <c r="I5531" s="5">
        <v>0</v>
      </c>
    </row>
    <row r="5532" spans="6:9" x14ac:dyDescent="0.3">
      <c r="F5532" s="4" t="s">
        <v>5</v>
      </c>
      <c r="G5532" s="5">
        <v>0</v>
      </c>
      <c r="H5532" s="5">
        <v>184.8843</v>
      </c>
      <c r="I5532" s="5">
        <v>0</v>
      </c>
    </row>
    <row r="5533" spans="6:9" x14ac:dyDescent="0.3">
      <c r="F5533" s="4" t="s">
        <v>4</v>
      </c>
      <c r="G5533" s="5">
        <v>0</v>
      </c>
      <c r="H5533" s="5">
        <v>221.86109999999999</v>
      </c>
      <c r="I5533" s="5">
        <v>0</v>
      </c>
    </row>
    <row r="5534" spans="6:9" x14ac:dyDescent="0.3">
      <c r="F5534" s="4" t="s">
        <v>3</v>
      </c>
      <c r="G5534" s="5">
        <v>0</v>
      </c>
      <c r="H5534" s="5">
        <v>266.23329999999999</v>
      </c>
      <c r="I5534" s="5">
        <v>0</v>
      </c>
    </row>
    <row r="5535" spans="6:9" x14ac:dyDescent="0.3">
      <c r="F5535" s="4" t="s">
        <v>2</v>
      </c>
      <c r="G5535" s="5">
        <v>0</v>
      </c>
      <c r="H5535" s="5">
        <v>319.48</v>
      </c>
      <c r="I5535" s="5">
        <v>0</v>
      </c>
    </row>
    <row r="5536" spans="6:9" x14ac:dyDescent="0.3">
      <c r="F5536" s="4" t="s">
        <v>1</v>
      </c>
      <c r="G5536" s="5">
        <v>0</v>
      </c>
      <c r="H5536" s="5">
        <v>383.37599999999998</v>
      </c>
      <c r="I5536" s="5">
        <v>0</v>
      </c>
    </row>
    <row r="5537" spans="6:9" x14ac:dyDescent="0.3">
      <c r="F5537" s="3" t="s">
        <v>22</v>
      </c>
      <c r="G5537" s="5">
        <v>0</v>
      </c>
      <c r="H5537" s="5">
        <v>2250.2559000000001</v>
      </c>
      <c r="I5537" s="5">
        <v>0</v>
      </c>
    </row>
    <row r="5538" spans="6:9" x14ac:dyDescent="0.3">
      <c r="F5538" s="4" t="s">
        <v>21</v>
      </c>
      <c r="G5538" s="5">
        <v>0</v>
      </c>
      <c r="H5538" s="5">
        <v>10</v>
      </c>
      <c r="I5538" s="5">
        <v>0</v>
      </c>
    </row>
    <row r="5539" spans="6:9" x14ac:dyDescent="0.3">
      <c r="F5539" s="4" t="s">
        <v>20</v>
      </c>
      <c r="G5539" s="5">
        <v>0</v>
      </c>
      <c r="H5539" s="5">
        <v>12</v>
      </c>
      <c r="I5539" s="5">
        <v>0</v>
      </c>
    </row>
    <row r="5540" spans="6:9" x14ac:dyDescent="0.3">
      <c r="F5540" s="4" t="s">
        <v>19</v>
      </c>
      <c r="G5540" s="5">
        <v>0</v>
      </c>
      <c r="H5540" s="5">
        <v>14.4</v>
      </c>
      <c r="I5540" s="5">
        <v>0</v>
      </c>
    </row>
    <row r="5541" spans="6:9" x14ac:dyDescent="0.3">
      <c r="F5541" s="4" t="s">
        <v>18</v>
      </c>
      <c r="G5541" s="5">
        <v>0</v>
      </c>
      <c r="H5541" s="5">
        <v>17.28</v>
      </c>
      <c r="I5541" s="5">
        <v>0</v>
      </c>
    </row>
    <row r="5542" spans="6:9" x14ac:dyDescent="0.3">
      <c r="F5542" s="4" t="s">
        <v>17</v>
      </c>
      <c r="G5542" s="5">
        <v>0</v>
      </c>
      <c r="H5542" s="5">
        <v>20.736000000000001</v>
      </c>
      <c r="I5542" s="5">
        <v>0</v>
      </c>
    </row>
    <row r="5543" spans="6:9" x14ac:dyDescent="0.3">
      <c r="F5543" s="4" t="s">
        <v>16</v>
      </c>
      <c r="G5543" s="5">
        <v>0</v>
      </c>
      <c r="H5543" s="5">
        <v>24.883199999999999</v>
      </c>
      <c r="I5543" s="5">
        <v>0</v>
      </c>
    </row>
    <row r="5544" spans="6:9" x14ac:dyDescent="0.3">
      <c r="F5544" s="4" t="s">
        <v>15</v>
      </c>
      <c r="G5544" s="5">
        <v>0</v>
      </c>
      <c r="H5544" s="5">
        <v>29.8598</v>
      </c>
      <c r="I5544" s="5">
        <v>0</v>
      </c>
    </row>
    <row r="5545" spans="6:9" x14ac:dyDescent="0.3">
      <c r="F5545" s="4" t="s">
        <v>14</v>
      </c>
      <c r="G5545" s="5">
        <v>0</v>
      </c>
      <c r="H5545" s="5">
        <v>35.831800000000001</v>
      </c>
      <c r="I5545" s="5">
        <v>0</v>
      </c>
    </row>
    <row r="5546" spans="6:9" x14ac:dyDescent="0.3">
      <c r="F5546" s="4" t="s">
        <v>13</v>
      </c>
      <c r="G5546" s="5">
        <v>0</v>
      </c>
      <c r="H5546" s="5">
        <v>42.998199999999997</v>
      </c>
      <c r="I5546" s="5">
        <v>0</v>
      </c>
    </row>
    <row r="5547" spans="6:9" x14ac:dyDescent="0.3">
      <c r="F5547" s="4" t="s">
        <v>12</v>
      </c>
      <c r="G5547" s="5">
        <v>0</v>
      </c>
      <c r="H5547" s="5">
        <v>51.597799999999999</v>
      </c>
      <c r="I5547" s="5">
        <v>0</v>
      </c>
    </row>
    <row r="5548" spans="6:9" x14ac:dyDescent="0.3">
      <c r="F5548" s="4" t="s">
        <v>11</v>
      </c>
      <c r="G5548" s="5">
        <v>0</v>
      </c>
      <c r="H5548" s="5">
        <v>61.917400000000001</v>
      </c>
      <c r="I5548" s="5">
        <v>0</v>
      </c>
    </row>
    <row r="5549" spans="6:9" x14ac:dyDescent="0.3">
      <c r="F5549" s="4" t="s">
        <v>10</v>
      </c>
      <c r="G5549" s="5">
        <v>0</v>
      </c>
      <c r="H5549" s="5">
        <v>74.300799999999995</v>
      </c>
      <c r="I5549" s="5">
        <v>0</v>
      </c>
    </row>
    <row r="5550" spans="6:9" x14ac:dyDescent="0.3">
      <c r="F5550" s="4" t="s">
        <v>9</v>
      </c>
      <c r="G5550" s="5">
        <v>0</v>
      </c>
      <c r="H5550" s="5">
        <v>89.161000000000001</v>
      </c>
      <c r="I5550" s="5">
        <v>0</v>
      </c>
    </row>
    <row r="5551" spans="6:9" x14ac:dyDescent="0.3">
      <c r="F5551" s="4" t="s">
        <v>8</v>
      </c>
      <c r="G5551" s="5">
        <v>0</v>
      </c>
      <c r="H5551" s="5">
        <v>106.9932</v>
      </c>
      <c r="I5551" s="5">
        <v>0</v>
      </c>
    </row>
    <row r="5552" spans="6:9" x14ac:dyDescent="0.3">
      <c r="F5552" s="4" t="s">
        <v>7</v>
      </c>
      <c r="G5552" s="5">
        <v>0</v>
      </c>
      <c r="H5552" s="5">
        <v>128.39179999999999</v>
      </c>
      <c r="I5552" s="5">
        <v>0</v>
      </c>
    </row>
    <row r="5553" spans="1:9" x14ac:dyDescent="0.3">
      <c r="F5553" s="4" t="s">
        <v>6</v>
      </c>
      <c r="G5553" s="5">
        <v>0</v>
      </c>
      <c r="H5553" s="5">
        <v>154.0702</v>
      </c>
      <c r="I5553" s="5">
        <v>0</v>
      </c>
    </row>
    <row r="5554" spans="1:9" x14ac:dyDescent="0.3">
      <c r="F5554" s="4" t="s">
        <v>5</v>
      </c>
      <c r="G5554" s="5">
        <v>0</v>
      </c>
      <c r="H5554" s="5">
        <v>184.8843</v>
      </c>
      <c r="I5554" s="5">
        <v>0</v>
      </c>
    </row>
    <row r="5555" spans="1:9" x14ac:dyDescent="0.3">
      <c r="F5555" s="4" t="s">
        <v>4</v>
      </c>
      <c r="G5555" s="5">
        <v>0</v>
      </c>
      <c r="H5555" s="5">
        <v>221.86109999999999</v>
      </c>
      <c r="I5555" s="5">
        <v>0</v>
      </c>
    </row>
    <row r="5556" spans="1:9" x14ac:dyDescent="0.3">
      <c r="F5556" s="4" t="s">
        <v>3</v>
      </c>
      <c r="G5556" s="5">
        <v>0</v>
      </c>
      <c r="H5556" s="5">
        <v>266.23329999999999</v>
      </c>
      <c r="I5556" s="5">
        <v>0</v>
      </c>
    </row>
    <row r="5557" spans="1:9" x14ac:dyDescent="0.3">
      <c r="F5557" s="4" t="s">
        <v>2</v>
      </c>
      <c r="G5557" s="5">
        <v>0</v>
      </c>
      <c r="H5557" s="5">
        <v>319.48</v>
      </c>
      <c r="I5557" s="5">
        <v>0</v>
      </c>
    </row>
    <row r="5558" spans="1:9" x14ac:dyDescent="0.3">
      <c r="F5558" s="4" t="s">
        <v>1</v>
      </c>
      <c r="G5558" s="5">
        <v>0</v>
      </c>
      <c r="H5558" s="5">
        <v>383.37599999999998</v>
      </c>
      <c r="I5558" s="5">
        <v>0</v>
      </c>
    </row>
    <row r="5559" spans="1:9" x14ac:dyDescent="0.3">
      <c r="A5559" s="3" t="s">
        <v>106</v>
      </c>
      <c r="G5559" s="5">
        <v>21</v>
      </c>
      <c r="H5559" s="5">
        <v>47255.373899999926</v>
      </c>
      <c r="I5559" s="5">
        <v>2250.2559000000001</v>
      </c>
    </row>
    <row r="5560" spans="1:9" x14ac:dyDescent="0.3">
      <c r="A5560" s="3" t="s">
        <v>63</v>
      </c>
      <c r="B5560" s="3" t="s">
        <v>79</v>
      </c>
      <c r="C5560" s="3" t="s">
        <v>83</v>
      </c>
      <c r="D5560" s="3" t="s">
        <v>89</v>
      </c>
      <c r="E5560" s="3" t="s">
        <v>0</v>
      </c>
      <c r="F5560" s="3" t="s">
        <v>42</v>
      </c>
      <c r="G5560" s="5">
        <v>0</v>
      </c>
      <c r="H5560" s="5">
        <v>9451.0752000000011</v>
      </c>
      <c r="I5560" s="5">
        <v>0</v>
      </c>
    </row>
    <row r="5561" spans="1:9" x14ac:dyDescent="0.3">
      <c r="F5561" s="4" t="s">
        <v>21</v>
      </c>
      <c r="G5561" s="5">
        <v>0</v>
      </c>
      <c r="H5561" s="5">
        <v>42</v>
      </c>
      <c r="I5561" s="5">
        <v>0</v>
      </c>
    </row>
    <row r="5562" spans="1:9" x14ac:dyDescent="0.3">
      <c r="F5562" s="4" t="s">
        <v>20</v>
      </c>
      <c r="G5562" s="5">
        <v>0</v>
      </c>
      <c r="H5562" s="5">
        <v>50.4</v>
      </c>
      <c r="I5562" s="5">
        <v>0</v>
      </c>
    </row>
    <row r="5563" spans="1:9" x14ac:dyDescent="0.3">
      <c r="F5563" s="4" t="s">
        <v>19</v>
      </c>
      <c r="G5563" s="5">
        <v>0</v>
      </c>
      <c r="H5563" s="5">
        <v>60.48</v>
      </c>
      <c r="I5563" s="5">
        <v>0</v>
      </c>
    </row>
    <row r="5564" spans="1:9" x14ac:dyDescent="0.3">
      <c r="F5564" s="4" t="s">
        <v>18</v>
      </c>
      <c r="G5564" s="5">
        <v>0</v>
      </c>
      <c r="H5564" s="5">
        <v>72.575999999999993</v>
      </c>
      <c r="I5564" s="5">
        <v>0</v>
      </c>
    </row>
    <row r="5565" spans="1:9" x14ac:dyDescent="0.3">
      <c r="F5565" s="4" t="s">
        <v>17</v>
      </c>
      <c r="G5565" s="5">
        <v>0</v>
      </c>
      <c r="H5565" s="5">
        <v>87.091200000000001</v>
      </c>
      <c r="I5565" s="5">
        <v>0</v>
      </c>
    </row>
    <row r="5566" spans="1:9" x14ac:dyDescent="0.3">
      <c r="F5566" s="4" t="s">
        <v>16</v>
      </c>
      <c r="G5566" s="5">
        <v>0</v>
      </c>
      <c r="H5566" s="5">
        <v>104.5094</v>
      </c>
      <c r="I5566" s="5">
        <v>0</v>
      </c>
    </row>
    <row r="5567" spans="1:9" x14ac:dyDescent="0.3">
      <c r="F5567" s="4" t="s">
        <v>15</v>
      </c>
      <c r="G5567" s="5">
        <v>0</v>
      </c>
      <c r="H5567" s="5">
        <v>125.4113</v>
      </c>
      <c r="I5567" s="5">
        <v>0</v>
      </c>
    </row>
    <row r="5568" spans="1:9" x14ac:dyDescent="0.3">
      <c r="F5568" s="4" t="s">
        <v>14</v>
      </c>
      <c r="G5568" s="5">
        <v>0</v>
      </c>
      <c r="H5568" s="5">
        <v>150.49359999999999</v>
      </c>
      <c r="I5568" s="5">
        <v>0</v>
      </c>
    </row>
    <row r="5569" spans="6:9" x14ac:dyDescent="0.3">
      <c r="F5569" s="4" t="s">
        <v>13</v>
      </c>
      <c r="G5569" s="5">
        <v>0</v>
      </c>
      <c r="H5569" s="5">
        <v>180.59229999999999</v>
      </c>
      <c r="I5569" s="5">
        <v>0</v>
      </c>
    </row>
    <row r="5570" spans="6:9" x14ac:dyDescent="0.3">
      <c r="F5570" s="4" t="s">
        <v>12</v>
      </c>
      <c r="G5570" s="5">
        <v>0</v>
      </c>
      <c r="H5570" s="5">
        <v>216.71080000000001</v>
      </c>
      <c r="I5570" s="5">
        <v>0</v>
      </c>
    </row>
    <row r="5571" spans="6:9" x14ac:dyDescent="0.3">
      <c r="F5571" s="4" t="s">
        <v>11</v>
      </c>
      <c r="G5571" s="5">
        <v>0</v>
      </c>
      <c r="H5571" s="5">
        <v>260.05290000000002</v>
      </c>
      <c r="I5571" s="5">
        <v>0</v>
      </c>
    </row>
    <row r="5572" spans="6:9" x14ac:dyDescent="0.3">
      <c r="F5572" s="4" t="s">
        <v>10</v>
      </c>
      <c r="G5572" s="5">
        <v>0</v>
      </c>
      <c r="H5572" s="5">
        <v>312.06349999999998</v>
      </c>
      <c r="I5572" s="5">
        <v>0</v>
      </c>
    </row>
    <row r="5573" spans="6:9" x14ac:dyDescent="0.3">
      <c r="F5573" s="4" t="s">
        <v>9</v>
      </c>
      <c r="G5573" s="5">
        <v>0</v>
      </c>
      <c r="H5573" s="5">
        <v>374.47620000000001</v>
      </c>
      <c r="I5573" s="5">
        <v>0</v>
      </c>
    </row>
    <row r="5574" spans="6:9" x14ac:dyDescent="0.3">
      <c r="F5574" s="4" t="s">
        <v>8</v>
      </c>
      <c r="G5574" s="5">
        <v>0</v>
      </c>
      <c r="H5574" s="5">
        <v>449.37150000000003</v>
      </c>
      <c r="I5574" s="5">
        <v>0</v>
      </c>
    </row>
    <row r="5575" spans="6:9" x14ac:dyDescent="0.3">
      <c r="F5575" s="4" t="s">
        <v>7</v>
      </c>
      <c r="G5575" s="5">
        <v>0</v>
      </c>
      <c r="H5575" s="5">
        <v>539.24580000000003</v>
      </c>
      <c r="I5575" s="5">
        <v>0</v>
      </c>
    </row>
    <row r="5576" spans="6:9" x14ac:dyDescent="0.3">
      <c r="F5576" s="4" t="s">
        <v>6</v>
      </c>
      <c r="G5576" s="5">
        <v>0</v>
      </c>
      <c r="H5576" s="5">
        <v>647.09490000000005</v>
      </c>
      <c r="I5576" s="5">
        <v>0</v>
      </c>
    </row>
    <row r="5577" spans="6:9" x14ac:dyDescent="0.3">
      <c r="F5577" s="4" t="s">
        <v>5</v>
      </c>
      <c r="G5577" s="5">
        <v>0</v>
      </c>
      <c r="H5577" s="5">
        <v>776.51390000000004</v>
      </c>
      <c r="I5577" s="5">
        <v>0</v>
      </c>
    </row>
    <row r="5578" spans="6:9" x14ac:dyDescent="0.3">
      <c r="F5578" s="4" t="s">
        <v>4</v>
      </c>
      <c r="G5578" s="5">
        <v>0</v>
      </c>
      <c r="H5578" s="5">
        <v>931.81669999999997</v>
      </c>
      <c r="I5578" s="5">
        <v>0</v>
      </c>
    </row>
    <row r="5579" spans="6:9" x14ac:dyDescent="0.3">
      <c r="F5579" s="4" t="s">
        <v>3</v>
      </c>
      <c r="G5579" s="5">
        <v>0</v>
      </c>
      <c r="H5579" s="5">
        <v>1118.18</v>
      </c>
      <c r="I5579" s="5">
        <v>0</v>
      </c>
    </row>
    <row r="5580" spans="6:9" x14ac:dyDescent="0.3">
      <c r="F5580" s="4" t="s">
        <v>2</v>
      </c>
      <c r="G5580" s="5">
        <v>0</v>
      </c>
      <c r="H5580" s="5">
        <v>1341.816</v>
      </c>
      <c r="I5580" s="5">
        <v>0</v>
      </c>
    </row>
    <row r="5581" spans="6:9" x14ac:dyDescent="0.3">
      <c r="F5581" s="4" t="s">
        <v>1</v>
      </c>
      <c r="G5581" s="5">
        <v>0</v>
      </c>
      <c r="H5581" s="5">
        <v>1610.1792</v>
      </c>
      <c r="I5581" s="5">
        <v>0</v>
      </c>
    </row>
    <row r="5582" spans="6:9" x14ac:dyDescent="0.3">
      <c r="F5582" s="3" t="s">
        <v>41</v>
      </c>
      <c r="G5582" s="5">
        <v>0</v>
      </c>
      <c r="H5582" s="5">
        <v>9451.0752000000011</v>
      </c>
      <c r="I5582" s="5">
        <v>0</v>
      </c>
    </row>
    <row r="5583" spans="6:9" x14ac:dyDescent="0.3">
      <c r="F5583" s="4" t="s">
        <v>21</v>
      </c>
      <c r="G5583" s="5">
        <v>0</v>
      </c>
      <c r="H5583" s="5">
        <v>42</v>
      </c>
      <c r="I5583" s="5">
        <v>0</v>
      </c>
    </row>
    <row r="5584" spans="6:9" x14ac:dyDescent="0.3">
      <c r="F5584" s="4" t="s">
        <v>20</v>
      </c>
      <c r="G5584" s="5">
        <v>0</v>
      </c>
      <c r="H5584" s="5">
        <v>50.4</v>
      </c>
      <c r="I5584" s="5">
        <v>0</v>
      </c>
    </row>
    <row r="5585" spans="6:9" x14ac:dyDescent="0.3">
      <c r="F5585" s="4" t="s">
        <v>19</v>
      </c>
      <c r="G5585" s="5">
        <v>0</v>
      </c>
      <c r="H5585" s="5">
        <v>60.48</v>
      </c>
      <c r="I5585" s="5">
        <v>0</v>
      </c>
    </row>
    <row r="5586" spans="6:9" x14ac:dyDescent="0.3">
      <c r="F5586" s="4" t="s">
        <v>18</v>
      </c>
      <c r="G5586" s="5">
        <v>0</v>
      </c>
      <c r="H5586" s="5">
        <v>72.575999999999993</v>
      </c>
      <c r="I5586" s="5">
        <v>0</v>
      </c>
    </row>
    <row r="5587" spans="6:9" x14ac:dyDescent="0.3">
      <c r="F5587" s="4" t="s">
        <v>17</v>
      </c>
      <c r="G5587" s="5">
        <v>0</v>
      </c>
      <c r="H5587" s="5">
        <v>87.091200000000001</v>
      </c>
      <c r="I5587" s="5">
        <v>0</v>
      </c>
    </row>
    <row r="5588" spans="6:9" x14ac:dyDescent="0.3">
      <c r="F5588" s="4" t="s">
        <v>16</v>
      </c>
      <c r="G5588" s="5">
        <v>0</v>
      </c>
      <c r="H5588" s="5">
        <v>104.5094</v>
      </c>
      <c r="I5588" s="5">
        <v>0</v>
      </c>
    </row>
    <row r="5589" spans="6:9" x14ac:dyDescent="0.3">
      <c r="F5589" s="4" t="s">
        <v>15</v>
      </c>
      <c r="G5589" s="5">
        <v>0</v>
      </c>
      <c r="H5589" s="5">
        <v>125.4113</v>
      </c>
      <c r="I5589" s="5">
        <v>0</v>
      </c>
    </row>
    <row r="5590" spans="6:9" x14ac:dyDescent="0.3">
      <c r="F5590" s="4" t="s">
        <v>14</v>
      </c>
      <c r="G5590" s="5">
        <v>0</v>
      </c>
      <c r="H5590" s="5">
        <v>150.49359999999999</v>
      </c>
      <c r="I5590" s="5">
        <v>0</v>
      </c>
    </row>
    <row r="5591" spans="6:9" x14ac:dyDescent="0.3">
      <c r="F5591" s="4" t="s">
        <v>13</v>
      </c>
      <c r="G5591" s="5">
        <v>0</v>
      </c>
      <c r="H5591" s="5">
        <v>180.59229999999999</v>
      </c>
      <c r="I5591" s="5">
        <v>0</v>
      </c>
    </row>
    <row r="5592" spans="6:9" x14ac:dyDescent="0.3">
      <c r="F5592" s="4" t="s">
        <v>12</v>
      </c>
      <c r="G5592" s="5">
        <v>0</v>
      </c>
      <c r="H5592" s="5">
        <v>216.71080000000001</v>
      </c>
      <c r="I5592" s="5">
        <v>0</v>
      </c>
    </row>
    <row r="5593" spans="6:9" x14ac:dyDescent="0.3">
      <c r="F5593" s="4" t="s">
        <v>11</v>
      </c>
      <c r="G5593" s="5">
        <v>0</v>
      </c>
      <c r="H5593" s="5">
        <v>260.05290000000002</v>
      </c>
      <c r="I5593" s="5">
        <v>0</v>
      </c>
    </row>
    <row r="5594" spans="6:9" x14ac:dyDescent="0.3">
      <c r="F5594" s="4" t="s">
        <v>10</v>
      </c>
      <c r="G5594" s="5">
        <v>0</v>
      </c>
      <c r="H5594" s="5">
        <v>312.06349999999998</v>
      </c>
      <c r="I5594" s="5">
        <v>0</v>
      </c>
    </row>
    <row r="5595" spans="6:9" x14ac:dyDescent="0.3">
      <c r="F5595" s="4" t="s">
        <v>9</v>
      </c>
      <c r="G5595" s="5">
        <v>0</v>
      </c>
      <c r="H5595" s="5">
        <v>374.47620000000001</v>
      </c>
      <c r="I5595" s="5">
        <v>0</v>
      </c>
    </row>
    <row r="5596" spans="6:9" x14ac:dyDescent="0.3">
      <c r="F5596" s="4" t="s">
        <v>8</v>
      </c>
      <c r="G5596" s="5">
        <v>0</v>
      </c>
      <c r="H5596" s="5">
        <v>449.37150000000003</v>
      </c>
      <c r="I5596" s="5">
        <v>0</v>
      </c>
    </row>
    <row r="5597" spans="6:9" x14ac:dyDescent="0.3">
      <c r="F5597" s="4" t="s">
        <v>7</v>
      </c>
      <c r="G5597" s="5">
        <v>0</v>
      </c>
      <c r="H5597" s="5">
        <v>539.24580000000003</v>
      </c>
      <c r="I5597" s="5">
        <v>0</v>
      </c>
    </row>
    <row r="5598" spans="6:9" x14ac:dyDescent="0.3">
      <c r="F5598" s="4" t="s">
        <v>6</v>
      </c>
      <c r="G5598" s="5">
        <v>0</v>
      </c>
      <c r="H5598" s="5">
        <v>647.09490000000005</v>
      </c>
      <c r="I5598" s="5">
        <v>0</v>
      </c>
    </row>
    <row r="5599" spans="6:9" x14ac:dyDescent="0.3">
      <c r="F5599" s="4" t="s">
        <v>5</v>
      </c>
      <c r="G5599" s="5">
        <v>0</v>
      </c>
      <c r="H5599" s="5">
        <v>776.51390000000004</v>
      </c>
      <c r="I5599" s="5">
        <v>0</v>
      </c>
    </row>
    <row r="5600" spans="6:9" x14ac:dyDescent="0.3">
      <c r="F5600" s="4" t="s">
        <v>4</v>
      </c>
      <c r="G5600" s="5">
        <v>0</v>
      </c>
      <c r="H5600" s="5">
        <v>931.81669999999997</v>
      </c>
      <c r="I5600" s="5">
        <v>0</v>
      </c>
    </row>
    <row r="5601" spans="6:9" x14ac:dyDescent="0.3">
      <c r="F5601" s="4" t="s">
        <v>3</v>
      </c>
      <c r="G5601" s="5">
        <v>0</v>
      </c>
      <c r="H5601" s="5">
        <v>1118.18</v>
      </c>
      <c r="I5601" s="5">
        <v>0</v>
      </c>
    </row>
    <row r="5602" spans="6:9" x14ac:dyDescent="0.3">
      <c r="F5602" s="4" t="s">
        <v>2</v>
      </c>
      <c r="G5602" s="5">
        <v>0</v>
      </c>
      <c r="H5602" s="5">
        <v>1341.816</v>
      </c>
      <c r="I5602" s="5">
        <v>0</v>
      </c>
    </row>
    <row r="5603" spans="6:9" x14ac:dyDescent="0.3">
      <c r="F5603" s="4" t="s">
        <v>1</v>
      </c>
      <c r="G5603" s="5">
        <v>0</v>
      </c>
      <c r="H5603" s="5">
        <v>1610.1792</v>
      </c>
      <c r="I5603" s="5">
        <v>0</v>
      </c>
    </row>
    <row r="5604" spans="6:9" x14ac:dyDescent="0.3">
      <c r="F5604" s="3" t="s">
        <v>40</v>
      </c>
      <c r="G5604" s="5">
        <v>0</v>
      </c>
      <c r="H5604" s="5">
        <v>9451.0752000000011</v>
      </c>
      <c r="I5604" s="5">
        <v>0</v>
      </c>
    </row>
    <row r="5605" spans="6:9" x14ac:dyDescent="0.3">
      <c r="F5605" s="4" t="s">
        <v>21</v>
      </c>
      <c r="G5605" s="5">
        <v>0</v>
      </c>
      <c r="H5605" s="5">
        <v>42</v>
      </c>
      <c r="I5605" s="5">
        <v>0</v>
      </c>
    </row>
    <row r="5606" spans="6:9" x14ac:dyDescent="0.3">
      <c r="F5606" s="4" t="s">
        <v>20</v>
      </c>
      <c r="G5606" s="5">
        <v>0</v>
      </c>
      <c r="H5606" s="5">
        <v>50.4</v>
      </c>
      <c r="I5606" s="5">
        <v>0</v>
      </c>
    </row>
    <row r="5607" spans="6:9" x14ac:dyDescent="0.3">
      <c r="F5607" s="4" t="s">
        <v>19</v>
      </c>
      <c r="G5607" s="5">
        <v>0</v>
      </c>
      <c r="H5607" s="5">
        <v>60.48</v>
      </c>
      <c r="I5607" s="5">
        <v>0</v>
      </c>
    </row>
    <row r="5608" spans="6:9" x14ac:dyDescent="0.3">
      <c r="F5608" s="4" t="s">
        <v>18</v>
      </c>
      <c r="G5608" s="5">
        <v>0</v>
      </c>
      <c r="H5608" s="5">
        <v>72.575999999999993</v>
      </c>
      <c r="I5608" s="5">
        <v>0</v>
      </c>
    </row>
    <row r="5609" spans="6:9" x14ac:dyDescent="0.3">
      <c r="F5609" s="4" t="s">
        <v>17</v>
      </c>
      <c r="G5609" s="5">
        <v>0</v>
      </c>
      <c r="H5609" s="5">
        <v>87.091200000000001</v>
      </c>
      <c r="I5609" s="5">
        <v>0</v>
      </c>
    </row>
    <row r="5610" spans="6:9" x14ac:dyDescent="0.3">
      <c r="F5610" s="4" t="s">
        <v>16</v>
      </c>
      <c r="G5610" s="5">
        <v>0</v>
      </c>
      <c r="H5610" s="5">
        <v>104.5094</v>
      </c>
      <c r="I5610" s="5">
        <v>0</v>
      </c>
    </row>
    <row r="5611" spans="6:9" x14ac:dyDescent="0.3">
      <c r="F5611" s="4" t="s">
        <v>15</v>
      </c>
      <c r="G5611" s="5">
        <v>0</v>
      </c>
      <c r="H5611" s="5">
        <v>125.4113</v>
      </c>
      <c r="I5611" s="5">
        <v>0</v>
      </c>
    </row>
    <row r="5612" spans="6:9" x14ac:dyDescent="0.3">
      <c r="F5612" s="4" t="s">
        <v>14</v>
      </c>
      <c r="G5612" s="5">
        <v>0</v>
      </c>
      <c r="H5612" s="5">
        <v>150.49359999999999</v>
      </c>
      <c r="I5612" s="5">
        <v>0</v>
      </c>
    </row>
    <row r="5613" spans="6:9" x14ac:dyDescent="0.3">
      <c r="F5613" s="4" t="s">
        <v>13</v>
      </c>
      <c r="G5613" s="5">
        <v>0</v>
      </c>
      <c r="H5613" s="5">
        <v>180.59229999999999</v>
      </c>
      <c r="I5613" s="5">
        <v>0</v>
      </c>
    </row>
    <row r="5614" spans="6:9" x14ac:dyDescent="0.3">
      <c r="F5614" s="4" t="s">
        <v>12</v>
      </c>
      <c r="G5614" s="5">
        <v>0</v>
      </c>
      <c r="H5614" s="5">
        <v>216.71080000000001</v>
      </c>
      <c r="I5614" s="5">
        <v>0</v>
      </c>
    </row>
    <row r="5615" spans="6:9" x14ac:dyDescent="0.3">
      <c r="F5615" s="4" t="s">
        <v>11</v>
      </c>
      <c r="G5615" s="5">
        <v>0</v>
      </c>
      <c r="H5615" s="5">
        <v>260.05290000000002</v>
      </c>
      <c r="I5615" s="5">
        <v>0</v>
      </c>
    </row>
    <row r="5616" spans="6:9" x14ac:dyDescent="0.3">
      <c r="F5616" s="4" t="s">
        <v>10</v>
      </c>
      <c r="G5616" s="5">
        <v>0</v>
      </c>
      <c r="H5616" s="5">
        <v>312.06349999999998</v>
      </c>
      <c r="I5616" s="5">
        <v>0</v>
      </c>
    </row>
    <row r="5617" spans="6:9" x14ac:dyDescent="0.3">
      <c r="F5617" s="4" t="s">
        <v>9</v>
      </c>
      <c r="G5617" s="5">
        <v>0</v>
      </c>
      <c r="H5617" s="5">
        <v>374.47620000000001</v>
      </c>
      <c r="I5617" s="5">
        <v>0</v>
      </c>
    </row>
    <row r="5618" spans="6:9" x14ac:dyDescent="0.3">
      <c r="F5618" s="4" t="s">
        <v>8</v>
      </c>
      <c r="G5618" s="5">
        <v>0</v>
      </c>
      <c r="H5618" s="5">
        <v>449.37150000000003</v>
      </c>
      <c r="I5618" s="5">
        <v>0</v>
      </c>
    </row>
    <row r="5619" spans="6:9" x14ac:dyDescent="0.3">
      <c r="F5619" s="4" t="s">
        <v>7</v>
      </c>
      <c r="G5619" s="5">
        <v>0</v>
      </c>
      <c r="H5619" s="5">
        <v>539.24580000000003</v>
      </c>
      <c r="I5619" s="5">
        <v>0</v>
      </c>
    </row>
    <row r="5620" spans="6:9" x14ac:dyDescent="0.3">
      <c r="F5620" s="4" t="s">
        <v>6</v>
      </c>
      <c r="G5620" s="5">
        <v>0</v>
      </c>
      <c r="H5620" s="5">
        <v>647.09490000000005</v>
      </c>
      <c r="I5620" s="5">
        <v>0</v>
      </c>
    </row>
    <row r="5621" spans="6:9" x14ac:dyDescent="0.3">
      <c r="F5621" s="4" t="s">
        <v>5</v>
      </c>
      <c r="G5621" s="5">
        <v>0</v>
      </c>
      <c r="H5621" s="5">
        <v>776.51390000000004</v>
      </c>
      <c r="I5621" s="5">
        <v>0</v>
      </c>
    </row>
    <row r="5622" spans="6:9" x14ac:dyDescent="0.3">
      <c r="F5622" s="4" t="s">
        <v>4</v>
      </c>
      <c r="G5622" s="5">
        <v>0</v>
      </c>
      <c r="H5622" s="5">
        <v>931.81669999999997</v>
      </c>
      <c r="I5622" s="5">
        <v>0</v>
      </c>
    </row>
    <row r="5623" spans="6:9" x14ac:dyDescent="0.3">
      <c r="F5623" s="4" t="s">
        <v>3</v>
      </c>
      <c r="G5623" s="5">
        <v>0</v>
      </c>
      <c r="H5623" s="5">
        <v>1118.18</v>
      </c>
      <c r="I5623" s="5">
        <v>0</v>
      </c>
    </row>
    <row r="5624" spans="6:9" x14ac:dyDescent="0.3">
      <c r="F5624" s="4" t="s">
        <v>2</v>
      </c>
      <c r="G5624" s="5">
        <v>0</v>
      </c>
      <c r="H5624" s="5">
        <v>1341.816</v>
      </c>
      <c r="I5624" s="5">
        <v>0</v>
      </c>
    </row>
    <row r="5625" spans="6:9" x14ac:dyDescent="0.3">
      <c r="F5625" s="4" t="s">
        <v>1</v>
      </c>
      <c r="G5625" s="5">
        <v>0</v>
      </c>
      <c r="H5625" s="5">
        <v>1610.1792</v>
      </c>
      <c r="I5625" s="5">
        <v>0</v>
      </c>
    </row>
    <row r="5626" spans="6:9" x14ac:dyDescent="0.3">
      <c r="F5626" s="3" t="s">
        <v>39</v>
      </c>
      <c r="G5626" s="5">
        <v>420</v>
      </c>
      <c r="H5626" s="5">
        <v>9451.0752000000011</v>
      </c>
      <c r="I5626" s="5">
        <v>189021.50400000002</v>
      </c>
    </row>
    <row r="5627" spans="6:9" x14ac:dyDescent="0.3">
      <c r="F5627" s="4" t="s">
        <v>21</v>
      </c>
      <c r="G5627" s="5">
        <v>20</v>
      </c>
      <c r="H5627" s="5">
        <v>42</v>
      </c>
      <c r="I5627" s="5">
        <v>840</v>
      </c>
    </row>
    <row r="5628" spans="6:9" x14ac:dyDescent="0.3">
      <c r="F5628" s="4" t="s">
        <v>20</v>
      </c>
      <c r="G5628" s="5">
        <v>20</v>
      </c>
      <c r="H5628" s="5">
        <v>50.4</v>
      </c>
      <c r="I5628" s="5">
        <v>1008</v>
      </c>
    </row>
    <row r="5629" spans="6:9" x14ac:dyDescent="0.3">
      <c r="F5629" s="4" t="s">
        <v>19</v>
      </c>
      <c r="G5629" s="5">
        <v>20</v>
      </c>
      <c r="H5629" s="5">
        <v>60.48</v>
      </c>
      <c r="I5629" s="5">
        <v>1209.5999999999999</v>
      </c>
    </row>
    <row r="5630" spans="6:9" x14ac:dyDescent="0.3">
      <c r="F5630" s="4" t="s">
        <v>18</v>
      </c>
      <c r="G5630" s="5">
        <v>20</v>
      </c>
      <c r="H5630" s="5">
        <v>72.575999999999993</v>
      </c>
      <c r="I5630" s="5">
        <v>1451.52</v>
      </c>
    </row>
    <row r="5631" spans="6:9" x14ac:dyDescent="0.3">
      <c r="F5631" s="4" t="s">
        <v>17</v>
      </c>
      <c r="G5631" s="5">
        <v>20</v>
      </c>
      <c r="H5631" s="5">
        <v>87.091200000000001</v>
      </c>
      <c r="I5631" s="5">
        <v>1741.8240000000001</v>
      </c>
    </row>
    <row r="5632" spans="6:9" x14ac:dyDescent="0.3">
      <c r="F5632" s="4" t="s">
        <v>16</v>
      </c>
      <c r="G5632" s="5">
        <v>20</v>
      </c>
      <c r="H5632" s="5">
        <v>104.5094</v>
      </c>
      <c r="I5632" s="5">
        <v>2090.1880000000001</v>
      </c>
    </row>
    <row r="5633" spans="6:9" x14ac:dyDescent="0.3">
      <c r="F5633" s="4" t="s">
        <v>15</v>
      </c>
      <c r="G5633" s="5">
        <v>20</v>
      </c>
      <c r="H5633" s="5">
        <v>125.4113</v>
      </c>
      <c r="I5633" s="5">
        <v>2508.2260000000001</v>
      </c>
    </row>
    <row r="5634" spans="6:9" x14ac:dyDescent="0.3">
      <c r="F5634" s="4" t="s">
        <v>14</v>
      </c>
      <c r="G5634" s="5">
        <v>20</v>
      </c>
      <c r="H5634" s="5">
        <v>150.49359999999999</v>
      </c>
      <c r="I5634" s="5">
        <v>3009.8719999999998</v>
      </c>
    </row>
    <row r="5635" spans="6:9" x14ac:dyDescent="0.3">
      <c r="F5635" s="4" t="s">
        <v>13</v>
      </c>
      <c r="G5635" s="5">
        <v>20</v>
      </c>
      <c r="H5635" s="5">
        <v>180.59229999999999</v>
      </c>
      <c r="I5635" s="5">
        <v>3611.846</v>
      </c>
    </row>
    <row r="5636" spans="6:9" x14ac:dyDescent="0.3">
      <c r="F5636" s="4" t="s">
        <v>12</v>
      </c>
      <c r="G5636" s="5">
        <v>20</v>
      </c>
      <c r="H5636" s="5">
        <v>216.71080000000001</v>
      </c>
      <c r="I5636" s="5">
        <v>4334.2160000000003</v>
      </c>
    </row>
    <row r="5637" spans="6:9" x14ac:dyDescent="0.3">
      <c r="F5637" s="4" t="s">
        <v>11</v>
      </c>
      <c r="G5637" s="5">
        <v>20</v>
      </c>
      <c r="H5637" s="5">
        <v>260.05290000000002</v>
      </c>
      <c r="I5637" s="5">
        <v>5201.0580000000009</v>
      </c>
    </row>
    <row r="5638" spans="6:9" x14ac:dyDescent="0.3">
      <c r="F5638" s="4" t="s">
        <v>10</v>
      </c>
      <c r="G5638" s="5">
        <v>20</v>
      </c>
      <c r="H5638" s="5">
        <v>312.06349999999998</v>
      </c>
      <c r="I5638" s="5">
        <v>6241.2699999999995</v>
      </c>
    </row>
    <row r="5639" spans="6:9" x14ac:dyDescent="0.3">
      <c r="F5639" s="4" t="s">
        <v>9</v>
      </c>
      <c r="G5639" s="5">
        <v>20</v>
      </c>
      <c r="H5639" s="5">
        <v>374.47620000000001</v>
      </c>
      <c r="I5639" s="5">
        <v>7489.5240000000003</v>
      </c>
    </row>
    <row r="5640" spans="6:9" x14ac:dyDescent="0.3">
      <c r="F5640" s="4" t="s">
        <v>8</v>
      </c>
      <c r="G5640" s="5">
        <v>20</v>
      </c>
      <c r="H5640" s="5">
        <v>449.37150000000003</v>
      </c>
      <c r="I5640" s="5">
        <v>8987.43</v>
      </c>
    </row>
    <row r="5641" spans="6:9" x14ac:dyDescent="0.3">
      <c r="F5641" s="4" t="s">
        <v>7</v>
      </c>
      <c r="G5641" s="5">
        <v>20</v>
      </c>
      <c r="H5641" s="5">
        <v>539.24580000000003</v>
      </c>
      <c r="I5641" s="5">
        <v>10784.916000000001</v>
      </c>
    </row>
    <row r="5642" spans="6:9" x14ac:dyDescent="0.3">
      <c r="F5642" s="4" t="s">
        <v>6</v>
      </c>
      <c r="G5642" s="5">
        <v>20</v>
      </c>
      <c r="H5642" s="5">
        <v>647.09490000000005</v>
      </c>
      <c r="I5642" s="5">
        <v>12941.898000000001</v>
      </c>
    </row>
    <row r="5643" spans="6:9" x14ac:dyDescent="0.3">
      <c r="F5643" s="4" t="s">
        <v>5</v>
      </c>
      <c r="G5643" s="5">
        <v>20</v>
      </c>
      <c r="H5643" s="5">
        <v>776.51390000000004</v>
      </c>
      <c r="I5643" s="5">
        <v>15530.278</v>
      </c>
    </row>
    <row r="5644" spans="6:9" x14ac:dyDescent="0.3">
      <c r="F5644" s="4" t="s">
        <v>4</v>
      </c>
      <c r="G5644" s="5">
        <v>20</v>
      </c>
      <c r="H5644" s="5">
        <v>931.81669999999997</v>
      </c>
      <c r="I5644" s="5">
        <v>18636.333999999999</v>
      </c>
    </row>
    <row r="5645" spans="6:9" x14ac:dyDescent="0.3">
      <c r="F5645" s="4" t="s">
        <v>3</v>
      </c>
      <c r="G5645" s="5">
        <v>20</v>
      </c>
      <c r="H5645" s="5">
        <v>1118.18</v>
      </c>
      <c r="I5645" s="5">
        <v>22363.600000000002</v>
      </c>
    </row>
    <row r="5646" spans="6:9" x14ac:dyDescent="0.3">
      <c r="F5646" s="4" t="s">
        <v>2</v>
      </c>
      <c r="G5646" s="5">
        <v>20</v>
      </c>
      <c r="H5646" s="5">
        <v>1341.816</v>
      </c>
      <c r="I5646" s="5">
        <v>26836.32</v>
      </c>
    </row>
    <row r="5647" spans="6:9" x14ac:dyDescent="0.3">
      <c r="F5647" s="4" t="s">
        <v>1</v>
      </c>
      <c r="G5647" s="5">
        <v>20</v>
      </c>
      <c r="H5647" s="5">
        <v>1610.1792</v>
      </c>
      <c r="I5647" s="5">
        <v>32203.584000000003</v>
      </c>
    </row>
    <row r="5648" spans="6:9" x14ac:dyDescent="0.3">
      <c r="F5648" s="3" t="s">
        <v>38</v>
      </c>
      <c r="G5648" s="5">
        <v>0</v>
      </c>
      <c r="H5648" s="5">
        <v>9451.0752000000011</v>
      </c>
      <c r="I5648" s="5">
        <v>0</v>
      </c>
    </row>
    <row r="5649" spans="6:9" x14ac:dyDescent="0.3">
      <c r="F5649" s="4" t="s">
        <v>21</v>
      </c>
      <c r="G5649" s="5">
        <v>0</v>
      </c>
      <c r="H5649" s="5">
        <v>42</v>
      </c>
      <c r="I5649" s="5">
        <v>0</v>
      </c>
    </row>
    <row r="5650" spans="6:9" x14ac:dyDescent="0.3">
      <c r="F5650" s="4" t="s">
        <v>20</v>
      </c>
      <c r="G5650" s="5">
        <v>0</v>
      </c>
      <c r="H5650" s="5">
        <v>50.4</v>
      </c>
      <c r="I5650" s="5">
        <v>0</v>
      </c>
    </row>
    <row r="5651" spans="6:9" x14ac:dyDescent="0.3">
      <c r="F5651" s="4" t="s">
        <v>19</v>
      </c>
      <c r="G5651" s="5">
        <v>0</v>
      </c>
      <c r="H5651" s="5">
        <v>60.48</v>
      </c>
      <c r="I5651" s="5">
        <v>0</v>
      </c>
    </row>
    <row r="5652" spans="6:9" x14ac:dyDescent="0.3">
      <c r="F5652" s="4" t="s">
        <v>18</v>
      </c>
      <c r="G5652" s="5">
        <v>0</v>
      </c>
      <c r="H5652" s="5">
        <v>72.575999999999993</v>
      </c>
      <c r="I5652" s="5">
        <v>0</v>
      </c>
    </row>
    <row r="5653" spans="6:9" x14ac:dyDescent="0.3">
      <c r="F5653" s="4" t="s">
        <v>17</v>
      </c>
      <c r="G5653" s="5">
        <v>0</v>
      </c>
      <c r="H5653" s="5">
        <v>87.091200000000001</v>
      </c>
      <c r="I5653" s="5">
        <v>0</v>
      </c>
    </row>
    <row r="5654" spans="6:9" x14ac:dyDescent="0.3">
      <c r="F5654" s="4" t="s">
        <v>16</v>
      </c>
      <c r="G5654" s="5">
        <v>0</v>
      </c>
      <c r="H5654" s="5">
        <v>104.5094</v>
      </c>
      <c r="I5654" s="5">
        <v>0</v>
      </c>
    </row>
    <row r="5655" spans="6:9" x14ac:dyDescent="0.3">
      <c r="F5655" s="4" t="s">
        <v>15</v>
      </c>
      <c r="G5655" s="5">
        <v>0</v>
      </c>
      <c r="H5655" s="5">
        <v>125.4113</v>
      </c>
      <c r="I5655" s="5">
        <v>0</v>
      </c>
    </row>
    <row r="5656" spans="6:9" x14ac:dyDescent="0.3">
      <c r="F5656" s="4" t="s">
        <v>14</v>
      </c>
      <c r="G5656" s="5">
        <v>0</v>
      </c>
      <c r="H5656" s="5">
        <v>150.49359999999999</v>
      </c>
      <c r="I5656" s="5">
        <v>0</v>
      </c>
    </row>
    <row r="5657" spans="6:9" x14ac:dyDescent="0.3">
      <c r="F5657" s="4" t="s">
        <v>13</v>
      </c>
      <c r="G5657" s="5">
        <v>0</v>
      </c>
      <c r="H5657" s="5">
        <v>180.59229999999999</v>
      </c>
      <c r="I5657" s="5">
        <v>0</v>
      </c>
    </row>
    <row r="5658" spans="6:9" x14ac:dyDescent="0.3">
      <c r="F5658" s="4" t="s">
        <v>12</v>
      </c>
      <c r="G5658" s="5">
        <v>0</v>
      </c>
      <c r="H5658" s="5">
        <v>216.71080000000001</v>
      </c>
      <c r="I5658" s="5">
        <v>0</v>
      </c>
    </row>
    <row r="5659" spans="6:9" x14ac:dyDescent="0.3">
      <c r="F5659" s="4" t="s">
        <v>11</v>
      </c>
      <c r="G5659" s="5">
        <v>0</v>
      </c>
      <c r="H5659" s="5">
        <v>260.05290000000002</v>
      </c>
      <c r="I5659" s="5">
        <v>0</v>
      </c>
    </row>
    <row r="5660" spans="6:9" x14ac:dyDescent="0.3">
      <c r="F5660" s="4" t="s">
        <v>10</v>
      </c>
      <c r="G5660" s="5">
        <v>0</v>
      </c>
      <c r="H5660" s="5">
        <v>312.06349999999998</v>
      </c>
      <c r="I5660" s="5">
        <v>0</v>
      </c>
    </row>
    <row r="5661" spans="6:9" x14ac:dyDescent="0.3">
      <c r="F5661" s="4" t="s">
        <v>9</v>
      </c>
      <c r="G5661" s="5">
        <v>0</v>
      </c>
      <c r="H5661" s="5">
        <v>374.47620000000001</v>
      </c>
      <c r="I5661" s="5">
        <v>0</v>
      </c>
    </row>
    <row r="5662" spans="6:9" x14ac:dyDescent="0.3">
      <c r="F5662" s="4" t="s">
        <v>8</v>
      </c>
      <c r="G5662" s="5">
        <v>0</v>
      </c>
      <c r="H5662" s="5">
        <v>449.37150000000003</v>
      </c>
      <c r="I5662" s="5">
        <v>0</v>
      </c>
    </row>
    <row r="5663" spans="6:9" x14ac:dyDescent="0.3">
      <c r="F5663" s="4" t="s">
        <v>7</v>
      </c>
      <c r="G5663" s="5">
        <v>0</v>
      </c>
      <c r="H5663" s="5">
        <v>539.24580000000003</v>
      </c>
      <c r="I5663" s="5">
        <v>0</v>
      </c>
    </row>
    <row r="5664" spans="6:9" x14ac:dyDescent="0.3">
      <c r="F5664" s="4" t="s">
        <v>6</v>
      </c>
      <c r="G5664" s="5">
        <v>0</v>
      </c>
      <c r="H5664" s="5">
        <v>647.09490000000005</v>
      </c>
      <c r="I5664" s="5">
        <v>0</v>
      </c>
    </row>
    <row r="5665" spans="6:9" x14ac:dyDescent="0.3">
      <c r="F5665" s="4" t="s">
        <v>5</v>
      </c>
      <c r="G5665" s="5">
        <v>0</v>
      </c>
      <c r="H5665" s="5">
        <v>776.51390000000004</v>
      </c>
      <c r="I5665" s="5">
        <v>0</v>
      </c>
    </row>
    <row r="5666" spans="6:9" x14ac:dyDescent="0.3">
      <c r="F5666" s="4" t="s">
        <v>4</v>
      </c>
      <c r="G5666" s="5">
        <v>0</v>
      </c>
      <c r="H5666" s="5">
        <v>931.81669999999997</v>
      </c>
      <c r="I5666" s="5">
        <v>0</v>
      </c>
    </row>
    <row r="5667" spans="6:9" x14ac:dyDescent="0.3">
      <c r="F5667" s="4" t="s">
        <v>3</v>
      </c>
      <c r="G5667" s="5">
        <v>0</v>
      </c>
      <c r="H5667" s="5">
        <v>1118.18</v>
      </c>
      <c r="I5667" s="5">
        <v>0</v>
      </c>
    </row>
    <row r="5668" spans="6:9" x14ac:dyDescent="0.3">
      <c r="F5668" s="4" t="s">
        <v>2</v>
      </c>
      <c r="G5668" s="5">
        <v>0</v>
      </c>
      <c r="H5668" s="5">
        <v>1341.816</v>
      </c>
      <c r="I5668" s="5">
        <v>0</v>
      </c>
    </row>
    <row r="5669" spans="6:9" x14ac:dyDescent="0.3">
      <c r="F5669" s="4" t="s">
        <v>1</v>
      </c>
      <c r="G5669" s="5">
        <v>0</v>
      </c>
      <c r="H5669" s="5">
        <v>1610.1792</v>
      </c>
      <c r="I5669" s="5">
        <v>0</v>
      </c>
    </row>
    <row r="5670" spans="6:9" x14ac:dyDescent="0.3">
      <c r="F5670" s="3" t="s">
        <v>37</v>
      </c>
      <c r="G5670" s="5">
        <v>0</v>
      </c>
      <c r="H5670" s="5">
        <v>9451.0752000000011</v>
      </c>
      <c r="I5670" s="5">
        <v>0</v>
      </c>
    </row>
    <row r="5671" spans="6:9" x14ac:dyDescent="0.3">
      <c r="F5671" s="4" t="s">
        <v>21</v>
      </c>
      <c r="G5671" s="5">
        <v>0</v>
      </c>
      <c r="H5671" s="5">
        <v>42</v>
      </c>
      <c r="I5671" s="5">
        <v>0</v>
      </c>
    </row>
    <row r="5672" spans="6:9" x14ac:dyDescent="0.3">
      <c r="F5672" s="4" t="s">
        <v>20</v>
      </c>
      <c r="G5672" s="5">
        <v>0</v>
      </c>
      <c r="H5672" s="5">
        <v>50.4</v>
      </c>
      <c r="I5672" s="5">
        <v>0</v>
      </c>
    </row>
    <row r="5673" spans="6:9" x14ac:dyDescent="0.3">
      <c r="F5673" s="4" t="s">
        <v>19</v>
      </c>
      <c r="G5673" s="5">
        <v>0</v>
      </c>
      <c r="H5673" s="5">
        <v>60.48</v>
      </c>
      <c r="I5673" s="5">
        <v>0</v>
      </c>
    </row>
    <row r="5674" spans="6:9" x14ac:dyDescent="0.3">
      <c r="F5674" s="4" t="s">
        <v>18</v>
      </c>
      <c r="G5674" s="5">
        <v>0</v>
      </c>
      <c r="H5674" s="5">
        <v>72.575999999999993</v>
      </c>
      <c r="I5674" s="5">
        <v>0</v>
      </c>
    </row>
    <row r="5675" spans="6:9" x14ac:dyDescent="0.3">
      <c r="F5675" s="4" t="s">
        <v>17</v>
      </c>
      <c r="G5675" s="5">
        <v>0</v>
      </c>
      <c r="H5675" s="5">
        <v>87.091200000000001</v>
      </c>
      <c r="I5675" s="5">
        <v>0</v>
      </c>
    </row>
    <row r="5676" spans="6:9" x14ac:dyDescent="0.3">
      <c r="F5676" s="4" t="s">
        <v>16</v>
      </c>
      <c r="G5676" s="5">
        <v>0</v>
      </c>
      <c r="H5676" s="5">
        <v>104.5094</v>
      </c>
      <c r="I5676" s="5">
        <v>0</v>
      </c>
    </row>
    <row r="5677" spans="6:9" x14ac:dyDescent="0.3">
      <c r="F5677" s="4" t="s">
        <v>15</v>
      </c>
      <c r="G5677" s="5">
        <v>0</v>
      </c>
      <c r="H5677" s="5">
        <v>125.4113</v>
      </c>
      <c r="I5677" s="5">
        <v>0</v>
      </c>
    </row>
    <row r="5678" spans="6:9" x14ac:dyDescent="0.3">
      <c r="F5678" s="4" t="s">
        <v>14</v>
      </c>
      <c r="G5678" s="5">
        <v>0</v>
      </c>
      <c r="H5678" s="5">
        <v>150.49359999999999</v>
      </c>
      <c r="I5678" s="5">
        <v>0</v>
      </c>
    </row>
    <row r="5679" spans="6:9" x14ac:dyDescent="0.3">
      <c r="F5679" s="4" t="s">
        <v>13</v>
      </c>
      <c r="G5679" s="5">
        <v>0</v>
      </c>
      <c r="H5679" s="5">
        <v>180.59229999999999</v>
      </c>
      <c r="I5679" s="5">
        <v>0</v>
      </c>
    </row>
    <row r="5680" spans="6:9" x14ac:dyDescent="0.3">
      <c r="F5680" s="4" t="s">
        <v>12</v>
      </c>
      <c r="G5680" s="5">
        <v>0</v>
      </c>
      <c r="H5680" s="5">
        <v>216.71080000000001</v>
      </c>
      <c r="I5680" s="5">
        <v>0</v>
      </c>
    </row>
    <row r="5681" spans="6:9" x14ac:dyDescent="0.3">
      <c r="F5681" s="4" t="s">
        <v>11</v>
      </c>
      <c r="G5681" s="5">
        <v>0</v>
      </c>
      <c r="H5681" s="5">
        <v>260.05290000000002</v>
      </c>
      <c r="I5681" s="5">
        <v>0</v>
      </c>
    </row>
    <row r="5682" spans="6:9" x14ac:dyDescent="0.3">
      <c r="F5682" s="4" t="s">
        <v>10</v>
      </c>
      <c r="G5682" s="5">
        <v>0</v>
      </c>
      <c r="H5682" s="5">
        <v>312.06349999999998</v>
      </c>
      <c r="I5682" s="5">
        <v>0</v>
      </c>
    </row>
    <row r="5683" spans="6:9" x14ac:dyDescent="0.3">
      <c r="F5683" s="4" t="s">
        <v>9</v>
      </c>
      <c r="G5683" s="5">
        <v>0</v>
      </c>
      <c r="H5683" s="5">
        <v>374.47620000000001</v>
      </c>
      <c r="I5683" s="5">
        <v>0</v>
      </c>
    </row>
    <row r="5684" spans="6:9" x14ac:dyDescent="0.3">
      <c r="F5684" s="4" t="s">
        <v>8</v>
      </c>
      <c r="G5684" s="5">
        <v>0</v>
      </c>
      <c r="H5684" s="5">
        <v>449.37150000000003</v>
      </c>
      <c r="I5684" s="5">
        <v>0</v>
      </c>
    </row>
    <row r="5685" spans="6:9" x14ac:dyDescent="0.3">
      <c r="F5685" s="4" t="s">
        <v>7</v>
      </c>
      <c r="G5685" s="5">
        <v>0</v>
      </c>
      <c r="H5685" s="5">
        <v>539.24580000000003</v>
      </c>
      <c r="I5685" s="5">
        <v>0</v>
      </c>
    </row>
    <row r="5686" spans="6:9" x14ac:dyDescent="0.3">
      <c r="F5686" s="4" t="s">
        <v>6</v>
      </c>
      <c r="G5686" s="5">
        <v>0</v>
      </c>
      <c r="H5686" s="5">
        <v>647.09490000000005</v>
      </c>
      <c r="I5686" s="5">
        <v>0</v>
      </c>
    </row>
    <row r="5687" spans="6:9" x14ac:dyDescent="0.3">
      <c r="F5687" s="4" t="s">
        <v>5</v>
      </c>
      <c r="G5687" s="5">
        <v>0</v>
      </c>
      <c r="H5687" s="5">
        <v>776.51390000000004</v>
      </c>
      <c r="I5687" s="5">
        <v>0</v>
      </c>
    </row>
    <row r="5688" spans="6:9" x14ac:dyDescent="0.3">
      <c r="F5688" s="4" t="s">
        <v>4</v>
      </c>
      <c r="G5688" s="5">
        <v>0</v>
      </c>
      <c r="H5688" s="5">
        <v>931.81669999999997</v>
      </c>
      <c r="I5688" s="5">
        <v>0</v>
      </c>
    </row>
    <row r="5689" spans="6:9" x14ac:dyDescent="0.3">
      <c r="F5689" s="4" t="s">
        <v>3</v>
      </c>
      <c r="G5689" s="5">
        <v>0</v>
      </c>
      <c r="H5689" s="5">
        <v>1118.18</v>
      </c>
      <c r="I5689" s="5">
        <v>0</v>
      </c>
    </row>
    <row r="5690" spans="6:9" x14ac:dyDescent="0.3">
      <c r="F5690" s="4" t="s">
        <v>2</v>
      </c>
      <c r="G5690" s="5">
        <v>0</v>
      </c>
      <c r="H5690" s="5">
        <v>1341.816</v>
      </c>
      <c r="I5690" s="5">
        <v>0</v>
      </c>
    </row>
    <row r="5691" spans="6:9" x14ac:dyDescent="0.3">
      <c r="F5691" s="4" t="s">
        <v>1</v>
      </c>
      <c r="G5691" s="5">
        <v>0</v>
      </c>
      <c r="H5691" s="5">
        <v>1610.1792</v>
      </c>
      <c r="I5691" s="5">
        <v>0</v>
      </c>
    </row>
    <row r="5692" spans="6:9" x14ac:dyDescent="0.3">
      <c r="F5692" s="3" t="s">
        <v>36</v>
      </c>
      <c r="G5692" s="5">
        <v>0</v>
      </c>
      <c r="H5692" s="5">
        <v>9451.0752000000011</v>
      </c>
      <c r="I5692" s="5">
        <v>0</v>
      </c>
    </row>
    <row r="5693" spans="6:9" x14ac:dyDescent="0.3">
      <c r="F5693" s="4" t="s">
        <v>21</v>
      </c>
      <c r="G5693" s="5">
        <v>0</v>
      </c>
      <c r="H5693" s="5">
        <v>42</v>
      </c>
      <c r="I5693" s="5">
        <v>0</v>
      </c>
    </row>
    <row r="5694" spans="6:9" x14ac:dyDescent="0.3">
      <c r="F5694" s="4" t="s">
        <v>20</v>
      </c>
      <c r="G5694" s="5">
        <v>0</v>
      </c>
      <c r="H5694" s="5">
        <v>50.4</v>
      </c>
      <c r="I5694" s="5">
        <v>0</v>
      </c>
    </row>
    <row r="5695" spans="6:9" x14ac:dyDescent="0.3">
      <c r="F5695" s="4" t="s">
        <v>19</v>
      </c>
      <c r="G5695" s="5">
        <v>0</v>
      </c>
      <c r="H5695" s="5">
        <v>60.48</v>
      </c>
      <c r="I5695" s="5">
        <v>0</v>
      </c>
    </row>
    <row r="5696" spans="6:9" x14ac:dyDescent="0.3">
      <c r="F5696" s="4" t="s">
        <v>18</v>
      </c>
      <c r="G5696" s="5">
        <v>0</v>
      </c>
      <c r="H5696" s="5">
        <v>72.575999999999993</v>
      </c>
      <c r="I5696" s="5">
        <v>0</v>
      </c>
    </row>
    <row r="5697" spans="6:9" x14ac:dyDescent="0.3">
      <c r="F5697" s="4" t="s">
        <v>17</v>
      </c>
      <c r="G5697" s="5">
        <v>0</v>
      </c>
      <c r="H5697" s="5">
        <v>87.091200000000001</v>
      </c>
      <c r="I5697" s="5">
        <v>0</v>
      </c>
    </row>
    <row r="5698" spans="6:9" x14ac:dyDescent="0.3">
      <c r="F5698" s="4" t="s">
        <v>16</v>
      </c>
      <c r="G5698" s="5">
        <v>0</v>
      </c>
      <c r="H5698" s="5">
        <v>104.5094</v>
      </c>
      <c r="I5698" s="5">
        <v>0</v>
      </c>
    </row>
    <row r="5699" spans="6:9" x14ac:dyDescent="0.3">
      <c r="F5699" s="4" t="s">
        <v>15</v>
      </c>
      <c r="G5699" s="5">
        <v>0</v>
      </c>
      <c r="H5699" s="5">
        <v>125.4113</v>
      </c>
      <c r="I5699" s="5">
        <v>0</v>
      </c>
    </row>
    <row r="5700" spans="6:9" x14ac:dyDescent="0.3">
      <c r="F5700" s="4" t="s">
        <v>14</v>
      </c>
      <c r="G5700" s="5">
        <v>0</v>
      </c>
      <c r="H5700" s="5">
        <v>150.49359999999999</v>
      </c>
      <c r="I5700" s="5">
        <v>0</v>
      </c>
    </row>
    <row r="5701" spans="6:9" x14ac:dyDescent="0.3">
      <c r="F5701" s="4" t="s">
        <v>13</v>
      </c>
      <c r="G5701" s="5">
        <v>0</v>
      </c>
      <c r="H5701" s="5">
        <v>180.59229999999999</v>
      </c>
      <c r="I5701" s="5">
        <v>0</v>
      </c>
    </row>
    <row r="5702" spans="6:9" x14ac:dyDescent="0.3">
      <c r="F5702" s="4" t="s">
        <v>12</v>
      </c>
      <c r="G5702" s="5">
        <v>0</v>
      </c>
      <c r="H5702" s="5">
        <v>216.71080000000001</v>
      </c>
      <c r="I5702" s="5">
        <v>0</v>
      </c>
    </row>
    <row r="5703" spans="6:9" x14ac:dyDescent="0.3">
      <c r="F5703" s="4" t="s">
        <v>11</v>
      </c>
      <c r="G5703" s="5">
        <v>0</v>
      </c>
      <c r="H5703" s="5">
        <v>260.05290000000002</v>
      </c>
      <c r="I5703" s="5">
        <v>0</v>
      </c>
    </row>
    <row r="5704" spans="6:9" x14ac:dyDescent="0.3">
      <c r="F5704" s="4" t="s">
        <v>10</v>
      </c>
      <c r="G5704" s="5">
        <v>0</v>
      </c>
      <c r="H5704" s="5">
        <v>312.06349999999998</v>
      </c>
      <c r="I5704" s="5">
        <v>0</v>
      </c>
    </row>
    <row r="5705" spans="6:9" x14ac:dyDescent="0.3">
      <c r="F5705" s="4" t="s">
        <v>9</v>
      </c>
      <c r="G5705" s="5">
        <v>0</v>
      </c>
      <c r="H5705" s="5">
        <v>374.47620000000001</v>
      </c>
      <c r="I5705" s="5">
        <v>0</v>
      </c>
    </row>
    <row r="5706" spans="6:9" x14ac:dyDescent="0.3">
      <c r="F5706" s="4" t="s">
        <v>8</v>
      </c>
      <c r="G5706" s="5">
        <v>0</v>
      </c>
      <c r="H5706" s="5">
        <v>449.37150000000003</v>
      </c>
      <c r="I5706" s="5">
        <v>0</v>
      </c>
    </row>
    <row r="5707" spans="6:9" x14ac:dyDescent="0.3">
      <c r="F5707" s="4" t="s">
        <v>7</v>
      </c>
      <c r="G5707" s="5">
        <v>0</v>
      </c>
      <c r="H5707" s="5">
        <v>539.24580000000003</v>
      </c>
      <c r="I5707" s="5">
        <v>0</v>
      </c>
    </row>
    <row r="5708" spans="6:9" x14ac:dyDescent="0.3">
      <c r="F5708" s="4" t="s">
        <v>6</v>
      </c>
      <c r="G5708" s="5">
        <v>0</v>
      </c>
      <c r="H5708" s="5">
        <v>647.09490000000005</v>
      </c>
      <c r="I5708" s="5">
        <v>0</v>
      </c>
    </row>
    <row r="5709" spans="6:9" x14ac:dyDescent="0.3">
      <c r="F5709" s="4" t="s">
        <v>5</v>
      </c>
      <c r="G5709" s="5">
        <v>0</v>
      </c>
      <c r="H5709" s="5">
        <v>776.51390000000004</v>
      </c>
      <c r="I5709" s="5">
        <v>0</v>
      </c>
    </row>
    <row r="5710" spans="6:9" x14ac:dyDescent="0.3">
      <c r="F5710" s="4" t="s">
        <v>4</v>
      </c>
      <c r="G5710" s="5">
        <v>0</v>
      </c>
      <c r="H5710" s="5">
        <v>931.81669999999997</v>
      </c>
      <c r="I5710" s="5">
        <v>0</v>
      </c>
    </row>
    <row r="5711" spans="6:9" x14ac:dyDescent="0.3">
      <c r="F5711" s="4" t="s">
        <v>3</v>
      </c>
      <c r="G5711" s="5">
        <v>0</v>
      </c>
      <c r="H5711" s="5">
        <v>1118.18</v>
      </c>
      <c r="I5711" s="5">
        <v>0</v>
      </c>
    </row>
    <row r="5712" spans="6:9" x14ac:dyDescent="0.3">
      <c r="F5712" s="4" t="s">
        <v>2</v>
      </c>
      <c r="G5712" s="5">
        <v>0</v>
      </c>
      <c r="H5712" s="5">
        <v>1341.816</v>
      </c>
      <c r="I5712" s="5">
        <v>0</v>
      </c>
    </row>
    <row r="5713" spans="6:9" x14ac:dyDescent="0.3">
      <c r="F5713" s="4" t="s">
        <v>1</v>
      </c>
      <c r="G5713" s="5">
        <v>0</v>
      </c>
      <c r="H5713" s="5">
        <v>1610.1792</v>
      </c>
      <c r="I5713" s="5">
        <v>0</v>
      </c>
    </row>
    <row r="5714" spans="6:9" x14ac:dyDescent="0.3">
      <c r="F5714" s="3" t="s">
        <v>35</v>
      </c>
      <c r="G5714" s="5">
        <v>0</v>
      </c>
      <c r="H5714" s="5">
        <v>9451.0752000000011</v>
      </c>
      <c r="I5714" s="5">
        <v>0</v>
      </c>
    </row>
    <row r="5715" spans="6:9" x14ac:dyDescent="0.3">
      <c r="F5715" s="4" t="s">
        <v>21</v>
      </c>
      <c r="G5715" s="5">
        <v>0</v>
      </c>
      <c r="H5715" s="5">
        <v>42</v>
      </c>
      <c r="I5715" s="5">
        <v>0</v>
      </c>
    </row>
    <row r="5716" spans="6:9" x14ac:dyDescent="0.3">
      <c r="F5716" s="4" t="s">
        <v>20</v>
      </c>
      <c r="G5716" s="5">
        <v>0</v>
      </c>
      <c r="H5716" s="5">
        <v>50.4</v>
      </c>
      <c r="I5716" s="5">
        <v>0</v>
      </c>
    </row>
    <row r="5717" spans="6:9" x14ac:dyDescent="0.3">
      <c r="F5717" s="4" t="s">
        <v>19</v>
      </c>
      <c r="G5717" s="5">
        <v>0</v>
      </c>
      <c r="H5717" s="5">
        <v>60.48</v>
      </c>
      <c r="I5717" s="5">
        <v>0</v>
      </c>
    </row>
    <row r="5718" spans="6:9" x14ac:dyDescent="0.3">
      <c r="F5718" s="4" t="s">
        <v>18</v>
      </c>
      <c r="G5718" s="5">
        <v>0</v>
      </c>
      <c r="H5718" s="5">
        <v>72.575999999999993</v>
      </c>
      <c r="I5718" s="5">
        <v>0</v>
      </c>
    </row>
    <row r="5719" spans="6:9" x14ac:dyDescent="0.3">
      <c r="F5719" s="4" t="s">
        <v>17</v>
      </c>
      <c r="G5719" s="5">
        <v>0</v>
      </c>
      <c r="H5719" s="5">
        <v>87.091200000000001</v>
      </c>
      <c r="I5719" s="5">
        <v>0</v>
      </c>
    </row>
    <row r="5720" spans="6:9" x14ac:dyDescent="0.3">
      <c r="F5720" s="4" t="s">
        <v>16</v>
      </c>
      <c r="G5720" s="5">
        <v>0</v>
      </c>
      <c r="H5720" s="5">
        <v>104.5094</v>
      </c>
      <c r="I5720" s="5">
        <v>0</v>
      </c>
    </row>
    <row r="5721" spans="6:9" x14ac:dyDescent="0.3">
      <c r="F5721" s="4" t="s">
        <v>15</v>
      </c>
      <c r="G5721" s="5">
        <v>0</v>
      </c>
      <c r="H5721" s="5">
        <v>125.4113</v>
      </c>
      <c r="I5721" s="5">
        <v>0</v>
      </c>
    </row>
    <row r="5722" spans="6:9" x14ac:dyDescent="0.3">
      <c r="F5722" s="4" t="s">
        <v>14</v>
      </c>
      <c r="G5722" s="5">
        <v>0</v>
      </c>
      <c r="H5722" s="5">
        <v>150.49359999999999</v>
      </c>
      <c r="I5722" s="5">
        <v>0</v>
      </c>
    </row>
    <row r="5723" spans="6:9" x14ac:dyDescent="0.3">
      <c r="F5723" s="4" t="s">
        <v>13</v>
      </c>
      <c r="G5723" s="5">
        <v>0</v>
      </c>
      <c r="H5723" s="5">
        <v>180.59229999999999</v>
      </c>
      <c r="I5723" s="5">
        <v>0</v>
      </c>
    </row>
    <row r="5724" spans="6:9" x14ac:dyDescent="0.3">
      <c r="F5724" s="4" t="s">
        <v>12</v>
      </c>
      <c r="G5724" s="5">
        <v>0</v>
      </c>
      <c r="H5724" s="5">
        <v>216.71080000000001</v>
      </c>
      <c r="I5724" s="5">
        <v>0</v>
      </c>
    </row>
    <row r="5725" spans="6:9" x14ac:dyDescent="0.3">
      <c r="F5725" s="4" t="s">
        <v>11</v>
      </c>
      <c r="G5725" s="5">
        <v>0</v>
      </c>
      <c r="H5725" s="5">
        <v>260.05290000000002</v>
      </c>
      <c r="I5725" s="5">
        <v>0</v>
      </c>
    </row>
    <row r="5726" spans="6:9" x14ac:dyDescent="0.3">
      <c r="F5726" s="4" t="s">
        <v>10</v>
      </c>
      <c r="G5726" s="5">
        <v>0</v>
      </c>
      <c r="H5726" s="5">
        <v>312.06349999999998</v>
      </c>
      <c r="I5726" s="5">
        <v>0</v>
      </c>
    </row>
    <row r="5727" spans="6:9" x14ac:dyDescent="0.3">
      <c r="F5727" s="4" t="s">
        <v>9</v>
      </c>
      <c r="G5727" s="5">
        <v>0</v>
      </c>
      <c r="H5727" s="5">
        <v>374.47620000000001</v>
      </c>
      <c r="I5727" s="5">
        <v>0</v>
      </c>
    </row>
    <row r="5728" spans="6:9" x14ac:dyDescent="0.3">
      <c r="F5728" s="4" t="s">
        <v>8</v>
      </c>
      <c r="G5728" s="5">
        <v>0</v>
      </c>
      <c r="H5728" s="5">
        <v>449.37150000000003</v>
      </c>
      <c r="I5728" s="5">
        <v>0</v>
      </c>
    </row>
    <row r="5729" spans="6:9" x14ac:dyDescent="0.3">
      <c r="F5729" s="4" t="s">
        <v>7</v>
      </c>
      <c r="G5729" s="5">
        <v>0</v>
      </c>
      <c r="H5729" s="5">
        <v>539.24580000000003</v>
      </c>
      <c r="I5729" s="5">
        <v>0</v>
      </c>
    </row>
    <row r="5730" spans="6:9" x14ac:dyDescent="0.3">
      <c r="F5730" s="4" t="s">
        <v>6</v>
      </c>
      <c r="G5730" s="5">
        <v>0</v>
      </c>
      <c r="H5730" s="5">
        <v>647.09490000000005</v>
      </c>
      <c r="I5730" s="5">
        <v>0</v>
      </c>
    </row>
    <row r="5731" spans="6:9" x14ac:dyDescent="0.3">
      <c r="F5731" s="4" t="s">
        <v>5</v>
      </c>
      <c r="G5731" s="5">
        <v>0</v>
      </c>
      <c r="H5731" s="5">
        <v>776.51390000000004</v>
      </c>
      <c r="I5731" s="5">
        <v>0</v>
      </c>
    </row>
    <row r="5732" spans="6:9" x14ac:dyDescent="0.3">
      <c r="F5732" s="4" t="s">
        <v>4</v>
      </c>
      <c r="G5732" s="5">
        <v>0</v>
      </c>
      <c r="H5732" s="5">
        <v>931.81669999999997</v>
      </c>
      <c r="I5732" s="5">
        <v>0</v>
      </c>
    </row>
    <row r="5733" spans="6:9" x14ac:dyDescent="0.3">
      <c r="F5733" s="4" t="s">
        <v>3</v>
      </c>
      <c r="G5733" s="5">
        <v>0</v>
      </c>
      <c r="H5733" s="5">
        <v>1118.18</v>
      </c>
      <c r="I5733" s="5">
        <v>0</v>
      </c>
    </row>
    <row r="5734" spans="6:9" x14ac:dyDescent="0.3">
      <c r="F5734" s="4" t="s">
        <v>2</v>
      </c>
      <c r="G5734" s="5">
        <v>0</v>
      </c>
      <c r="H5734" s="5">
        <v>1341.816</v>
      </c>
      <c r="I5734" s="5">
        <v>0</v>
      </c>
    </row>
    <row r="5735" spans="6:9" x14ac:dyDescent="0.3">
      <c r="F5735" s="4" t="s">
        <v>1</v>
      </c>
      <c r="G5735" s="5">
        <v>0</v>
      </c>
      <c r="H5735" s="5">
        <v>1610.1792</v>
      </c>
      <c r="I5735" s="5">
        <v>0</v>
      </c>
    </row>
    <row r="5736" spans="6:9" x14ac:dyDescent="0.3">
      <c r="F5736" s="3" t="s">
        <v>34</v>
      </c>
      <c r="G5736" s="5">
        <v>0</v>
      </c>
      <c r="H5736" s="5">
        <v>9451.0752000000011</v>
      </c>
      <c r="I5736" s="5">
        <v>0</v>
      </c>
    </row>
    <row r="5737" spans="6:9" x14ac:dyDescent="0.3">
      <c r="F5737" s="4" t="s">
        <v>21</v>
      </c>
      <c r="G5737" s="5">
        <v>0</v>
      </c>
      <c r="H5737" s="5">
        <v>42</v>
      </c>
      <c r="I5737" s="5">
        <v>0</v>
      </c>
    </row>
    <row r="5738" spans="6:9" x14ac:dyDescent="0.3">
      <c r="F5738" s="4" t="s">
        <v>20</v>
      </c>
      <c r="G5738" s="5">
        <v>0</v>
      </c>
      <c r="H5738" s="5">
        <v>50.4</v>
      </c>
      <c r="I5738" s="5">
        <v>0</v>
      </c>
    </row>
    <row r="5739" spans="6:9" x14ac:dyDescent="0.3">
      <c r="F5739" s="4" t="s">
        <v>19</v>
      </c>
      <c r="G5739" s="5">
        <v>0</v>
      </c>
      <c r="H5739" s="5">
        <v>60.48</v>
      </c>
      <c r="I5739" s="5">
        <v>0</v>
      </c>
    </row>
    <row r="5740" spans="6:9" x14ac:dyDescent="0.3">
      <c r="F5740" s="4" t="s">
        <v>18</v>
      </c>
      <c r="G5740" s="5">
        <v>0</v>
      </c>
      <c r="H5740" s="5">
        <v>72.575999999999993</v>
      </c>
      <c r="I5740" s="5">
        <v>0</v>
      </c>
    </row>
    <row r="5741" spans="6:9" x14ac:dyDescent="0.3">
      <c r="F5741" s="4" t="s">
        <v>17</v>
      </c>
      <c r="G5741" s="5">
        <v>0</v>
      </c>
      <c r="H5741" s="5">
        <v>87.091200000000001</v>
      </c>
      <c r="I5741" s="5">
        <v>0</v>
      </c>
    </row>
    <row r="5742" spans="6:9" x14ac:dyDescent="0.3">
      <c r="F5742" s="4" t="s">
        <v>16</v>
      </c>
      <c r="G5742" s="5">
        <v>0</v>
      </c>
      <c r="H5742" s="5">
        <v>104.5094</v>
      </c>
      <c r="I5742" s="5">
        <v>0</v>
      </c>
    </row>
    <row r="5743" spans="6:9" x14ac:dyDescent="0.3">
      <c r="F5743" s="4" t="s">
        <v>15</v>
      </c>
      <c r="G5743" s="5">
        <v>0</v>
      </c>
      <c r="H5743" s="5">
        <v>125.4113</v>
      </c>
      <c r="I5743" s="5">
        <v>0</v>
      </c>
    </row>
    <row r="5744" spans="6:9" x14ac:dyDescent="0.3">
      <c r="F5744" s="4" t="s">
        <v>14</v>
      </c>
      <c r="G5744" s="5">
        <v>0</v>
      </c>
      <c r="H5744" s="5">
        <v>150.49359999999999</v>
      </c>
      <c r="I5744" s="5">
        <v>0</v>
      </c>
    </row>
    <row r="5745" spans="6:9" x14ac:dyDescent="0.3">
      <c r="F5745" s="4" t="s">
        <v>13</v>
      </c>
      <c r="G5745" s="5">
        <v>0</v>
      </c>
      <c r="H5745" s="5">
        <v>180.59229999999999</v>
      </c>
      <c r="I5745" s="5">
        <v>0</v>
      </c>
    </row>
    <row r="5746" spans="6:9" x14ac:dyDescent="0.3">
      <c r="F5746" s="4" t="s">
        <v>12</v>
      </c>
      <c r="G5746" s="5">
        <v>0</v>
      </c>
      <c r="H5746" s="5">
        <v>216.71080000000001</v>
      </c>
      <c r="I5746" s="5">
        <v>0</v>
      </c>
    </row>
    <row r="5747" spans="6:9" x14ac:dyDescent="0.3">
      <c r="F5747" s="4" t="s">
        <v>11</v>
      </c>
      <c r="G5747" s="5">
        <v>0</v>
      </c>
      <c r="H5747" s="5">
        <v>260.05290000000002</v>
      </c>
      <c r="I5747" s="5">
        <v>0</v>
      </c>
    </row>
    <row r="5748" spans="6:9" x14ac:dyDescent="0.3">
      <c r="F5748" s="4" t="s">
        <v>10</v>
      </c>
      <c r="G5748" s="5">
        <v>0</v>
      </c>
      <c r="H5748" s="5">
        <v>312.06349999999998</v>
      </c>
      <c r="I5748" s="5">
        <v>0</v>
      </c>
    </row>
    <row r="5749" spans="6:9" x14ac:dyDescent="0.3">
      <c r="F5749" s="4" t="s">
        <v>9</v>
      </c>
      <c r="G5749" s="5">
        <v>0</v>
      </c>
      <c r="H5749" s="5">
        <v>374.47620000000001</v>
      </c>
      <c r="I5749" s="5">
        <v>0</v>
      </c>
    </row>
    <row r="5750" spans="6:9" x14ac:dyDescent="0.3">
      <c r="F5750" s="4" t="s">
        <v>8</v>
      </c>
      <c r="G5750" s="5">
        <v>0</v>
      </c>
      <c r="H5750" s="5">
        <v>449.37150000000003</v>
      </c>
      <c r="I5750" s="5">
        <v>0</v>
      </c>
    </row>
    <row r="5751" spans="6:9" x14ac:dyDescent="0.3">
      <c r="F5751" s="4" t="s">
        <v>7</v>
      </c>
      <c r="G5751" s="5">
        <v>0</v>
      </c>
      <c r="H5751" s="5">
        <v>539.24580000000003</v>
      </c>
      <c r="I5751" s="5">
        <v>0</v>
      </c>
    </row>
    <row r="5752" spans="6:9" x14ac:dyDescent="0.3">
      <c r="F5752" s="4" t="s">
        <v>6</v>
      </c>
      <c r="G5752" s="5">
        <v>0</v>
      </c>
      <c r="H5752" s="5">
        <v>647.09490000000005</v>
      </c>
      <c r="I5752" s="5">
        <v>0</v>
      </c>
    </row>
    <row r="5753" spans="6:9" x14ac:dyDescent="0.3">
      <c r="F5753" s="4" t="s">
        <v>5</v>
      </c>
      <c r="G5753" s="5">
        <v>0</v>
      </c>
      <c r="H5753" s="5">
        <v>776.51390000000004</v>
      </c>
      <c r="I5753" s="5">
        <v>0</v>
      </c>
    </row>
    <row r="5754" spans="6:9" x14ac:dyDescent="0.3">
      <c r="F5754" s="4" t="s">
        <v>4</v>
      </c>
      <c r="G5754" s="5">
        <v>0</v>
      </c>
      <c r="H5754" s="5">
        <v>931.81669999999997</v>
      </c>
      <c r="I5754" s="5">
        <v>0</v>
      </c>
    </row>
    <row r="5755" spans="6:9" x14ac:dyDescent="0.3">
      <c r="F5755" s="4" t="s">
        <v>3</v>
      </c>
      <c r="G5755" s="5">
        <v>0</v>
      </c>
      <c r="H5755" s="5">
        <v>1118.18</v>
      </c>
      <c r="I5755" s="5">
        <v>0</v>
      </c>
    </row>
    <row r="5756" spans="6:9" x14ac:dyDescent="0.3">
      <c r="F5756" s="4" t="s">
        <v>2</v>
      </c>
      <c r="G5756" s="5">
        <v>0</v>
      </c>
      <c r="H5756" s="5">
        <v>1341.816</v>
      </c>
      <c r="I5756" s="5">
        <v>0</v>
      </c>
    </row>
    <row r="5757" spans="6:9" x14ac:dyDescent="0.3">
      <c r="F5757" s="4" t="s">
        <v>1</v>
      </c>
      <c r="G5757" s="5">
        <v>0</v>
      </c>
      <c r="H5757" s="5">
        <v>1610.1792</v>
      </c>
      <c r="I5757" s="5">
        <v>0</v>
      </c>
    </row>
    <row r="5758" spans="6:9" x14ac:dyDescent="0.3">
      <c r="F5758" s="3" t="s">
        <v>33</v>
      </c>
      <c r="G5758" s="5">
        <v>0</v>
      </c>
      <c r="H5758" s="5">
        <v>9451.0752000000011</v>
      </c>
      <c r="I5758" s="5">
        <v>0</v>
      </c>
    </row>
    <row r="5759" spans="6:9" x14ac:dyDescent="0.3">
      <c r="F5759" s="4" t="s">
        <v>21</v>
      </c>
      <c r="G5759" s="5">
        <v>0</v>
      </c>
      <c r="H5759" s="5">
        <v>42</v>
      </c>
      <c r="I5759" s="5">
        <v>0</v>
      </c>
    </row>
    <row r="5760" spans="6:9" x14ac:dyDescent="0.3">
      <c r="F5760" s="4" t="s">
        <v>20</v>
      </c>
      <c r="G5760" s="5">
        <v>0</v>
      </c>
      <c r="H5760" s="5">
        <v>50.4</v>
      </c>
      <c r="I5760" s="5">
        <v>0</v>
      </c>
    </row>
    <row r="5761" spans="6:9" x14ac:dyDescent="0.3">
      <c r="F5761" s="4" t="s">
        <v>19</v>
      </c>
      <c r="G5761" s="5">
        <v>0</v>
      </c>
      <c r="H5761" s="5">
        <v>60.48</v>
      </c>
      <c r="I5761" s="5">
        <v>0</v>
      </c>
    </row>
    <row r="5762" spans="6:9" x14ac:dyDescent="0.3">
      <c r="F5762" s="4" t="s">
        <v>18</v>
      </c>
      <c r="G5762" s="5">
        <v>0</v>
      </c>
      <c r="H5762" s="5">
        <v>72.575999999999993</v>
      </c>
      <c r="I5762" s="5">
        <v>0</v>
      </c>
    </row>
    <row r="5763" spans="6:9" x14ac:dyDescent="0.3">
      <c r="F5763" s="4" t="s">
        <v>17</v>
      </c>
      <c r="G5763" s="5">
        <v>0</v>
      </c>
      <c r="H5763" s="5">
        <v>87.091200000000001</v>
      </c>
      <c r="I5763" s="5">
        <v>0</v>
      </c>
    </row>
    <row r="5764" spans="6:9" x14ac:dyDescent="0.3">
      <c r="F5764" s="4" t="s">
        <v>16</v>
      </c>
      <c r="G5764" s="5">
        <v>0</v>
      </c>
      <c r="H5764" s="5">
        <v>104.5094</v>
      </c>
      <c r="I5764" s="5">
        <v>0</v>
      </c>
    </row>
    <row r="5765" spans="6:9" x14ac:dyDescent="0.3">
      <c r="F5765" s="4" t="s">
        <v>15</v>
      </c>
      <c r="G5765" s="5">
        <v>0</v>
      </c>
      <c r="H5765" s="5">
        <v>125.4113</v>
      </c>
      <c r="I5765" s="5">
        <v>0</v>
      </c>
    </row>
    <row r="5766" spans="6:9" x14ac:dyDescent="0.3">
      <c r="F5766" s="4" t="s">
        <v>14</v>
      </c>
      <c r="G5766" s="5">
        <v>0</v>
      </c>
      <c r="H5766" s="5">
        <v>150.49359999999999</v>
      </c>
      <c r="I5766" s="5">
        <v>0</v>
      </c>
    </row>
    <row r="5767" spans="6:9" x14ac:dyDescent="0.3">
      <c r="F5767" s="4" t="s">
        <v>13</v>
      </c>
      <c r="G5767" s="5">
        <v>0</v>
      </c>
      <c r="H5767" s="5">
        <v>180.59229999999999</v>
      </c>
      <c r="I5767" s="5">
        <v>0</v>
      </c>
    </row>
    <row r="5768" spans="6:9" x14ac:dyDescent="0.3">
      <c r="F5768" s="4" t="s">
        <v>12</v>
      </c>
      <c r="G5768" s="5">
        <v>0</v>
      </c>
      <c r="H5768" s="5">
        <v>216.71080000000001</v>
      </c>
      <c r="I5768" s="5">
        <v>0</v>
      </c>
    </row>
    <row r="5769" spans="6:9" x14ac:dyDescent="0.3">
      <c r="F5769" s="4" t="s">
        <v>11</v>
      </c>
      <c r="G5769" s="5">
        <v>0</v>
      </c>
      <c r="H5769" s="5">
        <v>260.05290000000002</v>
      </c>
      <c r="I5769" s="5">
        <v>0</v>
      </c>
    </row>
    <row r="5770" spans="6:9" x14ac:dyDescent="0.3">
      <c r="F5770" s="4" t="s">
        <v>10</v>
      </c>
      <c r="G5770" s="5">
        <v>0</v>
      </c>
      <c r="H5770" s="5">
        <v>312.06349999999998</v>
      </c>
      <c r="I5770" s="5">
        <v>0</v>
      </c>
    </row>
    <row r="5771" spans="6:9" x14ac:dyDescent="0.3">
      <c r="F5771" s="4" t="s">
        <v>9</v>
      </c>
      <c r="G5771" s="5">
        <v>0</v>
      </c>
      <c r="H5771" s="5">
        <v>374.47620000000001</v>
      </c>
      <c r="I5771" s="5">
        <v>0</v>
      </c>
    </row>
    <row r="5772" spans="6:9" x14ac:dyDescent="0.3">
      <c r="F5772" s="4" t="s">
        <v>8</v>
      </c>
      <c r="G5772" s="5">
        <v>0</v>
      </c>
      <c r="H5772" s="5">
        <v>449.37150000000003</v>
      </c>
      <c r="I5772" s="5">
        <v>0</v>
      </c>
    </row>
    <row r="5773" spans="6:9" x14ac:dyDescent="0.3">
      <c r="F5773" s="4" t="s">
        <v>7</v>
      </c>
      <c r="G5773" s="5">
        <v>0</v>
      </c>
      <c r="H5773" s="5">
        <v>539.24580000000003</v>
      </c>
      <c r="I5773" s="5">
        <v>0</v>
      </c>
    </row>
    <row r="5774" spans="6:9" x14ac:dyDescent="0.3">
      <c r="F5774" s="4" t="s">
        <v>6</v>
      </c>
      <c r="G5774" s="5">
        <v>0</v>
      </c>
      <c r="H5774" s="5">
        <v>647.09490000000005</v>
      </c>
      <c r="I5774" s="5">
        <v>0</v>
      </c>
    </row>
    <row r="5775" spans="6:9" x14ac:dyDescent="0.3">
      <c r="F5775" s="4" t="s">
        <v>5</v>
      </c>
      <c r="G5775" s="5">
        <v>0</v>
      </c>
      <c r="H5775" s="5">
        <v>776.51390000000004</v>
      </c>
      <c r="I5775" s="5">
        <v>0</v>
      </c>
    </row>
    <row r="5776" spans="6:9" x14ac:dyDescent="0.3">
      <c r="F5776" s="4" t="s">
        <v>4</v>
      </c>
      <c r="G5776" s="5">
        <v>0</v>
      </c>
      <c r="H5776" s="5">
        <v>931.81669999999997</v>
      </c>
      <c r="I5776" s="5">
        <v>0</v>
      </c>
    </row>
    <row r="5777" spans="6:9" x14ac:dyDescent="0.3">
      <c r="F5777" s="4" t="s">
        <v>3</v>
      </c>
      <c r="G5777" s="5">
        <v>0</v>
      </c>
      <c r="H5777" s="5">
        <v>1118.18</v>
      </c>
      <c r="I5777" s="5">
        <v>0</v>
      </c>
    </row>
    <row r="5778" spans="6:9" x14ac:dyDescent="0.3">
      <c r="F5778" s="4" t="s">
        <v>2</v>
      </c>
      <c r="G5778" s="5">
        <v>0</v>
      </c>
      <c r="H5778" s="5">
        <v>1341.816</v>
      </c>
      <c r="I5778" s="5">
        <v>0</v>
      </c>
    </row>
    <row r="5779" spans="6:9" x14ac:dyDescent="0.3">
      <c r="F5779" s="4" t="s">
        <v>1</v>
      </c>
      <c r="G5779" s="5">
        <v>0</v>
      </c>
      <c r="H5779" s="5">
        <v>1610.1792</v>
      </c>
      <c r="I5779" s="5">
        <v>0</v>
      </c>
    </row>
    <row r="5780" spans="6:9" x14ac:dyDescent="0.3">
      <c r="F5780" s="3" t="s">
        <v>32</v>
      </c>
      <c r="G5780" s="5">
        <v>0</v>
      </c>
      <c r="H5780" s="5">
        <v>9451.0752000000011</v>
      </c>
      <c r="I5780" s="5">
        <v>0</v>
      </c>
    </row>
    <row r="5781" spans="6:9" x14ac:dyDescent="0.3">
      <c r="F5781" s="4" t="s">
        <v>21</v>
      </c>
      <c r="G5781" s="5">
        <v>0</v>
      </c>
      <c r="H5781" s="5">
        <v>42</v>
      </c>
      <c r="I5781" s="5">
        <v>0</v>
      </c>
    </row>
    <row r="5782" spans="6:9" x14ac:dyDescent="0.3">
      <c r="F5782" s="4" t="s">
        <v>20</v>
      </c>
      <c r="G5782" s="5">
        <v>0</v>
      </c>
      <c r="H5782" s="5">
        <v>50.4</v>
      </c>
      <c r="I5782" s="5">
        <v>0</v>
      </c>
    </row>
    <row r="5783" spans="6:9" x14ac:dyDescent="0.3">
      <c r="F5783" s="4" t="s">
        <v>19</v>
      </c>
      <c r="G5783" s="5">
        <v>0</v>
      </c>
      <c r="H5783" s="5">
        <v>60.48</v>
      </c>
      <c r="I5783" s="5">
        <v>0</v>
      </c>
    </row>
    <row r="5784" spans="6:9" x14ac:dyDescent="0.3">
      <c r="F5784" s="4" t="s">
        <v>18</v>
      </c>
      <c r="G5784" s="5">
        <v>0</v>
      </c>
      <c r="H5784" s="5">
        <v>72.575999999999993</v>
      </c>
      <c r="I5784" s="5">
        <v>0</v>
      </c>
    </row>
    <row r="5785" spans="6:9" x14ac:dyDescent="0.3">
      <c r="F5785" s="4" t="s">
        <v>17</v>
      </c>
      <c r="G5785" s="5">
        <v>0</v>
      </c>
      <c r="H5785" s="5">
        <v>87.091200000000001</v>
      </c>
      <c r="I5785" s="5">
        <v>0</v>
      </c>
    </row>
    <row r="5786" spans="6:9" x14ac:dyDescent="0.3">
      <c r="F5786" s="4" t="s">
        <v>16</v>
      </c>
      <c r="G5786" s="5">
        <v>0</v>
      </c>
      <c r="H5786" s="5">
        <v>104.5094</v>
      </c>
      <c r="I5786" s="5">
        <v>0</v>
      </c>
    </row>
    <row r="5787" spans="6:9" x14ac:dyDescent="0.3">
      <c r="F5787" s="4" t="s">
        <v>15</v>
      </c>
      <c r="G5787" s="5">
        <v>0</v>
      </c>
      <c r="H5787" s="5">
        <v>125.4113</v>
      </c>
      <c r="I5787" s="5">
        <v>0</v>
      </c>
    </row>
    <row r="5788" spans="6:9" x14ac:dyDescent="0.3">
      <c r="F5788" s="4" t="s">
        <v>14</v>
      </c>
      <c r="G5788" s="5">
        <v>0</v>
      </c>
      <c r="H5788" s="5">
        <v>150.49359999999999</v>
      </c>
      <c r="I5788" s="5">
        <v>0</v>
      </c>
    </row>
    <row r="5789" spans="6:9" x14ac:dyDescent="0.3">
      <c r="F5789" s="4" t="s">
        <v>13</v>
      </c>
      <c r="G5789" s="5">
        <v>0</v>
      </c>
      <c r="H5789" s="5">
        <v>180.59229999999999</v>
      </c>
      <c r="I5789" s="5">
        <v>0</v>
      </c>
    </row>
    <row r="5790" spans="6:9" x14ac:dyDescent="0.3">
      <c r="F5790" s="4" t="s">
        <v>12</v>
      </c>
      <c r="G5790" s="5">
        <v>0</v>
      </c>
      <c r="H5790" s="5">
        <v>216.71080000000001</v>
      </c>
      <c r="I5790" s="5">
        <v>0</v>
      </c>
    </row>
    <row r="5791" spans="6:9" x14ac:dyDescent="0.3">
      <c r="F5791" s="4" t="s">
        <v>11</v>
      </c>
      <c r="G5791" s="5">
        <v>0</v>
      </c>
      <c r="H5791" s="5">
        <v>260.05290000000002</v>
      </c>
      <c r="I5791" s="5">
        <v>0</v>
      </c>
    </row>
    <row r="5792" spans="6:9" x14ac:dyDescent="0.3">
      <c r="F5792" s="4" t="s">
        <v>10</v>
      </c>
      <c r="G5792" s="5">
        <v>0</v>
      </c>
      <c r="H5792" s="5">
        <v>312.06349999999998</v>
      </c>
      <c r="I5792" s="5">
        <v>0</v>
      </c>
    </row>
    <row r="5793" spans="6:9" x14ac:dyDescent="0.3">
      <c r="F5793" s="4" t="s">
        <v>9</v>
      </c>
      <c r="G5793" s="5">
        <v>0</v>
      </c>
      <c r="H5793" s="5">
        <v>374.47620000000001</v>
      </c>
      <c r="I5793" s="5">
        <v>0</v>
      </c>
    </row>
    <row r="5794" spans="6:9" x14ac:dyDescent="0.3">
      <c r="F5794" s="4" t="s">
        <v>8</v>
      </c>
      <c r="G5794" s="5">
        <v>0</v>
      </c>
      <c r="H5794" s="5">
        <v>449.37150000000003</v>
      </c>
      <c r="I5794" s="5">
        <v>0</v>
      </c>
    </row>
    <row r="5795" spans="6:9" x14ac:dyDescent="0.3">
      <c r="F5795" s="4" t="s">
        <v>7</v>
      </c>
      <c r="G5795" s="5">
        <v>0</v>
      </c>
      <c r="H5795" s="5">
        <v>539.24580000000003</v>
      </c>
      <c r="I5795" s="5">
        <v>0</v>
      </c>
    </row>
    <row r="5796" spans="6:9" x14ac:dyDescent="0.3">
      <c r="F5796" s="4" t="s">
        <v>6</v>
      </c>
      <c r="G5796" s="5">
        <v>0</v>
      </c>
      <c r="H5796" s="5">
        <v>647.09490000000005</v>
      </c>
      <c r="I5796" s="5">
        <v>0</v>
      </c>
    </row>
    <row r="5797" spans="6:9" x14ac:dyDescent="0.3">
      <c r="F5797" s="4" t="s">
        <v>5</v>
      </c>
      <c r="G5797" s="5">
        <v>0</v>
      </c>
      <c r="H5797" s="5">
        <v>776.51390000000004</v>
      </c>
      <c r="I5797" s="5">
        <v>0</v>
      </c>
    </row>
    <row r="5798" spans="6:9" x14ac:dyDescent="0.3">
      <c r="F5798" s="4" t="s">
        <v>4</v>
      </c>
      <c r="G5798" s="5">
        <v>0</v>
      </c>
      <c r="H5798" s="5">
        <v>931.81669999999997</v>
      </c>
      <c r="I5798" s="5">
        <v>0</v>
      </c>
    </row>
    <row r="5799" spans="6:9" x14ac:dyDescent="0.3">
      <c r="F5799" s="4" t="s">
        <v>3</v>
      </c>
      <c r="G5799" s="5">
        <v>0</v>
      </c>
      <c r="H5799" s="5">
        <v>1118.18</v>
      </c>
      <c r="I5799" s="5">
        <v>0</v>
      </c>
    </row>
    <row r="5800" spans="6:9" x14ac:dyDescent="0.3">
      <c r="F5800" s="4" t="s">
        <v>2</v>
      </c>
      <c r="G5800" s="5">
        <v>0</v>
      </c>
      <c r="H5800" s="5">
        <v>1341.816</v>
      </c>
      <c r="I5800" s="5">
        <v>0</v>
      </c>
    </row>
    <row r="5801" spans="6:9" x14ac:dyDescent="0.3">
      <c r="F5801" s="4" t="s">
        <v>1</v>
      </c>
      <c r="G5801" s="5">
        <v>0</v>
      </c>
      <c r="H5801" s="5">
        <v>1610.1792</v>
      </c>
      <c r="I5801" s="5">
        <v>0</v>
      </c>
    </row>
    <row r="5802" spans="6:9" x14ac:dyDescent="0.3">
      <c r="F5802" s="3" t="s">
        <v>31</v>
      </c>
      <c r="G5802" s="5">
        <v>0</v>
      </c>
      <c r="H5802" s="5">
        <v>9451.0752000000011</v>
      </c>
      <c r="I5802" s="5">
        <v>0</v>
      </c>
    </row>
    <row r="5803" spans="6:9" x14ac:dyDescent="0.3">
      <c r="F5803" s="4" t="s">
        <v>21</v>
      </c>
      <c r="G5803" s="5">
        <v>0</v>
      </c>
      <c r="H5803" s="5">
        <v>42</v>
      </c>
      <c r="I5803" s="5">
        <v>0</v>
      </c>
    </row>
    <row r="5804" spans="6:9" x14ac:dyDescent="0.3">
      <c r="F5804" s="4" t="s">
        <v>20</v>
      </c>
      <c r="G5804" s="5">
        <v>0</v>
      </c>
      <c r="H5804" s="5">
        <v>50.4</v>
      </c>
      <c r="I5804" s="5">
        <v>0</v>
      </c>
    </row>
    <row r="5805" spans="6:9" x14ac:dyDescent="0.3">
      <c r="F5805" s="4" t="s">
        <v>19</v>
      </c>
      <c r="G5805" s="5">
        <v>0</v>
      </c>
      <c r="H5805" s="5">
        <v>60.48</v>
      </c>
      <c r="I5805" s="5">
        <v>0</v>
      </c>
    </row>
    <row r="5806" spans="6:9" x14ac:dyDescent="0.3">
      <c r="F5806" s="4" t="s">
        <v>18</v>
      </c>
      <c r="G5806" s="5">
        <v>0</v>
      </c>
      <c r="H5806" s="5">
        <v>72.575999999999993</v>
      </c>
      <c r="I5806" s="5">
        <v>0</v>
      </c>
    </row>
    <row r="5807" spans="6:9" x14ac:dyDescent="0.3">
      <c r="F5807" s="4" t="s">
        <v>17</v>
      </c>
      <c r="G5807" s="5">
        <v>0</v>
      </c>
      <c r="H5807" s="5">
        <v>87.091200000000001</v>
      </c>
      <c r="I5807" s="5">
        <v>0</v>
      </c>
    </row>
    <row r="5808" spans="6:9" x14ac:dyDescent="0.3">
      <c r="F5808" s="4" t="s">
        <v>16</v>
      </c>
      <c r="G5808" s="5">
        <v>0</v>
      </c>
      <c r="H5808" s="5">
        <v>104.5094</v>
      </c>
      <c r="I5808" s="5">
        <v>0</v>
      </c>
    </row>
    <row r="5809" spans="6:9" x14ac:dyDescent="0.3">
      <c r="F5809" s="4" t="s">
        <v>15</v>
      </c>
      <c r="G5809" s="5">
        <v>0</v>
      </c>
      <c r="H5809" s="5">
        <v>125.4113</v>
      </c>
      <c r="I5809" s="5">
        <v>0</v>
      </c>
    </row>
    <row r="5810" spans="6:9" x14ac:dyDescent="0.3">
      <c r="F5810" s="4" t="s">
        <v>14</v>
      </c>
      <c r="G5810" s="5">
        <v>0</v>
      </c>
      <c r="H5810" s="5">
        <v>150.49359999999999</v>
      </c>
      <c r="I5810" s="5">
        <v>0</v>
      </c>
    </row>
    <row r="5811" spans="6:9" x14ac:dyDescent="0.3">
      <c r="F5811" s="4" t="s">
        <v>13</v>
      </c>
      <c r="G5811" s="5">
        <v>0</v>
      </c>
      <c r="H5811" s="5">
        <v>180.59229999999999</v>
      </c>
      <c r="I5811" s="5">
        <v>0</v>
      </c>
    </row>
    <row r="5812" spans="6:9" x14ac:dyDescent="0.3">
      <c r="F5812" s="4" t="s">
        <v>12</v>
      </c>
      <c r="G5812" s="5">
        <v>0</v>
      </c>
      <c r="H5812" s="5">
        <v>216.71080000000001</v>
      </c>
      <c r="I5812" s="5">
        <v>0</v>
      </c>
    </row>
    <row r="5813" spans="6:9" x14ac:dyDescent="0.3">
      <c r="F5813" s="4" t="s">
        <v>11</v>
      </c>
      <c r="G5813" s="5">
        <v>0</v>
      </c>
      <c r="H5813" s="5">
        <v>260.05290000000002</v>
      </c>
      <c r="I5813" s="5">
        <v>0</v>
      </c>
    </row>
    <row r="5814" spans="6:9" x14ac:dyDescent="0.3">
      <c r="F5814" s="4" t="s">
        <v>10</v>
      </c>
      <c r="G5814" s="5">
        <v>0</v>
      </c>
      <c r="H5814" s="5">
        <v>312.06349999999998</v>
      </c>
      <c r="I5814" s="5">
        <v>0</v>
      </c>
    </row>
    <row r="5815" spans="6:9" x14ac:dyDescent="0.3">
      <c r="F5815" s="4" t="s">
        <v>9</v>
      </c>
      <c r="G5815" s="5">
        <v>0</v>
      </c>
      <c r="H5815" s="5">
        <v>374.47620000000001</v>
      </c>
      <c r="I5815" s="5">
        <v>0</v>
      </c>
    </row>
    <row r="5816" spans="6:9" x14ac:dyDescent="0.3">
      <c r="F5816" s="4" t="s">
        <v>8</v>
      </c>
      <c r="G5816" s="5">
        <v>0</v>
      </c>
      <c r="H5816" s="5">
        <v>449.37150000000003</v>
      </c>
      <c r="I5816" s="5">
        <v>0</v>
      </c>
    </row>
    <row r="5817" spans="6:9" x14ac:dyDescent="0.3">
      <c r="F5817" s="4" t="s">
        <v>7</v>
      </c>
      <c r="G5817" s="5">
        <v>0</v>
      </c>
      <c r="H5817" s="5">
        <v>539.24580000000003</v>
      </c>
      <c r="I5817" s="5">
        <v>0</v>
      </c>
    </row>
    <row r="5818" spans="6:9" x14ac:dyDescent="0.3">
      <c r="F5818" s="4" t="s">
        <v>6</v>
      </c>
      <c r="G5818" s="5">
        <v>0</v>
      </c>
      <c r="H5818" s="5">
        <v>647.09490000000005</v>
      </c>
      <c r="I5818" s="5">
        <v>0</v>
      </c>
    </row>
    <row r="5819" spans="6:9" x14ac:dyDescent="0.3">
      <c r="F5819" s="4" t="s">
        <v>5</v>
      </c>
      <c r="G5819" s="5">
        <v>0</v>
      </c>
      <c r="H5819" s="5">
        <v>776.51390000000004</v>
      </c>
      <c r="I5819" s="5">
        <v>0</v>
      </c>
    </row>
    <row r="5820" spans="6:9" x14ac:dyDescent="0.3">
      <c r="F5820" s="4" t="s">
        <v>4</v>
      </c>
      <c r="G5820" s="5">
        <v>0</v>
      </c>
      <c r="H5820" s="5">
        <v>931.81669999999997</v>
      </c>
      <c r="I5820" s="5">
        <v>0</v>
      </c>
    </row>
    <row r="5821" spans="6:9" x14ac:dyDescent="0.3">
      <c r="F5821" s="4" t="s">
        <v>3</v>
      </c>
      <c r="G5821" s="5">
        <v>0</v>
      </c>
      <c r="H5821" s="5">
        <v>1118.18</v>
      </c>
      <c r="I5821" s="5">
        <v>0</v>
      </c>
    </row>
    <row r="5822" spans="6:9" x14ac:dyDescent="0.3">
      <c r="F5822" s="4" t="s">
        <v>2</v>
      </c>
      <c r="G5822" s="5">
        <v>0</v>
      </c>
      <c r="H5822" s="5">
        <v>1341.816</v>
      </c>
      <c r="I5822" s="5">
        <v>0</v>
      </c>
    </row>
    <row r="5823" spans="6:9" x14ac:dyDescent="0.3">
      <c r="F5823" s="4" t="s">
        <v>1</v>
      </c>
      <c r="G5823" s="5">
        <v>0</v>
      </c>
      <c r="H5823" s="5">
        <v>1610.1792</v>
      </c>
      <c r="I5823" s="5">
        <v>0</v>
      </c>
    </row>
    <row r="5824" spans="6:9" x14ac:dyDescent="0.3">
      <c r="F5824" s="3" t="s">
        <v>30</v>
      </c>
      <c r="G5824" s="5">
        <v>0</v>
      </c>
      <c r="H5824" s="5">
        <v>9451.0752000000011</v>
      </c>
      <c r="I5824" s="5">
        <v>0</v>
      </c>
    </row>
    <row r="5825" spans="6:9" x14ac:dyDescent="0.3">
      <c r="F5825" s="4" t="s">
        <v>21</v>
      </c>
      <c r="G5825" s="5">
        <v>0</v>
      </c>
      <c r="H5825" s="5">
        <v>42</v>
      </c>
      <c r="I5825" s="5">
        <v>0</v>
      </c>
    </row>
    <row r="5826" spans="6:9" x14ac:dyDescent="0.3">
      <c r="F5826" s="4" t="s">
        <v>20</v>
      </c>
      <c r="G5826" s="5">
        <v>0</v>
      </c>
      <c r="H5826" s="5">
        <v>50.4</v>
      </c>
      <c r="I5826" s="5">
        <v>0</v>
      </c>
    </row>
    <row r="5827" spans="6:9" x14ac:dyDescent="0.3">
      <c r="F5827" s="4" t="s">
        <v>19</v>
      </c>
      <c r="G5827" s="5">
        <v>0</v>
      </c>
      <c r="H5827" s="5">
        <v>60.48</v>
      </c>
      <c r="I5827" s="5">
        <v>0</v>
      </c>
    </row>
    <row r="5828" spans="6:9" x14ac:dyDescent="0.3">
      <c r="F5828" s="4" t="s">
        <v>18</v>
      </c>
      <c r="G5828" s="5">
        <v>0</v>
      </c>
      <c r="H5828" s="5">
        <v>72.575999999999993</v>
      </c>
      <c r="I5828" s="5">
        <v>0</v>
      </c>
    </row>
    <row r="5829" spans="6:9" x14ac:dyDescent="0.3">
      <c r="F5829" s="4" t="s">
        <v>17</v>
      </c>
      <c r="G5829" s="5">
        <v>0</v>
      </c>
      <c r="H5829" s="5">
        <v>87.091200000000001</v>
      </c>
      <c r="I5829" s="5">
        <v>0</v>
      </c>
    </row>
    <row r="5830" spans="6:9" x14ac:dyDescent="0.3">
      <c r="F5830" s="4" t="s">
        <v>16</v>
      </c>
      <c r="G5830" s="5">
        <v>0</v>
      </c>
      <c r="H5830" s="5">
        <v>104.5094</v>
      </c>
      <c r="I5830" s="5">
        <v>0</v>
      </c>
    </row>
    <row r="5831" spans="6:9" x14ac:dyDescent="0.3">
      <c r="F5831" s="4" t="s">
        <v>15</v>
      </c>
      <c r="G5831" s="5">
        <v>0</v>
      </c>
      <c r="H5831" s="5">
        <v>125.4113</v>
      </c>
      <c r="I5831" s="5">
        <v>0</v>
      </c>
    </row>
    <row r="5832" spans="6:9" x14ac:dyDescent="0.3">
      <c r="F5832" s="4" t="s">
        <v>14</v>
      </c>
      <c r="G5832" s="5">
        <v>0</v>
      </c>
      <c r="H5832" s="5">
        <v>150.49359999999999</v>
      </c>
      <c r="I5832" s="5">
        <v>0</v>
      </c>
    </row>
    <row r="5833" spans="6:9" x14ac:dyDescent="0.3">
      <c r="F5833" s="4" t="s">
        <v>13</v>
      </c>
      <c r="G5833" s="5">
        <v>0</v>
      </c>
      <c r="H5833" s="5">
        <v>180.59229999999999</v>
      </c>
      <c r="I5833" s="5">
        <v>0</v>
      </c>
    </row>
    <row r="5834" spans="6:9" x14ac:dyDescent="0.3">
      <c r="F5834" s="4" t="s">
        <v>12</v>
      </c>
      <c r="G5834" s="5">
        <v>0</v>
      </c>
      <c r="H5834" s="5">
        <v>216.71080000000001</v>
      </c>
      <c r="I5834" s="5">
        <v>0</v>
      </c>
    </row>
    <row r="5835" spans="6:9" x14ac:dyDescent="0.3">
      <c r="F5835" s="4" t="s">
        <v>11</v>
      </c>
      <c r="G5835" s="5">
        <v>0</v>
      </c>
      <c r="H5835" s="5">
        <v>260.05290000000002</v>
      </c>
      <c r="I5835" s="5">
        <v>0</v>
      </c>
    </row>
    <row r="5836" spans="6:9" x14ac:dyDescent="0.3">
      <c r="F5836" s="4" t="s">
        <v>10</v>
      </c>
      <c r="G5836" s="5">
        <v>0</v>
      </c>
      <c r="H5836" s="5">
        <v>312.06349999999998</v>
      </c>
      <c r="I5836" s="5">
        <v>0</v>
      </c>
    </row>
    <row r="5837" spans="6:9" x14ac:dyDescent="0.3">
      <c r="F5837" s="4" t="s">
        <v>9</v>
      </c>
      <c r="G5837" s="5">
        <v>0</v>
      </c>
      <c r="H5837" s="5">
        <v>374.47620000000001</v>
      </c>
      <c r="I5837" s="5">
        <v>0</v>
      </c>
    </row>
    <row r="5838" spans="6:9" x14ac:dyDescent="0.3">
      <c r="F5838" s="4" t="s">
        <v>8</v>
      </c>
      <c r="G5838" s="5">
        <v>0</v>
      </c>
      <c r="H5838" s="5">
        <v>449.37150000000003</v>
      </c>
      <c r="I5838" s="5">
        <v>0</v>
      </c>
    </row>
    <row r="5839" spans="6:9" x14ac:dyDescent="0.3">
      <c r="F5839" s="4" t="s">
        <v>7</v>
      </c>
      <c r="G5839" s="5">
        <v>0</v>
      </c>
      <c r="H5839" s="5">
        <v>539.24580000000003</v>
      </c>
      <c r="I5839" s="5">
        <v>0</v>
      </c>
    </row>
    <row r="5840" spans="6:9" x14ac:dyDescent="0.3">
      <c r="F5840" s="4" t="s">
        <v>6</v>
      </c>
      <c r="G5840" s="5">
        <v>0</v>
      </c>
      <c r="H5840" s="5">
        <v>647.09490000000005</v>
      </c>
      <c r="I5840" s="5">
        <v>0</v>
      </c>
    </row>
    <row r="5841" spans="6:9" x14ac:dyDescent="0.3">
      <c r="F5841" s="4" t="s">
        <v>5</v>
      </c>
      <c r="G5841" s="5">
        <v>0</v>
      </c>
      <c r="H5841" s="5">
        <v>776.51390000000004</v>
      </c>
      <c r="I5841" s="5">
        <v>0</v>
      </c>
    </row>
    <row r="5842" spans="6:9" x14ac:dyDescent="0.3">
      <c r="F5842" s="4" t="s">
        <v>4</v>
      </c>
      <c r="G5842" s="5">
        <v>0</v>
      </c>
      <c r="H5842" s="5">
        <v>931.81669999999997</v>
      </c>
      <c r="I5842" s="5">
        <v>0</v>
      </c>
    </row>
    <row r="5843" spans="6:9" x14ac:dyDescent="0.3">
      <c r="F5843" s="4" t="s">
        <v>3</v>
      </c>
      <c r="G5843" s="5">
        <v>0</v>
      </c>
      <c r="H5843" s="5">
        <v>1118.18</v>
      </c>
      <c r="I5843" s="5">
        <v>0</v>
      </c>
    </row>
    <row r="5844" spans="6:9" x14ac:dyDescent="0.3">
      <c r="F5844" s="4" t="s">
        <v>2</v>
      </c>
      <c r="G5844" s="5">
        <v>0</v>
      </c>
      <c r="H5844" s="5">
        <v>1341.816</v>
      </c>
      <c r="I5844" s="5">
        <v>0</v>
      </c>
    </row>
    <row r="5845" spans="6:9" x14ac:dyDescent="0.3">
      <c r="F5845" s="4" t="s">
        <v>1</v>
      </c>
      <c r="G5845" s="5">
        <v>0</v>
      </c>
      <c r="H5845" s="5">
        <v>1610.1792</v>
      </c>
      <c r="I5845" s="5">
        <v>0</v>
      </c>
    </row>
    <row r="5846" spans="6:9" x14ac:dyDescent="0.3">
      <c r="F5846" s="3" t="s">
        <v>29</v>
      </c>
      <c r="G5846" s="5">
        <v>0</v>
      </c>
      <c r="H5846" s="5">
        <v>9451.0752000000011</v>
      </c>
      <c r="I5846" s="5">
        <v>0</v>
      </c>
    </row>
    <row r="5847" spans="6:9" x14ac:dyDescent="0.3">
      <c r="F5847" s="4" t="s">
        <v>21</v>
      </c>
      <c r="G5847" s="5">
        <v>0</v>
      </c>
      <c r="H5847" s="5">
        <v>42</v>
      </c>
      <c r="I5847" s="5">
        <v>0</v>
      </c>
    </row>
    <row r="5848" spans="6:9" x14ac:dyDescent="0.3">
      <c r="F5848" s="4" t="s">
        <v>20</v>
      </c>
      <c r="G5848" s="5">
        <v>0</v>
      </c>
      <c r="H5848" s="5">
        <v>50.4</v>
      </c>
      <c r="I5848" s="5">
        <v>0</v>
      </c>
    </row>
    <row r="5849" spans="6:9" x14ac:dyDescent="0.3">
      <c r="F5849" s="4" t="s">
        <v>19</v>
      </c>
      <c r="G5849" s="5">
        <v>0</v>
      </c>
      <c r="H5849" s="5">
        <v>60.48</v>
      </c>
      <c r="I5849" s="5">
        <v>0</v>
      </c>
    </row>
    <row r="5850" spans="6:9" x14ac:dyDescent="0.3">
      <c r="F5850" s="4" t="s">
        <v>18</v>
      </c>
      <c r="G5850" s="5">
        <v>0</v>
      </c>
      <c r="H5850" s="5">
        <v>72.575999999999993</v>
      </c>
      <c r="I5850" s="5">
        <v>0</v>
      </c>
    </row>
    <row r="5851" spans="6:9" x14ac:dyDescent="0.3">
      <c r="F5851" s="4" t="s">
        <v>17</v>
      </c>
      <c r="G5851" s="5">
        <v>0</v>
      </c>
      <c r="H5851" s="5">
        <v>87.091200000000001</v>
      </c>
      <c r="I5851" s="5">
        <v>0</v>
      </c>
    </row>
    <row r="5852" spans="6:9" x14ac:dyDescent="0.3">
      <c r="F5852" s="4" t="s">
        <v>16</v>
      </c>
      <c r="G5852" s="5">
        <v>0</v>
      </c>
      <c r="H5852" s="5">
        <v>104.5094</v>
      </c>
      <c r="I5852" s="5">
        <v>0</v>
      </c>
    </row>
    <row r="5853" spans="6:9" x14ac:dyDescent="0.3">
      <c r="F5853" s="4" t="s">
        <v>15</v>
      </c>
      <c r="G5853" s="5">
        <v>0</v>
      </c>
      <c r="H5853" s="5">
        <v>125.4113</v>
      </c>
      <c r="I5853" s="5">
        <v>0</v>
      </c>
    </row>
    <row r="5854" spans="6:9" x14ac:dyDescent="0.3">
      <c r="F5854" s="4" t="s">
        <v>14</v>
      </c>
      <c r="G5854" s="5">
        <v>0</v>
      </c>
      <c r="H5854" s="5">
        <v>150.49359999999999</v>
      </c>
      <c r="I5854" s="5">
        <v>0</v>
      </c>
    </row>
    <row r="5855" spans="6:9" x14ac:dyDescent="0.3">
      <c r="F5855" s="4" t="s">
        <v>13</v>
      </c>
      <c r="G5855" s="5">
        <v>0</v>
      </c>
      <c r="H5855" s="5">
        <v>180.59229999999999</v>
      </c>
      <c r="I5855" s="5">
        <v>0</v>
      </c>
    </row>
    <row r="5856" spans="6:9" x14ac:dyDescent="0.3">
      <c r="F5856" s="4" t="s">
        <v>12</v>
      </c>
      <c r="G5856" s="5">
        <v>0</v>
      </c>
      <c r="H5856" s="5">
        <v>216.71080000000001</v>
      </c>
      <c r="I5856" s="5">
        <v>0</v>
      </c>
    </row>
    <row r="5857" spans="6:9" x14ac:dyDescent="0.3">
      <c r="F5857" s="4" t="s">
        <v>11</v>
      </c>
      <c r="G5857" s="5">
        <v>0</v>
      </c>
      <c r="H5857" s="5">
        <v>260.05290000000002</v>
      </c>
      <c r="I5857" s="5">
        <v>0</v>
      </c>
    </row>
    <row r="5858" spans="6:9" x14ac:dyDescent="0.3">
      <c r="F5858" s="4" t="s">
        <v>10</v>
      </c>
      <c r="G5858" s="5">
        <v>0</v>
      </c>
      <c r="H5858" s="5">
        <v>312.06349999999998</v>
      </c>
      <c r="I5858" s="5">
        <v>0</v>
      </c>
    </row>
    <row r="5859" spans="6:9" x14ac:dyDescent="0.3">
      <c r="F5859" s="4" t="s">
        <v>9</v>
      </c>
      <c r="G5859" s="5">
        <v>0</v>
      </c>
      <c r="H5859" s="5">
        <v>374.47620000000001</v>
      </c>
      <c r="I5859" s="5">
        <v>0</v>
      </c>
    </row>
    <row r="5860" spans="6:9" x14ac:dyDescent="0.3">
      <c r="F5860" s="4" t="s">
        <v>8</v>
      </c>
      <c r="G5860" s="5">
        <v>0</v>
      </c>
      <c r="H5860" s="5">
        <v>449.37150000000003</v>
      </c>
      <c r="I5860" s="5">
        <v>0</v>
      </c>
    </row>
    <row r="5861" spans="6:9" x14ac:dyDescent="0.3">
      <c r="F5861" s="4" t="s">
        <v>7</v>
      </c>
      <c r="G5861" s="5">
        <v>0</v>
      </c>
      <c r="H5861" s="5">
        <v>539.24580000000003</v>
      </c>
      <c r="I5861" s="5">
        <v>0</v>
      </c>
    </row>
    <row r="5862" spans="6:9" x14ac:dyDescent="0.3">
      <c r="F5862" s="4" t="s">
        <v>6</v>
      </c>
      <c r="G5862" s="5">
        <v>0</v>
      </c>
      <c r="H5862" s="5">
        <v>647.09490000000005</v>
      </c>
      <c r="I5862" s="5">
        <v>0</v>
      </c>
    </row>
    <row r="5863" spans="6:9" x14ac:dyDescent="0.3">
      <c r="F5863" s="4" t="s">
        <v>5</v>
      </c>
      <c r="G5863" s="5">
        <v>0</v>
      </c>
      <c r="H5863" s="5">
        <v>776.51390000000004</v>
      </c>
      <c r="I5863" s="5">
        <v>0</v>
      </c>
    </row>
    <row r="5864" spans="6:9" x14ac:dyDescent="0.3">
      <c r="F5864" s="4" t="s">
        <v>4</v>
      </c>
      <c r="G5864" s="5">
        <v>0</v>
      </c>
      <c r="H5864" s="5">
        <v>931.81669999999997</v>
      </c>
      <c r="I5864" s="5">
        <v>0</v>
      </c>
    </row>
    <row r="5865" spans="6:9" x14ac:dyDescent="0.3">
      <c r="F5865" s="4" t="s">
        <v>3</v>
      </c>
      <c r="G5865" s="5">
        <v>0</v>
      </c>
      <c r="H5865" s="5">
        <v>1118.18</v>
      </c>
      <c r="I5865" s="5">
        <v>0</v>
      </c>
    </row>
    <row r="5866" spans="6:9" x14ac:dyDescent="0.3">
      <c r="F5866" s="4" t="s">
        <v>2</v>
      </c>
      <c r="G5866" s="5">
        <v>0</v>
      </c>
      <c r="H5866" s="5">
        <v>1341.816</v>
      </c>
      <c r="I5866" s="5">
        <v>0</v>
      </c>
    </row>
    <row r="5867" spans="6:9" x14ac:dyDescent="0.3">
      <c r="F5867" s="4" t="s">
        <v>1</v>
      </c>
      <c r="G5867" s="5">
        <v>0</v>
      </c>
      <c r="H5867" s="5">
        <v>1610.1792</v>
      </c>
      <c r="I5867" s="5">
        <v>0</v>
      </c>
    </row>
    <row r="5868" spans="6:9" x14ac:dyDescent="0.3">
      <c r="F5868" s="3" t="s">
        <v>28</v>
      </c>
      <c r="G5868" s="5">
        <v>126</v>
      </c>
      <c r="H5868" s="5">
        <v>9451.0752000000011</v>
      </c>
      <c r="I5868" s="5">
        <v>56706.451199999996</v>
      </c>
    </row>
    <row r="5869" spans="6:9" x14ac:dyDescent="0.3">
      <c r="F5869" s="4" t="s">
        <v>21</v>
      </c>
      <c r="G5869" s="5">
        <v>6</v>
      </c>
      <c r="H5869" s="5">
        <v>42</v>
      </c>
      <c r="I5869" s="5">
        <v>252</v>
      </c>
    </row>
    <row r="5870" spans="6:9" x14ac:dyDescent="0.3">
      <c r="F5870" s="4" t="s">
        <v>20</v>
      </c>
      <c r="G5870" s="5">
        <v>6</v>
      </c>
      <c r="H5870" s="5">
        <v>50.4</v>
      </c>
      <c r="I5870" s="5">
        <v>302.39999999999998</v>
      </c>
    </row>
    <row r="5871" spans="6:9" x14ac:dyDescent="0.3">
      <c r="F5871" s="4" t="s">
        <v>19</v>
      </c>
      <c r="G5871" s="5">
        <v>6</v>
      </c>
      <c r="H5871" s="5">
        <v>60.48</v>
      </c>
      <c r="I5871" s="5">
        <v>362.88</v>
      </c>
    </row>
    <row r="5872" spans="6:9" x14ac:dyDescent="0.3">
      <c r="F5872" s="4" t="s">
        <v>18</v>
      </c>
      <c r="G5872" s="5">
        <v>6</v>
      </c>
      <c r="H5872" s="5">
        <v>72.575999999999993</v>
      </c>
      <c r="I5872" s="5">
        <v>435.45599999999996</v>
      </c>
    </row>
    <row r="5873" spans="6:9" x14ac:dyDescent="0.3">
      <c r="F5873" s="4" t="s">
        <v>17</v>
      </c>
      <c r="G5873" s="5">
        <v>6</v>
      </c>
      <c r="H5873" s="5">
        <v>87.091200000000001</v>
      </c>
      <c r="I5873" s="5">
        <v>522.54719999999998</v>
      </c>
    </row>
    <row r="5874" spans="6:9" x14ac:dyDescent="0.3">
      <c r="F5874" s="4" t="s">
        <v>16</v>
      </c>
      <c r="G5874" s="5">
        <v>6</v>
      </c>
      <c r="H5874" s="5">
        <v>104.5094</v>
      </c>
      <c r="I5874" s="5">
        <v>627.05639999999994</v>
      </c>
    </row>
    <row r="5875" spans="6:9" x14ac:dyDescent="0.3">
      <c r="F5875" s="4" t="s">
        <v>15</v>
      </c>
      <c r="G5875" s="5">
        <v>6</v>
      </c>
      <c r="H5875" s="5">
        <v>125.4113</v>
      </c>
      <c r="I5875" s="5">
        <v>752.46780000000001</v>
      </c>
    </row>
    <row r="5876" spans="6:9" x14ac:dyDescent="0.3">
      <c r="F5876" s="4" t="s">
        <v>14</v>
      </c>
      <c r="G5876" s="5">
        <v>6</v>
      </c>
      <c r="H5876" s="5">
        <v>150.49359999999999</v>
      </c>
      <c r="I5876" s="5">
        <v>902.96159999999986</v>
      </c>
    </row>
    <row r="5877" spans="6:9" x14ac:dyDescent="0.3">
      <c r="F5877" s="4" t="s">
        <v>13</v>
      </c>
      <c r="G5877" s="5">
        <v>6</v>
      </c>
      <c r="H5877" s="5">
        <v>180.59229999999999</v>
      </c>
      <c r="I5877" s="5">
        <v>1083.5537999999999</v>
      </c>
    </row>
    <row r="5878" spans="6:9" x14ac:dyDescent="0.3">
      <c r="F5878" s="4" t="s">
        <v>12</v>
      </c>
      <c r="G5878" s="5">
        <v>6</v>
      </c>
      <c r="H5878" s="5">
        <v>216.71080000000001</v>
      </c>
      <c r="I5878" s="5">
        <v>1300.2647999999999</v>
      </c>
    </row>
    <row r="5879" spans="6:9" x14ac:dyDescent="0.3">
      <c r="F5879" s="4" t="s">
        <v>11</v>
      </c>
      <c r="G5879" s="5">
        <v>6</v>
      </c>
      <c r="H5879" s="5">
        <v>260.05290000000002</v>
      </c>
      <c r="I5879" s="5">
        <v>1560.3174000000001</v>
      </c>
    </row>
    <row r="5880" spans="6:9" x14ac:dyDescent="0.3">
      <c r="F5880" s="4" t="s">
        <v>10</v>
      </c>
      <c r="G5880" s="5">
        <v>6</v>
      </c>
      <c r="H5880" s="5">
        <v>312.06349999999998</v>
      </c>
      <c r="I5880" s="5">
        <v>1872.3809999999999</v>
      </c>
    </row>
    <row r="5881" spans="6:9" x14ac:dyDescent="0.3">
      <c r="F5881" s="4" t="s">
        <v>9</v>
      </c>
      <c r="G5881" s="5">
        <v>6</v>
      </c>
      <c r="H5881" s="5">
        <v>374.47620000000001</v>
      </c>
      <c r="I5881" s="5">
        <v>2246.8571999999999</v>
      </c>
    </row>
    <row r="5882" spans="6:9" x14ac:dyDescent="0.3">
      <c r="F5882" s="4" t="s">
        <v>8</v>
      </c>
      <c r="G5882" s="5">
        <v>6</v>
      </c>
      <c r="H5882" s="5">
        <v>449.37150000000003</v>
      </c>
      <c r="I5882" s="5">
        <v>2696.2290000000003</v>
      </c>
    </row>
    <row r="5883" spans="6:9" x14ac:dyDescent="0.3">
      <c r="F5883" s="4" t="s">
        <v>7</v>
      </c>
      <c r="G5883" s="5">
        <v>6</v>
      </c>
      <c r="H5883" s="5">
        <v>539.24580000000003</v>
      </c>
      <c r="I5883" s="5">
        <v>3235.4748</v>
      </c>
    </row>
    <row r="5884" spans="6:9" x14ac:dyDescent="0.3">
      <c r="F5884" s="4" t="s">
        <v>6</v>
      </c>
      <c r="G5884" s="5">
        <v>6</v>
      </c>
      <c r="H5884" s="5">
        <v>647.09490000000005</v>
      </c>
      <c r="I5884" s="5">
        <v>3882.5694000000003</v>
      </c>
    </row>
    <row r="5885" spans="6:9" x14ac:dyDescent="0.3">
      <c r="F5885" s="4" t="s">
        <v>5</v>
      </c>
      <c r="G5885" s="5">
        <v>6</v>
      </c>
      <c r="H5885" s="5">
        <v>776.51390000000004</v>
      </c>
      <c r="I5885" s="5">
        <v>4659.0834000000004</v>
      </c>
    </row>
    <row r="5886" spans="6:9" x14ac:dyDescent="0.3">
      <c r="F5886" s="4" t="s">
        <v>4</v>
      </c>
      <c r="G5886" s="5">
        <v>6</v>
      </c>
      <c r="H5886" s="5">
        <v>931.81669999999997</v>
      </c>
      <c r="I5886" s="5">
        <v>5590.9002</v>
      </c>
    </row>
    <row r="5887" spans="6:9" x14ac:dyDescent="0.3">
      <c r="F5887" s="4" t="s">
        <v>3</v>
      </c>
      <c r="G5887" s="5">
        <v>6</v>
      </c>
      <c r="H5887" s="5">
        <v>1118.18</v>
      </c>
      <c r="I5887" s="5">
        <v>6709.08</v>
      </c>
    </row>
    <row r="5888" spans="6:9" x14ac:dyDescent="0.3">
      <c r="F5888" s="4" t="s">
        <v>2</v>
      </c>
      <c r="G5888" s="5">
        <v>6</v>
      </c>
      <c r="H5888" s="5">
        <v>1341.816</v>
      </c>
      <c r="I5888" s="5">
        <v>8050.8960000000006</v>
      </c>
    </row>
    <row r="5889" spans="6:9" x14ac:dyDescent="0.3">
      <c r="F5889" s="4" t="s">
        <v>1</v>
      </c>
      <c r="G5889" s="5">
        <v>6</v>
      </c>
      <c r="H5889" s="5">
        <v>1610.1792</v>
      </c>
      <c r="I5889" s="5">
        <v>9661.0751999999993</v>
      </c>
    </row>
    <row r="5890" spans="6:9" x14ac:dyDescent="0.3">
      <c r="F5890" s="3" t="s">
        <v>27</v>
      </c>
      <c r="G5890" s="5">
        <v>0</v>
      </c>
      <c r="H5890" s="5">
        <v>9451.0752000000011</v>
      </c>
      <c r="I5890" s="5">
        <v>0</v>
      </c>
    </row>
    <row r="5891" spans="6:9" x14ac:dyDescent="0.3">
      <c r="F5891" s="4" t="s">
        <v>21</v>
      </c>
      <c r="G5891" s="5">
        <v>0</v>
      </c>
      <c r="H5891" s="5">
        <v>42</v>
      </c>
      <c r="I5891" s="5">
        <v>0</v>
      </c>
    </row>
    <row r="5892" spans="6:9" x14ac:dyDescent="0.3">
      <c r="F5892" s="4" t="s">
        <v>20</v>
      </c>
      <c r="G5892" s="5">
        <v>0</v>
      </c>
      <c r="H5892" s="5">
        <v>50.4</v>
      </c>
      <c r="I5892" s="5">
        <v>0</v>
      </c>
    </row>
    <row r="5893" spans="6:9" x14ac:dyDescent="0.3">
      <c r="F5893" s="4" t="s">
        <v>19</v>
      </c>
      <c r="G5893" s="5">
        <v>0</v>
      </c>
      <c r="H5893" s="5">
        <v>60.48</v>
      </c>
      <c r="I5893" s="5">
        <v>0</v>
      </c>
    </row>
    <row r="5894" spans="6:9" x14ac:dyDescent="0.3">
      <c r="F5894" s="4" t="s">
        <v>18</v>
      </c>
      <c r="G5894" s="5">
        <v>0</v>
      </c>
      <c r="H5894" s="5">
        <v>72.575999999999993</v>
      </c>
      <c r="I5894" s="5">
        <v>0</v>
      </c>
    </row>
    <row r="5895" spans="6:9" x14ac:dyDescent="0.3">
      <c r="F5895" s="4" t="s">
        <v>17</v>
      </c>
      <c r="G5895" s="5">
        <v>0</v>
      </c>
      <c r="H5895" s="5">
        <v>87.091200000000001</v>
      </c>
      <c r="I5895" s="5">
        <v>0</v>
      </c>
    </row>
    <row r="5896" spans="6:9" x14ac:dyDescent="0.3">
      <c r="F5896" s="4" t="s">
        <v>16</v>
      </c>
      <c r="G5896" s="5">
        <v>0</v>
      </c>
      <c r="H5896" s="5">
        <v>104.5094</v>
      </c>
      <c r="I5896" s="5">
        <v>0</v>
      </c>
    </row>
    <row r="5897" spans="6:9" x14ac:dyDescent="0.3">
      <c r="F5897" s="4" t="s">
        <v>15</v>
      </c>
      <c r="G5897" s="5">
        <v>0</v>
      </c>
      <c r="H5897" s="5">
        <v>125.4113</v>
      </c>
      <c r="I5897" s="5">
        <v>0</v>
      </c>
    </row>
    <row r="5898" spans="6:9" x14ac:dyDescent="0.3">
      <c r="F5898" s="4" t="s">
        <v>14</v>
      </c>
      <c r="G5898" s="5">
        <v>0</v>
      </c>
      <c r="H5898" s="5">
        <v>150.49359999999999</v>
      </c>
      <c r="I5898" s="5">
        <v>0</v>
      </c>
    </row>
    <row r="5899" spans="6:9" x14ac:dyDescent="0.3">
      <c r="F5899" s="4" t="s">
        <v>13</v>
      </c>
      <c r="G5899" s="5">
        <v>0</v>
      </c>
      <c r="H5899" s="5">
        <v>180.59229999999999</v>
      </c>
      <c r="I5899" s="5">
        <v>0</v>
      </c>
    </row>
    <row r="5900" spans="6:9" x14ac:dyDescent="0.3">
      <c r="F5900" s="4" t="s">
        <v>12</v>
      </c>
      <c r="G5900" s="5">
        <v>0</v>
      </c>
      <c r="H5900" s="5">
        <v>216.71080000000001</v>
      </c>
      <c r="I5900" s="5">
        <v>0</v>
      </c>
    </row>
    <row r="5901" spans="6:9" x14ac:dyDescent="0.3">
      <c r="F5901" s="4" t="s">
        <v>11</v>
      </c>
      <c r="G5901" s="5">
        <v>0</v>
      </c>
      <c r="H5901" s="5">
        <v>260.05290000000002</v>
      </c>
      <c r="I5901" s="5">
        <v>0</v>
      </c>
    </row>
    <row r="5902" spans="6:9" x14ac:dyDescent="0.3">
      <c r="F5902" s="4" t="s">
        <v>10</v>
      </c>
      <c r="G5902" s="5">
        <v>0</v>
      </c>
      <c r="H5902" s="5">
        <v>312.06349999999998</v>
      </c>
      <c r="I5902" s="5">
        <v>0</v>
      </c>
    </row>
    <row r="5903" spans="6:9" x14ac:dyDescent="0.3">
      <c r="F5903" s="4" t="s">
        <v>9</v>
      </c>
      <c r="G5903" s="5">
        <v>0</v>
      </c>
      <c r="H5903" s="5">
        <v>374.47620000000001</v>
      </c>
      <c r="I5903" s="5">
        <v>0</v>
      </c>
    </row>
    <row r="5904" spans="6:9" x14ac:dyDescent="0.3">
      <c r="F5904" s="4" t="s">
        <v>8</v>
      </c>
      <c r="G5904" s="5">
        <v>0</v>
      </c>
      <c r="H5904" s="5">
        <v>449.37150000000003</v>
      </c>
      <c r="I5904" s="5">
        <v>0</v>
      </c>
    </row>
    <row r="5905" spans="6:9" x14ac:dyDescent="0.3">
      <c r="F5905" s="4" t="s">
        <v>7</v>
      </c>
      <c r="G5905" s="5">
        <v>0</v>
      </c>
      <c r="H5905" s="5">
        <v>539.24580000000003</v>
      </c>
      <c r="I5905" s="5">
        <v>0</v>
      </c>
    </row>
    <row r="5906" spans="6:9" x14ac:dyDescent="0.3">
      <c r="F5906" s="4" t="s">
        <v>6</v>
      </c>
      <c r="G5906" s="5">
        <v>0</v>
      </c>
      <c r="H5906" s="5">
        <v>647.09490000000005</v>
      </c>
      <c r="I5906" s="5">
        <v>0</v>
      </c>
    </row>
    <row r="5907" spans="6:9" x14ac:dyDescent="0.3">
      <c r="F5907" s="4" t="s">
        <v>5</v>
      </c>
      <c r="G5907" s="5">
        <v>0</v>
      </c>
      <c r="H5907" s="5">
        <v>776.51390000000004</v>
      </c>
      <c r="I5907" s="5">
        <v>0</v>
      </c>
    </row>
    <row r="5908" spans="6:9" x14ac:dyDescent="0.3">
      <c r="F5908" s="4" t="s">
        <v>4</v>
      </c>
      <c r="G5908" s="5">
        <v>0</v>
      </c>
      <c r="H5908" s="5">
        <v>931.81669999999997</v>
      </c>
      <c r="I5908" s="5">
        <v>0</v>
      </c>
    </row>
    <row r="5909" spans="6:9" x14ac:dyDescent="0.3">
      <c r="F5909" s="4" t="s">
        <v>3</v>
      </c>
      <c r="G5909" s="5">
        <v>0</v>
      </c>
      <c r="H5909" s="5">
        <v>1118.18</v>
      </c>
      <c r="I5909" s="5">
        <v>0</v>
      </c>
    </row>
    <row r="5910" spans="6:9" x14ac:dyDescent="0.3">
      <c r="F5910" s="4" t="s">
        <v>2</v>
      </c>
      <c r="G5910" s="5">
        <v>0</v>
      </c>
      <c r="H5910" s="5">
        <v>1341.816</v>
      </c>
      <c r="I5910" s="5">
        <v>0</v>
      </c>
    </row>
    <row r="5911" spans="6:9" x14ac:dyDescent="0.3">
      <c r="F5911" s="4" t="s">
        <v>1</v>
      </c>
      <c r="G5911" s="5">
        <v>0</v>
      </c>
      <c r="H5911" s="5">
        <v>1610.1792</v>
      </c>
      <c r="I5911" s="5">
        <v>0</v>
      </c>
    </row>
    <row r="5912" spans="6:9" x14ac:dyDescent="0.3">
      <c r="F5912" s="3" t="s">
        <v>26</v>
      </c>
      <c r="G5912" s="5">
        <v>0</v>
      </c>
      <c r="H5912" s="5">
        <v>9451.0752000000011</v>
      </c>
      <c r="I5912" s="5">
        <v>0</v>
      </c>
    </row>
    <row r="5913" spans="6:9" x14ac:dyDescent="0.3">
      <c r="F5913" s="4" t="s">
        <v>21</v>
      </c>
      <c r="G5913" s="5">
        <v>0</v>
      </c>
      <c r="H5913" s="5">
        <v>42</v>
      </c>
      <c r="I5913" s="5">
        <v>0</v>
      </c>
    </row>
    <row r="5914" spans="6:9" x14ac:dyDescent="0.3">
      <c r="F5914" s="4" t="s">
        <v>20</v>
      </c>
      <c r="G5914" s="5">
        <v>0</v>
      </c>
      <c r="H5914" s="5">
        <v>50.4</v>
      </c>
      <c r="I5914" s="5">
        <v>0</v>
      </c>
    </row>
    <row r="5915" spans="6:9" x14ac:dyDescent="0.3">
      <c r="F5915" s="4" t="s">
        <v>19</v>
      </c>
      <c r="G5915" s="5">
        <v>0</v>
      </c>
      <c r="H5915" s="5">
        <v>60.48</v>
      </c>
      <c r="I5915" s="5">
        <v>0</v>
      </c>
    </row>
    <row r="5916" spans="6:9" x14ac:dyDescent="0.3">
      <c r="F5916" s="4" t="s">
        <v>18</v>
      </c>
      <c r="G5916" s="5">
        <v>0</v>
      </c>
      <c r="H5916" s="5">
        <v>72.575999999999993</v>
      </c>
      <c r="I5916" s="5">
        <v>0</v>
      </c>
    </row>
    <row r="5917" spans="6:9" x14ac:dyDescent="0.3">
      <c r="F5917" s="4" t="s">
        <v>17</v>
      </c>
      <c r="G5917" s="5">
        <v>0</v>
      </c>
      <c r="H5917" s="5">
        <v>87.091200000000001</v>
      </c>
      <c r="I5917" s="5">
        <v>0</v>
      </c>
    </row>
    <row r="5918" spans="6:9" x14ac:dyDescent="0.3">
      <c r="F5918" s="4" t="s">
        <v>16</v>
      </c>
      <c r="G5918" s="5">
        <v>0</v>
      </c>
      <c r="H5918" s="5">
        <v>104.5094</v>
      </c>
      <c r="I5918" s="5">
        <v>0</v>
      </c>
    </row>
    <row r="5919" spans="6:9" x14ac:dyDescent="0.3">
      <c r="F5919" s="4" t="s">
        <v>15</v>
      </c>
      <c r="G5919" s="5">
        <v>0</v>
      </c>
      <c r="H5919" s="5">
        <v>125.4113</v>
      </c>
      <c r="I5919" s="5">
        <v>0</v>
      </c>
    </row>
    <row r="5920" spans="6:9" x14ac:dyDescent="0.3">
      <c r="F5920" s="4" t="s">
        <v>14</v>
      </c>
      <c r="G5920" s="5">
        <v>0</v>
      </c>
      <c r="H5920" s="5">
        <v>150.49359999999999</v>
      </c>
      <c r="I5920" s="5">
        <v>0</v>
      </c>
    </row>
    <row r="5921" spans="6:9" x14ac:dyDescent="0.3">
      <c r="F5921" s="4" t="s">
        <v>13</v>
      </c>
      <c r="G5921" s="5">
        <v>0</v>
      </c>
      <c r="H5921" s="5">
        <v>180.59229999999999</v>
      </c>
      <c r="I5921" s="5">
        <v>0</v>
      </c>
    </row>
    <row r="5922" spans="6:9" x14ac:dyDescent="0.3">
      <c r="F5922" s="4" t="s">
        <v>12</v>
      </c>
      <c r="G5922" s="5">
        <v>0</v>
      </c>
      <c r="H5922" s="5">
        <v>216.71080000000001</v>
      </c>
      <c r="I5922" s="5">
        <v>0</v>
      </c>
    </row>
    <row r="5923" spans="6:9" x14ac:dyDescent="0.3">
      <c r="F5923" s="4" t="s">
        <v>11</v>
      </c>
      <c r="G5923" s="5">
        <v>0</v>
      </c>
      <c r="H5923" s="5">
        <v>260.05290000000002</v>
      </c>
      <c r="I5923" s="5">
        <v>0</v>
      </c>
    </row>
    <row r="5924" spans="6:9" x14ac:dyDescent="0.3">
      <c r="F5924" s="4" t="s">
        <v>10</v>
      </c>
      <c r="G5924" s="5">
        <v>0</v>
      </c>
      <c r="H5924" s="5">
        <v>312.06349999999998</v>
      </c>
      <c r="I5924" s="5">
        <v>0</v>
      </c>
    </row>
    <row r="5925" spans="6:9" x14ac:dyDescent="0.3">
      <c r="F5925" s="4" t="s">
        <v>9</v>
      </c>
      <c r="G5925" s="5">
        <v>0</v>
      </c>
      <c r="H5925" s="5">
        <v>374.47620000000001</v>
      </c>
      <c r="I5925" s="5">
        <v>0</v>
      </c>
    </row>
    <row r="5926" spans="6:9" x14ac:dyDescent="0.3">
      <c r="F5926" s="4" t="s">
        <v>8</v>
      </c>
      <c r="G5926" s="5">
        <v>0</v>
      </c>
      <c r="H5926" s="5">
        <v>449.37150000000003</v>
      </c>
      <c r="I5926" s="5">
        <v>0</v>
      </c>
    </row>
    <row r="5927" spans="6:9" x14ac:dyDescent="0.3">
      <c r="F5927" s="4" t="s">
        <v>7</v>
      </c>
      <c r="G5927" s="5">
        <v>0</v>
      </c>
      <c r="H5927" s="5">
        <v>539.24580000000003</v>
      </c>
      <c r="I5927" s="5">
        <v>0</v>
      </c>
    </row>
    <row r="5928" spans="6:9" x14ac:dyDescent="0.3">
      <c r="F5928" s="4" t="s">
        <v>6</v>
      </c>
      <c r="G5928" s="5">
        <v>0</v>
      </c>
      <c r="H5928" s="5">
        <v>647.09490000000005</v>
      </c>
      <c r="I5928" s="5">
        <v>0</v>
      </c>
    </row>
    <row r="5929" spans="6:9" x14ac:dyDescent="0.3">
      <c r="F5929" s="4" t="s">
        <v>5</v>
      </c>
      <c r="G5929" s="5">
        <v>0</v>
      </c>
      <c r="H5929" s="5">
        <v>776.51390000000004</v>
      </c>
      <c r="I5929" s="5">
        <v>0</v>
      </c>
    </row>
    <row r="5930" spans="6:9" x14ac:dyDescent="0.3">
      <c r="F5930" s="4" t="s">
        <v>4</v>
      </c>
      <c r="G5930" s="5">
        <v>0</v>
      </c>
      <c r="H5930" s="5">
        <v>931.81669999999997</v>
      </c>
      <c r="I5930" s="5">
        <v>0</v>
      </c>
    </row>
    <row r="5931" spans="6:9" x14ac:dyDescent="0.3">
      <c r="F5931" s="4" t="s">
        <v>3</v>
      </c>
      <c r="G5931" s="5">
        <v>0</v>
      </c>
      <c r="H5931" s="5">
        <v>1118.18</v>
      </c>
      <c r="I5931" s="5">
        <v>0</v>
      </c>
    </row>
    <row r="5932" spans="6:9" x14ac:dyDescent="0.3">
      <c r="F5932" s="4" t="s">
        <v>2</v>
      </c>
      <c r="G5932" s="5">
        <v>0</v>
      </c>
      <c r="H5932" s="5">
        <v>1341.816</v>
      </c>
      <c r="I5932" s="5">
        <v>0</v>
      </c>
    </row>
    <row r="5933" spans="6:9" x14ac:dyDescent="0.3">
      <c r="F5933" s="4" t="s">
        <v>1</v>
      </c>
      <c r="G5933" s="5">
        <v>0</v>
      </c>
      <c r="H5933" s="5">
        <v>1610.1792</v>
      </c>
      <c r="I5933" s="5">
        <v>0</v>
      </c>
    </row>
    <row r="5934" spans="6:9" x14ac:dyDescent="0.3">
      <c r="F5934" s="3" t="s">
        <v>25</v>
      </c>
      <c r="G5934" s="5">
        <v>0</v>
      </c>
      <c r="H5934" s="5">
        <v>9451.0752000000011</v>
      </c>
      <c r="I5934" s="5">
        <v>0</v>
      </c>
    </row>
    <row r="5935" spans="6:9" x14ac:dyDescent="0.3">
      <c r="F5935" s="4" t="s">
        <v>21</v>
      </c>
      <c r="G5935" s="5">
        <v>0</v>
      </c>
      <c r="H5935" s="5">
        <v>42</v>
      </c>
      <c r="I5935" s="5">
        <v>0</v>
      </c>
    </row>
    <row r="5936" spans="6:9" x14ac:dyDescent="0.3">
      <c r="F5936" s="4" t="s">
        <v>20</v>
      </c>
      <c r="G5936" s="5">
        <v>0</v>
      </c>
      <c r="H5936" s="5">
        <v>50.4</v>
      </c>
      <c r="I5936" s="5">
        <v>0</v>
      </c>
    </row>
    <row r="5937" spans="6:9" x14ac:dyDescent="0.3">
      <c r="F5937" s="4" t="s">
        <v>19</v>
      </c>
      <c r="G5937" s="5">
        <v>0</v>
      </c>
      <c r="H5937" s="5">
        <v>60.48</v>
      </c>
      <c r="I5937" s="5">
        <v>0</v>
      </c>
    </row>
    <row r="5938" spans="6:9" x14ac:dyDescent="0.3">
      <c r="F5938" s="4" t="s">
        <v>18</v>
      </c>
      <c r="G5938" s="5">
        <v>0</v>
      </c>
      <c r="H5938" s="5">
        <v>72.575999999999993</v>
      </c>
      <c r="I5938" s="5">
        <v>0</v>
      </c>
    </row>
    <row r="5939" spans="6:9" x14ac:dyDescent="0.3">
      <c r="F5939" s="4" t="s">
        <v>17</v>
      </c>
      <c r="G5939" s="5">
        <v>0</v>
      </c>
      <c r="H5939" s="5">
        <v>87.091200000000001</v>
      </c>
      <c r="I5939" s="5">
        <v>0</v>
      </c>
    </row>
    <row r="5940" spans="6:9" x14ac:dyDescent="0.3">
      <c r="F5940" s="4" t="s">
        <v>16</v>
      </c>
      <c r="G5940" s="5">
        <v>0</v>
      </c>
      <c r="H5940" s="5">
        <v>104.5094</v>
      </c>
      <c r="I5940" s="5">
        <v>0</v>
      </c>
    </row>
    <row r="5941" spans="6:9" x14ac:dyDescent="0.3">
      <c r="F5941" s="4" t="s">
        <v>15</v>
      </c>
      <c r="G5941" s="5">
        <v>0</v>
      </c>
      <c r="H5941" s="5">
        <v>125.4113</v>
      </c>
      <c r="I5941" s="5">
        <v>0</v>
      </c>
    </row>
    <row r="5942" spans="6:9" x14ac:dyDescent="0.3">
      <c r="F5942" s="4" t="s">
        <v>14</v>
      </c>
      <c r="G5942" s="5">
        <v>0</v>
      </c>
      <c r="H5942" s="5">
        <v>150.49359999999999</v>
      </c>
      <c r="I5942" s="5">
        <v>0</v>
      </c>
    </row>
    <row r="5943" spans="6:9" x14ac:dyDescent="0.3">
      <c r="F5943" s="4" t="s">
        <v>13</v>
      </c>
      <c r="G5943" s="5">
        <v>0</v>
      </c>
      <c r="H5943" s="5">
        <v>180.59229999999999</v>
      </c>
      <c r="I5943" s="5">
        <v>0</v>
      </c>
    </row>
    <row r="5944" spans="6:9" x14ac:dyDescent="0.3">
      <c r="F5944" s="4" t="s">
        <v>12</v>
      </c>
      <c r="G5944" s="5">
        <v>0</v>
      </c>
      <c r="H5944" s="5">
        <v>216.71080000000001</v>
      </c>
      <c r="I5944" s="5">
        <v>0</v>
      </c>
    </row>
    <row r="5945" spans="6:9" x14ac:dyDescent="0.3">
      <c r="F5945" s="4" t="s">
        <v>11</v>
      </c>
      <c r="G5945" s="5">
        <v>0</v>
      </c>
      <c r="H5945" s="5">
        <v>260.05290000000002</v>
      </c>
      <c r="I5945" s="5">
        <v>0</v>
      </c>
    </row>
    <row r="5946" spans="6:9" x14ac:dyDescent="0.3">
      <c r="F5946" s="4" t="s">
        <v>10</v>
      </c>
      <c r="G5946" s="5">
        <v>0</v>
      </c>
      <c r="H5946" s="5">
        <v>312.06349999999998</v>
      </c>
      <c r="I5946" s="5">
        <v>0</v>
      </c>
    </row>
    <row r="5947" spans="6:9" x14ac:dyDescent="0.3">
      <c r="F5947" s="4" t="s">
        <v>9</v>
      </c>
      <c r="G5947" s="5">
        <v>0</v>
      </c>
      <c r="H5947" s="5">
        <v>374.47620000000001</v>
      </c>
      <c r="I5947" s="5">
        <v>0</v>
      </c>
    </row>
    <row r="5948" spans="6:9" x14ac:dyDescent="0.3">
      <c r="F5948" s="4" t="s">
        <v>8</v>
      </c>
      <c r="G5948" s="5">
        <v>0</v>
      </c>
      <c r="H5948" s="5">
        <v>449.37150000000003</v>
      </c>
      <c r="I5948" s="5">
        <v>0</v>
      </c>
    </row>
    <row r="5949" spans="6:9" x14ac:dyDescent="0.3">
      <c r="F5949" s="4" t="s">
        <v>7</v>
      </c>
      <c r="G5949" s="5">
        <v>0</v>
      </c>
      <c r="H5949" s="5">
        <v>539.24580000000003</v>
      </c>
      <c r="I5949" s="5">
        <v>0</v>
      </c>
    </row>
    <row r="5950" spans="6:9" x14ac:dyDescent="0.3">
      <c r="F5950" s="4" t="s">
        <v>6</v>
      </c>
      <c r="G5950" s="5">
        <v>0</v>
      </c>
      <c r="H5950" s="5">
        <v>647.09490000000005</v>
      </c>
      <c r="I5950" s="5">
        <v>0</v>
      </c>
    </row>
    <row r="5951" spans="6:9" x14ac:dyDescent="0.3">
      <c r="F5951" s="4" t="s">
        <v>5</v>
      </c>
      <c r="G5951" s="5">
        <v>0</v>
      </c>
      <c r="H5951" s="5">
        <v>776.51390000000004</v>
      </c>
      <c r="I5951" s="5">
        <v>0</v>
      </c>
    </row>
    <row r="5952" spans="6:9" x14ac:dyDescent="0.3">
      <c r="F5952" s="4" t="s">
        <v>4</v>
      </c>
      <c r="G5952" s="5">
        <v>0</v>
      </c>
      <c r="H5952" s="5">
        <v>931.81669999999997</v>
      </c>
      <c r="I5952" s="5">
        <v>0</v>
      </c>
    </row>
    <row r="5953" spans="6:9" x14ac:dyDescent="0.3">
      <c r="F5953" s="4" t="s">
        <v>3</v>
      </c>
      <c r="G5953" s="5">
        <v>0</v>
      </c>
      <c r="H5953" s="5">
        <v>1118.18</v>
      </c>
      <c r="I5953" s="5">
        <v>0</v>
      </c>
    </row>
    <row r="5954" spans="6:9" x14ac:dyDescent="0.3">
      <c r="F5954" s="4" t="s">
        <v>2</v>
      </c>
      <c r="G5954" s="5">
        <v>0</v>
      </c>
      <c r="H5954" s="5">
        <v>1341.816</v>
      </c>
      <c r="I5954" s="5">
        <v>0</v>
      </c>
    </row>
    <row r="5955" spans="6:9" x14ac:dyDescent="0.3">
      <c r="F5955" s="4" t="s">
        <v>1</v>
      </c>
      <c r="G5955" s="5">
        <v>0</v>
      </c>
      <c r="H5955" s="5">
        <v>1610.1792</v>
      </c>
      <c r="I5955" s="5">
        <v>0</v>
      </c>
    </row>
    <row r="5956" spans="6:9" x14ac:dyDescent="0.3">
      <c r="F5956" s="3" t="s">
        <v>24</v>
      </c>
      <c r="G5956" s="5">
        <v>0</v>
      </c>
      <c r="H5956" s="5">
        <v>9451.0752000000011</v>
      </c>
      <c r="I5956" s="5">
        <v>0</v>
      </c>
    </row>
    <row r="5957" spans="6:9" x14ac:dyDescent="0.3">
      <c r="F5957" s="4" t="s">
        <v>21</v>
      </c>
      <c r="G5957" s="5">
        <v>0</v>
      </c>
      <c r="H5957" s="5">
        <v>42</v>
      </c>
      <c r="I5957" s="5">
        <v>0</v>
      </c>
    </row>
    <row r="5958" spans="6:9" x14ac:dyDescent="0.3">
      <c r="F5958" s="4" t="s">
        <v>20</v>
      </c>
      <c r="G5958" s="5">
        <v>0</v>
      </c>
      <c r="H5958" s="5">
        <v>50.4</v>
      </c>
      <c r="I5958" s="5">
        <v>0</v>
      </c>
    </row>
    <row r="5959" spans="6:9" x14ac:dyDescent="0.3">
      <c r="F5959" s="4" t="s">
        <v>19</v>
      </c>
      <c r="G5959" s="5">
        <v>0</v>
      </c>
      <c r="H5959" s="5">
        <v>60.48</v>
      </c>
      <c r="I5959" s="5">
        <v>0</v>
      </c>
    </row>
    <row r="5960" spans="6:9" x14ac:dyDescent="0.3">
      <c r="F5960" s="4" t="s">
        <v>18</v>
      </c>
      <c r="G5960" s="5">
        <v>0</v>
      </c>
      <c r="H5960" s="5">
        <v>72.575999999999993</v>
      </c>
      <c r="I5960" s="5">
        <v>0</v>
      </c>
    </row>
    <row r="5961" spans="6:9" x14ac:dyDescent="0.3">
      <c r="F5961" s="4" t="s">
        <v>17</v>
      </c>
      <c r="G5961" s="5">
        <v>0</v>
      </c>
      <c r="H5961" s="5">
        <v>87.091200000000001</v>
      </c>
      <c r="I5961" s="5">
        <v>0</v>
      </c>
    </row>
    <row r="5962" spans="6:9" x14ac:dyDescent="0.3">
      <c r="F5962" s="4" t="s">
        <v>16</v>
      </c>
      <c r="G5962" s="5">
        <v>0</v>
      </c>
      <c r="H5962" s="5">
        <v>104.5094</v>
      </c>
      <c r="I5962" s="5">
        <v>0</v>
      </c>
    </row>
    <row r="5963" spans="6:9" x14ac:dyDescent="0.3">
      <c r="F5963" s="4" t="s">
        <v>15</v>
      </c>
      <c r="G5963" s="5">
        <v>0</v>
      </c>
      <c r="H5963" s="5">
        <v>125.4113</v>
      </c>
      <c r="I5963" s="5">
        <v>0</v>
      </c>
    </row>
    <row r="5964" spans="6:9" x14ac:dyDescent="0.3">
      <c r="F5964" s="4" t="s">
        <v>14</v>
      </c>
      <c r="G5964" s="5">
        <v>0</v>
      </c>
      <c r="H5964" s="5">
        <v>150.49359999999999</v>
      </c>
      <c r="I5964" s="5">
        <v>0</v>
      </c>
    </row>
    <row r="5965" spans="6:9" x14ac:dyDescent="0.3">
      <c r="F5965" s="4" t="s">
        <v>13</v>
      </c>
      <c r="G5965" s="5">
        <v>0</v>
      </c>
      <c r="H5965" s="5">
        <v>180.59229999999999</v>
      </c>
      <c r="I5965" s="5">
        <v>0</v>
      </c>
    </row>
    <row r="5966" spans="6:9" x14ac:dyDescent="0.3">
      <c r="F5966" s="4" t="s">
        <v>12</v>
      </c>
      <c r="G5966" s="5">
        <v>0</v>
      </c>
      <c r="H5966" s="5">
        <v>216.71080000000001</v>
      </c>
      <c r="I5966" s="5">
        <v>0</v>
      </c>
    </row>
    <row r="5967" spans="6:9" x14ac:dyDescent="0.3">
      <c r="F5967" s="4" t="s">
        <v>11</v>
      </c>
      <c r="G5967" s="5">
        <v>0</v>
      </c>
      <c r="H5967" s="5">
        <v>260.05290000000002</v>
      </c>
      <c r="I5967" s="5">
        <v>0</v>
      </c>
    </row>
    <row r="5968" spans="6:9" x14ac:dyDescent="0.3">
      <c r="F5968" s="4" t="s">
        <v>10</v>
      </c>
      <c r="G5968" s="5">
        <v>0</v>
      </c>
      <c r="H5968" s="5">
        <v>312.06349999999998</v>
      </c>
      <c r="I5968" s="5">
        <v>0</v>
      </c>
    </row>
    <row r="5969" spans="6:9" x14ac:dyDescent="0.3">
      <c r="F5969" s="4" t="s">
        <v>9</v>
      </c>
      <c r="G5969" s="5">
        <v>0</v>
      </c>
      <c r="H5969" s="5">
        <v>374.47620000000001</v>
      </c>
      <c r="I5969" s="5">
        <v>0</v>
      </c>
    </row>
    <row r="5970" spans="6:9" x14ac:dyDescent="0.3">
      <c r="F5970" s="4" t="s">
        <v>8</v>
      </c>
      <c r="G5970" s="5">
        <v>0</v>
      </c>
      <c r="H5970" s="5">
        <v>449.37150000000003</v>
      </c>
      <c r="I5970" s="5">
        <v>0</v>
      </c>
    </row>
    <row r="5971" spans="6:9" x14ac:dyDescent="0.3">
      <c r="F5971" s="4" t="s">
        <v>7</v>
      </c>
      <c r="G5971" s="5">
        <v>0</v>
      </c>
      <c r="H5971" s="5">
        <v>539.24580000000003</v>
      </c>
      <c r="I5971" s="5">
        <v>0</v>
      </c>
    </row>
    <row r="5972" spans="6:9" x14ac:dyDescent="0.3">
      <c r="F5972" s="4" t="s">
        <v>6</v>
      </c>
      <c r="G5972" s="5">
        <v>0</v>
      </c>
      <c r="H5972" s="5">
        <v>647.09490000000005</v>
      </c>
      <c r="I5972" s="5">
        <v>0</v>
      </c>
    </row>
    <row r="5973" spans="6:9" x14ac:dyDescent="0.3">
      <c r="F5973" s="4" t="s">
        <v>5</v>
      </c>
      <c r="G5973" s="5">
        <v>0</v>
      </c>
      <c r="H5973" s="5">
        <v>776.51390000000004</v>
      </c>
      <c r="I5973" s="5">
        <v>0</v>
      </c>
    </row>
    <row r="5974" spans="6:9" x14ac:dyDescent="0.3">
      <c r="F5974" s="4" t="s">
        <v>4</v>
      </c>
      <c r="G5974" s="5">
        <v>0</v>
      </c>
      <c r="H5974" s="5">
        <v>931.81669999999997</v>
      </c>
      <c r="I5974" s="5">
        <v>0</v>
      </c>
    </row>
    <row r="5975" spans="6:9" x14ac:dyDescent="0.3">
      <c r="F5975" s="4" t="s">
        <v>3</v>
      </c>
      <c r="G5975" s="5">
        <v>0</v>
      </c>
      <c r="H5975" s="5">
        <v>1118.18</v>
      </c>
      <c r="I5975" s="5">
        <v>0</v>
      </c>
    </row>
    <row r="5976" spans="6:9" x14ac:dyDescent="0.3">
      <c r="F5976" s="4" t="s">
        <v>2</v>
      </c>
      <c r="G5976" s="5">
        <v>0</v>
      </c>
      <c r="H5976" s="5">
        <v>1341.816</v>
      </c>
      <c r="I5976" s="5">
        <v>0</v>
      </c>
    </row>
    <row r="5977" spans="6:9" x14ac:dyDescent="0.3">
      <c r="F5977" s="4" t="s">
        <v>1</v>
      </c>
      <c r="G5977" s="5">
        <v>0</v>
      </c>
      <c r="H5977" s="5">
        <v>1610.1792</v>
      </c>
      <c r="I5977" s="5">
        <v>0</v>
      </c>
    </row>
    <row r="5978" spans="6:9" x14ac:dyDescent="0.3">
      <c r="F5978" s="3" t="s">
        <v>23</v>
      </c>
      <c r="G5978" s="5">
        <v>0</v>
      </c>
      <c r="H5978" s="5">
        <v>9451.0752000000011</v>
      </c>
      <c r="I5978" s="5">
        <v>0</v>
      </c>
    </row>
    <row r="5979" spans="6:9" x14ac:dyDescent="0.3">
      <c r="F5979" s="4" t="s">
        <v>21</v>
      </c>
      <c r="G5979" s="5">
        <v>0</v>
      </c>
      <c r="H5979" s="5">
        <v>42</v>
      </c>
      <c r="I5979" s="5">
        <v>0</v>
      </c>
    </row>
    <row r="5980" spans="6:9" x14ac:dyDescent="0.3">
      <c r="F5980" s="4" t="s">
        <v>20</v>
      </c>
      <c r="G5980" s="5">
        <v>0</v>
      </c>
      <c r="H5980" s="5">
        <v>50.4</v>
      </c>
      <c r="I5980" s="5">
        <v>0</v>
      </c>
    </row>
    <row r="5981" spans="6:9" x14ac:dyDescent="0.3">
      <c r="F5981" s="4" t="s">
        <v>19</v>
      </c>
      <c r="G5981" s="5">
        <v>0</v>
      </c>
      <c r="H5981" s="5">
        <v>60.48</v>
      </c>
      <c r="I5981" s="5">
        <v>0</v>
      </c>
    </row>
    <row r="5982" spans="6:9" x14ac:dyDescent="0.3">
      <c r="F5982" s="4" t="s">
        <v>18</v>
      </c>
      <c r="G5982" s="5">
        <v>0</v>
      </c>
      <c r="H5982" s="5">
        <v>72.575999999999993</v>
      </c>
      <c r="I5982" s="5">
        <v>0</v>
      </c>
    </row>
    <row r="5983" spans="6:9" x14ac:dyDescent="0.3">
      <c r="F5983" s="4" t="s">
        <v>17</v>
      </c>
      <c r="G5983" s="5">
        <v>0</v>
      </c>
      <c r="H5983" s="5">
        <v>87.091200000000001</v>
      </c>
      <c r="I5983" s="5">
        <v>0</v>
      </c>
    </row>
    <row r="5984" spans="6:9" x14ac:dyDescent="0.3">
      <c r="F5984" s="4" t="s">
        <v>16</v>
      </c>
      <c r="G5984" s="5">
        <v>0</v>
      </c>
      <c r="H5984" s="5">
        <v>104.5094</v>
      </c>
      <c r="I5984" s="5">
        <v>0</v>
      </c>
    </row>
    <row r="5985" spans="6:9" x14ac:dyDescent="0.3">
      <c r="F5985" s="4" t="s">
        <v>15</v>
      </c>
      <c r="G5985" s="5">
        <v>0</v>
      </c>
      <c r="H5985" s="5">
        <v>125.4113</v>
      </c>
      <c r="I5985" s="5">
        <v>0</v>
      </c>
    </row>
    <row r="5986" spans="6:9" x14ac:dyDescent="0.3">
      <c r="F5986" s="4" t="s">
        <v>14</v>
      </c>
      <c r="G5986" s="5">
        <v>0</v>
      </c>
      <c r="H5986" s="5">
        <v>150.49359999999999</v>
      </c>
      <c r="I5986" s="5">
        <v>0</v>
      </c>
    </row>
    <row r="5987" spans="6:9" x14ac:dyDescent="0.3">
      <c r="F5987" s="4" t="s">
        <v>13</v>
      </c>
      <c r="G5987" s="5">
        <v>0</v>
      </c>
      <c r="H5987" s="5">
        <v>180.59229999999999</v>
      </c>
      <c r="I5987" s="5">
        <v>0</v>
      </c>
    </row>
    <row r="5988" spans="6:9" x14ac:dyDescent="0.3">
      <c r="F5988" s="4" t="s">
        <v>12</v>
      </c>
      <c r="G5988" s="5">
        <v>0</v>
      </c>
      <c r="H5988" s="5">
        <v>216.71080000000001</v>
      </c>
      <c r="I5988" s="5">
        <v>0</v>
      </c>
    </row>
    <row r="5989" spans="6:9" x14ac:dyDescent="0.3">
      <c r="F5989" s="4" t="s">
        <v>11</v>
      </c>
      <c r="G5989" s="5">
        <v>0</v>
      </c>
      <c r="H5989" s="5">
        <v>260.05290000000002</v>
      </c>
      <c r="I5989" s="5">
        <v>0</v>
      </c>
    </row>
    <row r="5990" spans="6:9" x14ac:dyDescent="0.3">
      <c r="F5990" s="4" t="s">
        <v>10</v>
      </c>
      <c r="G5990" s="5">
        <v>0</v>
      </c>
      <c r="H5990" s="5">
        <v>312.06349999999998</v>
      </c>
      <c r="I5990" s="5">
        <v>0</v>
      </c>
    </row>
    <row r="5991" spans="6:9" x14ac:dyDescent="0.3">
      <c r="F5991" s="4" t="s">
        <v>9</v>
      </c>
      <c r="G5991" s="5">
        <v>0</v>
      </c>
      <c r="H5991" s="5">
        <v>374.47620000000001</v>
      </c>
      <c r="I5991" s="5">
        <v>0</v>
      </c>
    </row>
    <row r="5992" spans="6:9" x14ac:dyDescent="0.3">
      <c r="F5992" s="4" t="s">
        <v>8</v>
      </c>
      <c r="G5992" s="5">
        <v>0</v>
      </c>
      <c r="H5992" s="5">
        <v>449.37150000000003</v>
      </c>
      <c r="I5992" s="5">
        <v>0</v>
      </c>
    </row>
    <row r="5993" spans="6:9" x14ac:dyDescent="0.3">
      <c r="F5993" s="4" t="s">
        <v>7</v>
      </c>
      <c r="G5993" s="5">
        <v>0</v>
      </c>
      <c r="H5993" s="5">
        <v>539.24580000000003</v>
      </c>
      <c r="I5993" s="5">
        <v>0</v>
      </c>
    </row>
    <row r="5994" spans="6:9" x14ac:dyDescent="0.3">
      <c r="F5994" s="4" t="s">
        <v>6</v>
      </c>
      <c r="G5994" s="5">
        <v>0</v>
      </c>
      <c r="H5994" s="5">
        <v>647.09490000000005</v>
      </c>
      <c r="I5994" s="5">
        <v>0</v>
      </c>
    </row>
    <row r="5995" spans="6:9" x14ac:dyDescent="0.3">
      <c r="F5995" s="4" t="s">
        <v>5</v>
      </c>
      <c r="G5995" s="5">
        <v>0</v>
      </c>
      <c r="H5995" s="5">
        <v>776.51390000000004</v>
      </c>
      <c r="I5995" s="5">
        <v>0</v>
      </c>
    </row>
    <row r="5996" spans="6:9" x14ac:dyDescent="0.3">
      <c r="F5996" s="4" t="s">
        <v>4</v>
      </c>
      <c r="G5996" s="5">
        <v>0</v>
      </c>
      <c r="H5996" s="5">
        <v>931.81669999999997</v>
      </c>
      <c r="I5996" s="5">
        <v>0</v>
      </c>
    </row>
    <row r="5997" spans="6:9" x14ac:dyDescent="0.3">
      <c r="F5997" s="4" t="s">
        <v>3</v>
      </c>
      <c r="G5997" s="5">
        <v>0</v>
      </c>
      <c r="H5997" s="5">
        <v>1118.18</v>
      </c>
      <c r="I5997" s="5">
        <v>0</v>
      </c>
    </row>
    <row r="5998" spans="6:9" x14ac:dyDescent="0.3">
      <c r="F5998" s="4" t="s">
        <v>2</v>
      </c>
      <c r="G5998" s="5">
        <v>0</v>
      </c>
      <c r="H5998" s="5">
        <v>1341.816</v>
      </c>
      <c r="I5998" s="5">
        <v>0</v>
      </c>
    </row>
    <row r="5999" spans="6:9" x14ac:dyDescent="0.3">
      <c r="F5999" s="4" t="s">
        <v>1</v>
      </c>
      <c r="G5999" s="5">
        <v>0</v>
      </c>
      <c r="H5999" s="5">
        <v>1610.1792</v>
      </c>
      <c r="I5999" s="5">
        <v>0</v>
      </c>
    </row>
    <row r="6000" spans="6:9" x14ac:dyDescent="0.3">
      <c r="F6000" s="3" t="s">
        <v>22</v>
      </c>
      <c r="G6000" s="5">
        <v>105</v>
      </c>
      <c r="H6000" s="5">
        <v>9451.0752000000011</v>
      </c>
      <c r="I6000" s="5">
        <v>47255.376000000004</v>
      </c>
    </row>
    <row r="6001" spans="6:9" x14ac:dyDescent="0.3">
      <c r="F6001" s="4" t="s">
        <v>21</v>
      </c>
      <c r="G6001" s="5">
        <v>5</v>
      </c>
      <c r="H6001" s="5">
        <v>42</v>
      </c>
      <c r="I6001" s="5">
        <v>210</v>
      </c>
    </row>
    <row r="6002" spans="6:9" x14ac:dyDescent="0.3">
      <c r="F6002" s="4" t="s">
        <v>20</v>
      </c>
      <c r="G6002" s="5">
        <v>5</v>
      </c>
      <c r="H6002" s="5">
        <v>50.4</v>
      </c>
      <c r="I6002" s="5">
        <v>252</v>
      </c>
    </row>
    <row r="6003" spans="6:9" x14ac:dyDescent="0.3">
      <c r="F6003" s="4" t="s">
        <v>19</v>
      </c>
      <c r="G6003" s="5">
        <v>5</v>
      </c>
      <c r="H6003" s="5">
        <v>60.48</v>
      </c>
      <c r="I6003" s="5">
        <v>302.39999999999998</v>
      </c>
    </row>
    <row r="6004" spans="6:9" x14ac:dyDescent="0.3">
      <c r="F6004" s="4" t="s">
        <v>18</v>
      </c>
      <c r="G6004" s="5">
        <v>5</v>
      </c>
      <c r="H6004" s="5">
        <v>72.575999999999993</v>
      </c>
      <c r="I6004" s="5">
        <v>362.88</v>
      </c>
    </row>
    <row r="6005" spans="6:9" x14ac:dyDescent="0.3">
      <c r="F6005" s="4" t="s">
        <v>17</v>
      </c>
      <c r="G6005" s="5">
        <v>5</v>
      </c>
      <c r="H6005" s="5">
        <v>87.091200000000001</v>
      </c>
      <c r="I6005" s="5">
        <v>435.45600000000002</v>
      </c>
    </row>
    <row r="6006" spans="6:9" x14ac:dyDescent="0.3">
      <c r="F6006" s="4" t="s">
        <v>16</v>
      </c>
      <c r="G6006" s="5">
        <v>5</v>
      </c>
      <c r="H6006" s="5">
        <v>104.5094</v>
      </c>
      <c r="I6006" s="5">
        <v>522.54700000000003</v>
      </c>
    </row>
    <row r="6007" spans="6:9" x14ac:dyDescent="0.3">
      <c r="F6007" s="4" t="s">
        <v>15</v>
      </c>
      <c r="G6007" s="5">
        <v>5</v>
      </c>
      <c r="H6007" s="5">
        <v>125.4113</v>
      </c>
      <c r="I6007" s="5">
        <v>627.05650000000003</v>
      </c>
    </row>
    <row r="6008" spans="6:9" x14ac:dyDescent="0.3">
      <c r="F6008" s="4" t="s">
        <v>14</v>
      </c>
      <c r="G6008" s="5">
        <v>5</v>
      </c>
      <c r="H6008" s="5">
        <v>150.49359999999999</v>
      </c>
      <c r="I6008" s="5">
        <v>752.46799999999996</v>
      </c>
    </row>
    <row r="6009" spans="6:9" x14ac:dyDescent="0.3">
      <c r="F6009" s="4" t="s">
        <v>13</v>
      </c>
      <c r="G6009" s="5">
        <v>5</v>
      </c>
      <c r="H6009" s="5">
        <v>180.59229999999999</v>
      </c>
      <c r="I6009" s="5">
        <v>902.9615</v>
      </c>
    </row>
    <row r="6010" spans="6:9" x14ac:dyDescent="0.3">
      <c r="F6010" s="4" t="s">
        <v>12</v>
      </c>
      <c r="G6010" s="5">
        <v>5</v>
      </c>
      <c r="H6010" s="5">
        <v>216.71080000000001</v>
      </c>
      <c r="I6010" s="5">
        <v>1083.5540000000001</v>
      </c>
    </row>
    <row r="6011" spans="6:9" x14ac:dyDescent="0.3">
      <c r="F6011" s="4" t="s">
        <v>11</v>
      </c>
      <c r="G6011" s="5">
        <v>5</v>
      </c>
      <c r="H6011" s="5">
        <v>260.05290000000002</v>
      </c>
      <c r="I6011" s="5">
        <v>1300.2645000000002</v>
      </c>
    </row>
    <row r="6012" spans="6:9" x14ac:dyDescent="0.3">
      <c r="F6012" s="4" t="s">
        <v>10</v>
      </c>
      <c r="G6012" s="5">
        <v>5</v>
      </c>
      <c r="H6012" s="5">
        <v>312.06349999999998</v>
      </c>
      <c r="I6012" s="5">
        <v>1560.3174999999999</v>
      </c>
    </row>
    <row r="6013" spans="6:9" x14ac:dyDescent="0.3">
      <c r="F6013" s="4" t="s">
        <v>9</v>
      </c>
      <c r="G6013" s="5">
        <v>5</v>
      </c>
      <c r="H6013" s="5">
        <v>374.47620000000001</v>
      </c>
      <c r="I6013" s="5">
        <v>1872.3810000000001</v>
      </c>
    </row>
    <row r="6014" spans="6:9" x14ac:dyDescent="0.3">
      <c r="F6014" s="4" t="s">
        <v>8</v>
      </c>
      <c r="G6014" s="5">
        <v>5</v>
      </c>
      <c r="H6014" s="5">
        <v>449.37150000000003</v>
      </c>
      <c r="I6014" s="5">
        <v>2246.8575000000001</v>
      </c>
    </row>
    <row r="6015" spans="6:9" x14ac:dyDescent="0.3">
      <c r="F6015" s="4" t="s">
        <v>7</v>
      </c>
      <c r="G6015" s="5">
        <v>5</v>
      </c>
      <c r="H6015" s="5">
        <v>539.24580000000003</v>
      </c>
      <c r="I6015" s="5">
        <v>2696.2290000000003</v>
      </c>
    </row>
    <row r="6016" spans="6:9" x14ac:dyDescent="0.3">
      <c r="F6016" s="4" t="s">
        <v>6</v>
      </c>
      <c r="G6016" s="5">
        <v>5</v>
      </c>
      <c r="H6016" s="5">
        <v>647.09490000000005</v>
      </c>
      <c r="I6016" s="5">
        <v>3235.4745000000003</v>
      </c>
    </row>
    <row r="6017" spans="1:9" x14ac:dyDescent="0.3">
      <c r="F6017" s="4" t="s">
        <v>5</v>
      </c>
      <c r="G6017" s="5">
        <v>5</v>
      </c>
      <c r="H6017" s="5">
        <v>776.51390000000004</v>
      </c>
      <c r="I6017" s="5">
        <v>3882.5695000000001</v>
      </c>
    </row>
    <row r="6018" spans="1:9" x14ac:dyDescent="0.3">
      <c r="F6018" s="4" t="s">
        <v>4</v>
      </c>
      <c r="G6018" s="5">
        <v>5</v>
      </c>
      <c r="H6018" s="5">
        <v>931.81669999999997</v>
      </c>
      <c r="I6018" s="5">
        <v>4659.0834999999997</v>
      </c>
    </row>
    <row r="6019" spans="1:9" x14ac:dyDescent="0.3">
      <c r="F6019" s="4" t="s">
        <v>3</v>
      </c>
      <c r="G6019" s="5">
        <v>5</v>
      </c>
      <c r="H6019" s="5">
        <v>1118.18</v>
      </c>
      <c r="I6019" s="5">
        <v>5590.9000000000005</v>
      </c>
    </row>
    <row r="6020" spans="1:9" x14ac:dyDescent="0.3">
      <c r="F6020" s="4" t="s">
        <v>2</v>
      </c>
      <c r="G6020" s="5">
        <v>5</v>
      </c>
      <c r="H6020" s="5">
        <v>1341.816</v>
      </c>
      <c r="I6020" s="5">
        <v>6709.08</v>
      </c>
    </row>
    <row r="6021" spans="1:9" x14ac:dyDescent="0.3">
      <c r="F6021" s="4" t="s">
        <v>1</v>
      </c>
      <c r="G6021" s="5">
        <v>5</v>
      </c>
      <c r="H6021" s="5">
        <v>1610.1792</v>
      </c>
      <c r="I6021" s="5">
        <v>8050.8960000000006</v>
      </c>
    </row>
    <row r="6022" spans="1:9" x14ac:dyDescent="0.3">
      <c r="A6022" s="3" t="s">
        <v>107</v>
      </c>
      <c r="G6022" s="5">
        <v>651</v>
      </c>
      <c r="H6022" s="5">
        <v>198472.57919999992</v>
      </c>
      <c r="I6022" s="5">
        <v>292983.33120000007</v>
      </c>
    </row>
    <row r="6023" spans="1:9" x14ac:dyDescent="0.3">
      <c r="A6023" s="3" t="s">
        <v>61</v>
      </c>
      <c r="B6023" s="3" t="s">
        <v>77</v>
      </c>
      <c r="C6023" s="3" t="s">
        <v>81</v>
      </c>
      <c r="D6023" s="3" t="s">
        <v>89</v>
      </c>
      <c r="E6023" s="3" t="s">
        <v>0</v>
      </c>
      <c r="F6023" s="3" t="s">
        <v>42</v>
      </c>
      <c r="G6023" s="5">
        <v>21</v>
      </c>
      <c r="H6023" s="5">
        <v>1350.1536000000001</v>
      </c>
      <c r="I6023" s="5">
        <v>1350.1536000000001</v>
      </c>
    </row>
    <row r="6024" spans="1:9" x14ac:dyDescent="0.3">
      <c r="F6024" s="4" t="s">
        <v>21</v>
      </c>
      <c r="G6024" s="5">
        <v>1</v>
      </c>
      <c r="H6024" s="5">
        <v>6</v>
      </c>
      <c r="I6024" s="5">
        <v>6</v>
      </c>
    </row>
    <row r="6025" spans="1:9" x14ac:dyDescent="0.3">
      <c r="F6025" s="4" t="s">
        <v>20</v>
      </c>
      <c r="G6025" s="5">
        <v>1</v>
      </c>
      <c r="H6025" s="5">
        <v>7.2</v>
      </c>
      <c r="I6025" s="5">
        <v>7.2</v>
      </c>
    </row>
    <row r="6026" spans="1:9" x14ac:dyDescent="0.3">
      <c r="F6026" s="4" t="s">
        <v>19</v>
      </c>
      <c r="G6026" s="5">
        <v>1</v>
      </c>
      <c r="H6026" s="5">
        <v>8.64</v>
      </c>
      <c r="I6026" s="5">
        <v>8.64</v>
      </c>
    </row>
    <row r="6027" spans="1:9" x14ac:dyDescent="0.3">
      <c r="F6027" s="4" t="s">
        <v>18</v>
      </c>
      <c r="G6027" s="5">
        <v>1</v>
      </c>
      <c r="H6027" s="5">
        <v>10.368</v>
      </c>
      <c r="I6027" s="5">
        <v>10.368</v>
      </c>
    </row>
    <row r="6028" spans="1:9" x14ac:dyDescent="0.3">
      <c r="F6028" s="4" t="s">
        <v>17</v>
      </c>
      <c r="G6028" s="5">
        <v>1</v>
      </c>
      <c r="H6028" s="5">
        <v>12.441599999999999</v>
      </c>
      <c r="I6028" s="5">
        <v>12.441599999999999</v>
      </c>
    </row>
    <row r="6029" spans="1:9" x14ac:dyDescent="0.3">
      <c r="F6029" s="4" t="s">
        <v>16</v>
      </c>
      <c r="G6029" s="5">
        <v>1</v>
      </c>
      <c r="H6029" s="5">
        <v>14.9299</v>
      </c>
      <c r="I6029" s="5">
        <v>14.9299</v>
      </c>
    </row>
    <row r="6030" spans="1:9" x14ac:dyDescent="0.3">
      <c r="F6030" s="4" t="s">
        <v>15</v>
      </c>
      <c r="G6030" s="5">
        <v>1</v>
      </c>
      <c r="H6030" s="5">
        <v>17.915900000000001</v>
      </c>
      <c r="I6030" s="5">
        <v>17.915900000000001</v>
      </c>
    </row>
    <row r="6031" spans="1:9" x14ac:dyDescent="0.3">
      <c r="F6031" s="4" t="s">
        <v>14</v>
      </c>
      <c r="G6031" s="5">
        <v>1</v>
      </c>
      <c r="H6031" s="5">
        <v>21.499099999999999</v>
      </c>
      <c r="I6031" s="5">
        <v>21.499099999999999</v>
      </c>
    </row>
    <row r="6032" spans="1:9" x14ac:dyDescent="0.3">
      <c r="F6032" s="4" t="s">
        <v>13</v>
      </c>
      <c r="G6032" s="5">
        <v>1</v>
      </c>
      <c r="H6032" s="5">
        <v>25.7989</v>
      </c>
      <c r="I6032" s="5">
        <v>25.7989</v>
      </c>
    </row>
    <row r="6033" spans="6:9" x14ac:dyDescent="0.3">
      <c r="F6033" s="4" t="s">
        <v>12</v>
      </c>
      <c r="G6033" s="5">
        <v>1</v>
      </c>
      <c r="H6033" s="5">
        <v>30.9587</v>
      </c>
      <c r="I6033" s="5">
        <v>30.9587</v>
      </c>
    </row>
    <row r="6034" spans="6:9" x14ac:dyDescent="0.3">
      <c r="F6034" s="4" t="s">
        <v>11</v>
      </c>
      <c r="G6034" s="5">
        <v>1</v>
      </c>
      <c r="H6034" s="5">
        <v>37.150399999999998</v>
      </c>
      <c r="I6034" s="5">
        <v>37.150399999999998</v>
      </c>
    </row>
    <row r="6035" spans="6:9" x14ac:dyDescent="0.3">
      <c r="F6035" s="4" t="s">
        <v>10</v>
      </c>
      <c r="G6035" s="5">
        <v>1</v>
      </c>
      <c r="H6035" s="5">
        <v>44.580500000000001</v>
      </c>
      <c r="I6035" s="5">
        <v>44.580500000000001</v>
      </c>
    </row>
    <row r="6036" spans="6:9" x14ac:dyDescent="0.3">
      <c r="F6036" s="4" t="s">
        <v>9</v>
      </c>
      <c r="G6036" s="5">
        <v>1</v>
      </c>
      <c r="H6036" s="5">
        <v>53.496600000000001</v>
      </c>
      <c r="I6036" s="5">
        <v>53.496600000000001</v>
      </c>
    </row>
    <row r="6037" spans="6:9" x14ac:dyDescent="0.3">
      <c r="F6037" s="4" t="s">
        <v>8</v>
      </c>
      <c r="G6037" s="5">
        <v>1</v>
      </c>
      <c r="H6037" s="5">
        <v>64.195899999999995</v>
      </c>
      <c r="I6037" s="5">
        <v>64.195899999999995</v>
      </c>
    </row>
    <row r="6038" spans="6:9" x14ac:dyDescent="0.3">
      <c r="F6038" s="4" t="s">
        <v>7</v>
      </c>
      <c r="G6038" s="5">
        <v>1</v>
      </c>
      <c r="H6038" s="5">
        <v>77.0351</v>
      </c>
      <c r="I6038" s="5">
        <v>77.0351</v>
      </c>
    </row>
    <row r="6039" spans="6:9" x14ac:dyDescent="0.3">
      <c r="F6039" s="4" t="s">
        <v>6</v>
      </c>
      <c r="G6039" s="5">
        <v>1</v>
      </c>
      <c r="H6039" s="5">
        <v>92.442099999999996</v>
      </c>
      <c r="I6039" s="5">
        <v>92.442099999999996</v>
      </c>
    </row>
    <row r="6040" spans="6:9" x14ac:dyDescent="0.3">
      <c r="F6040" s="4" t="s">
        <v>5</v>
      </c>
      <c r="G6040" s="5">
        <v>1</v>
      </c>
      <c r="H6040" s="5">
        <v>110.9306</v>
      </c>
      <c r="I6040" s="5">
        <v>110.9306</v>
      </c>
    </row>
    <row r="6041" spans="6:9" x14ac:dyDescent="0.3">
      <c r="F6041" s="4" t="s">
        <v>4</v>
      </c>
      <c r="G6041" s="5">
        <v>1</v>
      </c>
      <c r="H6041" s="5">
        <v>133.11670000000001</v>
      </c>
      <c r="I6041" s="5">
        <v>133.11670000000001</v>
      </c>
    </row>
    <row r="6042" spans="6:9" x14ac:dyDescent="0.3">
      <c r="F6042" s="4" t="s">
        <v>3</v>
      </c>
      <c r="G6042" s="5">
        <v>1</v>
      </c>
      <c r="H6042" s="5">
        <v>159.74</v>
      </c>
      <c r="I6042" s="5">
        <v>159.74</v>
      </c>
    </row>
    <row r="6043" spans="6:9" x14ac:dyDescent="0.3">
      <c r="F6043" s="4" t="s">
        <v>2</v>
      </c>
      <c r="G6043" s="5">
        <v>1</v>
      </c>
      <c r="H6043" s="5">
        <v>191.68799999999999</v>
      </c>
      <c r="I6043" s="5">
        <v>191.68799999999999</v>
      </c>
    </row>
    <row r="6044" spans="6:9" x14ac:dyDescent="0.3">
      <c r="F6044" s="4" t="s">
        <v>1</v>
      </c>
      <c r="G6044" s="5">
        <v>1</v>
      </c>
      <c r="H6044" s="5">
        <v>230.0256</v>
      </c>
      <c r="I6044" s="5">
        <v>230.0256</v>
      </c>
    </row>
    <row r="6045" spans="6:9" x14ac:dyDescent="0.3">
      <c r="F6045" s="3" t="s">
        <v>41</v>
      </c>
      <c r="G6045" s="5">
        <v>0</v>
      </c>
      <c r="H6045" s="5">
        <v>1350.1536000000001</v>
      </c>
      <c r="I6045" s="5">
        <v>0</v>
      </c>
    </row>
    <row r="6046" spans="6:9" x14ac:dyDescent="0.3">
      <c r="F6046" s="4" t="s">
        <v>21</v>
      </c>
      <c r="G6046" s="5">
        <v>0</v>
      </c>
      <c r="H6046" s="5">
        <v>6</v>
      </c>
      <c r="I6046" s="5">
        <v>0</v>
      </c>
    </row>
    <row r="6047" spans="6:9" x14ac:dyDescent="0.3">
      <c r="F6047" s="4" t="s">
        <v>20</v>
      </c>
      <c r="G6047" s="5">
        <v>0</v>
      </c>
      <c r="H6047" s="5">
        <v>7.2</v>
      </c>
      <c r="I6047" s="5">
        <v>0</v>
      </c>
    </row>
    <row r="6048" spans="6:9" x14ac:dyDescent="0.3">
      <c r="F6048" s="4" t="s">
        <v>19</v>
      </c>
      <c r="G6048" s="5">
        <v>0</v>
      </c>
      <c r="H6048" s="5">
        <v>8.64</v>
      </c>
      <c r="I6048" s="5">
        <v>0</v>
      </c>
    </row>
    <row r="6049" spans="6:9" x14ac:dyDescent="0.3">
      <c r="F6049" s="4" t="s">
        <v>18</v>
      </c>
      <c r="G6049" s="5">
        <v>0</v>
      </c>
      <c r="H6049" s="5">
        <v>10.368</v>
      </c>
      <c r="I6049" s="5">
        <v>0</v>
      </c>
    </row>
    <row r="6050" spans="6:9" x14ac:dyDescent="0.3">
      <c r="F6050" s="4" t="s">
        <v>17</v>
      </c>
      <c r="G6050" s="5">
        <v>0</v>
      </c>
      <c r="H6050" s="5">
        <v>12.441599999999999</v>
      </c>
      <c r="I6050" s="5">
        <v>0</v>
      </c>
    </row>
    <row r="6051" spans="6:9" x14ac:dyDescent="0.3">
      <c r="F6051" s="4" t="s">
        <v>16</v>
      </c>
      <c r="G6051" s="5">
        <v>0</v>
      </c>
      <c r="H6051" s="5">
        <v>14.9299</v>
      </c>
      <c r="I6051" s="5">
        <v>0</v>
      </c>
    </row>
    <row r="6052" spans="6:9" x14ac:dyDescent="0.3">
      <c r="F6052" s="4" t="s">
        <v>15</v>
      </c>
      <c r="G6052" s="5">
        <v>0</v>
      </c>
      <c r="H6052" s="5">
        <v>17.915900000000001</v>
      </c>
      <c r="I6052" s="5">
        <v>0</v>
      </c>
    </row>
    <row r="6053" spans="6:9" x14ac:dyDescent="0.3">
      <c r="F6053" s="4" t="s">
        <v>14</v>
      </c>
      <c r="G6053" s="5">
        <v>0</v>
      </c>
      <c r="H6053" s="5">
        <v>21.499099999999999</v>
      </c>
      <c r="I6053" s="5">
        <v>0</v>
      </c>
    </row>
    <row r="6054" spans="6:9" x14ac:dyDescent="0.3">
      <c r="F6054" s="4" t="s">
        <v>13</v>
      </c>
      <c r="G6054" s="5">
        <v>0</v>
      </c>
      <c r="H6054" s="5">
        <v>25.7989</v>
      </c>
      <c r="I6054" s="5">
        <v>0</v>
      </c>
    </row>
    <row r="6055" spans="6:9" x14ac:dyDescent="0.3">
      <c r="F6055" s="4" t="s">
        <v>12</v>
      </c>
      <c r="G6055" s="5">
        <v>0</v>
      </c>
      <c r="H6055" s="5">
        <v>30.9587</v>
      </c>
      <c r="I6055" s="5">
        <v>0</v>
      </c>
    </row>
    <row r="6056" spans="6:9" x14ac:dyDescent="0.3">
      <c r="F6056" s="4" t="s">
        <v>11</v>
      </c>
      <c r="G6056" s="5">
        <v>0</v>
      </c>
      <c r="H6056" s="5">
        <v>37.150399999999998</v>
      </c>
      <c r="I6056" s="5">
        <v>0</v>
      </c>
    </row>
    <row r="6057" spans="6:9" x14ac:dyDescent="0.3">
      <c r="F6057" s="4" t="s">
        <v>10</v>
      </c>
      <c r="G6057" s="5">
        <v>0</v>
      </c>
      <c r="H6057" s="5">
        <v>44.580500000000001</v>
      </c>
      <c r="I6057" s="5">
        <v>0</v>
      </c>
    </row>
    <row r="6058" spans="6:9" x14ac:dyDescent="0.3">
      <c r="F6058" s="4" t="s">
        <v>9</v>
      </c>
      <c r="G6058" s="5">
        <v>0</v>
      </c>
      <c r="H6058" s="5">
        <v>53.496600000000001</v>
      </c>
      <c r="I6058" s="5">
        <v>0</v>
      </c>
    </row>
    <row r="6059" spans="6:9" x14ac:dyDescent="0.3">
      <c r="F6059" s="4" t="s">
        <v>8</v>
      </c>
      <c r="G6059" s="5">
        <v>0</v>
      </c>
      <c r="H6059" s="5">
        <v>64.195899999999995</v>
      </c>
      <c r="I6059" s="5">
        <v>0</v>
      </c>
    </row>
    <row r="6060" spans="6:9" x14ac:dyDescent="0.3">
      <c r="F6060" s="4" t="s">
        <v>7</v>
      </c>
      <c r="G6060" s="5">
        <v>0</v>
      </c>
      <c r="H6060" s="5">
        <v>77.0351</v>
      </c>
      <c r="I6060" s="5">
        <v>0</v>
      </c>
    </row>
    <row r="6061" spans="6:9" x14ac:dyDescent="0.3">
      <c r="F6061" s="4" t="s">
        <v>6</v>
      </c>
      <c r="G6061" s="5">
        <v>0</v>
      </c>
      <c r="H6061" s="5">
        <v>92.442099999999996</v>
      </c>
      <c r="I6061" s="5">
        <v>0</v>
      </c>
    </row>
    <row r="6062" spans="6:9" x14ac:dyDescent="0.3">
      <c r="F6062" s="4" t="s">
        <v>5</v>
      </c>
      <c r="G6062" s="5">
        <v>0</v>
      </c>
      <c r="H6062" s="5">
        <v>110.9306</v>
      </c>
      <c r="I6062" s="5">
        <v>0</v>
      </c>
    </row>
    <row r="6063" spans="6:9" x14ac:dyDescent="0.3">
      <c r="F6063" s="4" t="s">
        <v>4</v>
      </c>
      <c r="G6063" s="5">
        <v>0</v>
      </c>
      <c r="H6063" s="5">
        <v>133.11670000000001</v>
      </c>
      <c r="I6063" s="5">
        <v>0</v>
      </c>
    </row>
    <row r="6064" spans="6:9" x14ac:dyDescent="0.3">
      <c r="F6064" s="4" t="s">
        <v>3</v>
      </c>
      <c r="G6064" s="5">
        <v>0</v>
      </c>
      <c r="H6064" s="5">
        <v>159.74</v>
      </c>
      <c r="I6064" s="5">
        <v>0</v>
      </c>
    </row>
    <row r="6065" spans="6:9" x14ac:dyDescent="0.3">
      <c r="F6065" s="4" t="s">
        <v>2</v>
      </c>
      <c r="G6065" s="5">
        <v>0</v>
      </c>
      <c r="H6065" s="5">
        <v>191.68799999999999</v>
      </c>
      <c r="I6065" s="5">
        <v>0</v>
      </c>
    </row>
    <row r="6066" spans="6:9" x14ac:dyDescent="0.3">
      <c r="F6066" s="4" t="s">
        <v>1</v>
      </c>
      <c r="G6066" s="5">
        <v>0</v>
      </c>
      <c r="H6066" s="5">
        <v>230.0256</v>
      </c>
      <c r="I6066" s="5">
        <v>0</v>
      </c>
    </row>
    <row r="6067" spans="6:9" x14ac:dyDescent="0.3">
      <c r="F6067" s="3" t="s">
        <v>40</v>
      </c>
      <c r="G6067" s="5">
        <v>0</v>
      </c>
      <c r="H6067" s="5">
        <v>1350.1536000000001</v>
      </c>
      <c r="I6067" s="5">
        <v>0</v>
      </c>
    </row>
    <row r="6068" spans="6:9" x14ac:dyDescent="0.3">
      <c r="F6068" s="4" t="s">
        <v>21</v>
      </c>
      <c r="G6068" s="5">
        <v>0</v>
      </c>
      <c r="H6068" s="5">
        <v>6</v>
      </c>
      <c r="I6068" s="5">
        <v>0</v>
      </c>
    </row>
    <row r="6069" spans="6:9" x14ac:dyDescent="0.3">
      <c r="F6069" s="4" t="s">
        <v>20</v>
      </c>
      <c r="G6069" s="5">
        <v>0</v>
      </c>
      <c r="H6069" s="5">
        <v>7.2</v>
      </c>
      <c r="I6069" s="5">
        <v>0</v>
      </c>
    </row>
    <row r="6070" spans="6:9" x14ac:dyDescent="0.3">
      <c r="F6070" s="4" t="s">
        <v>19</v>
      </c>
      <c r="G6070" s="5">
        <v>0</v>
      </c>
      <c r="H6070" s="5">
        <v>8.64</v>
      </c>
      <c r="I6070" s="5">
        <v>0</v>
      </c>
    </row>
    <row r="6071" spans="6:9" x14ac:dyDescent="0.3">
      <c r="F6071" s="4" t="s">
        <v>18</v>
      </c>
      <c r="G6071" s="5">
        <v>0</v>
      </c>
      <c r="H6071" s="5">
        <v>10.368</v>
      </c>
      <c r="I6071" s="5">
        <v>0</v>
      </c>
    </row>
    <row r="6072" spans="6:9" x14ac:dyDescent="0.3">
      <c r="F6072" s="4" t="s">
        <v>17</v>
      </c>
      <c r="G6072" s="5">
        <v>0</v>
      </c>
      <c r="H6072" s="5">
        <v>12.441599999999999</v>
      </c>
      <c r="I6072" s="5">
        <v>0</v>
      </c>
    </row>
    <row r="6073" spans="6:9" x14ac:dyDescent="0.3">
      <c r="F6073" s="4" t="s">
        <v>16</v>
      </c>
      <c r="G6073" s="5">
        <v>0</v>
      </c>
      <c r="H6073" s="5">
        <v>14.9299</v>
      </c>
      <c r="I6073" s="5">
        <v>0</v>
      </c>
    </row>
    <row r="6074" spans="6:9" x14ac:dyDescent="0.3">
      <c r="F6074" s="4" t="s">
        <v>15</v>
      </c>
      <c r="G6074" s="5">
        <v>0</v>
      </c>
      <c r="H6074" s="5">
        <v>17.915900000000001</v>
      </c>
      <c r="I6074" s="5">
        <v>0</v>
      </c>
    </row>
    <row r="6075" spans="6:9" x14ac:dyDescent="0.3">
      <c r="F6075" s="4" t="s">
        <v>14</v>
      </c>
      <c r="G6075" s="5">
        <v>0</v>
      </c>
      <c r="H6075" s="5">
        <v>21.499099999999999</v>
      </c>
      <c r="I6075" s="5">
        <v>0</v>
      </c>
    </row>
    <row r="6076" spans="6:9" x14ac:dyDescent="0.3">
      <c r="F6076" s="4" t="s">
        <v>13</v>
      </c>
      <c r="G6076" s="5">
        <v>0</v>
      </c>
      <c r="H6076" s="5">
        <v>25.7989</v>
      </c>
      <c r="I6076" s="5">
        <v>0</v>
      </c>
    </row>
    <row r="6077" spans="6:9" x14ac:dyDescent="0.3">
      <c r="F6077" s="4" t="s">
        <v>12</v>
      </c>
      <c r="G6077" s="5">
        <v>0</v>
      </c>
      <c r="H6077" s="5">
        <v>30.9587</v>
      </c>
      <c r="I6077" s="5">
        <v>0</v>
      </c>
    </row>
    <row r="6078" spans="6:9" x14ac:dyDescent="0.3">
      <c r="F6078" s="4" t="s">
        <v>11</v>
      </c>
      <c r="G6078" s="5">
        <v>0</v>
      </c>
      <c r="H6078" s="5">
        <v>37.150399999999998</v>
      </c>
      <c r="I6078" s="5">
        <v>0</v>
      </c>
    </row>
    <row r="6079" spans="6:9" x14ac:dyDescent="0.3">
      <c r="F6079" s="4" t="s">
        <v>10</v>
      </c>
      <c r="G6079" s="5">
        <v>0</v>
      </c>
      <c r="H6079" s="5">
        <v>44.580500000000001</v>
      </c>
      <c r="I6079" s="5">
        <v>0</v>
      </c>
    </row>
    <row r="6080" spans="6:9" x14ac:dyDescent="0.3">
      <c r="F6080" s="4" t="s">
        <v>9</v>
      </c>
      <c r="G6080" s="5">
        <v>0</v>
      </c>
      <c r="H6080" s="5">
        <v>53.496600000000001</v>
      </c>
      <c r="I6080" s="5">
        <v>0</v>
      </c>
    </row>
    <row r="6081" spans="6:9" x14ac:dyDescent="0.3">
      <c r="F6081" s="4" t="s">
        <v>8</v>
      </c>
      <c r="G6081" s="5">
        <v>0</v>
      </c>
      <c r="H6081" s="5">
        <v>64.195899999999995</v>
      </c>
      <c r="I6081" s="5">
        <v>0</v>
      </c>
    </row>
    <row r="6082" spans="6:9" x14ac:dyDescent="0.3">
      <c r="F6082" s="4" t="s">
        <v>7</v>
      </c>
      <c r="G6082" s="5">
        <v>0</v>
      </c>
      <c r="H6082" s="5">
        <v>77.0351</v>
      </c>
      <c r="I6082" s="5">
        <v>0</v>
      </c>
    </row>
    <row r="6083" spans="6:9" x14ac:dyDescent="0.3">
      <c r="F6083" s="4" t="s">
        <v>6</v>
      </c>
      <c r="G6083" s="5">
        <v>0</v>
      </c>
      <c r="H6083" s="5">
        <v>92.442099999999996</v>
      </c>
      <c r="I6083" s="5">
        <v>0</v>
      </c>
    </row>
    <row r="6084" spans="6:9" x14ac:dyDescent="0.3">
      <c r="F6084" s="4" t="s">
        <v>5</v>
      </c>
      <c r="G6084" s="5">
        <v>0</v>
      </c>
      <c r="H6084" s="5">
        <v>110.9306</v>
      </c>
      <c r="I6084" s="5">
        <v>0</v>
      </c>
    </row>
    <row r="6085" spans="6:9" x14ac:dyDescent="0.3">
      <c r="F6085" s="4" t="s">
        <v>4</v>
      </c>
      <c r="G6085" s="5">
        <v>0</v>
      </c>
      <c r="H6085" s="5">
        <v>133.11670000000001</v>
      </c>
      <c r="I6085" s="5">
        <v>0</v>
      </c>
    </row>
    <row r="6086" spans="6:9" x14ac:dyDescent="0.3">
      <c r="F6086" s="4" t="s">
        <v>3</v>
      </c>
      <c r="G6086" s="5">
        <v>0</v>
      </c>
      <c r="H6086" s="5">
        <v>159.74</v>
      </c>
      <c r="I6086" s="5">
        <v>0</v>
      </c>
    </row>
    <row r="6087" spans="6:9" x14ac:dyDescent="0.3">
      <c r="F6087" s="4" t="s">
        <v>2</v>
      </c>
      <c r="G6087" s="5">
        <v>0</v>
      </c>
      <c r="H6087" s="5">
        <v>191.68799999999999</v>
      </c>
      <c r="I6087" s="5">
        <v>0</v>
      </c>
    </row>
    <row r="6088" spans="6:9" x14ac:dyDescent="0.3">
      <c r="F6088" s="4" t="s">
        <v>1</v>
      </c>
      <c r="G6088" s="5">
        <v>0</v>
      </c>
      <c r="H6088" s="5">
        <v>230.0256</v>
      </c>
      <c r="I6088" s="5">
        <v>0</v>
      </c>
    </row>
    <row r="6089" spans="6:9" x14ac:dyDescent="0.3">
      <c r="F6089" s="3" t="s">
        <v>39</v>
      </c>
      <c r="G6089" s="5">
        <v>0</v>
      </c>
      <c r="H6089" s="5">
        <v>1350.1536000000001</v>
      </c>
      <c r="I6089" s="5">
        <v>0</v>
      </c>
    </row>
    <row r="6090" spans="6:9" x14ac:dyDescent="0.3">
      <c r="F6090" s="4" t="s">
        <v>21</v>
      </c>
      <c r="G6090" s="5">
        <v>0</v>
      </c>
      <c r="H6090" s="5">
        <v>6</v>
      </c>
      <c r="I6090" s="5">
        <v>0</v>
      </c>
    </row>
    <row r="6091" spans="6:9" x14ac:dyDescent="0.3">
      <c r="F6091" s="4" t="s">
        <v>20</v>
      </c>
      <c r="G6091" s="5">
        <v>0</v>
      </c>
      <c r="H6091" s="5">
        <v>7.2</v>
      </c>
      <c r="I6091" s="5">
        <v>0</v>
      </c>
    </row>
    <row r="6092" spans="6:9" x14ac:dyDescent="0.3">
      <c r="F6092" s="4" t="s">
        <v>19</v>
      </c>
      <c r="G6092" s="5">
        <v>0</v>
      </c>
      <c r="H6092" s="5">
        <v>8.64</v>
      </c>
      <c r="I6092" s="5">
        <v>0</v>
      </c>
    </row>
    <row r="6093" spans="6:9" x14ac:dyDescent="0.3">
      <c r="F6093" s="4" t="s">
        <v>18</v>
      </c>
      <c r="G6093" s="5">
        <v>0</v>
      </c>
      <c r="H6093" s="5">
        <v>10.368</v>
      </c>
      <c r="I6093" s="5">
        <v>0</v>
      </c>
    </row>
    <row r="6094" spans="6:9" x14ac:dyDescent="0.3">
      <c r="F6094" s="4" t="s">
        <v>17</v>
      </c>
      <c r="G6094" s="5">
        <v>0</v>
      </c>
      <c r="H6094" s="5">
        <v>12.441599999999999</v>
      </c>
      <c r="I6094" s="5">
        <v>0</v>
      </c>
    </row>
    <row r="6095" spans="6:9" x14ac:dyDescent="0.3">
      <c r="F6095" s="4" t="s">
        <v>16</v>
      </c>
      <c r="G6095" s="5">
        <v>0</v>
      </c>
      <c r="H6095" s="5">
        <v>14.9299</v>
      </c>
      <c r="I6095" s="5">
        <v>0</v>
      </c>
    </row>
    <row r="6096" spans="6:9" x14ac:dyDescent="0.3">
      <c r="F6096" s="4" t="s">
        <v>15</v>
      </c>
      <c r="G6096" s="5">
        <v>0</v>
      </c>
      <c r="H6096" s="5">
        <v>17.915900000000001</v>
      </c>
      <c r="I6096" s="5">
        <v>0</v>
      </c>
    </row>
    <row r="6097" spans="6:9" x14ac:dyDescent="0.3">
      <c r="F6097" s="4" t="s">
        <v>14</v>
      </c>
      <c r="G6097" s="5">
        <v>0</v>
      </c>
      <c r="H6097" s="5">
        <v>21.499099999999999</v>
      </c>
      <c r="I6097" s="5">
        <v>0</v>
      </c>
    </row>
    <row r="6098" spans="6:9" x14ac:dyDescent="0.3">
      <c r="F6098" s="4" t="s">
        <v>13</v>
      </c>
      <c r="G6098" s="5">
        <v>0</v>
      </c>
      <c r="H6098" s="5">
        <v>25.7989</v>
      </c>
      <c r="I6098" s="5">
        <v>0</v>
      </c>
    </row>
    <row r="6099" spans="6:9" x14ac:dyDescent="0.3">
      <c r="F6099" s="4" t="s">
        <v>12</v>
      </c>
      <c r="G6099" s="5">
        <v>0</v>
      </c>
      <c r="H6099" s="5">
        <v>30.9587</v>
      </c>
      <c r="I6099" s="5">
        <v>0</v>
      </c>
    </row>
    <row r="6100" spans="6:9" x14ac:dyDescent="0.3">
      <c r="F6100" s="4" t="s">
        <v>11</v>
      </c>
      <c r="G6100" s="5">
        <v>0</v>
      </c>
      <c r="H6100" s="5">
        <v>37.150399999999998</v>
      </c>
      <c r="I6100" s="5">
        <v>0</v>
      </c>
    </row>
    <row r="6101" spans="6:9" x14ac:dyDescent="0.3">
      <c r="F6101" s="4" t="s">
        <v>10</v>
      </c>
      <c r="G6101" s="5">
        <v>0</v>
      </c>
      <c r="H6101" s="5">
        <v>44.580500000000001</v>
      </c>
      <c r="I6101" s="5">
        <v>0</v>
      </c>
    </row>
    <row r="6102" spans="6:9" x14ac:dyDescent="0.3">
      <c r="F6102" s="4" t="s">
        <v>9</v>
      </c>
      <c r="G6102" s="5">
        <v>0</v>
      </c>
      <c r="H6102" s="5">
        <v>53.496600000000001</v>
      </c>
      <c r="I6102" s="5">
        <v>0</v>
      </c>
    </row>
    <row r="6103" spans="6:9" x14ac:dyDescent="0.3">
      <c r="F6103" s="4" t="s">
        <v>8</v>
      </c>
      <c r="G6103" s="5">
        <v>0</v>
      </c>
      <c r="H6103" s="5">
        <v>64.195899999999995</v>
      </c>
      <c r="I6103" s="5">
        <v>0</v>
      </c>
    </row>
    <row r="6104" spans="6:9" x14ac:dyDescent="0.3">
      <c r="F6104" s="4" t="s">
        <v>7</v>
      </c>
      <c r="G6104" s="5">
        <v>0</v>
      </c>
      <c r="H6104" s="5">
        <v>77.0351</v>
      </c>
      <c r="I6104" s="5">
        <v>0</v>
      </c>
    </row>
    <row r="6105" spans="6:9" x14ac:dyDescent="0.3">
      <c r="F6105" s="4" t="s">
        <v>6</v>
      </c>
      <c r="G6105" s="5">
        <v>0</v>
      </c>
      <c r="H6105" s="5">
        <v>92.442099999999996</v>
      </c>
      <c r="I6105" s="5">
        <v>0</v>
      </c>
    </row>
    <row r="6106" spans="6:9" x14ac:dyDescent="0.3">
      <c r="F6106" s="4" t="s">
        <v>5</v>
      </c>
      <c r="G6106" s="5">
        <v>0</v>
      </c>
      <c r="H6106" s="5">
        <v>110.9306</v>
      </c>
      <c r="I6106" s="5">
        <v>0</v>
      </c>
    </row>
    <row r="6107" spans="6:9" x14ac:dyDescent="0.3">
      <c r="F6107" s="4" t="s">
        <v>4</v>
      </c>
      <c r="G6107" s="5">
        <v>0</v>
      </c>
      <c r="H6107" s="5">
        <v>133.11670000000001</v>
      </c>
      <c r="I6107" s="5">
        <v>0</v>
      </c>
    </row>
    <row r="6108" spans="6:9" x14ac:dyDescent="0.3">
      <c r="F6108" s="4" t="s">
        <v>3</v>
      </c>
      <c r="G6108" s="5">
        <v>0</v>
      </c>
      <c r="H6108" s="5">
        <v>159.74</v>
      </c>
      <c r="I6108" s="5">
        <v>0</v>
      </c>
    </row>
    <row r="6109" spans="6:9" x14ac:dyDescent="0.3">
      <c r="F6109" s="4" t="s">
        <v>2</v>
      </c>
      <c r="G6109" s="5">
        <v>0</v>
      </c>
      <c r="H6109" s="5">
        <v>191.68799999999999</v>
      </c>
      <c r="I6109" s="5">
        <v>0</v>
      </c>
    </row>
    <row r="6110" spans="6:9" x14ac:dyDescent="0.3">
      <c r="F6110" s="4" t="s">
        <v>1</v>
      </c>
      <c r="G6110" s="5">
        <v>0</v>
      </c>
      <c r="H6110" s="5">
        <v>230.0256</v>
      </c>
      <c r="I6110" s="5">
        <v>0</v>
      </c>
    </row>
    <row r="6111" spans="6:9" x14ac:dyDescent="0.3">
      <c r="F6111" s="3" t="s">
        <v>38</v>
      </c>
      <c r="G6111" s="5">
        <v>0</v>
      </c>
      <c r="H6111" s="5">
        <v>1350.1536000000001</v>
      </c>
      <c r="I6111" s="5">
        <v>0</v>
      </c>
    </row>
    <row r="6112" spans="6:9" x14ac:dyDescent="0.3">
      <c r="F6112" s="4" t="s">
        <v>21</v>
      </c>
      <c r="G6112" s="5">
        <v>0</v>
      </c>
      <c r="H6112" s="5">
        <v>6</v>
      </c>
      <c r="I6112" s="5">
        <v>0</v>
      </c>
    </row>
    <row r="6113" spans="6:9" x14ac:dyDescent="0.3">
      <c r="F6113" s="4" t="s">
        <v>20</v>
      </c>
      <c r="G6113" s="5">
        <v>0</v>
      </c>
      <c r="H6113" s="5">
        <v>7.2</v>
      </c>
      <c r="I6113" s="5">
        <v>0</v>
      </c>
    </row>
    <row r="6114" spans="6:9" x14ac:dyDescent="0.3">
      <c r="F6114" s="4" t="s">
        <v>19</v>
      </c>
      <c r="G6114" s="5">
        <v>0</v>
      </c>
      <c r="H6114" s="5">
        <v>8.64</v>
      </c>
      <c r="I6114" s="5">
        <v>0</v>
      </c>
    </row>
    <row r="6115" spans="6:9" x14ac:dyDescent="0.3">
      <c r="F6115" s="4" t="s">
        <v>18</v>
      </c>
      <c r="G6115" s="5">
        <v>0</v>
      </c>
      <c r="H6115" s="5">
        <v>10.368</v>
      </c>
      <c r="I6115" s="5">
        <v>0</v>
      </c>
    </row>
    <row r="6116" spans="6:9" x14ac:dyDescent="0.3">
      <c r="F6116" s="4" t="s">
        <v>17</v>
      </c>
      <c r="G6116" s="5">
        <v>0</v>
      </c>
      <c r="H6116" s="5">
        <v>12.441599999999999</v>
      </c>
      <c r="I6116" s="5">
        <v>0</v>
      </c>
    </row>
    <row r="6117" spans="6:9" x14ac:dyDescent="0.3">
      <c r="F6117" s="4" t="s">
        <v>16</v>
      </c>
      <c r="G6117" s="5">
        <v>0</v>
      </c>
      <c r="H6117" s="5">
        <v>14.9299</v>
      </c>
      <c r="I6117" s="5">
        <v>0</v>
      </c>
    </row>
    <row r="6118" spans="6:9" x14ac:dyDescent="0.3">
      <c r="F6118" s="4" t="s">
        <v>15</v>
      </c>
      <c r="G6118" s="5">
        <v>0</v>
      </c>
      <c r="H6118" s="5">
        <v>17.915900000000001</v>
      </c>
      <c r="I6118" s="5">
        <v>0</v>
      </c>
    </row>
    <row r="6119" spans="6:9" x14ac:dyDescent="0.3">
      <c r="F6119" s="4" t="s">
        <v>14</v>
      </c>
      <c r="G6119" s="5">
        <v>0</v>
      </c>
      <c r="H6119" s="5">
        <v>21.499099999999999</v>
      </c>
      <c r="I6119" s="5">
        <v>0</v>
      </c>
    </row>
    <row r="6120" spans="6:9" x14ac:dyDescent="0.3">
      <c r="F6120" s="4" t="s">
        <v>13</v>
      </c>
      <c r="G6120" s="5">
        <v>0</v>
      </c>
      <c r="H6120" s="5">
        <v>25.7989</v>
      </c>
      <c r="I6120" s="5">
        <v>0</v>
      </c>
    </row>
    <row r="6121" spans="6:9" x14ac:dyDescent="0.3">
      <c r="F6121" s="4" t="s">
        <v>12</v>
      </c>
      <c r="G6121" s="5">
        <v>0</v>
      </c>
      <c r="H6121" s="5">
        <v>30.9587</v>
      </c>
      <c r="I6121" s="5">
        <v>0</v>
      </c>
    </row>
    <row r="6122" spans="6:9" x14ac:dyDescent="0.3">
      <c r="F6122" s="4" t="s">
        <v>11</v>
      </c>
      <c r="G6122" s="5">
        <v>0</v>
      </c>
      <c r="H6122" s="5">
        <v>37.150399999999998</v>
      </c>
      <c r="I6122" s="5">
        <v>0</v>
      </c>
    </row>
    <row r="6123" spans="6:9" x14ac:dyDescent="0.3">
      <c r="F6123" s="4" t="s">
        <v>10</v>
      </c>
      <c r="G6123" s="5">
        <v>0</v>
      </c>
      <c r="H6123" s="5">
        <v>44.580500000000001</v>
      </c>
      <c r="I6123" s="5">
        <v>0</v>
      </c>
    </row>
    <row r="6124" spans="6:9" x14ac:dyDescent="0.3">
      <c r="F6124" s="4" t="s">
        <v>9</v>
      </c>
      <c r="G6124" s="5">
        <v>0</v>
      </c>
      <c r="H6124" s="5">
        <v>53.496600000000001</v>
      </c>
      <c r="I6124" s="5">
        <v>0</v>
      </c>
    </row>
    <row r="6125" spans="6:9" x14ac:dyDescent="0.3">
      <c r="F6125" s="4" t="s">
        <v>8</v>
      </c>
      <c r="G6125" s="5">
        <v>0</v>
      </c>
      <c r="H6125" s="5">
        <v>64.195899999999995</v>
      </c>
      <c r="I6125" s="5">
        <v>0</v>
      </c>
    </row>
    <row r="6126" spans="6:9" x14ac:dyDescent="0.3">
      <c r="F6126" s="4" t="s">
        <v>7</v>
      </c>
      <c r="G6126" s="5">
        <v>0</v>
      </c>
      <c r="H6126" s="5">
        <v>77.0351</v>
      </c>
      <c r="I6126" s="5">
        <v>0</v>
      </c>
    </row>
    <row r="6127" spans="6:9" x14ac:dyDescent="0.3">
      <c r="F6127" s="4" t="s">
        <v>6</v>
      </c>
      <c r="G6127" s="5">
        <v>0</v>
      </c>
      <c r="H6127" s="5">
        <v>92.442099999999996</v>
      </c>
      <c r="I6127" s="5">
        <v>0</v>
      </c>
    </row>
    <row r="6128" spans="6:9" x14ac:dyDescent="0.3">
      <c r="F6128" s="4" t="s">
        <v>5</v>
      </c>
      <c r="G6128" s="5">
        <v>0</v>
      </c>
      <c r="H6128" s="5">
        <v>110.9306</v>
      </c>
      <c r="I6128" s="5">
        <v>0</v>
      </c>
    </row>
    <row r="6129" spans="6:9" x14ac:dyDescent="0.3">
      <c r="F6129" s="4" t="s">
        <v>4</v>
      </c>
      <c r="G6129" s="5">
        <v>0</v>
      </c>
      <c r="H6129" s="5">
        <v>133.11670000000001</v>
      </c>
      <c r="I6129" s="5">
        <v>0</v>
      </c>
    </row>
    <row r="6130" spans="6:9" x14ac:dyDescent="0.3">
      <c r="F6130" s="4" t="s">
        <v>3</v>
      </c>
      <c r="G6130" s="5">
        <v>0</v>
      </c>
      <c r="H6130" s="5">
        <v>159.74</v>
      </c>
      <c r="I6130" s="5">
        <v>0</v>
      </c>
    </row>
    <row r="6131" spans="6:9" x14ac:dyDescent="0.3">
      <c r="F6131" s="4" t="s">
        <v>2</v>
      </c>
      <c r="G6131" s="5">
        <v>0</v>
      </c>
      <c r="H6131" s="5">
        <v>191.68799999999999</v>
      </c>
      <c r="I6131" s="5">
        <v>0</v>
      </c>
    </row>
    <row r="6132" spans="6:9" x14ac:dyDescent="0.3">
      <c r="F6132" s="4" t="s">
        <v>1</v>
      </c>
      <c r="G6132" s="5">
        <v>0</v>
      </c>
      <c r="H6132" s="5">
        <v>230.0256</v>
      </c>
      <c r="I6132" s="5">
        <v>0</v>
      </c>
    </row>
    <row r="6133" spans="6:9" x14ac:dyDescent="0.3">
      <c r="F6133" s="3" t="s">
        <v>37</v>
      </c>
      <c r="G6133" s="5">
        <v>0</v>
      </c>
      <c r="H6133" s="5">
        <v>1350.1536000000001</v>
      </c>
      <c r="I6133" s="5">
        <v>0</v>
      </c>
    </row>
    <row r="6134" spans="6:9" x14ac:dyDescent="0.3">
      <c r="F6134" s="4" t="s">
        <v>21</v>
      </c>
      <c r="G6134" s="5">
        <v>0</v>
      </c>
      <c r="H6134" s="5">
        <v>6</v>
      </c>
      <c r="I6134" s="5">
        <v>0</v>
      </c>
    </row>
    <row r="6135" spans="6:9" x14ac:dyDescent="0.3">
      <c r="F6135" s="4" t="s">
        <v>20</v>
      </c>
      <c r="G6135" s="5">
        <v>0</v>
      </c>
      <c r="H6135" s="5">
        <v>7.2</v>
      </c>
      <c r="I6135" s="5">
        <v>0</v>
      </c>
    </row>
    <row r="6136" spans="6:9" x14ac:dyDescent="0.3">
      <c r="F6136" s="4" t="s">
        <v>19</v>
      </c>
      <c r="G6136" s="5">
        <v>0</v>
      </c>
      <c r="H6136" s="5">
        <v>8.64</v>
      </c>
      <c r="I6136" s="5">
        <v>0</v>
      </c>
    </row>
    <row r="6137" spans="6:9" x14ac:dyDescent="0.3">
      <c r="F6137" s="4" t="s">
        <v>18</v>
      </c>
      <c r="G6137" s="5">
        <v>0</v>
      </c>
      <c r="H6137" s="5">
        <v>10.368</v>
      </c>
      <c r="I6137" s="5">
        <v>0</v>
      </c>
    </row>
    <row r="6138" spans="6:9" x14ac:dyDescent="0.3">
      <c r="F6138" s="4" t="s">
        <v>17</v>
      </c>
      <c r="G6138" s="5">
        <v>0</v>
      </c>
      <c r="H6138" s="5">
        <v>12.441599999999999</v>
      </c>
      <c r="I6138" s="5">
        <v>0</v>
      </c>
    </row>
    <row r="6139" spans="6:9" x14ac:dyDescent="0.3">
      <c r="F6139" s="4" t="s">
        <v>16</v>
      </c>
      <c r="G6139" s="5">
        <v>0</v>
      </c>
      <c r="H6139" s="5">
        <v>14.9299</v>
      </c>
      <c r="I6139" s="5">
        <v>0</v>
      </c>
    </row>
    <row r="6140" spans="6:9" x14ac:dyDescent="0.3">
      <c r="F6140" s="4" t="s">
        <v>15</v>
      </c>
      <c r="G6140" s="5">
        <v>0</v>
      </c>
      <c r="H6140" s="5">
        <v>17.915900000000001</v>
      </c>
      <c r="I6140" s="5">
        <v>0</v>
      </c>
    </row>
    <row r="6141" spans="6:9" x14ac:dyDescent="0.3">
      <c r="F6141" s="4" t="s">
        <v>14</v>
      </c>
      <c r="G6141" s="5">
        <v>0</v>
      </c>
      <c r="H6141" s="5">
        <v>21.499099999999999</v>
      </c>
      <c r="I6141" s="5">
        <v>0</v>
      </c>
    </row>
    <row r="6142" spans="6:9" x14ac:dyDescent="0.3">
      <c r="F6142" s="4" t="s">
        <v>13</v>
      </c>
      <c r="G6142" s="5">
        <v>0</v>
      </c>
      <c r="H6142" s="5">
        <v>25.7989</v>
      </c>
      <c r="I6142" s="5">
        <v>0</v>
      </c>
    </row>
    <row r="6143" spans="6:9" x14ac:dyDescent="0.3">
      <c r="F6143" s="4" t="s">
        <v>12</v>
      </c>
      <c r="G6143" s="5">
        <v>0</v>
      </c>
      <c r="H6143" s="5">
        <v>30.9587</v>
      </c>
      <c r="I6143" s="5">
        <v>0</v>
      </c>
    </row>
    <row r="6144" spans="6:9" x14ac:dyDescent="0.3">
      <c r="F6144" s="4" t="s">
        <v>11</v>
      </c>
      <c r="G6144" s="5">
        <v>0</v>
      </c>
      <c r="H6144" s="5">
        <v>37.150399999999998</v>
      </c>
      <c r="I6144" s="5">
        <v>0</v>
      </c>
    </row>
    <row r="6145" spans="6:9" x14ac:dyDescent="0.3">
      <c r="F6145" s="4" t="s">
        <v>10</v>
      </c>
      <c r="G6145" s="5">
        <v>0</v>
      </c>
      <c r="H6145" s="5">
        <v>44.580500000000001</v>
      </c>
      <c r="I6145" s="5">
        <v>0</v>
      </c>
    </row>
    <row r="6146" spans="6:9" x14ac:dyDescent="0.3">
      <c r="F6146" s="4" t="s">
        <v>9</v>
      </c>
      <c r="G6146" s="5">
        <v>0</v>
      </c>
      <c r="H6146" s="5">
        <v>53.496600000000001</v>
      </c>
      <c r="I6146" s="5">
        <v>0</v>
      </c>
    </row>
    <row r="6147" spans="6:9" x14ac:dyDescent="0.3">
      <c r="F6147" s="4" t="s">
        <v>8</v>
      </c>
      <c r="G6147" s="5">
        <v>0</v>
      </c>
      <c r="H6147" s="5">
        <v>64.195899999999995</v>
      </c>
      <c r="I6147" s="5">
        <v>0</v>
      </c>
    </row>
    <row r="6148" spans="6:9" x14ac:dyDescent="0.3">
      <c r="F6148" s="4" t="s">
        <v>7</v>
      </c>
      <c r="G6148" s="5">
        <v>0</v>
      </c>
      <c r="H6148" s="5">
        <v>77.0351</v>
      </c>
      <c r="I6148" s="5">
        <v>0</v>
      </c>
    </row>
    <row r="6149" spans="6:9" x14ac:dyDescent="0.3">
      <c r="F6149" s="4" t="s">
        <v>6</v>
      </c>
      <c r="G6149" s="5">
        <v>0</v>
      </c>
      <c r="H6149" s="5">
        <v>92.442099999999996</v>
      </c>
      <c r="I6149" s="5">
        <v>0</v>
      </c>
    </row>
    <row r="6150" spans="6:9" x14ac:dyDescent="0.3">
      <c r="F6150" s="4" t="s">
        <v>5</v>
      </c>
      <c r="G6150" s="5">
        <v>0</v>
      </c>
      <c r="H6150" s="5">
        <v>110.9306</v>
      </c>
      <c r="I6150" s="5">
        <v>0</v>
      </c>
    </row>
    <row r="6151" spans="6:9" x14ac:dyDescent="0.3">
      <c r="F6151" s="4" t="s">
        <v>4</v>
      </c>
      <c r="G6151" s="5">
        <v>0</v>
      </c>
      <c r="H6151" s="5">
        <v>133.11670000000001</v>
      </c>
      <c r="I6151" s="5">
        <v>0</v>
      </c>
    </row>
    <row r="6152" spans="6:9" x14ac:dyDescent="0.3">
      <c r="F6152" s="4" t="s">
        <v>3</v>
      </c>
      <c r="G6152" s="5">
        <v>0</v>
      </c>
      <c r="H6152" s="5">
        <v>159.74</v>
      </c>
      <c r="I6152" s="5">
        <v>0</v>
      </c>
    </row>
    <row r="6153" spans="6:9" x14ac:dyDescent="0.3">
      <c r="F6153" s="4" t="s">
        <v>2</v>
      </c>
      <c r="G6153" s="5">
        <v>0</v>
      </c>
      <c r="H6153" s="5">
        <v>191.68799999999999</v>
      </c>
      <c r="I6153" s="5">
        <v>0</v>
      </c>
    </row>
    <row r="6154" spans="6:9" x14ac:dyDescent="0.3">
      <c r="F6154" s="4" t="s">
        <v>1</v>
      </c>
      <c r="G6154" s="5">
        <v>0</v>
      </c>
      <c r="H6154" s="5">
        <v>230.0256</v>
      </c>
      <c r="I6154" s="5">
        <v>0</v>
      </c>
    </row>
    <row r="6155" spans="6:9" x14ac:dyDescent="0.3">
      <c r="F6155" s="3" t="s">
        <v>36</v>
      </c>
      <c r="G6155" s="5">
        <v>0</v>
      </c>
      <c r="H6155" s="5">
        <v>1350.1536000000001</v>
      </c>
      <c r="I6155" s="5">
        <v>0</v>
      </c>
    </row>
    <row r="6156" spans="6:9" x14ac:dyDescent="0.3">
      <c r="F6156" s="4" t="s">
        <v>21</v>
      </c>
      <c r="G6156" s="5">
        <v>0</v>
      </c>
      <c r="H6156" s="5">
        <v>6</v>
      </c>
      <c r="I6156" s="5">
        <v>0</v>
      </c>
    </row>
    <row r="6157" spans="6:9" x14ac:dyDescent="0.3">
      <c r="F6157" s="4" t="s">
        <v>20</v>
      </c>
      <c r="G6157" s="5">
        <v>0</v>
      </c>
      <c r="H6157" s="5">
        <v>7.2</v>
      </c>
      <c r="I6157" s="5">
        <v>0</v>
      </c>
    </row>
    <row r="6158" spans="6:9" x14ac:dyDescent="0.3">
      <c r="F6158" s="4" t="s">
        <v>19</v>
      </c>
      <c r="G6158" s="5">
        <v>0</v>
      </c>
      <c r="H6158" s="5">
        <v>8.64</v>
      </c>
      <c r="I6158" s="5">
        <v>0</v>
      </c>
    </row>
    <row r="6159" spans="6:9" x14ac:dyDescent="0.3">
      <c r="F6159" s="4" t="s">
        <v>18</v>
      </c>
      <c r="G6159" s="5">
        <v>0</v>
      </c>
      <c r="H6159" s="5">
        <v>10.368</v>
      </c>
      <c r="I6159" s="5">
        <v>0</v>
      </c>
    </row>
    <row r="6160" spans="6:9" x14ac:dyDescent="0.3">
      <c r="F6160" s="4" t="s">
        <v>17</v>
      </c>
      <c r="G6160" s="5">
        <v>0</v>
      </c>
      <c r="H6160" s="5">
        <v>12.441599999999999</v>
      </c>
      <c r="I6160" s="5">
        <v>0</v>
      </c>
    </row>
    <row r="6161" spans="6:9" x14ac:dyDescent="0.3">
      <c r="F6161" s="4" t="s">
        <v>16</v>
      </c>
      <c r="G6161" s="5">
        <v>0</v>
      </c>
      <c r="H6161" s="5">
        <v>14.9299</v>
      </c>
      <c r="I6161" s="5">
        <v>0</v>
      </c>
    </row>
    <row r="6162" spans="6:9" x14ac:dyDescent="0.3">
      <c r="F6162" s="4" t="s">
        <v>15</v>
      </c>
      <c r="G6162" s="5">
        <v>0</v>
      </c>
      <c r="H6162" s="5">
        <v>17.915900000000001</v>
      </c>
      <c r="I6162" s="5">
        <v>0</v>
      </c>
    </row>
    <row r="6163" spans="6:9" x14ac:dyDescent="0.3">
      <c r="F6163" s="4" t="s">
        <v>14</v>
      </c>
      <c r="G6163" s="5">
        <v>0</v>
      </c>
      <c r="H6163" s="5">
        <v>21.499099999999999</v>
      </c>
      <c r="I6163" s="5">
        <v>0</v>
      </c>
    </row>
    <row r="6164" spans="6:9" x14ac:dyDescent="0.3">
      <c r="F6164" s="4" t="s">
        <v>13</v>
      </c>
      <c r="G6164" s="5">
        <v>0</v>
      </c>
      <c r="H6164" s="5">
        <v>25.7989</v>
      </c>
      <c r="I6164" s="5">
        <v>0</v>
      </c>
    </row>
    <row r="6165" spans="6:9" x14ac:dyDescent="0.3">
      <c r="F6165" s="4" t="s">
        <v>12</v>
      </c>
      <c r="G6165" s="5">
        <v>0</v>
      </c>
      <c r="H6165" s="5">
        <v>30.9587</v>
      </c>
      <c r="I6165" s="5">
        <v>0</v>
      </c>
    </row>
    <row r="6166" spans="6:9" x14ac:dyDescent="0.3">
      <c r="F6166" s="4" t="s">
        <v>11</v>
      </c>
      <c r="G6166" s="5">
        <v>0</v>
      </c>
      <c r="H6166" s="5">
        <v>37.150399999999998</v>
      </c>
      <c r="I6166" s="5">
        <v>0</v>
      </c>
    </row>
    <row r="6167" spans="6:9" x14ac:dyDescent="0.3">
      <c r="F6167" s="4" t="s">
        <v>10</v>
      </c>
      <c r="G6167" s="5">
        <v>0</v>
      </c>
      <c r="H6167" s="5">
        <v>44.580500000000001</v>
      </c>
      <c r="I6167" s="5">
        <v>0</v>
      </c>
    </row>
    <row r="6168" spans="6:9" x14ac:dyDescent="0.3">
      <c r="F6168" s="4" t="s">
        <v>9</v>
      </c>
      <c r="G6168" s="5">
        <v>0</v>
      </c>
      <c r="H6168" s="5">
        <v>53.496600000000001</v>
      </c>
      <c r="I6168" s="5">
        <v>0</v>
      </c>
    </row>
    <row r="6169" spans="6:9" x14ac:dyDescent="0.3">
      <c r="F6169" s="4" t="s">
        <v>8</v>
      </c>
      <c r="G6169" s="5">
        <v>0</v>
      </c>
      <c r="H6169" s="5">
        <v>64.195899999999995</v>
      </c>
      <c r="I6169" s="5">
        <v>0</v>
      </c>
    </row>
    <row r="6170" spans="6:9" x14ac:dyDescent="0.3">
      <c r="F6170" s="4" t="s">
        <v>7</v>
      </c>
      <c r="G6170" s="5">
        <v>0</v>
      </c>
      <c r="H6170" s="5">
        <v>77.0351</v>
      </c>
      <c r="I6170" s="5">
        <v>0</v>
      </c>
    </row>
    <row r="6171" spans="6:9" x14ac:dyDescent="0.3">
      <c r="F6171" s="4" t="s">
        <v>6</v>
      </c>
      <c r="G6171" s="5">
        <v>0</v>
      </c>
      <c r="H6171" s="5">
        <v>92.442099999999996</v>
      </c>
      <c r="I6171" s="5">
        <v>0</v>
      </c>
    </row>
    <row r="6172" spans="6:9" x14ac:dyDescent="0.3">
      <c r="F6172" s="4" t="s">
        <v>5</v>
      </c>
      <c r="G6172" s="5">
        <v>0</v>
      </c>
      <c r="H6172" s="5">
        <v>110.9306</v>
      </c>
      <c r="I6172" s="5">
        <v>0</v>
      </c>
    </row>
    <row r="6173" spans="6:9" x14ac:dyDescent="0.3">
      <c r="F6173" s="4" t="s">
        <v>4</v>
      </c>
      <c r="G6173" s="5">
        <v>0</v>
      </c>
      <c r="H6173" s="5">
        <v>133.11670000000001</v>
      </c>
      <c r="I6173" s="5">
        <v>0</v>
      </c>
    </row>
    <row r="6174" spans="6:9" x14ac:dyDescent="0.3">
      <c r="F6174" s="4" t="s">
        <v>3</v>
      </c>
      <c r="G6174" s="5">
        <v>0</v>
      </c>
      <c r="H6174" s="5">
        <v>159.74</v>
      </c>
      <c r="I6174" s="5">
        <v>0</v>
      </c>
    </row>
    <row r="6175" spans="6:9" x14ac:dyDescent="0.3">
      <c r="F6175" s="4" t="s">
        <v>2</v>
      </c>
      <c r="G6175" s="5">
        <v>0</v>
      </c>
      <c r="H6175" s="5">
        <v>191.68799999999999</v>
      </c>
      <c r="I6175" s="5">
        <v>0</v>
      </c>
    </row>
    <row r="6176" spans="6:9" x14ac:dyDescent="0.3">
      <c r="F6176" s="4" t="s">
        <v>1</v>
      </c>
      <c r="G6176" s="5">
        <v>0</v>
      </c>
      <c r="H6176" s="5">
        <v>230.0256</v>
      </c>
      <c r="I6176" s="5">
        <v>0</v>
      </c>
    </row>
    <row r="6177" spans="6:9" x14ac:dyDescent="0.3">
      <c r="F6177" s="3" t="s">
        <v>35</v>
      </c>
      <c r="G6177" s="5">
        <v>0</v>
      </c>
      <c r="H6177" s="5">
        <v>1350.1536000000001</v>
      </c>
      <c r="I6177" s="5">
        <v>0</v>
      </c>
    </row>
    <row r="6178" spans="6:9" x14ac:dyDescent="0.3">
      <c r="F6178" s="4" t="s">
        <v>21</v>
      </c>
      <c r="G6178" s="5">
        <v>0</v>
      </c>
      <c r="H6178" s="5">
        <v>6</v>
      </c>
      <c r="I6178" s="5">
        <v>0</v>
      </c>
    </row>
    <row r="6179" spans="6:9" x14ac:dyDescent="0.3">
      <c r="F6179" s="4" t="s">
        <v>20</v>
      </c>
      <c r="G6179" s="5">
        <v>0</v>
      </c>
      <c r="H6179" s="5">
        <v>7.2</v>
      </c>
      <c r="I6179" s="5">
        <v>0</v>
      </c>
    </row>
    <row r="6180" spans="6:9" x14ac:dyDescent="0.3">
      <c r="F6180" s="4" t="s">
        <v>19</v>
      </c>
      <c r="G6180" s="5">
        <v>0</v>
      </c>
      <c r="H6180" s="5">
        <v>8.64</v>
      </c>
      <c r="I6180" s="5">
        <v>0</v>
      </c>
    </row>
    <row r="6181" spans="6:9" x14ac:dyDescent="0.3">
      <c r="F6181" s="4" t="s">
        <v>18</v>
      </c>
      <c r="G6181" s="5">
        <v>0</v>
      </c>
      <c r="H6181" s="5">
        <v>10.368</v>
      </c>
      <c r="I6181" s="5">
        <v>0</v>
      </c>
    </row>
    <row r="6182" spans="6:9" x14ac:dyDescent="0.3">
      <c r="F6182" s="4" t="s">
        <v>17</v>
      </c>
      <c r="G6182" s="5">
        <v>0</v>
      </c>
      <c r="H6182" s="5">
        <v>12.441599999999999</v>
      </c>
      <c r="I6182" s="5">
        <v>0</v>
      </c>
    </row>
    <row r="6183" spans="6:9" x14ac:dyDescent="0.3">
      <c r="F6183" s="4" t="s">
        <v>16</v>
      </c>
      <c r="G6183" s="5">
        <v>0</v>
      </c>
      <c r="H6183" s="5">
        <v>14.9299</v>
      </c>
      <c r="I6183" s="5">
        <v>0</v>
      </c>
    </row>
    <row r="6184" spans="6:9" x14ac:dyDescent="0.3">
      <c r="F6184" s="4" t="s">
        <v>15</v>
      </c>
      <c r="G6184" s="5">
        <v>0</v>
      </c>
      <c r="H6184" s="5">
        <v>17.915900000000001</v>
      </c>
      <c r="I6184" s="5">
        <v>0</v>
      </c>
    </row>
    <row r="6185" spans="6:9" x14ac:dyDescent="0.3">
      <c r="F6185" s="4" t="s">
        <v>14</v>
      </c>
      <c r="G6185" s="5">
        <v>0</v>
      </c>
      <c r="H6185" s="5">
        <v>21.499099999999999</v>
      </c>
      <c r="I6185" s="5">
        <v>0</v>
      </c>
    </row>
    <row r="6186" spans="6:9" x14ac:dyDescent="0.3">
      <c r="F6186" s="4" t="s">
        <v>13</v>
      </c>
      <c r="G6186" s="5">
        <v>0</v>
      </c>
      <c r="H6186" s="5">
        <v>25.7989</v>
      </c>
      <c r="I6186" s="5">
        <v>0</v>
      </c>
    </row>
    <row r="6187" spans="6:9" x14ac:dyDescent="0.3">
      <c r="F6187" s="4" t="s">
        <v>12</v>
      </c>
      <c r="G6187" s="5">
        <v>0</v>
      </c>
      <c r="H6187" s="5">
        <v>30.9587</v>
      </c>
      <c r="I6187" s="5">
        <v>0</v>
      </c>
    </row>
    <row r="6188" spans="6:9" x14ac:dyDescent="0.3">
      <c r="F6188" s="4" t="s">
        <v>11</v>
      </c>
      <c r="G6188" s="5">
        <v>0</v>
      </c>
      <c r="H6188" s="5">
        <v>37.150399999999998</v>
      </c>
      <c r="I6188" s="5">
        <v>0</v>
      </c>
    </row>
    <row r="6189" spans="6:9" x14ac:dyDescent="0.3">
      <c r="F6189" s="4" t="s">
        <v>10</v>
      </c>
      <c r="G6189" s="5">
        <v>0</v>
      </c>
      <c r="H6189" s="5">
        <v>44.580500000000001</v>
      </c>
      <c r="I6189" s="5">
        <v>0</v>
      </c>
    </row>
    <row r="6190" spans="6:9" x14ac:dyDescent="0.3">
      <c r="F6190" s="4" t="s">
        <v>9</v>
      </c>
      <c r="G6190" s="5">
        <v>0</v>
      </c>
      <c r="H6190" s="5">
        <v>53.496600000000001</v>
      </c>
      <c r="I6190" s="5">
        <v>0</v>
      </c>
    </row>
    <row r="6191" spans="6:9" x14ac:dyDescent="0.3">
      <c r="F6191" s="4" t="s">
        <v>8</v>
      </c>
      <c r="G6191" s="5">
        <v>0</v>
      </c>
      <c r="H6191" s="5">
        <v>64.195899999999995</v>
      </c>
      <c r="I6191" s="5">
        <v>0</v>
      </c>
    </row>
    <row r="6192" spans="6:9" x14ac:dyDescent="0.3">
      <c r="F6192" s="4" t="s">
        <v>7</v>
      </c>
      <c r="G6192" s="5">
        <v>0</v>
      </c>
      <c r="H6192" s="5">
        <v>77.0351</v>
      </c>
      <c r="I6192" s="5">
        <v>0</v>
      </c>
    </row>
    <row r="6193" spans="6:9" x14ac:dyDescent="0.3">
      <c r="F6193" s="4" t="s">
        <v>6</v>
      </c>
      <c r="G6193" s="5">
        <v>0</v>
      </c>
      <c r="H6193" s="5">
        <v>92.442099999999996</v>
      </c>
      <c r="I6193" s="5">
        <v>0</v>
      </c>
    </row>
    <row r="6194" spans="6:9" x14ac:dyDescent="0.3">
      <c r="F6194" s="4" t="s">
        <v>5</v>
      </c>
      <c r="G6194" s="5">
        <v>0</v>
      </c>
      <c r="H6194" s="5">
        <v>110.9306</v>
      </c>
      <c r="I6194" s="5">
        <v>0</v>
      </c>
    </row>
    <row r="6195" spans="6:9" x14ac:dyDescent="0.3">
      <c r="F6195" s="4" t="s">
        <v>4</v>
      </c>
      <c r="G6195" s="5">
        <v>0</v>
      </c>
      <c r="H6195" s="5">
        <v>133.11670000000001</v>
      </c>
      <c r="I6195" s="5">
        <v>0</v>
      </c>
    </row>
    <row r="6196" spans="6:9" x14ac:dyDescent="0.3">
      <c r="F6196" s="4" t="s">
        <v>3</v>
      </c>
      <c r="G6196" s="5">
        <v>0</v>
      </c>
      <c r="H6196" s="5">
        <v>159.74</v>
      </c>
      <c r="I6196" s="5">
        <v>0</v>
      </c>
    </row>
    <row r="6197" spans="6:9" x14ac:dyDescent="0.3">
      <c r="F6197" s="4" t="s">
        <v>2</v>
      </c>
      <c r="G6197" s="5">
        <v>0</v>
      </c>
      <c r="H6197" s="5">
        <v>191.68799999999999</v>
      </c>
      <c r="I6197" s="5">
        <v>0</v>
      </c>
    </row>
    <row r="6198" spans="6:9" x14ac:dyDescent="0.3">
      <c r="F6198" s="4" t="s">
        <v>1</v>
      </c>
      <c r="G6198" s="5">
        <v>0</v>
      </c>
      <c r="H6198" s="5">
        <v>230.0256</v>
      </c>
      <c r="I6198" s="5">
        <v>0</v>
      </c>
    </row>
    <row r="6199" spans="6:9" x14ac:dyDescent="0.3">
      <c r="F6199" s="3" t="s">
        <v>34</v>
      </c>
      <c r="G6199" s="5">
        <v>0</v>
      </c>
      <c r="H6199" s="5">
        <v>1350.1536000000001</v>
      </c>
      <c r="I6199" s="5">
        <v>0</v>
      </c>
    </row>
    <row r="6200" spans="6:9" x14ac:dyDescent="0.3">
      <c r="F6200" s="4" t="s">
        <v>21</v>
      </c>
      <c r="G6200" s="5">
        <v>0</v>
      </c>
      <c r="H6200" s="5">
        <v>6</v>
      </c>
      <c r="I6200" s="5">
        <v>0</v>
      </c>
    </row>
    <row r="6201" spans="6:9" x14ac:dyDescent="0.3">
      <c r="F6201" s="4" t="s">
        <v>20</v>
      </c>
      <c r="G6201" s="5">
        <v>0</v>
      </c>
      <c r="H6201" s="5">
        <v>7.2</v>
      </c>
      <c r="I6201" s="5">
        <v>0</v>
      </c>
    </row>
    <row r="6202" spans="6:9" x14ac:dyDescent="0.3">
      <c r="F6202" s="4" t="s">
        <v>19</v>
      </c>
      <c r="G6202" s="5">
        <v>0</v>
      </c>
      <c r="H6202" s="5">
        <v>8.64</v>
      </c>
      <c r="I6202" s="5">
        <v>0</v>
      </c>
    </row>
    <row r="6203" spans="6:9" x14ac:dyDescent="0.3">
      <c r="F6203" s="4" t="s">
        <v>18</v>
      </c>
      <c r="G6203" s="5">
        <v>0</v>
      </c>
      <c r="H6203" s="5">
        <v>10.368</v>
      </c>
      <c r="I6203" s="5">
        <v>0</v>
      </c>
    </row>
    <row r="6204" spans="6:9" x14ac:dyDescent="0.3">
      <c r="F6204" s="4" t="s">
        <v>17</v>
      </c>
      <c r="G6204" s="5">
        <v>0</v>
      </c>
      <c r="H6204" s="5">
        <v>12.441599999999999</v>
      </c>
      <c r="I6204" s="5">
        <v>0</v>
      </c>
    </row>
    <row r="6205" spans="6:9" x14ac:dyDescent="0.3">
      <c r="F6205" s="4" t="s">
        <v>16</v>
      </c>
      <c r="G6205" s="5">
        <v>0</v>
      </c>
      <c r="H6205" s="5">
        <v>14.9299</v>
      </c>
      <c r="I6205" s="5">
        <v>0</v>
      </c>
    </row>
    <row r="6206" spans="6:9" x14ac:dyDescent="0.3">
      <c r="F6206" s="4" t="s">
        <v>15</v>
      </c>
      <c r="G6206" s="5">
        <v>0</v>
      </c>
      <c r="H6206" s="5">
        <v>17.915900000000001</v>
      </c>
      <c r="I6206" s="5">
        <v>0</v>
      </c>
    </row>
    <row r="6207" spans="6:9" x14ac:dyDescent="0.3">
      <c r="F6207" s="4" t="s">
        <v>14</v>
      </c>
      <c r="G6207" s="5">
        <v>0</v>
      </c>
      <c r="H6207" s="5">
        <v>21.499099999999999</v>
      </c>
      <c r="I6207" s="5">
        <v>0</v>
      </c>
    </row>
    <row r="6208" spans="6:9" x14ac:dyDescent="0.3">
      <c r="F6208" s="4" t="s">
        <v>13</v>
      </c>
      <c r="G6208" s="5">
        <v>0</v>
      </c>
      <c r="H6208" s="5">
        <v>25.7989</v>
      </c>
      <c r="I6208" s="5">
        <v>0</v>
      </c>
    </row>
    <row r="6209" spans="6:9" x14ac:dyDescent="0.3">
      <c r="F6209" s="4" t="s">
        <v>12</v>
      </c>
      <c r="G6209" s="5">
        <v>0</v>
      </c>
      <c r="H6209" s="5">
        <v>30.9587</v>
      </c>
      <c r="I6209" s="5">
        <v>0</v>
      </c>
    </row>
    <row r="6210" spans="6:9" x14ac:dyDescent="0.3">
      <c r="F6210" s="4" t="s">
        <v>11</v>
      </c>
      <c r="G6210" s="5">
        <v>0</v>
      </c>
      <c r="H6210" s="5">
        <v>37.150399999999998</v>
      </c>
      <c r="I6210" s="5">
        <v>0</v>
      </c>
    </row>
    <row r="6211" spans="6:9" x14ac:dyDescent="0.3">
      <c r="F6211" s="4" t="s">
        <v>10</v>
      </c>
      <c r="G6211" s="5">
        <v>0</v>
      </c>
      <c r="H6211" s="5">
        <v>44.580500000000001</v>
      </c>
      <c r="I6211" s="5">
        <v>0</v>
      </c>
    </row>
    <row r="6212" spans="6:9" x14ac:dyDescent="0.3">
      <c r="F6212" s="4" t="s">
        <v>9</v>
      </c>
      <c r="G6212" s="5">
        <v>0</v>
      </c>
      <c r="H6212" s="5">
        <v>53.496600000000001</v>
      </c>
      <c r="I6212" s="5">
        <v>0</v>
      </c>
    </row>
    <row r="6213" spans="6:9" x14ac:dyDescent="0.3">
      <c r="F6213" s="4" t="s">
        <v>8</v>
      </c>
      <c r="G6213" s="5">
        <v>0</v>
      </c>
      <c r="H6213" s="5">
        <v>64.195899999999995</v>
      </c>
      <c r="I6213" s="5">
        <v>0</v>
      </c>
    </row>
    <row r="6214" spans="6:9" x14ac:dyDescent="0.3">
      <c r="F6214" s="4" t="s">
        <v>7</v>
      </c>
      <c r="G6214" s="5">
        <v>0</v>
      </c>
      <c r="H6214" s="5">
        <v>77.0351</v>
      </c>
      <c r="I6214" s="5">
        <v>0</v>
      </c>
    </row>
    <row r="6215" spans="6:9" x14ac:dyDescent="0.3">
      <c r="F6215" s="4" t="s">
        <v>6</v>
      </c>
      <c r="G6215" s="5">
        <v>0</v>
      </c>
      <c r="H6215" s="5">
        <v>92.442099999999996</v>
      </c>
      <c r="I6215" s="5">
        <v>0</v>
      </c>
    </row>
    <row r="6216" spans="6:9" x14ac:dyDescent="0.3">
      <c r="F6216" s="4" t="s">
        <v>5</v>
      </c>
      <c r="G6216" s="5">
        <v>0</v>
      </c>
      <c r="H6216" s="5">
        <v>110.9306</v>
      </c>
      <c r="I6216" s="5">
        <v>0</v>
      </c>
    </row>
    <row r="6217" spans="6:9" x14ac:dyDescent="0.3">
      <c r="F6217" s="4" t="s">
        <v>4</v>
      </c>
      <c r="G6217" s="5">
        <v>0</v>
      </c>
      <c r="H6217" s="5">
        <v>133.11670000000001</v>
      </c>
      <c r="I6217" s="5">
        <v>0</v>
      </c>
    </row>
    <row r="6218" spans="6:9" x14ac:dyDescent="0.3">
      <c r="F6218" s="4" t="s">
        <v>3</v>
      </c>
      <c r="G6218" s="5">
        <v>0</v>
      </c>
      <c r="H6218" s="5">
        <v>159.74</v>
      </c>
      <c r="I6218" s="5">
        <v>0</v>
      </c>
    </row>
    <row r="6219" spans="6:9" x14ac:dyDescent="0.3">
      <c r="F6219" s="4" t="s">
        <v>2</v>
      </c>
      <c r="G6219" s="5">
        <v>0</v>
      </c>
      <c r="H6219" s="5">
        <v>191.68799999999999</v>
      </c>
      <c r="I6219" s="5">
        <v>0</v>
      </c>
    </row>
    <row r="6220" spans="6:9" x14ac:dyDescent="0.3">
      <c r="F6220" s="4" t="s">
        <v>1</v>
      </c>
      <c r="G6220" s="5">
        <v>0</v>
      </c>
      <c r="H6220" s="5">
        <v>230.0256</v>
      </c>
      <c r="I6220" s="5">
        <v>0</v>
      </c>
    </row>
    <row r="6221" spans="6:9" x14ac:dyDescent="0.3">
      <c r="F6221" s="3" t="s">
        <v>33</v>
      </c>
      <c r="G6221" s="5">
        <v>0</v>
      </c>
      <c r="H6221" s="5">
        <v>1350.1536000000001</v>
      </c>
      <c r="I6221" s="5">
        <v>0</v>
      </c>
    </row>
    <row r="6222" spans="6:9" x14ac:dyDescent="0.3">
      <c r="F6222" s="4" t="s">
        <v>21</v>
      </c>
      <c r="G6222" s="5">
        <v>0</v>
      </c>
      <c r="H6222" s="5">
        <v>6</v>
      </c>
      <c r="I6222" s="5">
        <v>0</v>
      </c>
    </row>
    <row r="6223" spans="6:9" x14ac:dyDescent="0.3">
      <c r="F6223" s="4" t="s">
        <v>20</v>
      </c>
      <c r="G6223" s="5">
        <v>0</v>
      </c>
      <c r="H6223" s="5">
        <v>7.2</v>
      </c>
      <c r="I6223" s="5">
        <v>0</v>
      </c>
    </row>
    <row r="6224" spans="6:9" x14ac:dyDescent="0.3">
      <c r="F6224" s="4" t="s">
        <v>19</v>
      </c>
      <c r="G6224" s="5">
        <v>0</v>
      </c>
      <c r="H6224" s="5">
        <v>8.64</v>
      </c>
      <c r="I6224" s="5">
        <v>0</v>
      </c>
    </row>
    <row r="6225" spans="6:9" x14ac:dyDescent="0.3">
      <c r="F6225" s="4" t="s">
        <v>18</v>
      </c>
      <c r="G6225" s="5">
        <v>0</v>
      </c>
      <c r="H6225" s="5">
        <v>10.368</v>
      </c>
      <c r="I6225" s="5">
        <v>0</v>
      </c>
    </row>
    <row r="6226" spans="6:9" x14ac:dyDescent="0.3">
      <c r="F6226" s="4" t="s">
        <v>17</v>
      </c>
      <c r="G6226" s="5">
        <v>0</v>
      </c>
      <c r="H6226" s="5">
        <v>12.441599999999999</v>
      </c>
      <c r="I6226" s="5">
        <v>0</v>
      </c>
    </row>
    <row r="6227" spans="6:9" x14ac:dyDescent="0.3">
      <c r="F6227" s="4" t="s">
        <v>16</v>
      </c>
      <c r="G6227" s="5">
        <v>0</v>
      </c>
      <c r="H6227" s="5">
        <v>14.9299</v>
      </c>
      <c r="I6227" s="5">
        <v>0</v>
      </c>
    </row>
    <row r="6228" spans="6:9" x14ac:dyDescent="0.3">
      <c r="F6228" s="4" t="s">
        <v>15</v>
      </c>
      <c r="G6228" s="5">
        <v>0</v>
      </c>
      <c r="H6228" s="5">
        <v>17.915900000000001</v>
      </c>
      <c r="I6228" s="5">
        <v>0</v>
      </c>
    </row>
    <row r="6229" spans="6:9" x14ac:dyDescent="0.3">
      <c r="F6229" s="4" t="s">
        <v>14</v>
      </c>
      <c r="G6229" s="5">
        <v>0</v>
      </c>
      <c r="H6229" s="5">
        <v>21.499099999999999</v>
      </c>
      <c r="I6229" s="5">
        <v>0</v>
      </c>
    </row>
    <row r="6230" spans="6:9" x14ac:dyDescent="0.3">
      <c r="F6230" s="4" t="s">
        <v>13</v>
      </c>
      <c r="G6230" s="5">
        <v>0</v>
      </c>
      <c r="H6230" s="5">
        <v>25.7989</v>
      </c>
      <c r="I6230" s="5">
        <v>0</v>
      </c>
    </row>
    <row r="6231" spans="6:9" x14ac:dyDescent="0.3">
      <c r="F6231" s="4" t="s">
        <v>12</v>
      </c>
      <c r="G6231" s="5">
        <v>0</v>
      </c>
      <c r="H6231" s="5">
        <v>30.9587</v>
      </c>
      <c r="I6231" s="5">
        <v>0</v>
      </c>
    </row>
    <row r="6232" spans="6:9" x14ac:dyDescent="0.3">
      <c r="F6232" s="4" t="s">
        <v>11</v>
      </c>
      <c r="G6232" s="5">
        <v>0</v>
      </c>
      <c r="H6232" s="5">
        <v>37.150399999999998</v>
      </c>
      <c r="I6232" s="5">
        <v>0</v>
      </c>
    </row>
    <row r="6233" spans="6:9" x14ac:dyDescent="0.3">
      <c r="F6233" s="4" t="s">
        <v>10</v>
      </c>
      <c r="G6233" s="5">
        <v>0</v>
      </c>
      <c r="H6233" s="5">
        <v>44.580500000000001</v>
      </c>
      <c r="I6233" s="5">
        <v>0</v>
      </c>
    </row>
    <row r="6234" spans="6:9" x14ac:dyDescent="0.3">
      <c r="F6234" s="4" t="s">
        <v>9</v>
      </c>
      <c r="G6234" s="5">
        <v>0</v>
      </c>
      <c r="H6234" s="5">
        <v>53.496600000000001</v>
      </c>
      <c r="I6234" s="5">
        <v>0</v>
      </c>
    </row>
    <row r="6235" spans="6:9" x14ac:dyDescent="0.3">
      <c r="F6235" s="4" t="s">
        <v>8</v>
      </c>
      <c r="G6235" s="5">
        <v>0</v>
      </c>
      <c r="H6235" s="5">
        <v>64.195899999999995</v>
      </c>
      <c r="I6235" s="5">
        <v>0</v>
      </c>
    </row>
    <row r="6236" spans="6:9" x14ac:dyDescent="0.3">
      <c r="F6236" s="4" t="s">
        <v>7</v>
      </c>
      <c r="G6236" s="5">
        <v>0</v>
      </c>
      <c r="H6236" s="5">
        <v>77.0351</v>
      </c>
      <c r="I6236" s="5">
        <v>0</v>
      </c>
    </row>
    <row r="6237" spans="6:9" x14ac:dyDescent="0.3">
      <c r="F6237" s="4" t="s">
        <v>6</v>
      </c>
      <c r="G6237" s="5">
        <v>0</v>
      </c>
      <c r="H6237" s="5">
        <v>92.442099999999996</v>
      </c>
      <c r="I6237" s="5">
        <v>0</v>
      </c>
    </row>
    <row r="6238" spans="6:9" x14ac:dyDescent="0.3">
      <c r="F6238" s="4" t="s">
        <v>5</v>
      </c>
      <c r="G6238" s="5">
        <v>0</v>
      </c>
      <c r="H6238" s="5">
        <v>110.9306</v>
      </c>
      <c r="I6238" s="5">
        <v>0</v>
      </c>
    </row>
    <row r="6239" spans="6:9" x14ac:dyDescent="0.3">
      <c r="F6239" s="4" t="s">
        <v>4</v>
      </c>
      <c r="G6239" s="5">
        <v>0</v>
      </c>
      <c r="H6239" s="5">
        <v>133.11670000000001</v>
      </c>
      <c r="I6239" s="5">
        <v>0</v>
      </c>
    </row>
    <row r="6240" spans="6:9" x14ac:dyDescent="0.3">
      <c r="F6240" s="4" t="s">
        <v>3</v>
      </c>
      <c r="G6240" s="5">
        <v>0</v>
      </c>
      <c r="H6240" s="5">
        <v>159.74</v>
      </c>
      <c r="I6240" s="5">
        <v>0</v>
      </c>
    </row>
    <row r="6241" spans="6:9" x14ac:dyDescent="0.3">
      <c r="F6241" s="4" t="s">
        <v>2</v>
      </c>
      <c r="G6241" s="5">
        <v>0</v>
      </c>
      <c r="H6241" s="5">
        <v>191.68799999999999</v>
      </c>
      <c r="I6241" s="5">
        <v>0</v>
      </c>
    </row>
    <row r="6242" spans="6:9" x14ac:dyDescent="0.3">
      <c r="F6242" s="4" t="s">
        <v>1</v>
      </c>
      <c r="G6242" s="5">
        <v>0</v>
      </c>
      <c r="H6242" s="5">
        <v>230.0256</v>
      </c>
      <c r="I6242" s="5">
        <v>0</v>
      </c>
    </row>
    <row r="6243" spans="6:9" x14ac:dyDescent="0.3">
      <c r="F6243" s="3" t="s">
        <v>32</v>
      </c>
      <c r="G6243" s="5">
        <v>0</v>
      </c>
      <c r="H6243" s="5">
        <v>1350.1536000000001</v>
      </c>
      <c r="I6243" s="5">
        <v>0</v>
      </c>
    </row>
    <row r="6244" spans="6:9" x14ac:dyDescent="0.3">
      <c r="F6244" s="4" t="s">
        <v>21</v>
      </c>
      <c r="G6244" s="5">
        <v>0</v>
      </c>
      <c r="H6244" s="5">
        <v>6</v>
      </c>
      <c r="I6244" s="5">
        <v>0</v>
      </c>
    </row>
    <row r="6245" spans="6:9" x14ac:dyDescent="0.3">
      <c r="F6245" s="4" t="s">
        <v>20</v>
      </c>
      <c r="G6245" s="5">
        <v>0</v>
      </c>
      <c r="H6245" s="5">
        <v>7.2</v>
      </c>
      <c r="I6245" s="5">
        <v>0</v>
      </c>
    </row>
    <row r="6246" spans="6:9" x14ac:dyDescent="0.3">
      <c r="F6246" s="4" t="s">
        <v>19</v>
      </c>
      <c r="G6246" s="5">
        <v>0</v>
      </c>
      <c r="H6246" s="5">
        <v>8.64</v>
      </c>
      <c r="I6246" s="5">
        <v>0</v>
      </c>
    </row>
    <row r="6247" spans="6:9" x14ac:dyDescent="0.3">
      <c r="F6247" s="4" t="s">
        <v>18</v>
      </c>
      <c r="G6247" s="5">
        <v>0</v>
      </c>
      <c r="H6247" s="5">
        <v>10.368</v>
      </c>
      <c r="I6247" s="5">
        <v>0</v>
      </c>
    </row>
    <row r="6248" spans="6:9" x14ac:dyDescent="0.3">
      <c r="F6248" s="4" t="s">
        <v>17</v>
      </c>
      <c r="G6248" s="5">
        <v>0</v>
      </c>
      <c r="H6248" s="5">
        <v>12.441599999999999</v>
      </c>
      <c r="I6248" s="5">
        <v>0</v>
      </c>
    </row>
    <row r="6249" spans="6:9" x14ac:dyDescent="0.3">
      <c r="F6249" s="4" t="s">
        <v>16</v>
      </c>
      <c r="G6249" s="5">
        <v>0</v>
      </c>
      <c r="H6249" s="5">
        <v>14.9299</v>
      </c>
      <c r="I6249" s="5">
        <v>0</v>
      </c>
    </row>
    <row r="6250" spans="6:9" x14ac:dyDescent="0.3">
      <c r="F6250" s="4" t="s">
        <v>15</v>
      </c>
      <c r="G6250" s="5">
        <v>0</v>
      </c>
      <c r="H6250" s="5">
        <v>17.915900000000001</v>
      </c>
      <c r="I6250" s="5">
        <v>0</v>
      </c>
    </row>
    <row r="6251" spans="6:9" x14ac:dyDescent="0.3">
      <c r="F6251" s="4" t="s">
        <v>14</v>
      </c>
      <c r="G6251" s="5">
        <v>0</v>
      </c>
      <c r="H6251" s="5">
        <v>21.499099999999999</v>
      </c>
      <c r="I6251" s="5">
        <v>0</v>
      </c>
    </row>
    <row r="6252" spans="6:9" x14ac:dyDescent="0.3">
      <c r="F6252" s="4" t="s">
        <v>13</v>
      </c>
      <c r="G6252" s="5">
        <v>0</v>
      </c>
      <c r="H6252" s="5">
        <v>25.7989</v>
      </c>
      <c r="I6252" s="5">
        <v>0</v>
      </c>
    </row>
    <row r="6253" spans="6:9" x14ac:dyDescent="0.3">
      <c r="F6253" s="4" t="s">
        <v>12</v>
      </c>
      <c r="G6253" s="5">
        <v>0</v>
      </c>
      <c r="H6253" s="5">
        <v>30.9587</v>
      </c>
      <c r="I6253" s="5">
        <v>0</v>
      </c>
    </row>
    <row r="6254" spans="6:9" x14ac:dyDescent="0.3">
      <c r="F6254" s="4" t="s">
        <v>11</v>
      </c>
      <c r="G6254" s="5">
        <v>0</v>
      </c>
      <c r="H6254" s="5">
        <v>37.150399999999998</v>
      </c>
      <c r="I6254" s="5">
        <v>0</v>
      </c>
    </row>
    <row r="6255" spans="6:9" x14ac:dyDescent="0.3">
      <c r="F6255" s="4" t="s">
        <v>10</v>
      </c>
      <c r="G6255" s="5">
        <v>0</v>
      </c>
      <c r="H6255" s="5">
        <v>44.580500000000001</v>
      </c>
      <c r="I6255" s="5">
        <v>0</v>
      </c>
    </row>
    <row r="6256" spans="6:9" x14ac:dyDescent="0.3">
      <c r="F6256" s="4" t="s">
        <v>9</v>
      </c>
      <c r="G6256" s="5">
        <v>0</v>
      </c>
      <c r="H6256" s="5">
        <v>53.496600000000001</v>
      </c>
      <c r="I6256" s="5">
        <v>0</v>
      </c>
    </row>
    <row r="6257" spans="6:9" x14ac:dyDescent="0.3">
      <c r="F6257" s="4" t="s">
        <v>8</v>
      </c>
      <c r="G6257" s="5">
        <v>0</v>
      </c>
      <c r="H6257" s="5">
        <v>64.195899999999995</v>
      </c>
      <c r="I6257" s="5">
        <v>0</v>
      </c>
    </row>
    <row r="6258" spans="6:9" x14ac:dyDescent="0.3">
      <c r="F6258" s="4" t="s">
        <v>7</v>
      </c>
      <c r="G6258" s="5">
        <v>0</v>
      </c>
      <c r="H6258" s="5">
        <v>77.0351</v>
      </c>
      <c r="I6258" s="5">
        <v>0</v>
      </c>
    </row>
    <row r="6259" spans="6:9" x14ac:dyDescent="0.3">
      <c r="F6259" s="4" t="s">
        <v>6</v>
      </c>
      <c r="G6259" s="5">
        <v>0</v>
      </c>
      <c r="H6259" s="5">
        <v>92.442099999999996</v>
      </c>
      <c r="I6259" s="5">
        <v>0</v>
      </c>
    </row>
    <row r="6260" spans="6:9" x14ac:dyDescent="0.3">
      <c r="F6260" s="4" t="s">
        <v>5</v>
      </c>
      <c r="G6260" s="5">
        <v>0</v>
      </c>
      <c r="H6260" s="5">
        <v>110.9306</v>
      </c>
      <c r="I6260" s="5">
        <v>0</v>
      </c>
    </row>
    <row r="6261" spans="6:9" x14ac:dyDescent="0.3">
      <c r="F6261" s="4" t="s">
        <v>4</v>
      </c>
      <c r="G6261" s="5">
        <v>0</v>
      </c>
      <c r="H6261" s="5">
        <v>133.11670000000001</v>
      </c>
      <c r="I6261" s="5">
        <v>0</v>
      </c>
    </row>
    <row r="6262" spans="6:9" x14ac:dyDescent="0.3">
      <c r="F6262" s="4" t="s">
        <v>3</v>
      </c>
      <c r="G6262" s="5">
        <v>0</v>
      </c>
      <c r="H6262" s="5">
        <v>159.74</v>
      </c>
      <c r="I6262" s="5">
        <v>0</v>
      </c>
    </row>
    <row r="6263" spans="6:9" x14ac:dyDescent="0.3">
      <c r="F6263" s="4" t="s">
        <v>2</v>
      </c>
      <c r="G6263" s="5">
        <v>0</v>
      </c>
      <c r="H6263" s="5">
        <v>191.68799999999999</v>
      </c>
      <c r="I6263" s="5">
        <v>0</v>
      </c>
    </row>
    <row r="6264" spans="6:9" x14ac:dyDescent="0.3">
      <c r="F6264" s="4" t="s">
        <v>1</v>
      </c>
      <c r="G6264" s="5">
        <v>0</v>
      </c>
      <c r="H6264" s="5">
        <v>230.0256</v>
      </c>
      <c r="I6264" s="5">
        <v>0</v>
      </c>
    </row>
    <row r="6265" spans="6:9" x14ac:dyDescent="0.3">
      <c r="F6265" s="3" t="s">
        <v>31</v>
      </c>
      <c r="G6265" s="5">
        <v>0</v>
      </c>
      <c r="H6265" s="5">
        <v>1350.1536000000001</v>
      </c>
      <c r="I6265" s="5">
        <v>0</v>
      </c>
    </row>
    <row r="6266" spans="6:9" x14ac:dyDescent="0.3">
      <c r="F6266" s="4" t="s">
        <v>21</v>
      </c>
      <c r="G6266" s="5">
        <v>0</v>
      </c>
      <c r="H6266" s="5">
        <v>6</v>
      </c>
      <c r="I6266" s="5">
        <v>0</v>
      </c>
    </row>
    <row r="6267" spans="6:9" x14ac:dyDescent="0.3">
      <c r="F6267" s="4" t="s">
        <v>20</v>
      </c>
      <c r="G6267" s="5">
        <v>0</v>
      </c>
      <c r="H6267" s="5">
        <v>7.2</v>
      </c>
      <c r="I6267" s="5">
        <v>0</v>
      </c>
    </row>
    <row r="6268" spans="6:9" x14ac:dyDescent="0.3">
      <c r="F6268" s="4" t="s">
        <v>19</v>
      </c>
      <c r="G6268" s="5">
        <v>0</v>
      </c>
      <c r="H6268" s="5">
        <v>8.64</v>
      </c>
      <c r="I6268" s="5">
        <v>0</v>
      </c>
    </row>
    <row r="6269" spans="6:9" x14ac:dyDescent="0.3">
      <c r="F6269" s="4" t="s">
        <v>18</v>
      </c>
      <c r="G6269" s="5">
        <v>0</v>
      </c>
      <c r="H6269" s="5">
        <v>10.368</v>
      </c>
      <c r="I6269" s="5">
        <v>0</v>
      </c>
    </row>
    <row r="6270" spans="6:9" x14ac:dyDescent="0.3">
      <c r="F6270" s="4" t="s">
        <v>17</v>
      </c>
      <c r="G6270" s="5">
        <v>0</v>
      </c>
      <c r="H6270" s="5">
        <v>12.441599999999999</v>
      </c>
      <c r="I6270" s="5">
        <v>0</v>
      </c>
    </row>
    <row r="6271" spans="6:9" x14ac:dyDescent="0.3">
      <c r="F6271" s="4" t="s">
        <v>16</v>
      </c>
      <c r="G6271" s="5">
        <v>0</v>
      </c>
      <c r="H6271" s="5">
        <v>14.9299</v>
      </c>
      <c r="I6271" s="5">
        <v>0</v>
      </c>
    </row>
    <row r="6272" spans="6:9" x14ac:dyDescent="0.3">
      <c r="F6272" s="4" t="s">
        <v>15</v>
      </c>
      <c r="G6272" s="5">
        <v>0</v>
      </c>
      <c r="H6272" s="5">
        <v>17.915900000000001</v>
      </c>
      <c r="I6272" s="5">
        <v>0</v>
      </c>
    </row>
    <row r="6273" spans="6:9" x14ac:dyDescent="0.3">
      <c r="F6273" s="4" t="s">
        <v>14</v>
      </c>
      <c r="G6273" s="5">
        <v>0</v>
      </c>
      <c r="H6273" s="5">
        <v>21.499099999999999</v>
      </c>
      <c r="I6273" s="5">
        <v>0</v>
      </c>
    </row>
    <row r="6274" spans="6:9" x14ac:dyDescent="0.3">
      <c r="F6274" s="4" t="s">
        <v>13</v>
      </c>
      <c r="G6274" s="5">
        <v>0</v>
      </c>
      <c r="H6274" s="5">
        <v>25.7989</v>
      </c>
      <c r="I6274" s="5">
        <v>0</v>
      </c>
    </row>
    <row r="6275" spans="6:9" x14ac:dyDescent="0.3">
      <c r="F6275" s="4" t="s">
        <v>12</v>
      </c>
      <c r="G6275" s="5">
        <v>0</v>
      </c>
      <c r="H6275" s="5">
        <v>30.9587</v>
      </c>
      <c r="I6275" s="5">
        <v>0</v>
      </c>
    </row>
    <row r="6276" spans="6:9" x14ac:dyDescent="0.3">
      <c r="F6276" s="4" t="s">
        <v>11</v>
      </c>
      <c r="G6276" s="5">
        <v>0</v>
      </c>
      <c r="H6276" s="5">
        <v>37.150399999999998</v>
      </c>
      <c r="I6276" s="5">
        <v>0</v>
      </c>
    </row>
    <row r="6277" spans="6:9" x14ac:dyDescent="0.3">
      <c r="F6277" s="4" t="s">
        <v>10</v>
      </c>
      <c r="G6277" s="5">
        <v>0</v>
      </c>
      <c r="H6277" s="5">
        <v>44.580500000000001</v>
      </c>
      <c r="I6277" s="5">
        <v>0</v>
      </c>
    </row>
    <row r="6278" spans="6:9" x14ac:dyDescent="0.3">
      <c r="F6278" s="4" t="s">
        <v>9</v>
      </c>
      <c r="G6278" s="5">
        <v>0</v>
      </c>
      <c r="H6278" s="5">
        <v>53.496600000000001</v>
      </c>
      <c r="I6278" s="5">
        <v>0</v>
      </c>
    </row>
    <row r="6279" spans="6:9" x14ac:dyDescent="0.3">
      <c r="F6279" s="4" t="s">
        <v>8</v>
      </c>
      <c r="G6279" s="5">
        <v>0</v>
      </c>
      <c r="H6279" s="5">
        <v>64.195899999999995</v>
      </c>
      <c r="I6279" s="5">
        <v>0</v>
      </c>
    </row>
    <row r="6280" spans="6:9" x14ac:dyDescent="0.3">
      <c r="F6280" s="4" t="s">
        <v>7</v>
      </c>
      <c r="G6280" s="5">
        <v>0</v>
      </c>
      <c r="H6280" s="5">
        <v>77.0351</v>
      </c>
      <c r="I6280" s="5">
        <v>0</v>
      </c>
    </row>
    <row r="6281" spans="6:9" x14ac:dyDescent="0.3">
      <c r="F6281" s="4" t="s">
        <v>6</v>
      </c>
      <c r="G6281" s="5">
        <v>0</v>
      </c>
      <c r="H6281" s="5">
        <v>92.442099999999996</v>
      </c>
      <c r="I6281" s="5">
        <v>0</v>
      </c>
    </row>
    <row r="6282" spans="6:9" x14ac:dyDescent="0.3">
      <c r="F6282" s="4" t="s">
        <v>5</v>
      </c>
      <c r="G6282" s="5">
        <v>0</v>
      </c>
      <c r="H6282" s="5">
        <v>110.9306</v>
      </c>
      <c r="I6282" s="5">
        <v>0</v>
      </c>
    </row>
    <row r="6283" spans="6:9" x14ac:dyDescent="0.3">
      <c r="F6283" s="4" t="s">
        <v>4</v>
      </c>
      <c r="G6283" s="5">
        <v>0</v>
      </c>
      <c r="H6283" s="5">
        <v>133.11670000000001</v>
      </c>
      <c r="I6283" s="5">
        <v>0</v>
      </c>
    </row>
    <row r="6284" spans="6:9" x14ac:dyDescent="0.3">
      <c r="F6284" s="4" t="s">
        <v>3</v>
      </c>
      <c r="G6284" s="5">
        <v>0</v>
      </c>
      <c r="H6284" s="5">
        <v>159.74</v>
      </c>
      <c r="I6284" s="5">
        <v>0</v>
      </c>
    </row>
    <row r="6285" spans="6:9" x14ac:dyDescent="0.3">
      <c r="F6285" s="4" t="s">
        <v>2</v>
      </c>
      <c r="G6285" s="5">
        <v>0</v>
      </c>
      <c r="H6285" s="5">
        <v>191.68799999999999</v>
      </c>
      <c r="I6285" s="5">
        <v>0</v>
      </c>
    </row>
    <row r="6286" spans="6:9" x14ac:dyDescent="0.3">
      <c r="F6286" s="4" t="s">
        <v>1</v>
      </c>
      <c r="G6286" s="5">
        <v>0</v>
      </c>
      <c r="H6286" s="5">
        <v>230.0256</v>
      </c>
      <c r="I6286" s="5">
        <v>0</v>
      </c>
    </row>
    <row r="6287" spans="6:9" x14ac:dyDescent="0.3">
      <c r="F6287" s="3" t="s">
        <v>30</v>
      </c>
      <c r="G6287" s="5">
        <v>0</v>
      </c>
      <c r="H6287" s="5">
        <v>1350.1536000000001</v>
      </c>
      <c r="I6287" s="5">
        <v>0</v>
      </c>
    </row>
    <row r="6288" spans="6:9" x14ac:dyDescent="0.3">
      <c r="F6288" s="4" t="s">
        <v>21</v>
      </c>
      <c r="G6288" s="5">
        <v>0</v>
      </c>
      <c r="H6288" s="5">
        <v>6</v>
      </c>
      <c r="I6288" s="5">
        <v>0</v>
      </c>
    </row>
    <row r="6289" spans="6:9" x14ac:dyDescent="0.3">
      <c r="F6289" s="4" t="s">
        <v>20</v>
      </c>
      <c r="G6289" s="5">
        <v>0</v>
      </c>
      <c r="H6289" s="5">
        <v>7.2</v>
      </c>
      <c r="I6289" s="5">
        <v>0</v>
      </c>
    </row>
    <row r="6290" spans="6:9" x14ac:dyDescent="0.3">
      <c r="F6290" s="4" t="s">
        <v>19</v>
      </c>
      <c r="G6290" s="5">
        <v>0</v>
      </c>
      <c r="H6290" s="5">
        <v>8.64</v>
      </c>
      <c r="I6290" s="5">
        <v>0</v>
      </c>
    </row>
    <row r="6291" spans="6:9" x14ac:dyDescent="0.3">
      <c r="F6291" s="4" t="s">
        <v>18</v>
      </c>
      <c r="G6291" s="5">
        <v>0</v>
      </c>
      <c r="H6291" s="5">
        <v>10.368</v>
      </c>
      <c r="I6291" s="5">
        <v>0</v>
      </c>
    </row>
    <row r="6292" spans="6:9" x14ac:dyDescent="0.3">
      <c r="F6292" s="4" t="s">
        <v>17</v>
      </c>
      <c r="G6292" s="5">
        <v>0</v>
      </c>
      <c r="H6292" s="5">
        <v>12.441599999999999</v>
      </c>
      <c r="I6292" s="5">
        <v>0</v>
      </c>
    </row>
    <row r="6293" spans="6:9" x14ac:dyDescent="0.3">
      <c r="F6293" s="4" t="s">
        <v>16</v>
      </c>
      <c r="G6293" s="5">
        <v>0</v>
      </c>
      <c r="H6293" s="5">
        <v>14.9299</v>
      </c>
      <c r="I6293" s="5">
        <v>0</v>
      </c>
    </row>
    <row r="6294" spans="6:9" x14ac:dyDescent="0.3">
      <c r="F6294" s="4" t="s">
        <v>15</v>
      </c>
      <c r="G6294" s="5">
        <v>0</v>
      </c>
      <c r="H6294" s="5">
        <v>17.915900000000001</v>
      </c>
      <c r="I6294" s="5">
        <v>0</v>
      </c>
    </row>
    <row r="6295" spans="6:9" x14ac:dyDescent="0.3">
      <c r="F6295" s="4" t="s">
        <v>14</v>
      </c>
      <c r="G6295" s="5">
        <v>0</v>
      </c>
      <c r="H6295" s="5">
        <v>21.499099999999999</v>
      </c>
      <c r="I6295" s="5">
        <v>0</v>
      </c>
    </row>
    <row r="6296" spans="6:9" x14ac:dyDescent="0.3">
      <c r="F6296" s="4" t="s">
        <v>13</v>
      </c>
      <c r="G6296" s="5">
        <v>0</v>
      </c>
      <c r="H6296" s="5">
        <v>25.7989</v>
      </c>
      <c r="I6296" s="5">
        <v>0</v>
      </c>
    </row>
    <row r="6297" spans="6:9" x14ac:dyDescent="0.3">
      <c r="F6297" s="4" t="s">
        <v>12</v>
      </c>
      <c r="G6297" s="5">
        <v>0</v>
      </c>
      <c r="H6297" s="5">
        <v>30.9587</v>
      </c>
      <c r="I6297" s="5">
        <v>0</v>
      </c>
    </row>
    <row r="6298" spans="6:9" x14ac:dyDescent="0.3">
      <c r="F6298" s="4" t="s">
        <v>11</v>
      </c>
      <c r="G6298" s="5">
        <v>0</v>
      </c>
      <c r="H6298" s="5">
        <v>37.150399999999998</v>
      </c>
      <c r="I6298" s="5">
        <v>0</v>
      </c>
    </row>
    <row r="6299" spans="6:9" x14ac:dyDescent="0.3">
      <c r="F6299" s="4" t="s">
        <v>10</v>
      </c>
      <c r="G6299" s="5">
        <v>0</v>
      </c>
      <c r="H6299" s="5">
        <v>44.580500000000001</v>
      </c>
      <c r="I6299" s="5">
        <v>0</v>
      </c>
    </row>
    <row r="6300" spans="6:9" x14ac:dyDescent="0.3">
      <c r="F6300" s="4" t="s">
        <v>9</v>
      </c>
      <c r="G6300" s="5">
        <v>0</v>
      </c>
      <c r="H6300" s="5">
        <v>53.496600000000001</v>
      </c>
      <c r="I6300" s="5">
        <v>0</v>
      </c>
    </row>
    <row r="6301" spans="6:9" x14ac:dyDescent="0.3">
      <c r="F6301" s="4" t="s">
        <v>8</v>
      </c>
      <c r="G6301" s="5">
        <v>0</v>
      </c>
      <c r="H6301" s="5">
        <v>64.195899999999995</v>
      </c>
      <c r="I6301" s="5">
        <v>0</v>
      </c>
    </row>
    <row r="6302" spans="6:9" x14ac:dyDescent="0.3">
      <c r="F6302" s="4" t="s">
        <v>7</v>
      </c>
      <c r="G6302" s="5">
        <v>0</v>
      </c>
      <c r="H6302" s="5">
        <v>77.0351</v>
      </c>
      <c r="I6302" s="5">
        <v>0</v>
      </c>
    </row>
    <row r="6303" spans="6:9" x14ac:dyDescent="0.3">
      <c r="F6303" s="4" t="s">
        <v>6</v>
      </c>
      <c r="G6303" s="5">
        <v>0</v>
      </c>
      <c r="H6303" s="5">
        <v>92.442099999999996</v>
      </c>
      <c r="I6303" s="5">
        <v>0</v>
      </c>
    </row>
    <row r="6304" spans="6:9" x14ac:dyDescent="0.3">
      <c r="F6304" s="4" t="s">
        <v>5</v>
      </c>
      <c r="G6304" s="5">
        <v>0</v>
      </c>
      <c r="H6304" s="5">
        <v>110.9306</v>
      </c>
      <c r="I6304" s="5">
        <v>0</v>
      </c>
    </row>
    <row r="6305" spans="6:9" x14ac:dyDescent="0.3">
      <c r="F6305" s="4" t="s">
        <v>4</v>
      </c>
      <c r="G6305" s="5">
        <v>0</v>
      </c>
      <c r="H6305" s="5">
        <v>133.11670000000001</v>
      </c>
      <c r="I6305" s="5">
        <v>0</v>
      </c>
    </row>
    <row r="6306" spans="6:9" x14ac:dyDescent="0.3">
      <c r="F6306" s="4" t="s">
        <v>3</v>
      </c>
      <c r="G6306" s="5">
        <v>0</v>
      </c>
      <c r="H6306" s="5">
        <v>159.74</v>
      </c>
      <c r="I6306" s="5">
        <v>0</v>
      </c>
    </row>
    <row r="6307" spans="6:9" x14ac:dyDescent="0.3">
      <c r="F6307" s="4" t="s">
        <v>2</v>
      </c>
      <c r="G6307" s="5">
        <v>0</v>
      </c>
      <c r="H6307" s="5">
        <v>191.68799999999999</v>
      </c>
      <c r="I6307" s="5">
        <v>0</v>
      </c>
    </row>
    <row r="6308" spans="6:9" x14ac:dyDescent="0.3">
      <c r="F6308" s="4" t="s">
        <v>1</v>
      </c>
      <c r="G6308" s="5">
        <v>0</v>
      </c>
      <c r="H6308" s="5">
        <v>230.0256</v>
      </c>
      <c r="I6308" s="5">
        <v>0</v>
      </c>
    </row>
    <row r="6309" spans="6:9" x14ac:dyDescent="0.3">
      <c r="F6309" s="3" t="s">
        <v>29</v>
      </c>
      <c r="G6309" s="5">
        <v>0</v>
      </c>
      <c r="H6309" s="5">
        <v>1350.1536000000001</v>
      </c>
      <c r="I6309" s="5">
        <v>0</v>
      </c>
    </row>
    <row r="6310" spans="6:9" x14ac:dyDescent="0.3">
      <c r="F6310" s="4" t="s">
        <v>21</v>
      </c>
      <c r="G6310" s="5">
        <v>0</v>
      </c>
      <c r="H6310" s="5">
        <v>6</v>
      </c>
      <c r="I6310" s="5">
        <v>0</v>
      </c>
    </row>
    <row r="6311" spans="6:9" x14ac:dyDescent="0.3">
      <c r="F6311" s="4" t="s">
        <v>20</v>
      </c>
      <c r="G6311" s="5">
        <v>0</v>
      </c>
      <c r="H6311" s="5">
        <v>7.2</v>
      </c>
      <c r="I6311" s="5">
        <v>0</v>
      </c>
    </row>
    <row r="6312" spans="6:9" x14ac:dyDescent="0.3">
      <c r="F6312" s="4" t="s">
        <v>19</v>
      </c>
      <c r="G6312" s="5">
        <v>0</v>
      </c>
      <c r="H6312" s="5">
        <v>8.64</v>
      </c>
      <c r="I6312" s="5">
        <v>0</v>
      </c>
    </row>
    <row r="6313" spans="6:9" x14ac:dyDescent="0.3">
      <c r="F6313" s="4" t="s">
        <v>18</v>
      </c>
      <c r="G6313" s="5">
        <v>0</v>
      </c>
      <c r="H6313" s="5">
        <v>10.368</v>
      </c>
      <c r="I6313" s="5">
        <v>0</v>
      </c>
    </row>
    <row r="6314" spans="6:9" x14ac:dyDescent="0.3">
      <c r="F6314" s="4" t="s">
        <v>17</v>
      </c>
      <c r="G6314" s="5">
        <v>0</v>
      </c>
      <c r="H6314" s="5">
        <v>12.441599999999999</v>
      </c>
      <c r="I6314" s="5">
        <v>0</v>
      </c>
    </row>
    <row r="6315" spans="6:9" x14ac:dyDescent="0.3">
      <c r="F6315" s="4" t="s">
        <v>16</v>
      </c>
      <c r="G6315" s="5">
        <v>0</v>
      </c>
      <c r="H6315" s="5">
        <v>14.9299</v>
      </c>
      <c r="I6315" s="5">
        <v>0</v>
      </c>
    </row>
    <row r="6316" spans="6:9" x14ac:dyDescent="0.3">
      <c r="F6316" s="4" t="s">
        <v>15</v>
      </c>
      <c r="G6316" s="5">
        <v>0</v>
      </c>
      <c r="H6316" s="5">
        <v>17.915900000000001</v>
      </c>
      <c r="I6316" s="5">
        <v>0</v>
      </c>
    </row>
    <row r="6317" spans="6:9" x14ac:dyDescent="0.3">
      <c r="F6317" s="4" t="s">
        <v>14</v>
      </c>
      <c r="G6317" s="5">
        <v>0</v>
      </c>
      <c r="H6317" s="5">
        <v>21.499099999999999</v>
      </c>
      <c r="I6317" s="5">
        <v>0</v>
      </c>
    </row>
    <row r="6318" spans="6:9" x14ac:dyDescent="0.3">
      <c r="F6318" s="4" t="s">
        <v>13</v>
      </c>
      <c r="G6318" s="5">
        <v>0</v>
      </c>
      <c r="H6318" s="5">
        <v>25.7989</v>
      </c>
      <c r="I6318" s="5">
        <v>0</v>
      </c>
    </row>
    <row r="6319" spans="6:9" x14ac:dyDescent="0.3">
      <c r="F6319" s="4" t="s">
        <v>12</v>
      </c>
      <c r="G6319" s="5">
        <v>0</v>
      </c>
      <c r="H6319" s="5">
        <v>30.9587</v>
      </c>
      <c r="I6319" s="5">
        <v>0</v>
      </c>
    </row>
    <row r="6320" spans="6:9" x14ac:dyDescent="0.3">
      <c r="F6320" s="4" t="s">
        <v>11</v>
      </c>
      <c r="G6320" s="5">
        <v>0</v>
      </c>
      <c r="H6320" s="5">
        <v>37.150399999999998</v>
      </c>
      <c r="I6320" s="5">
        <v>0</v>
      </c>
    </row>
    <row r="6321" spans="6:9" x14ac:dyDescent="0.3">
      <c r="F6321" s="4" t="s">
        <v>10</v>
      </c>
      <c r="G6321" s="5">
        <v>0</v>
      </c>
      <c r="H6321" s="5">
        <v>44.580500000000001</v>
      </c>
      <c r="I6321" s="5">
        <v>0</v>
      </c>
    </row>
    <row r="6322" spans="6:9" x14ac:dyDescent="0.3">
      <c r="F6322" s="4" t="s">
        <v>9</v>
      </c>
      <c r="G6322" s="5">
        <v>0</v>
      </c>
      <c r="H6322" s="5">
        <v>53.496600000000001</v>
      </c>
      <c r="I6322" s="5">
        <v>0</v>
      </c>
    </row>
    <row r="6323" spans="6:9" x14ac:dyDescent="0.3">
      <c r="F6323" s="4" t="s">
        <v>8</v>
      </c>
      <c r="G6323" s="5">
        <v>0</v>
      </c>
      <c r="H6323" s="5">
        <v>64.195899999999995</v>
      </c>
      <c r="I6323" s="5">
        <v>0</v>
      </c>
    </row>
    <row r="6324" spans="6:9" x14ac:dyDescent="0.3">
      <c r="F6324" s="4" t="s">
        <v>7</v>
      </c>
      <c r="G6324" s="5">
        <v>0</v>
      </c>
      <c r="H6324" s="5">
        <v>77.0351</v>
      </c>
      <c r="I6324" s="5">
        <v>0</v>
      </c>
    </row>
    <row r="6325" spans="6:9" x14ac:dyDescent="0.3">
      <c r="F6325" s="4" t="s">
        <v>6</v>
      </c>
      <c r="G6325" s="5">
        <v>0</v>
      </c>
      <c r="H6325" s="5">
        <v>92.442099999999996</v>
      </c>
      <c r="I6325" s="5">
        <v>0</v>
      </c>
    </row>
    <row r="6326" spans="6:9" x14ac:dyDescent="0.3">
      <c r="F6326" s="4" t="s">
        <v>5</v>
      </c>
      <c r="G6326" s="5">
        <v>0</v>
      </c>
      <c r="H6326" s="5">
        <v>110.9306</v>
      </c>
      <c r="I6326" s="5">
        <v>0</v>
      </c>
    </row>
    <row r="6327" spans="6:9" x14ac:dyDescent="0.3">
      <c r="F6327" s="4" t="s">
        <v>4</v>
      </c>
      <c r="G6327" s="5">
        <v>0</v>
      </c>
      <c r="H6327" s="5">
        <v>133.11670000000001</v>
      </c>
      <c r="I6327" s="5">
        <v>0</v>
      </c>
    </row>
    <row r="6328" spans="6:9" x14ac:dyDescent="0.3">
      <c r="F6328" s="4" t="s">
        <v>3</v>
      </c>
      <c r="G6328" s="5">
        <v>0</v>
      </c>
      <c r="H6328" s="5">
        <v>159.74</v>
      </c>
      <c r="I6328" s="5">
        <v>0</v>
      </c>
    </row>
    <row r="6329" spans="6:9" x14ac:dyDescent="0.3">
      <c r="F6329" s="4" t="s">
        <v>2</v>
      </c>
      <c r="G6329" s="5">
        <v>0</v>
      </c>
      <c r="H6329" s="5">
        <v>191.68799999999999</v>
      </c>
      <c r="I6329" s="5">
        <v>0</v>
      </c>
    </row>
    <row r="6330" spans="6:9" x14ac:dyDescent="0.3">
      <c r="F6330" s="4" t="s">
        <v>1</v>
      </c>
      <c r="G6330" s="5">
        <v>0</v>
      </c>
      <c r="H6330" s="5">
        <v>230.0256</v>
      </c>
      <c r="I6330" s="5">
        <v>0</v>
      </c>
    </row>
    <row r="6331" spans="6:9" x14ac:dyDescent="0.3">
      <c r="F6331" s="3" t="s">
        <v>28</v>
      </c>
      <c r="G6331" s="5">
        <v>0</v>
      </c>
      <c r="H6331" s="5">
        <v>1350.1536000000001</v>
      </c>
      <c r="I6331" s="5">
        <v>0</v>
      </c>
    </row>
    <row r="6332" spans="6:9" x14ac:dyDescent="0.3">
      <c r="F6332" s="4" t="s">
        <v>21</v>
      </c>
      <c r="G6332" s="5">
        <v>0</v>
      </c>
      <c r="H6332" s="5">
        <v>6</v>
      </c>
      <c r="I6332" s="5">
        <v>0</v>
      </c>
    </row>
    <row r="6333" spans="6:9" x14ac:dyDescent="0.3">
      <c r="F6333" s="4" t="s">
        <v>20</v>
      </c>
      <c r="G6333" s="5">
        <v>0</v>
      </c>
      <c r="H6333" s="5">
        <v>7.2</v>
      </c>
      <c r="I6333" s="5">
        <v>0</v>
      </c>
    </row>
    <row r="6334" spans="6:9" x14ac:dyDescent="0.3">
      <c r="F6334" s="4" t="s">
        <v>19</v>
      </c>
      <c r="G6334" s="5">
        <v>0</v>
      </c>
      <c r="H6334" s="5">
        <v>8.64</v>
      </c>
      <c r="I6334" s="5">
        <v>0</v>
      </c>
    </row>
    <row r="6335" spans="6:9" x14ac:dyDescent="0.3">
      <c r="F6335" s="4" t="s">
        <v>18</v>
      </c>
      <c r="G6335" s="5">
        <v>0</v>
      </c>
      <c r="H6335" s="5">
        <v>10.368</v>
      </c>
      <c r="I6335" s="5">
        <v>0</v>
      </c>
    </row>
    <row r="6336" spans="6:9" x14ac:dyDescent="0.3">
      <c r="F6336" s="4" t="s">
        <v>17</v>
      </c>
      <c r="G6336" s="5">
        <v>0</v>
      </c>
      <c r="H6336" s="5">
        <v>12.441599999999999</v>
      </c>
      <c r="I6336" s="5">
        <v>0</v>
      </c>
    </row>
    <row r="6337" spans="6:9" x14ac:dyDescent="0.3">
      <c r="F6337" s="4" t="s">
        <v>16</v>
      </c>
      <c r="G6337" s="5">
        <v>0</v>
      </c>
      <c r="H6337" s="5">
        <v>14.9299</v>
      </c>
      <c r="I6337" s="5">
        <v>0</v>
      </c>
    </row>
    <row r="6338" spans="6:9" x14ac:dyDescent="0.3">
      <c r="F6338" s="4" t="s">
        <v>15</v>
      </c>
      <c r="G6338" s="5">
        <v>0</v>
      </c>
      <c r="H6338" s="5">
        <v>17.915900000000001</v>
      </c>
      <c r="I6338" s="5">
        <v>0</v>
      </c>
    </row>
    <row r="6339" spans="6:9" x14ac:dyDescent="0.3">
      <c r="F6339" s="4" t="s">
        <v>14</v>
      </c>
      <c r="G6339" s="5">
        <v>0</v>
      </c>
      <c r="H6339" s="5">
        <v>21.499099999999999</v>
      </c>
      <c r="I6339" s="5">
        <v>0</v>
      </c>
    </row>
    <row r="6340" spans="6:9" x14ac:dyDescent="0.3">
      <c r="F6340" s="4" t="s">
        <v>13</v>
      </c>
      <c r="G6340" s="5">
        <v>0</v>
      </c>
      <c r="H6340" s="5">
        <v>25.7989</v>
      </c>
      <c r="I6340" s="5">
        <v>0</v>
      </c>
    </row>
    <row r="6341" spans="6:9" x14ac:dyDescent="0.3">
      <c r="F6341" s="4" t="s">
        <v>12</v>
      </c>
      <c r="G6341" s="5">
        <v>0</v>
      </c>
      <c r="H6341" s="5">
        <v>30.9587</v>
      </c>
      <c r="I6341" s="5">
        <v>0</v>
      </c>
    </row>
    <row r="6342" spans="6:9" x14ac:dyDescent="0.3">
      <c r="F6342" s="4" t="s">
        <v>11</v>
      </c>
      <c r="G6342" s="5">
        <v>0</v>
      </c>
      <c r="H6342" s="5">
        <v>37.150399999999998</v>
      </c>
      <c r="I6342" s="5">
        <v>0</v>
      </c>
    </row>
    <row r="6343" spans="6:9" x14ac:dyDescent="0.3">
      <c r="F6343" s="4" t="s">
        <v>10</v>
      </c>
      <c r="G6343" s="5">
        <v>0</v>
      </c>
      <c r="H6343" s="5">
        <v>44.580500000000001</v>
      </c>
      <c r="I6343" s="5">
        <v>0</v>
      </c>
    </row>
    <row r="6344" spans="6:9" x14ac:dyDescent="0.3">
      <c r="F6344" s="4" t="s">
        <v>9</v>
      </c>
      <c r="G6344" s="5">
        <v>0</v>
      </c>
      <c r="H6344" s="5">
        <v>53.496600000000001</v>
      </c>
      <c r="I6344" s="5">
        <v>0</v>
      </c>
    </row>
    <row r="6345" spans="6:9" x14ac:dyDescent="0.3">
      <c r="F6345" s="4" t="s">
        <v>8</v>
      </c>
      <c r="G6345" s="5">
        <v>0</v>
      </c>
      <c r="H6345" s="5">
        <v>64.195899999999995</v>
      </c>
      <c r="I6345" s="5">
        <v>0</v>
      </c>
    </row>
    <row r="6346" spans="6:9" x14ac:dyDescent="0.3">
      <c r="F6346" s="4" t="s">
        <v>7</v>
      </c>
      <c r="G6346" s="5">
        <v>0</v>
      </c>
      <c r="H6346" s="5">
        <v>77.0351</v>
      </c>
      <c r="I6346" s="5">
        <v>0</v>
      </c>
    </row>
    <row r="6347" spans="6:9" x14ac:dyDescent="0.3">
      <c r="F6347" s="4" t="s">
        <v>6</v>
      </c>
      <c r="G6347" s="5">
        <v>0</v>
      </c>
      <c r="H6347" s="5">
        <v>92.442099999999996</v>
      </c>
      <c r="I6347" s="5">
        <v>0</v>
      </c>
    </row>
    <row r="6348" spans="6:9" x14ac:dyDescent="0.3">
      <c r="F6348" s="4" t="s">
        <v>5</v>
      </c>
      <c r="G6348" s="5">
        <v>0</v>
      </c>
      <c r="H6348" s="5">
        <v>110.9306</v>
      </c>
      <c r="I6348" s="5">
        <v>0</v>
      </c>
    </row>
    <row r="6349" spans="6:9" x14ac:dyDescent="0.3">
      <c r="F6349" s="4" t="s">
        <v>4</v>
      </c>
      <c r="G6349" s="5">
        <v>0</v>
      </c>
      <c r="H6349" s="5">
        <v>133.11670000000001</v>
      </c>
      <c r="I6349" s="5">
        <v>0</v>
      </c>
    </row>
    <row r="6350" spans="6:9" x14ac:dyDescent="0.3">
      <c r="F6350" s="4" t="s">
        <v>3</v>
      </c>
      <c r="G6350" s="5">
        <v>0</v>
      </c>
      <c r="H6350" s="5">
        <v>159.74</v>
      </c>
      <c r="I6350" s="5">
        <v>0</v>
      </c>
    </row>
    <row r="6351" spans="6:9" x14ac:dyDescent="0.3">
      <c r="F6351" s="4" t="s">
        <v>2</v>
      </c>
      <c r="G6351" s="5">
        <v>0</v>
      </c>
      <c r="H6351" s="5">
        <v>191.68799999999999</v>
      </c>
      <c r="I6351" s="5">
        <v>0</v>
      </c>
    </row>
    <row r="6352" spans="6:9" x14ac:dyDescent="0.3">
      <c r="F6352" s="4" t="s">
        <v>1</v>
      </c>
      <c r="G6352" s="5">
        <v>0</v>
      </c>
      <c r="H6352" s="5">
        <v>230.0256</v>
      </c>
      <c r="I6352" s="5">
        <v>0</v>
      </c>
    </row>
    <row r="6353" spans="6:9" x14ac:dyDescent="0.3">
      <c r="F6353" s="3" t="s">
        <v>27</v>
      </c>
      <c r="G6353" s="5">
        <v>0</v>
      </c>
      <c r="H6353" s="5">
        <v>1350.1536000000001</v>
      </c>
      <c r="I6353" s="5">
        <v>0</v>
      </c>
    </row>
    <row r="6354" spans="6:9" x14ac:dyDescent="0.3">
      <c r="F6354" s="4" t="s">
        <v>21</v>
      </c>
      <c r="G6354" s="5">
        <v>0</v>
      </c>
      <c r="H6354" s="5">
        <v>6</v>
      </c>
      <c r="I6354" s="5">
        <v>0</v>
      </c>
    </row>
    <row r="6355" spans="6:9" x14ac:dyDescent="0.3">
      <c r="F6355" s="4" t="s">
        <v>20</v>
      </c>
      <c r="G6355" s="5">
        <v>0</v>
      </c>
      <c r="H6355" s="5">
        <v>7.2</v>
      </c>
      <c r="I6355" s="5">
        <v>0</v>
      </c>
    </row>
    <row r="6356" spans="6:9" x14ac:dyDescent="0.3">
      <c r="F6356" s="4" t="s">
        <v>19</v>
      </c>
      <c r="G6356" s="5">
        <v>0</v>
      </c>
      <c r="H6356" s="5">
        <v>8.64</v>
      </c>
      <c r="I6356" s="5">
        <v>0</v>
      </c>
    </row>
    <row r="6357" spans="6:9" x14ac:dyDescent="0.3">
      <c r="F6357" s="4" t="s">
        <v>18</v>
      </c>
      <c r="G6357" s="5">
        <v>0</v>
      </c>
      <c r="H6357" s="5">
        <v>10.368</v>
      </c>
      <c r="I6357" s="5">
        <v>0</v>
      </c>
    </row>
    <row r="6358" spans="6:9" x14ac:dyDescent="0.3">
      <c r="F6358" s="4" t="s">
        <v>17</v>
      </c>
      <c r="G6358" s="5">
        <v>0</v>
      </c>
      <c r="H6358" s="5">
        <v>12.441599999999999</v>
      </c>
      <c r="I6358" s="5">
        <v>0</v>
      </c>
    </row>
    <row r="6359" spans="6:9" x14ac:dyDescent="0.3">
      <c r="F6359" s="4" t="s">
        <v>16</v>
      </c>
      <c r="G6359" s="5">
        <v>0</v>
      </c>
      <c r="H6359" s="5">
        <v>14.9299</v>
      </c>
      <c r="I6359" s="5">
        <v>0</v>
      </c>
    </row>
    <row r="6360" spans="6:9" x14ac:dyDescent="0.3">
      <c r="F6360" s="4" t="s">
        <v>15</v>
      </c>
      <c r="G6360" s="5">
        <v>0</v>
      </c>
      <c r="H6360" s="5">
        <v>17.915900000000001</v>
      </c>
      <c r="I6360" s="5">
        <v>0</v>
      </c>
    </row>
    <row r="6361" spans="6:9" x14ac:dyDescent="0.3">
      <c r="F6361" s="4" t="s">
        <v>14</v>
      </c>
      <c r="G6361" s="5">
        <v>0</v>
      </c>
      <c r="H6361" s="5">
        <v>21.499099999999999</v>
      </c>
      <c r="I6361" s="5">
        <v>0</v>
      </c>
    </row>
    <row r="6362" spans="6:9" x14ac:dyDescent="0.3">
      <c r="F6362" s="4" t="s">
        <v>13</v>
      </c>
      <c r="G6362" s="5">
        <v>0</v>
      </c>
      <c r="H6362" s="5">
        <v>25.7989</v>
      </c>
      <c r="I6362" s="5">
        <v>0</v>
      </c>
    </row>
    <row r="6363" spans="6:9" x14ac:dyDescent="0.3">
      <c r="F6363" s="4" t="s">
        <v>12</v>
      </c>
      <c r="G6363" s="5">
        <v>0</v>
      </c>
      <c r="H6363" s="5">
        <v>30.9587</v>
      </c>
      <c r="I6363" s="5">
        <v>0</v>
      </c>
    </row>
    <row r="6364" spans="6:9" x14ac:dyDescent="0.3">
      <c r="F6364" s="4" t="s">
        <v>11</v>
      </c>
      <c r="G6364" s="5">
        <v>0</v>
      </c>
      <c r="H6364" s="5">
        <v>37.150399999999998</v>
      </c>
      <c r="I6364" s="5">
        <v>0</v>
      </c>
    </row>
    <row r="6365" spans="6:9" x14ac:dyDescent="0.3">
      <c r="F6365" s="4" t="s">
        <v>10</v>
      </c>
      <c r="G6365" s="5">
        <v>0</v>
      </c>
      <c r="H6365" s="5">
        <v>44.580500000000001</v>
      </c>
      <c r="I6365" s="5">
        <v>0</v>
      </c>
    </row>
    <row r="6366" spans="6:9" x14ac:dyDescent="0.3">
      <c r="F6366" s="4" t="s">
        <v>9</v>
      </c>
      <c r="G6366" s="5">
        <v>0</v>
      </c>
      <c r="H6366" s="5">
        <v>53.496600000000001</v>
      </c>
      <c r="I6366" s="5">
        <v>0</v>
      </c>
    </row>
    <row r="6367" spans="6:9" x14ac:dyDescent="0.3">
      <c r="F6367" s="4" t="s">
        <v>8</v>
      </c>
      <c r="G6367" s="5">
        <v>0</v>
      </c>
      <c r="H6367" s="5">
        <v>64.195899999999995</v>
      </c>
      <c r="I6367" s="5">
        <v>0</v>
      </c>
    </row>
    <row r="6368" spans="6:9" x14ac:dyDescent="0.3">
      <c r="F6368" s="4" t="s">
        <v>7</v>
      </c>
      <c r="G6368" s="5">
        <v>0</v>
      </c>
      <c r="H6368" s="5">
        <v>77.0351</v>
      </c>
      <c r="I6368" s="5">
        <v>0</v>
      </c>
    </row>
    <row r="6369" spans="6:9" x14ac:dyDescent="0.3">
      <c r="F6369" s="4" t="s">
        <v>6</v>
      </c>
      <c r="G6369" s="5">
        <v>0</v>
      </c>
      <c r="H6369" s="5">
        <v>92.442099999999996</v>
      </c>
      <c r="I6369" s="5">
        <v>0</v>
      </c>
    </row>
    <row r="6370" spans="6:9" x14ac:dyDescent="0.3">
      <c r="F6370" s="4" t="s">
        <v>5</v>
      </c>
      <c r="G6370" s="5">
        <v>0</v>
      </c>
      <c r="H6370" s="5">
        <v>110.9306</v>
      </c>
      <c r="I6370" s="5">
        <v>0</v>
      </c>
    </row>
    <row r="6371" spans="6:9" x14ac:dyDescent="0.3">
      <c r="F6371" s="4" t="s">
        <v>4</v>
      </c>
      <c r="G6371" s="5">
        <v>0</v>
      </c>
      <c r="H6371" s="5">
        <v>133.11670000000001</v>
      </c>
      <c r="I6371" s="5">
        <v>0</v>
      </c>
    </row>
    <row r="6372" spans="6:9" x14ac:dyDescent="0.3">
      <c r="F6372" s="4" t="s">
        <v>3</v>
      </c>
      <c r="G6372" s="5">
        <v>0</v>
      </c>
      <c r="H6372" s="5">
        <v>159.74</v>
      </c>
      <c r="I6372" s="5">
        <v>0</v>
      </c>
    </row>
    <row r="6373" spans="6:9" x14ac:dyDescent="0.3">
      <c r="F6373" s="4" t="s">
        <v>2</v>
      </c>
      <c r="G6373" s="5">
        <v>0</v>
      </c>
      <c r="H6373" s="5">
        <v>191.68799999999999</v>
      </c>
      <c r="I6373" s="5">
        <v>0</v>
      </c>
    </row>
    <row r="6374" spans="6:9" x14ac:dyDescent="0.3">
      <c r="F6374" s="4" t="s">
        <v>1</v>
      </c>
      <c r="G6374" s="5">
        <v>0</v>
      </c>
      <c r="H6374" s="5">
        <v>230.0256</v>
      </c>
      <c r="I6374" s="5">
        <v>0</v>
      </c>
    </row>
    <row r="6375" spans="6:9" x14ac:dyDescent="0.3">
      <c r="F6375" s="3" t="s">
        <v>26</v>
      </c>
      <c r="G6375" s="5">
        <v>0</v>
      </c>
      <c r="H6375" s="5">
        <v>1350.1536000000001</v>
      </c>
      <c r="I6375" s="5">
        <v>0</v>
      </c>
    </row>
    <row r="6376" spans="6:9" x14ac:dyDescent="0.3">
      <c r="F6376" s="4" t="s">
        <v>21</v>
      </c>
      <c r="G6376" s="5">
        <v>0</v>
      </c>
      <c r="H6376" s="5">
        <v>6</v>
      </c>
      <c r="I6376" s="5">
        <v>0</v>
      </c>
    </row>
    <row r="6377" spans="6:9" x14ac:dyDescent="0.3">
      <c r="F6377" s="4" t="s">
        <v>20</v>
      </c>
      <c r="G6377" s="5">
        <v>0</v>
      </c>
      <c r="H6377" s="5">
        <v>7.2</v>
      </c>
      <c r="I6377" s="5">
        <v>0</v>
      </c>
    </row>
    <row r="6378" spans="6:9" x14ac:dyDescent="0.3">
      <c r="F6378" s="4" t="s">
        <v>19</v>
      </c>
      <c r="G6378" s="5">
        <v>0</v>
      </c>
      <c r="H6378" s="5">
        <v>8.64</v>
      </c>
      <c r="I6378" s="5">
        <v>0</v>
      </c>
    </row>
    <row r="6379" spans="6:9" x14ac:dyDescent="0.3">
      <c r="F6379" s="4" t="s">
        <v>18</v>
      </c>
      <c r="G6379" s="5">
        <v>0</v>
      </c>
      <c r="H6379" s="5">
        <v>10.368</v>
      </c>
      <c r="I6379" s="5">
        <v>0</v>
      </c>
    </row>
    <row r="6380" spans="6:9" x14ac:dyDescent="0.3">
      <c r="F6380" s="4" t="s">
        <v>17</v>
      </c>
      <c r="G6380" s="5">
        <v>0</v>
      </c>
      <c r="H6380" s="5">
        <v>12.441599999999999</v>
      </c>
      <c r="I6380" s="5">
        <v>0</v>
      </c>
    </row>
    <row r="6381" spans="6:9" x14ac:dyDescent="0.3">
      <c r="F6381" s="4" t="s">
        <v>16</v>
      </c>
      <c r="G6381" s="5">
        <v>0</v>
      </c>
      <c r="H6381" s="5">
        <v>14.9299</v>
      </c>
      <c r="I6381" s="5">
        <v>0</v>
      </c>
    </row>
    <row r="6382" spans="6:9" x14ac:dyDescent="0.3">
      <c r="F6382" s="4" t="s">
        <v>15</v>
      </c>
      <c r="G6382" s="5">
        <v>0</v>
      </c>
      <c r="H6382" s="5">
        <v>17.915900000000001</v>
      </c>
      <c r="I6382" s="5">
        <v>0</v>
      </c>
    </row>
    <row r="6383" spans="6:9" x14ac:dyDescent="0.3">
      <c r="F6383" s="4" t="s">
        <v>14</v>
      </c>
      <c r="G6383" s="5">
        <v>0</v>
      </c>
      <c r="H6383" s="5">
        <v>21.499099999999999</v>
      </c>
      <c r="I6383" s="5">
        <v>0</v>
      </c>
    </row>
    <row r="6384" spans="6:9" x14ac:dyDescent="0.3">
      <c r="F6384" s="4" t="s">
        <v>13</v>
      </c>
      <c r="G6384" s="5">
        <v>0</v>
      </c>
      <c r="H6384" s="5">
        <v>25.7989</v>
      </c>
      <c r="I6384" s="5">
        <v>0</v>
      </c>
    </row>
    <row r="6385" spans="6:9" x14ac:dyDescent="0.3">
      <c r="F6385" s="4" t="s">
        <v>12</v>
      </c>
      <c r="G6385" s="5">
        <v>0</v>
      </c>
      <c r="H6385" s="5">
        <v>30.9587</v>
      </c>
      <c r="I6385" s="5">
        <v>0</v>
      </c>
    </row>
    <row r="6386" spans="6:9" x14ac:dyDescent="0.3">
      <c r="F6386" s="4" t="s">
        <v>11</v>
      </c>
      <c r="G6386" s="5">
        <v>0</v>
      </c>
      <c r="H6386" s="5">
        <v>37.150399999999998</v>
      </c>
      <c r="I6386" s="5">
        <v>0</v>
      </c>
    </row>
    <row r="6387" spans="6:9" x14ac:dyDescent="0.3">
      <c r="F6387" s="4" t="s">
        <v>10</v>
      </c>
      <c r="G6387" s="5">
        <v>0</v>
      </c>
      <c r="H6387" s="5">
        <v>44.580500000000001</v>
      </c>
      <c r="I6387" s="5">
        <v>0</v>
      </c>
    </row>
    <row r="6388" spans="6:9" x14ac:dyDescent="0.3">
      <c r="F6388" s="4" t="s">
        <v>9</v>
      </c>
      <c r="G6388" s="5">
        <v>0</v>
      </c>
      <c r="H6388" s="5">
        <v>53.496600000000001</v>
      </c>
      <c r="I6388" s="5">
        <v>0</v>
      </c>
    </row>
    <row r="6389" spans="6:9" x14ac:dyDescent="0.3">
      <c r="F6389" s="4" t="s">
        <v>8</v>
      </c>
      <c r="G6389" s="5">
        <v>0</v>
      </c>
      <c r="H6389" s="5">
        <v>64.195899999999995</v>
      </c>
      <c r="I6389" s="5">
        <v>0</v>
      </c>
    </row>
    <row r="6390" spans="6:9" x14ac:dyDescent="0.3">
      <c r="F6390" s="4" t="s">
        <v>7</v>
      </c>
      <c r="G6390" s="5">
        <v>0</v>
      </c>
      <c r="H6390" s="5">
        <v>77.0351</v>
      </c>
      <c r="I6390" s="5">
        <v>0</v>
      </c>
    </row>
    <row r="6391" spans="6:9" x14ac:dyDescent="0.3">
      <c r="F6391" s="4" t="s">
        <v>6</v>
      </c>
      <c r="G6391" s="5">
        <v>0</v>
      </c>
      <c r="H6391" s="5">
        <v>92.442099999999996</v>
      </c>
      <c r="I6391" s="5">
        <v>0</v>
      </c>
    </row>
    <row r="6392" spans="6:9" x14ac:dyDescent="0.3">
      <c r="F6392" s="4" t="s">
        <v>5</v>
      </c>
      <c r="G6392" s="5">
        <v>0</v>
      </c>
      <c r="H6392" s="5">
        <v>110.9306</v>
      </c>
      <c r="I6392" s="5">
        <v>0</v>
      </c>
    </row>
    <row r="6393" spans="6:9" x14ac:dyDescent="0.3">
      <c r="F6393" s="4" t="s">
        <v>4</v>
      </c>
      <c r="G6393" s="5">
        <v>0</v>
      </c>
      <c r="H6393" s="5">
        <v>133.11670000000001</v>
      </c>
      <c r="I6393" s="5">
        <v>0</v>
      </c>
    </row>
    <row r="6394" spans="6:9" x14ac:dyDescent="0.3">
      <c r="F6394" s="4" t="s">
        <v>3</v>
      </c>
      <c r="G6394" s="5">
        <v>0</v>
      </c>
      <c r="H6394" s="5">
        <v>159.74</v>
      </c>
      <c r="I6394" s="5">
        <v>0</v>
      </c>
    </row>
    <row r="6395" spans="6:9" x14ac:dyDescent="0.3">
      <c r="F6395" s="4" t="s">
        <v>2</v>
      </c>
      <c r="G6395" s="5">
        <v>0</v>
      </c>
      <c r="H6395" s="5">
        <v>191.68799999999999</v>
      </c>
      <c r="I6395" s="5">
        <v>0</v>
      </c>
    </row>
    <row r="6396" spans="6:9" x14ac:dyDescent="0.3">
      <c r="F6396" s="4" t="s">
        <v>1</v>
      </c>
      <c r="G6396" s="5">
        <v>0</v>
      </c>
      <c r="H6396" s="5">
        <v>230.0256</v>
      </c>
      <c r="I6396" s="5">
        <v>0</v>
      </c>
    </row>
    <row r="6397" spans="6:9" x14ac:dyDescent="0.3">
      <c r="F6397" s="3" t="s">
        <v>25</v>
      </c>
      <c r="G6397" s="5">
        <v>294</v>
      </c>
      <c r="H6397" s="5">
        <v>1350.1536000000001</v>
      </c>
      <c r="I6397" s="5">
        <v>18902.150399999999</v>
      </c>
    </row>
    <row r="6398" spans="6:9" x14ac:dyDescent="0.3">
      <c r="F6398" s="4" t="s">
        <v>21</v>
      </c>
      <c r="G6398" s="5">
        <v>14</v>
      </c>
      <c r="H6398" s="5">
        <v>6</v>
      </c>
      <c r="I6398" s="5">
        <v>84</v>
      </c>
    </row>
    <row r="6399" spans="6:9" x14ac:dyDescent="0.3">
      <c r="F6399" s="4" t="s">
        <v>20</v>
      </c>
      <c r="G6399" s="5">
        <v>14</v>
      </c>
      <c r="H6399" s="5">
        <v>7.2</v>
      </c>
      <c r="I6399" s="5">
        <v>100.8</v>
      </c>
    </row>
    <row r="6400" spans="6:9" x14ac:dyDescent="0.3">
      <c r="F6400" s="4" t="s">
        <v>19</v>
      </c>
      <c r="G6400" s="5">
        <v>14</v>
      </c>
      <c r="H6400" s="5">
        <v>8.64</v>
      </c>
      <c r="I6400" s="5">
        <v>120.96000000000001</v>
      </c>
    </row>
    <row r="6401" spans="6:9" x14ac:dyDescent="0.3">
      <c r="F6401" s="4" t="s">
        <v>18</v>
      </c>
      <c r="G6401" s="5">
        <v>14</v>
      </c>
      <c r="H6401" s="5">
        <v>10.368</v>
      </c>
      <c r="I6401" s="5">
        <v>145.15200000000002</v>
      </c>
    </row>
    <row r="6402" spans="6:9" x14ac:dyDescent="0.3">
      <c r="F6402" s="4" t="s">
        <v>17</v>
      </c>
      <c r="G6402" s="5">
        <v>14</v>
      </c>
      <c r="H6402" s="5">
        <v>12.441599999999999</v>
      </c>
      <c r="I6402" s="5">
        <v>174.1824</v>
      </c>
    </row>
    <row r="6403" spans="6:9" x14ac:dyDescent="0.3">
      <c r="F6403" s="4" t="s">
        <v>16</v>
      </c>
      <c r="G6403" s="5">
        <v>14</v>
      </c>
      <c r="H6403" s="5">
        <v>14.9299</v>
      </c>
      <c r="I6403" s="5">
        <v>209.01859999999999</v>
      </c>
    </row>
    <row r="6404" spans="6:9" x14ac:dyDescent="0.3">
      <c r="F6404" s="4" t="s">
        <v>15</v>
      </c>
      <c r="G6404" s="5">
        <v>14</v>
      </c>
      <c r="H6404" s="5">
        <v>17.915900000000001</v>
      </c>
      <c r="I6404" s="5">
        <v>250.82260000000002</v>
      </c>
    </row>
    <row r="6405" spans="6:9" x14ac:dyDescent="0.3">
      <c r="F6405" s="4" t="s">
        <v>14</v>
      </c>
      <c r="G6405" s="5">
        <v>14</v>
      </c>
      <c r="H6405" s="5">
        <v>21.499099999999999</v>
      </c>
      <c r="I6405" s="5">
        <v>300.98739999999998</v>
      </c>
    </row>
    <row r="6406" spans="6:9" x14ac:dyDescent="0.3">
      <c r="F6406" s="4" t="s">
        <v>13</v>
      </c>
      <c r="G6406" s="5">
        <v>14</v>
      </c>
      <c r="H6406" s="5">
        <v>25.7989</v>
      </c>
      <c r="I6406" s="5">
        <v>361.18459999999999</v>
      </c>
    </row>
    <row r="6407" spans="6:9" x14ac:dyDescent="0.3">
      <c r="F6407" s="4" t="s">
        <v>12</v>
      </c>
      <c r="G6407" s="5">
        <v>14</v>
      </c>
      <c r="H6407" s="5">
        <v>30.9587</v>
      </c>
      <c r="I6407" s="5">
        <v>433.42180000000002</v>
      </c>
    </row>
    <row r="6408" spans="6:9" x14ac:dyDescent="0.3">
      <c r="F6408" s="4" t="s">
        <v>11</v>
      </c>
      <c r="G6408" s="5">
        <v>14</v>
      </c>
      <c r="H6408" s="5">
        <v>37.150399999999998</v>
      </c>
      <c r="I6408" s="5">
        <v>520.10559999999998</v>
      </c>
    </row>
    <row r="6409" spans="6:9" x14ac:dyDescent="0.3">
      <c r="F6409" s="4" t="s">
        <v>10</v>
      </c>
      <c r="G6409" s="5">
        <v>14</v>
      </c>
      <c r="H6409" s="5">
        <v>44.580500000000001</v>
      </c>
      <c r="I6409" s="5">
        <v>624.12699999999995</v>
      </c>
    </row>
    <row r="6410" spans="6:9" x14ac:dyDescent="0.3">
      <c r="F6410" s="4" t="s">
        <v>9</v>
      </c>
      <c r="G6410" s="5">
        <v>14</v>
      </c>
      <c r="H6410" s="5">
        <v>53.496600000000001</v>
      </c>
      <c r="I6410" s="5">
        <v>748.95240000000001</v>
      </c>
    </row>
    <row r="6411" spans="6:9" x14ac:dyDescent="0.3">
      <c r="F6411" s="4" t="s">
        <v>8</v>
      </c>
      <c r="G6411" s="5">
        <v>14</v>
      </c>
      <c r="H6411" s="5">
        <v>64.195899999999995</v>
      </c>
      <c r="I6411" s="5">
        <v>898.74259999999992</v>
      </c>
    </row>
    <row r="6412" spans="6:9" x14ac:dyDescent="0.3">
      <c r="F6412" s="4" t="s">
        <v>7</v>
      </c>
      <c r="G6412" s="5">
        <v>14</v>
      </c>
      <c r="H6412" s="5">
        <v>77.0351</v>
      </c>
      <c r="I6412" s="5">
        <v>1078.4913999999999</v>
      </c>
    </row>
    <row r="6413" spans="6:9" x14ac:dyDescent="0.3">
      <c r="F6413" s="4" t="s">
        <v>6</v>
      </c>
      <c r="G6413" s="5">
        <v>14</v>
      </c>
      <c r="H6413" s="5">
        <v>92.442099999999996</v>
      </c>
      <c r="I6413" s="5">
        <v>1294.1894</v>
      </c>
    </row>
    <row r="6414" spans="6:9" x14ac:dyDescent="0.3">
      <c r="F6414" s="4" t="s">
        <v>5</v>
      </c>
      <c r="G6414" s="5">
        <v>14</v>
      </c>
      <c r="H6414" s="5">
        <v>110.9306</v>
      </c>
      <c r="I6414" s="5">
        <v>1553.0283999999999</v>
      </c>
    </row>
    <row r="6415" spans="6:9" x14ac:dyDescent="0.3">
      <c r="F6415" s="4" t="s">
        <v>4</v>
      </c>
      <c r="G6415" s="5">
        <v>14</v>
      </c>
      <c r="H6415" s="5">
        <v>133.11670000000001</v>
      </c>
      <c r="I6415" s="5">
        <v>1863.6338000000001</v>
      </c>
    </row>
    <row r="6416" spans="6:9" x14ac:dyDescent="0.3">
      <c r="F6416" s="4" t="s">
        <v>3</v>
      </c>
      <c r="G6416" s="5">
        <v>14</v>
      </c>
      <c r="H6416" s="5">
        <v>159.74</v>
      </c>
      <c r="I6416" s="5">
        <v>2236.36</v>
      </c>
    </row>
    <row r="6417" spans="6:9" x14ac:dyDescent="0.3">
      <c r="F6417" s="4" t="s">
        <v>2</v>
      </c>
      <c r="G6417" s="5">
        <v>14</v>
      </c>
      <c r="H6417" s="5">
        <v>191.68799999999999</v>
      </c>
      <c r="I6417" s="5">
        <v>2683.6319999999996</v>
      </c>
    </row>
    <row r="6418" spans="6:9" x14ac:dyDescent="0.3">
      <c r="F6418" s="4" t="s">
        <v>1</v>
      </c>
      <c r="G6418" s="5">
        <v>14</v>
      </c>
      <c r="H6418" s="5">
        <v>230.0256</v>
      </c>
      <c r="I6418" s="5">
        <v>3220.3584000000001</v>
      </c>
    </row>
    <row r="6419" spans="6:9" x14ac:dyDescent="0.3">
      <c r="F6419" s="3" t="s">
        <v>24</v>
      </c>
      <c r="G6419" s="5">
        <v>63</v>
      </c>
      <c r="H6419" s="5">
        <v>1350.1536000000001</v>
      </c>
      <c r="I6419" s="5">
        <v>4050.4607999999998</v>
      </c>
    </row>
    <row r="6420" spans="6:9" x14ac:dyDescent="0.3">
      <c r="F6420" s="4" t="s">
        <v>21</v>
      </c>
      <c r="G6420" s="5">
        <v>3</v>
      </c>
      <c r="H6420" s="5">
        <v>6</v>
      </c>
      <c r="I6420" s="5">
        <v>18</v>
      </c>
    </row>
    <row r="6421" spans="6:9" x14ac:dyDescent="0.3">
      <c r="F6421" s="4" t="s">
        <v>20</v>
      </c>
      <c r="G6421" s="5">
        <v>3</v>
      </c>
      <c r="H6421" s="5">
        <v>7.2</v>
      </c>
      <c r="I6421" s="5">
        <v>21.6</v>
      </c>
    </row>
    <row r="6422" spans="6:9" x14ac:dyDescent="0.3">
      <c r="F6422" s="4" t="s">
        <v>19</v>
      </c>
      <c r="G6422" s="5">
        <v>3</v>
      </c>
      <c r="H6422" s="5">
        <v>8.64</v>
      </c>
      <c r="I6422" s="5">
        <v>25.92</v>
      </c>
    </row>
    <row r="6423" spans="6:9" x14ac:dyDescent="0.3">
      <c r="F6423" s="4" t="s">
        <v>18</v>
      </c>
      <c r="G6423" s="5">
        <v>3</v>
      </c>
      <c r="H6423" s="5">
        <v>10.368</v>
      </c>
      <c r="I6423" s="5">
        <v>31.103999999999999</v>
      </c>
    </row>
    <row r="6424" spans="6:9" x14ac:dyDescent="0.3">
      <c r="F6424" s="4" t="s">
        <v>17</v>
      </c>
      <c r="G6424" s="5">
        <v>3</v>
      </c>
      <c r="H6424" s="5">
        <v>12.441599999999999</v>
      </c>
      <c r="I6424" s="5">
        <v>37.324799999999996</v>
      </c>
    </row>
    <row r="6425" spans="6:9" x14ac:dyDescent="0.3">
      <c r="F6425" s="4" t="s">
        <v>16</v>
      </c>
      <c r="G6425" s="5">
        <v>3</v>
      </c>
      <c r="H6425" s="5">
        <v>14.9299</v>
      </c>
      <c r="I6425" s="5">
        <v>44.789699999999996</v>
      </c>
    </row>
    <row r="6426" spans="6:9" x14ac:dyDescent="0.3">
      <c r="F6426" s="4" t="s">
        <v>15</v>
      </c>
      <c r="G6426" s="5">
        <v>3</v>
      </c>
      <c r="H6426" s="5">
        <v>17.915900000000001</v>
      </c>
      <c r="I6426" s="5">
        <v>53.747700000000002</v>
      </c>
    </row>
    <row r="6427" spans="6:9" x14ac:dyDescent="0.3">
      <c r="F6427" s="4" t="s">
        <v>14</v>
      </c>
      <c r="G6427" s="5">
        <v>3</v>
      </c>
      <c r="H6427" s="5">
        <v>21.499099999999999</v>
      </c>
      <c r="I6427" s="5">
        <v>64.497299999999996</v>
      </c>
    </row>
    <row r="6428" spans="6:9" x14ac:dyDescent="0.3">
      <c r="F6428" s="4" t="s">
        <v>13</v>
      </c>
      <c r="G6428" s="5">
        <v>3</v>
      </c>
      <c r="H6428" s="5">
        <v>25.7989</v>
      </c>
      <c r="I6428" s="5">
        <v>77.396699999999996</v>
      </c>
    </row>
    <row r="6429" spans="6:9" x14ac:dyDescent="0.3">
      <c r="F6429" s="4" t="s">
        <v>12</v>
      </c>
      <c r="G6429" s="5">
        <v>3</v>
      </c>
      <c r="H6429" s="5">
        <v>30.9587</v>
      </c>
      <c r="I6429" s="5">
        <v>92.876100000000008</v>
      </c>
    </row>
    <row r="6430" spans="6:9" x14ac:dyDescent="0.3">
      <c r="F6430" s="4" t="s">
        <v>11</v>
      </c>
      <c r="G6430" s="5">
        <v>3</v>
      </c>
      <c r="H6430" s="5">
        <v>37.150399999999998</v>
      </c>
      <c r="I6430" s="5">
        <v>111.4512</v>
      </c>
    </row>
    <row r="6431" spans="6:9" x14ac:dyDescent="0.3">
      <c r="F6431" s="4" t="s">
        <v>10</v>
      </c>
      <c r="G6431" s="5">
        <v>3</v>
      </c>
      <c r="H6431" s="5">
        <v>44.580500000000001</v>
      </c>
      <c r="I6431" s="5">
        <v>133.7415</v>
      </c>
    </row>
    <row r="6432" spans="6:9" x14ac:dyDescent="0.3">
      <c r="F6432" s="4" t="s">
        <v>9</v>
      </c>
      <c r="G6432" s="5">
        <v>3</v>
      </c>
      <c r="H6432" s="5">
        <v>53.496600000000001</v>
      </c>
      <c r="I6432" s="5">
        <v>160.4898</v>
      </c>
    </row>
    <row r="6433" spans="6:9" x14ac:dyDescent="0.3">
      <c r="F6433" s="4" t="s">
        <v>8</v>
      </c>
      <c r="G6433" s="5">
        <v>3</v>
      </c>
      <c r="H6433" s="5">
        <v>64.195899999999995</v>
      </c>
      <c r="I6433" s="5">
        <v>192.58769999999998</v>
      </c>
    </row>
    <row r="6434" spans="6:9" x14ac:dyDescent="0.3">
      <c r="F6434" s="4" t="s">
        <v>7</v>
      </c>
      <c r="G6434" s="5">
        <v>3</v>
      </c>
      <c r="H6434" s="5">
        <v>77.0351</v>
      </c>
      <c r="I6434" s="5">
        <v>231.1053</v>
      </c>
    </row>
    <row r="6435" spans="6:9" x14ac:dyDescent="0.3">
      <c r="F6435" s="4" t="s">
        <v>6</v>
      </c>
      <c r="G6435" s="5">
        <v>3</v>
      </c>
      <c r="H6435" s="5">
        <v>92.442099999999996</v>
      </c>
      <c r="I6435" s="5">
        <v>277.3263</v>
      </c>
    </row>
    <row r="6436" spans="6:9" x14ac:dyDescent="0.3">
      <c r="F6436" s="4" t="s">
        <v>5</v>
      </c>
      <c r="G6436" s="5">
        <v>3</v>
      </c>
      <c r="H6436" s="5">
        <v>110.9306</v>
      </c>
      <c r="I6436" s="5">
        <v>332.79179999999997</v>
      </c>
    </row>
    <row r="6437" spans="6:9" x14ac:dyDescent="0.3">
      <c r="F6437" s="4" t="s">
        <v>4</v>
      </c>
      <c r="G6437" s="5">
        <v>3</v>
      </c>
      <c r="H6437" s="5">
        <v>133.11670000000001</v>
      </c>
      <c r="I6437" s="5">
        <v>399.3501</v>
      </c>
    </row>
    <row r="6438" spans="6:9" x14ac:dyDescent="0.3">
      <c r="F6438" s="4" t="s">
        <v>3</v>
      </c>
      <c r="G6438" s="5">
        <v>3</v>
      </c>
      <c r="H6438" s="5">
        <v>159.74</v>
      </c>
      <c r="I6438" s="5">
        <v>479.22</v>
      </c>
    </row>
    <row r="6439" spans="6:9" x14ac:dyDescent="0.3">
      <c r="F6439" s="4" t="s">
        <v>2</v>
      </c>
      <c r="G6439" s="5">
        <v>3</v>
      </c>
      <c r="H6439" s="5">
        <v>191.68799999999999</v>
      </c>
      <c r="I6439" s="5">
        <v>575.06399999999996</v>
      </c>
    </row>
    <row r="6440" spans="6:9" x14ac:dyDescent="0.3">
      <c r="F6440" s="4" t="s">
        <v>1</v>
      </c>
      <c r="G6440" s="5">
        <v>3</v>
      </c>
      <c r="H6440" s="5">
        <v>230.0256</v>
      </c>
      <c r="I6440" s="5">
        <v>690.07680000000005</v>
      </c>
    </row>
    <row r="6441" spans="6:9" x14ac:dyDescent="0.3">
      <c r="F6441" s="3" t="s">
        <v>23</v>
      </c>
      <c r="G6441" s="5">
        <v>0</v>
      </c>
      <c r="H6441" s="5">
        <v>1350.1536000000001</v>
      </c>
      <c r="I6441" s="5">
        <v>0</v>
      </c>
    </row>
    <row r="6442" spans="6:9" x14ac:dyDescent="0.3">
      <c r="F6442" s="4" t="s">
        <v>21</v>
      </c>
      <c r="G6442" s="5">
        <v>0</v>
      </c>
      <c r="H6442" s="5">
        <v>6</v>
      </c>
      <c r="I6442" s="5">
        <v>0</v>
      </c>
    </row>
    <row r="6443" spans="6:9" x14ac:dyDescent="0.3">
      <c r="F6443" s="4" t="s">
        <v>20</v>
      </c>
      <c r="G6443" s="5">
        <v>0</v>
      </c>
      <c r="H6443" s="5">
        <v>7.2</v>
      </c>
      <c r="I6443" s="5">
        <v>0</v>
      </c>
    </row>
    <row r="6444" spans="6:9" x14ac:dyDescent="0.3">
      <c r="F6444" s="4" t="s">
        <v>19</v>
      </c>
      <c r="G6444" s="5">
        <v>0</v>
      </c>
      <c r="H6444" s="5">
        <v>8.64</v>
      </c>
      <c r="I6444" s="5">
        <v>0</v>
      </c>
    </row>
    <row r="6445" spans="6:9" x14ac:dyDescent="0.3">
      <c r="F6445" s="4" t="s">
        <v>18</v>
      </c>
      <c r="G6445" s="5">
        <v>0</v>
      </c>
      <c r="H6445" s="5">
        <v>10.368</v>
      </c>
      <c r="I6445" s="5">
        <v>0</v>
      </c>
    </row>
    <row r="6446" spans="6:9" x14ac:dyDescent="0.3">
      <c r="F6446" s="4" t="s">
        <v>17</v>
      </c>
      <c r="G6446" s="5">
        <v>0</v>
      </c>
      <c r="H6446" s="5">
        <v>12.441599999999999</v>
      </c>
      <c r="I6446" s="5">
        <v>0</v>
      </c>
    </row>
    <row r="6447" spans="6:9" x14ac:dyDescent="0.3">
      <c r="F6447" s="4" t="s">
        <v>16</v>
      </c>
      <c r="G6447" s="5">
        <v>0</v>
      </c>
      <c r="H6447" s="5">
        <v>14.9299</v>
      </c>
      <c r="I6447" s="5">
        <v>0</v>
      </c>
    </row>
    <row r="6448" spans="6:9" x14ac:dyDescent="0.3">
      <c r="F6448" s="4" t="s">
        <v>15</v>
      </c>
      <c r="G6448" s="5">
        <v>0</v>
      </c>
      <c r="H6448" s="5">
        <v>17.915900000000001</v>
      </c>
      <c r="I6448" s="5">
        <v>0</v>
      </c>
    </row>
    <row r="6449" spans="6:9" x14ac:dyDescent="0.3">
      <c r="F6449" s="4" t="s">
        <v>14</v>
      </c>
      <c r="G6449" s="5">
        <v>0</v>
      </c>
      <c r="H6449" s="5">
        <v>21.499099999999999</v>
      </c>
      <c r="I6449" s="5">
        <v>0</v>
      </c>
    </row>
    <row r="6450" spans="6:9" x14ac:dyDescent="0.3">
      <c r="F6450" s="4" t="s">
        <v>13</v>
      </c>
      <c r="G6450" s="5">
        <v>0</v>
      </c>
      <c r="H6450" s="5">
        <v>25.7989</v>
      </c>
      <c r="I6450" s="5">
        <v>0</v>
      </c>
    </row>
    <row r="6451" spans="6:9" x14ac:dyDescent="0.3">
      <c r="F6451" s="4" t="s">
        <v>12</v>
      </c>
      <c r="G6451" s="5">
        <v>0</v>
      </c>
      <c r="H6451" s="5">
        <v>30.9587</v>
      </c>
      <c r="I6451" s="5">
        <v>0</v>
      </c>
    </row>
    <row r="6452" spans="6:9" x14ac:dyDescent="0.3">
      <c r="F6452" s="4" t="s">
        <v>11</v>
      </c>
      <c r="G6452" s="5">
        <v>0</v>
      </c>
      <c r="H6452" s="5">
        <v>37.150399999999998</v>
      </c>
      <c r="I6452" s="5">
        <v>0</v>
      </c>
    </row>
    <row r="6453" spans="6:9" x14ac:dyDescent="0.3">
      <c r="F6453" s="4" t="s">
        <v>10</v>
      </c>
      <c r="G6453" s="5">
        <v>0</v>
      </c>
      <c r="H6453" s="5">
        <v>44.580500000000001</v>
      </c>
      <c r="I6453" s="5">
        <v>0</v>
      </c>
    </row>
    <row r="6454" spans="6:9" x14ac:dyDescent="0.3">
      <c r="F6454" s="4" t="s">
        <v>9</v>
      </c>
      <c r="G6454" s="5">
        <v>0</v>
      </c>
      <c r="H6454" s="5">
        <v>53.496600000000001</v>
      </c>
      <c r="I6454" s="5">
        <v>0</v>
      </c>
    </row>
    <row r="6455" spans="6:9" x14ac:dyDescent="0.3">
      <c r="F6455" s="4" t="s">
        <v>8</v>
      </c>
      <c r="G6455" s="5">
        <v>0</v>
      </c>
      <c r="H6455" s="5">
        <v>64.195899999999995</v>
      </c>
      <c r="I6455" s="5">
        <v>0</v>
      </c>
    </row>
    <row r="6456" spans="6:9" x14ac:dyDescent="0.3">
      <c r="F6456" s="4" t="s">
        <v>7</v>
      </c>
      <c r="G6456" s="5">
        <v>0</v>
      </c>
      <c r="H6456" s="5">
        <v>77.0351</v>
      </c>
      <c r="I6456" s="5">
        <v>0</v>
      </c>
    </row>
    <row r="6457" spans="6:9" x14ac:dyDescent="0.3">
      <c r="F6457" s="4" t="s">
        <v>6</v>
      </c>
      <c r="G6457" s="5">
        <v>0</v>
      </c>
      <c r="H6457" s="5">
        <v>92.442099999999996</v>
      </c>
      <c r="I6457" s="5">
        <v>0</v>
      </c>
    </row>
    <row r="6458" spans="6:9" x14ac:dyDescent="0.3">
      <c r="F6458" s="4" t="s">
        <v>5</v>
      </c>
      <c r="G6458" s="5">
        <v>0</v>
      </c>
      <c r="H6458" s="5">
        <v>110.9306</v>
      </c>
      <c r="I6458" s="5">
        <v>0</v>
      </c>
    </row>
    <row r="6459" spans="6:9" x14ac:dyDescent="0.3">
      <c r="F6459" s="4" t="s">
        <v>4</v>
      </c>
      <c r="G6459" s="5">
        <v>0</v>
      </c>
      <c r="H6459" s="5">
        <v>133.11670000000001</v>
      </c>
      <c r="I6459" s="5">
        <v>0</v>
      </c>
    </row>
    <row r="6460" spans="6:9" x14ac:dyDescent="0.3">
      <c r="F6460" s="4" t="s">
        <v>3</v>
      </c>
      <c r="G6460" s="5">
        <v>0</v>
      </c>
      <c r="H6460" s="5">
        <v>159.74</v>
      </c>
      <c r="I6460" s="5">
        <v>0</v>
      </c>
    </row>
    <row r="6461" spans="6:9" x14ac:dyDescent="0.3">
      <c r="F6461" s="4" t="s">
        <v>2</v>
      </c>
      <c r="G6461" s="5">
        <v>0</v>
      </c>
      <c r="H6461" s="5">
        <v>191.68799999999999</v>
      </c>
      <c r="I6461" s="5">
        <v>0</v>
      </c>
    </row>
    <row r="6462" spans="6:9" x14ac:dyDescent="0.3">
      <c r="F6462" s="4" t="s">
        <v>1</v>
      </c>
      <c r="G6462" s="5">
        <v>0</v>
      </c>
      <c r="H6462" s="5">
        <v>230.0256</v>
      </c>
      <c r="I6462" s="5">
        <v>0</v>
      </c>
    </row>
    <row r="6463" spans="6:9" x14ac:dyDescent="0.3">
      <c r="F6463" s="3" t="s">
        <v>22</v>
      </c>
      <c r="G6463" s="5">
        <v>63</v>
      </c>
      <c r="H6463" s="5">
        <v>1350.1536000000001</v>
      </c>
      <c r="I6463" s="5">
        <v>4050.4607999999998</v>
      </c>
    </row>
    <row r="6464" spans="6:9" x14ac:dyDescent="0.3">
      <c r="F6464" s="4" t="s">
        <v>21</v>
      </c>
      <c r="G6464" s="5">
        <v>3</v>
      </c>
      <c r="H6464" s="5">
        <v>6</v>
      </c>
      <c r="I6464" s="5">
        <v>18</v>
      </c>
    </row>
    <row r="6465" spans="6:9" x14ac:dyDescent="0.3">
      <c r="F6465" s="4" t="s">
        <v>20</v>
      </c>
      <c r="G6465" s="5">
        <v>3</v>
      </c>
      <c r="H6465" s="5">
        <v>7.2</v>
      </c>
      <c r="I6465" s="5">
        <v>21.6</v>
      </c>
    </row>
    <row r="6466" spans="6:9" x14ac:dyDescent="0.3">
      <c r="F6466" s="4" t="s">
        <v>19</v>
      </c>
      <c r="G6466" s="5">
        <v>3</v>
      </c>
      <c r="H6466" s="5">
        <v>8.64</v>
      </c>
      <c r="I6466" s="5">
        <v>25.92</v>
      </c>
    </row>
    <row r="6467" spans="6:9" x14ac:dyDescent="0.3">
      <c r="F6467" s="4" t="s">
        <v>18</v>
      </c>
      <c r="G6467" s="5">
        <v>3</v>
      </c>
      <c r="H6467" s="5">
        <v>10.368</v>
      </c>
      <c r="I6467" s="5">
        <v>31.103999999999999</v>
      </c>
    </row>
    <row r="6468" spans="6:9" x14ac:dyDescent="0.3">
      <c r="F6468" s="4" t="s">
        <v>17</v>
      </c>
      <c r="G6468" s="5">
        <v>3</v>
      </c>
      <c r="H6468" s="5">
        <v>12.441599999999999</v>
      </c>
      <c r="I6468" s="5">
        <v>37.324799999999996</v>
      </c>
    </row>
    <row r="6469" spans="6:9" x14ac:dyDescent="0.3">
      <c r="F6469" s="4" t="s">
        <v>16</v>
      </c>
      <c r="G6469" s="5">
        <v>3</v>
      </c>
      <c r="H6469" s="5">
        <v>14.9299</v>
      </c>
      <c r="I6469" s="5">
        <v>44.789699999999996</v>
      </c>
    </row>
    <row r="6470" spans="6:9" x14ac:dyDescent="0.3">
      <c r="F6470" s="4" t="s">
        <v>15</v>
      </c>
      <c r="G6470" s="5">
        <v>3</v>
      </c>
      <c r="H6470" s="5">
        <v>17.915900000000001</v>
      </c>
      <c r="I6470" s="5">
        <v>53.747700000000002</v>
      </c>
    </row>
    <row r="6471" spans="6:9" x14ac:dyDescent="0.3">
      <c r="F6471" s="4" t="s">
        <v>14</v>
      </c>
      <c r="G6471" s="5">
        <v>3</v>
      </c>
      <c r="H6471" s="5">
        <v>21.499099999999999</v>
      </c>
      <c r="I6471" s="5">
        <v>64.497299999999996</v>
      </c>
    </row>
    <row r="6472" spans="6:9" x14ac:dyDescent="0.3">
      <c r="F6472" s="4" t="s">
        <v>13</v>
      </c>
      <c r="G6472" s="5">
        <v>3</v>
      </c>
      <c r="H6472" s="5">
        <v>25.7989</v>
      </c>
      <c r="I6472" s="5">
        <v>77.396699999999996</v>
      </c>
    </row>
    <row r="6473" spans="6:9" x14ac:dyDescent="0.3">
      <c r="F6473" s="4" t="s">
        <v>12</v>
      </c>
      <c r="G6473" s="5">
        <v>3</v>
      </c>
      <c r="H6473" s="5">
        <v>30.9587</v>
      </c>
      <c r="I6473" s="5">
        <v>92.876100000000008</v>
      </c>
    </row>
    <row r="6474" spans="6:9" x14ac:dyDescent="0.3">
      <c r="F6474" s="4" t="s">
        <v>11</v>
      </c>
      <c r="G6474" s="5">
        <v>3</v>
      </c>
      <c r="H6474" s="5">
        <v>37.150399999999998</v>
      </c>
      <c r="I6474" s="5">
        <v>111.4512</v>
      </c>
    </row>
    <row r="6475" spans="6:9" x14ac:dyDescent="0.3">
      <c r="F6475" s="4" t="s">
        <v>10</v>
      </c>
      <c r="G6475" s="5">
        <v>3</v>
      </c>
      <c r="H6475" s="5">
        <v>44.580500000000001</v>
      </c>
      <c r="I6475" s="5">
        <v>133.7415</v>
      </c>
    </row>
    <row r="6476" spans="6:9" x14ac:dyDescent="0.3">
      <c r="F6476" s="4" t="s">
        <v>9</v>
      </c>
      <c r="G6476" s="5">
        <v>3</v>
      </c>
      <c r="H6476" s="5">
        <v>53.496600000000001</v>
      </c>
      <c r="I6476" s="5">
        <v>160.4898</v>
      </c>
    </row>
    <row r="6477" spans="6:9" x14ac:dyDescent="0.3">
      <c r="F6477" s="4" t="s">
        <v>8</v>
      </c>
      <c r="G6477" s="5">
        <v>3</v>
      </c>
      <c r="H6477" s="5">
        <v>64.195899999999995</v>
      </c>
      <c r="I6477" s="5">
        <v>192.58769999999998</v>
      </c>
    </row>
    <row r="6478" spans="6:9" x14ac:dyDescent="0.3">
      <c r="F6478" s="4" t="s">
        <v>7</v>
      </c>
      <c r="G6478" s="5">
        <v>3</v>
      </c>
      <c r="H6478" s="5">
        <v>77.0351</v>
      </c>
      <c r="I6478" s="5">
        <v>231.1053</v>
      </c>
    </row>
    <row r="6479" spans="6:9" x14ac:dyDescent="0.3">
      <c r="F6479" s="4" t="s">
        <v>6</v>
      </c>
      <c r="G6479" s="5">
        <v>3</v>
      </c>
      <c r="H6479" s="5">
        <v>92.442099999999996</v>
      </c>
      <c r="I6479" s="5">
        <v>277.3263</v>
      </c>
    </row>
    <row r="6480" spans="6:9" x14ac:dyDescent="0.3">
      <c r="F6480" s="4" t="s">
        <v>5</v>
      </c>
      <c r="G6480" s="5">
        <v>3</v>
      </c>
      <c r="H6480" s="5">
        <v>110.9306</v>
      </c>
      <c r="I6480" s="5">
        <v>332.79179999999997</v>
      </c>
    </row>
    <row r="6481" spans="1:9" x14ac:dyDescent="0.3">
      <c r="F6481" s="4" t="s">
        <v>4</v>
      </c>
      <c r="G6481" s="5">
        <v>3</v>
      </c>
      <c r="H6481" s="5">
        <v>133.11670000000001</v>
      </c>
      <c r="I6481" s="5">
        <v>399.3501</v>
      </c>
    </row>
    <row r="6482" spans="1:9" x14ac:dyDescent="0.3">
      <c r="F6482" s="4" t="s">
        <v>3</v>
      </c>
      <c r="G6482" s="5">
        <v>3</v>
      </c>
      <c r="H6482" s="5">
        <v>159.74</v>
      </c>
      <c r="I6482" s="5">
        <v>479.22</v>
      </c>
    </row>
    <row r="6483" spans="1:9" x14ac:dyDescent="0.3">
      <c r="F6483" s="4" t="s">
        <v>2</v>
      </c>
      <c r="G6483" s="5">
        <v>3</v>
      </c>
      <c r="H6483" s="5">
        <v>191.68799999999999</v>
      </c>
      <c r="I6483" s="5">
        <v>575.06399999999996</v>
      </c>
    </row>
    <row r="6484" spans="1:9" x14ac:dyDescent="0.3">
      <c r="F6484" s="4" t="s">
        <v>1</v>
      </c>
      <c r="G6484" s="5">
        <v>3</v>
      </c>
      <c r="H6484" s="5">
        <v>230.0256</v>
      </c>
      <c r="I6484" s="5">
        <v>690.07680000000005</v>
      </c>
    </row>
    <row r="6485" spans="1:9" x14ac:dyDescent="0.3">
      <c r="A6485" s="3" t="s">
        <v>108</v>
      </c>
      <c r="G6485" s="5">
        <v>441</v>
      </c>
      <c r="H6485" s="5">
        <v>28353.225599999962</v>
      </c>
      <c r="I6485" s="5">
        <v>28353.225599999987</v>
      </c>
    </row>
    <row r="6486" spans="1:9" x14ac:dyDescent="0.3">
      <c r="A6486" s="3" t="s">
        <v>56</v>
      </c>
      <c r="B6486" s="3" t="s">
        <v>72</v>
      </c>
      <c r="C6486" s="3" t="s">
        <v>83</v>
      </c>
      <c r="D6486" s="3" t="s">
        <v>89</v>
      </c>
      <c r="E6486" s="3" t="s">
        <v>0</v>
      </c>
      <c r="F6486" s="3" t="s">
        <v>42</v>
      </c>
      <c r="G6486" s="5">
        <v>0</v>
      </c>
      <c r="H6486" s="5">
        <v>10126.151999999998</v>
      </c>
      <c r="I6486" s="5">
        <v>0</v>
      </c>
    </row>
    <row r="6487" spans="1:9" x14ac:dyDescent="0.3">
      <c r="F6487" s="4" t="s">
        <v>21</v>
      </c>
      <c r="G6487" s="5">
        <v>0</v>
      </c>
      <c r="H6487" s="5">
        <v>45</v>
      </c>
      <c r="I6487" s="5">
        <v>0</v>
      </c>
    </row>
    <row r="6488" spans="1:9" x14ac:dyDescent="0.3">
      <c r="F6488" s="4" t="s">
        <v>20</v>
      </c>
      <c r="G6488" s="5">
        <v>0</v>
      </c>
      <c r="H6488" s="5">
        <v>54</v>
      </c>
      <c r="I6488" s="5">
        <v>0</v>
      </c>
    </row>
    <row r="6489" spans="1:9" x14ac:dyDescent="0.3">
      <c r="F6489" s="4" t="s">
        <v>19</v>
      </c>
      <c r="G6489" s="5">
        <v>0</v>
      </c>
      <c r="H6489" s="5">
        <v>64.8</v>
      </c>
      <c r="I6489" s="5">
        <v>0</v>
      </c>
    </row>
    <row r="6490" spans="1:9" x14ac:dyDescent="0.3">
      <c r="F6490" s="4" t="s">
        <v>18</v>
      </c>
      <c r="G6490" s="5">
        <v>0</v>
      </c>
      <c r="H6490" s="5">
        <v>77.760000000000005</v>
      </c>
      <c r="I6490" s="5">
        <v>0</v>
      </c>
    </row>
    <row r="6491" spans="1:9" x14ac:dyDescent="0.3">
      <c r="F6491" s="4" t="s">
        <v>17</v>
      </c>
      <c r="G6491" s="5">
        <v>0</v>
      </c>
      <c r="H6491" s="5">
        <v>93.311999999999998</v>
      </c>
      <c r="I6491" s="5">
        <v>0</v>
      </c>
    </row>
    <row r="6492" spans="1:9" x14ac:dyDescent="0.3">
      <c r="F6492" s="4" t="s">
        <v>16</v>
      </c>
      <c r="G6492" s="5">
        <v>0</v>
      </c>
      <c r="H6492" s="5">
        <v>111.9744</v>
      </c>
      <c r="I6492" s="5">
        <v>0</v>
      </c>
    </row>
    <row r="6493" spans="1:9" x14ac:dyDescent="0.3">
      <c r="F6493" s="4" t="s">
        <v>15</v>
      </c>
      <c r="G6493" s="5">
        <v>0</v>
      </c>
      <c r="H6493" s="5">
        <v>134.36930000000001</v>
      </c>
      <c r="I6493" s="5">
        <v>0</v>
      </c>
    </row>
    <row r="6494" spans="1:9" x14ac:dyDescent="0.3">
      <c r="F6494" s="4" t="s">
        <v>14</v>
      </c>
      <c r="G6494" s="5">
        <v>0</v>
      </c>
      <c r="H6494" s="5">
        <v>161.2431</v>
      </c>
      <c r="I6494" s="5">
        <v>0</v>
      </c>
    </row>
    <row r="6495" spans="1:9" x14ac:dyDescent="0.3">
      <c r="F6495" s="4" t="s">
        <v>13</v>
      </c>
      <c r="G6495" s="5">
        <v>0</v>
      </c>
      <c r="H6495" s="5">
        <v>193.49180000000001</v>
      </c>
      <c r="I6495" s="5">
        <v>0</v>
      </c>
    </row>
    <row r="6496" spans="1:9" x14ac:dyDescent="0.3">
      <c r="F6496" s="4" t="s">
        <v>12</v>
      </c>
      <c r="G6496" s="5">
        <v>0</v>
      </c>
      <c r="H6496" s="5">
        <v>232.1901</v>
      </c>
      <c r="I6496" s="5">
        <v>0</v>
      </c>
    </row>
    <row r="6497" spans="6:9" x14ac:dyDescent="0.3">
      <c r="F6497" s="4" t="s">
        <v>11</v>
      </c>
      <c r="G6497" s="5">
        <v>0</v>
      </c>
      <c r="H6497" s="5">
        <v>278.62810000000002</v>
      </c>
      <c r="I6497" s="5">
        <v>0</v>
      </c>
    </row>
    <row r="6498" spans="6:9" x14ac:dyDescent="0.3">
      <c r="F6498" s="4" t="s">
        <v>10</v>
      </c>
      <c r="G6498" s="5">
        <v>0</v>
      </c>
      <c r="H6498" s="5">
        <v>334.35379999999998</v>
      </c>
      <c r="I6498" s="5">
        <v>0</v>
      </c>
    </row>
    <row r="6499" spans="6:9" x14ac:dyDescent="0.3">
      <c r="F6499" s="4" t="s">
        <v>9</v>
      </c>
      <c r="G6499" s="5">
        <v>0</v>
      </c>
      <c r="H6499" s="5">
        <v>401.22449999999998</v>
      </c>
      <c r="I6499" s="5">
        <v>0</v>
      </c>
    </row>
    <row r="6500" spans="6:9" x14ac:dyDescent="0.3">
      <c r="F6500" s="4" t="s">
        <v>8</v>
      </c>
      <c r="G6500" s="5">
        <v>0</v>
      </c>
      <c r="H6500" s="5">
        <v>481.46940000000001</v>
      </c>
      <c r="I6500" s="5">
        <v>0</v>
      </c>
    </row>
    <row r="6501" spans="6:9" x14ac:dyDescent="0.3">
      <c r="F6501" s="4" t="s">
        <v>7</v>
      </c>
      <c r="G6501" s="5">
        <v>0</v>
      </c>
      <c r="H6501" s="5">
        <v>577.76329999999996</v>
      </c>
      <c r="I6501" s="5">
        <v>0</v>
      </c>
    </row>
    <row r="6502" spans="6:9" x14ac:dyDescent="0.3">
      <c r="F6502" s="4" t="s">
        <v>6</v>
      </c>
      <c r="G6502" s="5">
        <v>0</v>
      </c>
      <c r="H6502" s="5">
        <v>693.31600000000003</v>
      </c>
      <c r="I6502" s="5">
        <v>0</v>
      </c>
    </row>
    <row r="6503" spans="6:9" x14ac:dyDescent="0.3">
      <c r="F6503" s="4" t="s">
        <v>5</v>
      </c>
      <c r="G6503" s="5">
        <v>0</v>
      </c>
      <c r="H6503" s="5">
        <v>831.97919999999999</v>
      </c>
      <c r="I6503" s="5">
        <v>0</v>
      </c>
    </row>
    <row r="6504" spans="6:9" x14ac:dyDescent="0.3">
      <c r="F6504" s="4" t="s">
        <v>4</v>
      </c>
      <c r="G6504" s="5">
        <v>0</v>
      </c>
      <c r="H6504" s="5">
        <v>998.375</v>
      </c>
      <c r="I6504" s="5">
        <v>0</v>
      </c>
    </row>
    <row r="6505" spans="6:9" x14ac:dyDescent="0.3">
      <c r="F6505" s="4" t="s">
        <v>3</v>
      </c>
      <c r="G6505" s="5">
        <v>0</v>
      </c>
      <c r="H6505" s="5">
        <v>1198.05</v>
      </c>
      <c r="I6505" s="5">
        <v>0</v>
      </c>
    </row>
    <row r="6506" spans="6:9" x14ac:dyDescent="0.3">
      <c r="F6506" s="4" t="s">
        <v>2</v>
      </c>
      <c r="G6506" s="5">
        <v>0</v>
      </c>
      <c r="H6506" s="5">
        <v>1437.66</v>
      </c>
      <c r="I6506" s="5">
        <v>0</v>
      </c>
    </row>
    <row r="6507" spans="6:9" x14ac:dyDescent="0.3">
      <c r="F6507" s="4" t="s">
        <v>1</v>
      </c>
      <c r="G6507" s="5">
        <v>0</v>
      </c>
      <c r="H6507" s="5">
        <v>1725.192</v>
      </c>
      <c r="I6507" s="5">
        <v>0</v>
      </c>
    </row>
    <row r="6508" spans="6:9" x14ac:dyDescent="0.3">
      <c r="F6508" s="3" t="s">
        <v>41</v>
      </c>
      <c r="G6508" s="5">
        <v>0</v>
      </c>
      <c r="H6508" s="5">
        <v>10126.151999999998</v>
      </c>
      <c r="I6508" s="5">
        <v>0</v>
      </c>
    </row>
    <row r="6509" spans="6:9" x14ac:dyDescent="0.3">
      <c r="F6509" s="4" t="s">
        <v>21</v>
      </c>
      <c r="G6509" s="5">
        <v>0</v>
      </c>
      <c r="H6509" s="5">
        <v>45</v>
      </c>
      <c r="I6509" s="5">
        <v>0</v>
      </c>
    </row>
    <row r="6510" spans="6:9" x14ac:dyDescent="0.3">
      <c r="F6510" s="4" t="s">
        <v>20</v>
      </c>
      <c r="G6510" s="5">
        <v>0</v>
      </c>
      <c r="H6510" s="5">
        <v>54</v>
      </c>
      <c r="I6510" s="5">
        <v>0</v>
      </c>
    </row>
    <row r="6511" spans="6:9" x14ac:dyDescent="0.3">
      <c r="F6511" s="4" t="s">
        <v>19</v>
      </c>
      <c r="G6511" s="5">
        <v>0</v>
      </c>
      <c r="H6511" s="5">
        <v>64.8</v>
      </c>
      <c r="I6511" s="5">
        <v>0</v>
      </c>
    </row>
    <row r="6512" spans="6:9" x14ac:dyDescent="0.3">
      <c r="F6512" s="4" t="s">
        <v>18</v>
      </c>
      <c r="G6512" s="5">
        <v>0</v>
      </c>
      <c r="H6512" s="5">
        <v>77.760000000000005</v>
      </c>
      <c r="I6512" s="5">
        <v>0</v>
      </c>
    </row>
    <row r="6513" spans="6:9" x14ac:dyDescent="0.3">
      <c r="F6513" s="4" t="s">
        <v>17</v>
      </c>
      <c r="G6513" s="5">
        <v>0</v>
      </c>
      <c r="H6513" s="5">
        <v>93.311999999999998</v>
      </c>
      <c r="I6513" s="5">
        <v>0</v>
      </c>
    </row>
    <row r="6514" spans="6:9" x14ac:dyDescent="0.3">
      <c r="F6514" s="4" t="s">
        <v>16</v>
      </c>
      <c r="G6514" s="5">
        <v>0</v>
      </c>
      <c r="H6514" s="5">
        <v>111.9744</v>
      </c>
      <c r="I6514" s="5">
        <v>0</v>
      </c>
    </row>
    <row r="6515" spans="6:9" x14ac:dyDescent="0.3">
      <c r="F6515" s="4" t="s">
        <v>15</v>
      </c>
      <c r="G6515" s="5">
        <v>0</v>
      </c>
      <c r="H6515" s="5">
        <v>134.36930000000001</v>
      </c>
      <c r="I6515" s="5">
        <v>0</v>
      </c>
    </row>
    <row r="6516" spans="6:9" x14ac:dyDescent="0.3">
      <c r="F6516" s="4" t="s">
        <v>14</v>
      </c>
      <c r="G6516" s="5">
        <v>0</v>
      </c>
      <c r="H6516" s="5">
        <v>161.2431</v>
      </c>
      <c r="I6516" s="5">
        <v>0</v>
      </c>
    </row>
    <row r="6517" spans="6:9" x14ac:dyDescent="0.3">
      <c r="F6517" s="4" t="s">
        <v>13</v>
      </c>
      <c r="G6517" s="5">
        <v>0</v>
      </c>
      <c r="H6517" s="5">
        <v>193.49180000000001</v>
      </c>
      <c r="I6517" s="5">
        <v>0</v>
      </c>
    </row>
    <row r="6518" spans="6:9" x14ac:dyDescent="0.3">
      <c r="F6518" s="4" t="s">
        <v>12</v>
      </c>
      <c r="G6518" s="5">
        <v>0</v>
      </c>
      <c r="H6518" s="5">
        <v>232.1901</v>
      </c>
      <c r="I6518" s="5">
        <v>0</v>
      </c>
    </row>
    <row r="6519" spans="6:9" x14ac:dyDescent="0.3">
      <c r="F6519" s="4" t="s">
        <v>11</v>
      </c>
      <c r="G6519" s="5">
        <v>0</v>
      </c>
      <c r="H6519" s="5">
        <v>278.62810000000002</v>
      </c>
      <c r="I6519" s="5">
        <v>0</v>
      </c>
    </row>
    <row r="6520" spans="6:9" x14ac:dyDescent="0.3">
      <c r="F6520" s="4" t="s">
        <v>10</v>
      </c>
      <c r="G6520" s="5">
        <v>0</v>
      </c>
      <c r="H6520" s="5">
        <v>334.35379999999998</v>
      </c>
      <c r="I6520" s="5">
        <v>0</v>
      </c>
    </row>
    <row r="6521" spans="6:9" x14ac:dyDescent="0.3">
      <c r="F6521" s="4" t="s">
        <v>9</v>
      </c>
      <c r="G6521" s="5">
        <v>0</v>
      </c>
      <c r="H6521" s="5">
        <v>401.22449999999998</v>
      </c>
      <c r="I6521" s="5">
        <v>0</v>
      </c>
    </row>
    <row r="6522" spans="6:9" x14ac:dyDescent="0.3">
      <c r="F6522" s="4" t="s">
        <v>8</v>
      </c>
      <c r="G6522" s="5">
        <v>0</v>
      </c>
      <c r="H6522" s="5">
        <v>481.46940000000001</v>
      </c>
      <c r="I6522" s="5">
        <v>0</v>
      </c>
    </row>
    <row r="6523" spans="6:9" x14ac:dyDescent="0.3">
      <c r="F6523" s="4" t="s">
        <v>7</v>
      </c>
      <c r="G6523" s="5">
        <v>0</v>
      </c>
      <c r="H6523" s="5">
        <v>577.76329999999996</v>
      </c>
      <c r="I6523" s="5">
        <v>0</v>
      </c>
    </row>
    <row r="6524" spans="6:9" x14ac:dyDescent="0.3">
      <c r="F6524" s="4" t="s">
        <v>6</v>
      </c>
      <c r="G6524" s="5">
        <v>0</v>
      </c>
      <c r="H6524" s="5">
        <v>693.31600000000003</v>
      </c>
      <c r="I6524" s="5">
        <v>0</v>
      </c>
    </row>
    <row r="6525" spans="6:9" x14ac:dyDescent="0.3">
      <c r="F6525" s="4" t="s">
        <v>5</v>
      </c>
      <c r="G6525" s="5">
        <v>0</v>
      </c>
      <c r="H6525" s="5">
        <v>831.97919999999999</v>
      </c>
      <c r="I6525" s="5">
        <v>0</v>
      </c>
    </row>
    <row r="6526" spans="6:9" x14ac:dyDescent="0.3">
      <c r="F6526" s="4" t="s">
        <v>4</v>
      </c>
      <c r="G6526" s="5">
        <v>0</v>
      </c>
      <c r="H6526" s="5">
        <v>998.375</v>
      </c>
      <c r="I6526" s="5">
        <v>0</v>
      </c>
    </row>
    <row r="6527" spans="6:9" x14ac:dyDescent="0.3">
      <c r="F6527" s="4" t="s">
        <v>3</v>
      </c>
      <c r="G6527" s="5">
        <v>0</v>
      </c>
      <c r="H6527" s="5">
        <v>1198.05</v>
      </c>
      <c r="I6527" s="5">
        <v>0</v>
      </c>
    </row>
    <row r="6528" spans="6:9" x14ac:dyDescent="0.3">
      <c r="F6528" s="4" t="s">
        <v>2</v>
      </c>
      <c r="G6528" s="5">
        <v>0</v>
      </c>
      <c r="H6528" s="5">
        <v>1437.66</v>
      </c>
      <c r="I6528" s="5">
        <v>0</v>
      </c>
    </row>
    <row r="6529" spans="6:9" x14ac:dyDescent="0.3">
      <c r="F6529" s="4" t="s">
        <v>1</v>
      </c>
      <c r="G6529" s="5">
        <v>0</v>
      </c>
      <c r="H6529" s="5">
        <v>1725.192</v>
      </c>
      <c r="I6529" s="5">
        <v>0</v>
      </c>
    </row>
    <row r="6530" spans="6:9" x14ac:dyDescent="0.3">
      <c r="F6530" s="3" t="s">
        <v>40</v>
      </c>
      <c r="G6530" s="5">
        <v>0</v>
      </c>
      <c r="H6530" s="5">
        <v>10126.151999999998</v>
      </c>
      <c r="I6530" s="5">
        <v>0</v>
      </c>
    </row>
    <row r="6531" spans="6:9" x14ac:dyDescent="0.3">
      <c r="F6531" s="4" t="s">
        <v>21</v>
      </c>
      <c r="G6531" s="5">
        <v>0</v>
      </c>
      <c r="H6531" s="5">
        <v>45</v>
      </c>
      <c r="I6531" s="5">
        <v>0</v>
      </c>
    </row>
    <row r="6532" spans="6:9" x14ac:dyDescent="0.3">
      <c r="F6532" s="4" t="s">
        <v>20</v>
      </c>
      <c r="G6532" s="5">
        <v>0</v>
      </c>
      <c r="H6532" s="5">
        <v>54</v>
      </c>
      <c r="I6532" s="5">
        <v>0</v>
      </c>
    </row>
    <row r="6533" spans="6:9" x14ac:dyDescent="0.3">
      <c r="F6533" s="4" t="s">
        <v>19</v>
      </c>
      <c r="G6533" s="5">
        <v>0</v>
      </c>
      <c r="H6533" s="5">
        <v>64.8</v>
      </c>
      <c r="I6533" s="5">
        <v>0</v>
      </c>
    </row>
    <row r="6534" spans="6:9" x14ac:dyDescent="0.3">
      <c r="F6534" s="4" t="s">
        <v>18</v>
      </c>
      <c r="G6534" s="5">
        <v>0</v>
      </c>
      <c r="H6534" s="5">
        <v>77.760000000000005</v>
      </c>
      <c r="I6534" s="5">
        <v>0</v>
      </c>
    </row>
    <row r="6535" spans="6:9" x14ac:dyDescent="0.3">
      <c r="F6535" s="4" t="s">
        <v>17</v>
      </c>
      <c r="G6535" s="5">
        <v>0</v>
      </c>
      <c r="H6535" s="5">
        <v>93.311999999999998</v>
      </c>
      <c r="I6535" s="5">
        <v>0</v>
      </c>
    </row>
    <row r="6536" spans="6:9" x14ac:dyDescent="0.3">
      <c r="F6536" s="4" t="s">
        <v>16</v>
      </c>
      <c r="G6536" s="5">
        <v>0</v>
      </c>
      <c r="H6536" s="5">
        <v>111.9744</v>
      </c>
      <c r="I6536" s="5">
        <v>0</v>
      </c>
    </row>
    <row r="6537" spans="6:9" x14ac:dyDescent="0.3">
      <c r="F6537" s="4" t="s">
        <v>15</v>
      </c>
      <c r="G6537" s="5">
        <v>0</v>
      </c>
      <c r="H6537" s="5">
        <v>134.36930000000001</v>
      </c>
      <c r="I6537" s="5">
        <v>0</v>
      </c>
    </row>
    <row r="6538" spans="6:9" x14ac:dyDescent="0.3">
      <c r="F6538" s="4" t="s">
        <v>14</v>
      </c>
      <c r="G6538" s="5">
        <v>0</v>
      </c>
      <c r="H6538" s="5">
        <v>161.2431</v>
      </c>
      <c r="I6538" s="5">
        <v>0</v>
      </c>
    </row>
    <row r="6539" spans="6:9" x14ac:dyDescent="0.3">
      <c r="F6539" s="4" t="s">
        <v>13</v>
      </c>
      <c r="G6539" s="5">
        <v>0</v>
      </c>
      <c r="H6539" s="5">
        <v>193.49180000000001</v>
      </c>
      <c r="I6539" s="5">
        <v>0</v>
      </c>
    </row>
    <row r="6540" spans="6:9" x14ac:dyDescent="0.3">
      <c r="F6540" s="4" t="s">
        <v>12</v>
      </c>
      <c r="G6540" s="5">
        <v>0</v>
      </c>
      <c r="H6540" s="5">
        <v>232.1901</v>
      </c>
      <c r="I6540" s="5">
        <v>0</v>
      </c>
    </row>
    <row r="6541" spans="6:9" x14ac:dyDescent="0.3">
      <c r="F6541" s="4" t="s">
        <v>11</v>
      </c>
      <c r="G6541" s="5">
        <v>0</v>
      </c>
      <c r="H6541" s="5">
        <v>278.62810000000002</v>
      </c>
      <c r="I6541" s="5">
        <v>0</v>
      </c>
    </row>
    <row r="6542" spans="6:9" x14ac:dyDescent="0.3">
      <c r="F6542" s="4" t="s">
        <v>10</v>
      </c>
      <c r="G6542" s="5">
        <v>0</v>
      </c>
      <c r="H6542" s="5">
        <v>334.35379999999998</v>
      </c>
      <c r="I6542" s="5">
        <v>0</v>
      </c>
    </row>
    <row r="6543" spans="6:9" x14ac:dyDescent="0.3">
      <c r="F6543" s="4" t="s">
        <v>9</v>
      </c>
      <c r="G6543" s="5">
        <v>0</v>
      </c>
      <c r="H6543" s="5">
        <v>401.22449999999998</v>
      </c>
      <c r="I6543" s="5">
        <v>0</v>
      </c>
    </row>
    <row r="6544" spans="6:9" x14ac:dyDescent="0.3">
      <c r="F6544" s="4" t="s">
        <v>8</v>
      </c>
      <c r="G6544" s="5">
        <v>0</v>
      </c>
      <c r="H6544" s="5">
        <v>481.46940000000001</v>
      </c>
      <c r="I6544" s="5">
        <v>0</v>
      </c>
    </row>
    <row r="6545" spans="6:9" x14ac:dyDescent="0.3">
      <c r="F6545" s="4" t="s">
        <v>7</v>
      </c>
      <c r="G6545" s="5">
        <v>0</v>
      </c>
      <c r="H6545" s="5">
        <v>577.76329999999996</v>
      </c>
      <c r="I6545" s="5">
        <v>0</v>
      </c>
    </row>
    <row r="6546" spans="6:9" x14ac:dyDescent="0.3">
      <c r="F6546" s="4" t="s">
        <v>6</v>
      </c>
      <c r="G6546" s="5">
        <v>0</v>
      </c>
      <c r="H6546" s="5">
        <v>693.31600000000003</v>
      </c>
      <c r="I6546" s="5">
        <v>0</v>
      </c>
    </row>
    <row r="6547" spans="6:9" x14ac:dyDescent="0.3">
      <c r="F6547" s="4" t="s">
        <v>5</v>
      </c>
      <c r="G6547" s="5">
        <v>0</v>
      </c>
      <c r="H6547" s="5">
        <v>831.97919999999999</v>
      </c>
      <c r="I6547" s="5">
        <v>0</v>
      </c>
    </row>
    <row r="6548" spans="6:9" x14ac:dyDescent="0.3">
      <c r="F6548" s="4" t="s">
        <v>4</v>
      </c>
      <c r="G6548" s="5">
        <v>0</v>
      </c>
      <c r="H6548" s="5">
        <v>998.375</v>
      </c>
      <c r="I6548" s="5">
        <v>0</v>
      </c>
    </row>
    <row r="6549" spans="6:9" x14ac:dyDescent="0.3">
      <c r="F6549" s="4" t="s">
        <v>3</v>
      </c>
      <c r="G6549" s="5">
        <v>0</v>
      </c>
      <c r="H6549" s="5">
        <v>1198.05</v>
      </c>
      <c r="I6549" s="5">
        <v>0</v>
      </c>
    </row>
    <row r="6550" spans="6:9" x14ac:dyDescent="0.3">
      <c r="F6550" s="4" t="s">
        <v>2</v>
      </c>
      <c r="G6550" s="5">
        <v>0</v>
      </c>
      <c r="H6550" s="5">
        <v>1437.66</v>
      </c>
      <c r="I6550" s="5">
        <v>0</v>
      </c>
    </row>
    <row r="6551" spans="6:9" x14ac:dyDescent="0.3">
      <c r="F6551" s="4" t="s">
        <v>1</v>
      </c>
      <c r="G6551" s="5">
        <v>0</v>
      </c>
      <c r="H6551" s="5">
        <v>1725.192</v>
      </c>
      <c r="I6551" s="5">
        <v>0</v>
      </c>
    </row>
    <row r="6552" spans="6:9" x14ac:dyDescent="0.3">
      <c r="F6552" s="3" t="s">
        <v>39</v>
      </c>
      <c r="G6552" s="5">
        <v>0</v>
      </c>
      <c r="H6552" s="5">
        <v>10126.151999999998</v>
      </c>
      <c r="I6552" s="5">
        <v>0</v>
      </c>
    </row>
    <row r="6553" spans="6:9" x14ac:dyDescent="0.3">
      <c r="F6553" s="4" t="s">
        <v>21</v>
      </c>
      <c r="G6553" s="5">
        <v>0</v>
      </c>
      <c r="H6553" s="5">
        <v>45</v>
      </c>
      <c r="I6553" s="5">
        <v>0</v>
      </c>
    </row>
    <row r="6554" spans="6:9" x14ac:dyDescent="0.3">
      <c r="F6554" s="4" t="s">
        <v>20</v>
      </c>
      <c r="G6554" s="5">
        <v>0</v>
      </c>
      <c r="H6554" s="5">
        <v>54</v>
      </c>
      <c r="I6554" s="5">
        <v>0</v>
      </c>
    </row>
    <row r="6555" spans="6:9" x14ac:dyDescent="0.3">
      <c r="F6555" s="4" t="s">
        <v>19</v>
      </c>
      <c r="G6555" s="5">
        <v>0</v>
      </c>
      <c r="H6555" s="5">
        <v>64.8</v>
      </c>
      <c r="I6555" s="5">
        <v>0</v>
      </c>
    </row>
    <row r="6556" spans="6:9" x14ac:dyDescent="0.3">
      <c r="F6556" s="4" t="s">
        <v>18</v>
      </c>
      <c r="G6556" s="5">
        <v>0</v>
      </c>
      <c r="H6556" s="5">
        <v>77.760000000000005</v>
      </c>
      <c r="I6556" s="5">
        <v>0</v>
      </c>
    </row>
    <row r="6557" spans="6:9" x14ac:dyDescent="0.3">
      <c r="F6557" s="4" t="s">
        <v>17</v>
      </c>
      <c r="G6557" s="5">
        <v>0</v>
      </c>
      <c r="H6557" s="5">
        <v>93.311999999999998</v>
      </c>
      <c r="I6557" s="5">
        <v>0</v>
      </c>
    </row>
    <row r="6558" spans="6:9" x14ac:dyDescent="0.3">
      <c r="F6558" s="4" t="s">
        <v>16</v>
      </c>
      <c r="G6558" s="5">
        <v>0</v>
      </c>
      <c r="H6558" s="5">
        <v>111.9744</v>
      </c>
      <c r="I6558" s="5">
        <v>0</v>
      </c>
    </row>
    <row r="6559" spans="6:9" x14ac:dyDescent="0.3">
      <c r="F6559" s="4" t="s">
        <v>15</v>
      </c>
      <c r="G6559" s="5">
        <v>0</v>
      </c>
      <c r="H6559" s="5">
        <v>134.36930000000001</v>
      </c>
      <c r="I6559" s="5">
        <v>0</v>
      </c>
    </row>
    <row r="6560" spans="6:9" x14ac:dyDescent="0.3">
      <c r="F6560" s="4" t="s">
        <v>14</v>
      </c>
      <c r="G6560" s="5">
        <v>0</v>
      </c>
      <c r="H6560" s="5">
        <v>161.2431</v>
      </c>
      <c r="I6560" s="5">
        <v>0</v>
      </c>
    </row>
    <row r="6561" spans="6:9" x14ac:dyDescent="0.3">
      <c r="F6561" s="4" t="s">
        <v>13</v>
      </c>
      <c r="G6561" s="5">
        <v>0</v>
      </c>
      <c r="H6561" s="5">
        <v>193.49180000000001</v>
      </c>
      <c r="I6561" s="5">
        <v>0</v>
      </c>
    </row>
    <row r="6562" spans="6:9" x14ac:dyDescent="0.3">
      <c r="F6562" s="4" t="s">
        <v>12</v>
      </c>
      <c r="G6562" s="5">
        <v>0</v>
      </c>
      <c r="H6562" s="5">
        <v>232.1901</v>
      </c>
      <c r="I6562" s="5">
        <v>0</v>
      </c>
    </row>
    <row r="6563" spans="6:9" x14ac:dyDescent="0.3">
      <c r="F6563" s="4" t="s">
        <v>11</v>
      </c>
      <c r="G6563" s="5">
        <v>0</v>
      </c>
      <c r="H6563" s="5">
        <v>278.62810000000002</v>
      </c>
      <c r="I6563" s="5">
        <v>0</v>
      </c>
    </row>
    <row r="6564" spans="6:9" x14ac:dyDescent="0.3">
      <c r="F6564" s="4" t="s">
        <v>10</v>
      </c>
      <c r="G6564" s="5">
        <v>0</v>
      </c>
      <c r="H6564" s="5">
        <v>334.35379999999998</v>
      </c>
      <c r="I6564" s="5">
        <v>0</v>
      </c>
    </row>
    <row r="6565" spans="6:9" x14ac:dyDescent="0.3">
      <c r="F6565" s="4" t="s">
        <v>9</v>
      </c>
      <c r="G6565" s="5">
        <v>0</v>
      </c>
      <c r="H6565" s="5">
        <v>401.22449999999998</v>
      </c>
      <c r="I6565" s="5">
        <v>0</v>
      </c>
    </row>
    <row r="6566" spans="6:9" x14ac:dyDescent="0.3">
      <c r="F6566" s="4" t="s">
        <v>8</v>
      </c>
      <c r="G6566" s="5">
        <v>0</v>
      </c>
      <c r="H6566" s="5">
        <v>481.46940000000001</v>
      </c>
      <c r="I6566" s="5">
        <v>0</v>
      </c>
    </row>
    <row r="6567" spans="6:9" x14ac:dyDescent="0.3">
      <c r="F6567" s="4" t="s">
        <v>7</v>
      </c>
      <c r="G6567" s="5">
        <v>0</v>
      </c>
      <c r="H6567" s="5">
        <v>577.76329999999996</v>
      </c>
      <c r="I6567" s="5">
        <v>0</v>
      </c>
    </row>
    <row r="6568" spans="6:9" x14ac:dyDescent="0.3">
      <c r="F6568" s="4" t="s">
        <v>6</v>
      </c>
      <c r="G6568" s="5">
        <v>0</v>
      </c>
      <c r="H6568" s="5">
        <v>693.31600000000003</v>
      </c>
      <c r="I6568" s="5">
        <v>0</v>
      </c>
    </row>
    <row r="6569" spans="6:9" x14ac:dyDescent="0.3">
      <c r="F6569" s="4" t="s">
        <v>5</v>
      </c>
      <c r="G6569" s="5">
        <v>0</v>
      </c>
      <c r="H6569" s="5">
        <v>831.97919999999999</v>
      </c>
      <c r="I6569" s="5">
        <v>0</v>
      </c>
    </row>
    <row r="6570" spans="6:9" x14ac:dyDescent="0.3">
      <c r="F6570" s="4" t="s">
        <v>4</v>
      </c>
      <c r="G6570" s="5">
        <v>0</v>
      </c>
      <c r="H6570" s="5">
        <v>998.375</v>
      </c>
      <c r="I6570" s="5">
        <v>0</v>
      </c>
    </row>
    <row r="6571" spans="6:9" x14ac:dyDescent="0.3">
      <c r="F6571" s="4" t="s">
        <v>3</v>
      </c>
      <c r="G6571" s="5">
        <v>0</v>
      </c>
      <c r="H6571" s="5">
        <v>1198.05</v>
      </c>
      <c r="I6571" s="5">
        <v>0</v>
      </c>
    </row>
    <row r="6572" spans="6:9" x14ac:dyDescent="0.3">
      <c r="F6572" s="4" t="s">
        <v>2</v>
      </c>
      <c r="G6572" s="5">
        <v>0</v>
      </c>
      <c r="H6572" s="5">
        <v>1437.66</v>
      </c>
      <c r="I6572" s="5">
        <v>0</v>
      </c>
    </row>
    <row r="6573" spans="6:9" x14ac:dyDescent="0.3">
      <c r="F6573" s="4" t="s">
        <v>1</v>
      </c>
      <c r="G6573" s="5">
        <v>0</v>
      </c>
      <c r="H6573" s="5">
        <v>1725.192</v>
      </c>
      <c r="I6573" s="5">
        <v>0</v>
      </c>
    </row>
    <row r="6574" spans="6:9" x14ac:dyDescent="0.3">
      <c r="F6574" s="3" t="s">
        <v>38</v>
      </c>
      <c r="G6574" s="5">
        <v>0</v>
      </c>
      <c r="H6574" s="5">
        <v>10126.151999999998</v>
      </c>
      <c r="I6574" s="5">
        <v>0</v>
      </c>
    </row>
    <row r="6575" spans="6:9" x14ac:dyDescent="0.3">
      <c r="F6575" s="4" t="s">
        <v>21</v>
      </c>
      <c r="G6575" s="5">
        <v>0</v>
      </c>
      <c r="H6575" s="5">
        <v>45</v>
      </c>
      <c r="I6575" s="5">
        <v>0</v>
      </c>
    </row>
    <row r="6576" spans="6:9" x14ac:dyDescent="0.3">
      <c r="F6576" s="4" t="s">
        <v>20</v>
      </c>
      <c r="G6576" s="5">
        <v>0</v>
      </c>
      <c r="H6576" s="5">
        <v>54</v>
      </c>
      <c r="I6576" s="5">
        <v>0</v>
      </c>
    </row>
    <row r="6577" spans="6:9" x14ac:dyDescent="0.3">
      <c r="F6577" s="4" t="s">
        <v>19</v>
      </c>
      <c r="G6577" s="5">
        <v>0</v>
      </c>
      <c r="H6577" s="5">
        <v>64.8</v>
      </c>
      <c r="I6577" s="5">
        <v>0</v>
      </c>
    </row>
    <row r="6578" spans="6:9" x14ac:dyDescent="0.3">
      <c r="F6578" s="4" t="s">
        <v>18</v>
      </c>
      <c r="G6578" s="5">
        <v>0</v>
      </c>
      <c r="H6578" s="5">
        <v>77.760000000000005</v>
      </c>
      <c r="I6578" s="5">
        <v>0</v>
      </c>
    </row>
    <row r="6579" spans="6:9" x14ac:dyDescent="0.3">
      <c r="F6579" s="4" t="s">
        <v>17</v>
      </c>
      <c r="G6579" s="5">
        <v>0</v>
      </c>
      <c r="H6579" s="5">
        <v>93.311999999999998</v>
      </c>
      <c r="I6579" s="5">
        <v>0</v>
      </c>
    </row>
    <row r="6580" spans="6:9" x14ac:dyDescent="0.3">
      <c r="F6580" s="4" t="s">
        <v>16</v>
      </c>
      <c r="G6580" s="5">
        <v>0</v>
      </c>
      <c r="H6580" s="5">
        <v>111.9744</v>
      </c>
      <c r="I6580" s="5">
        <v>0</v>
      </c>
    </row>
    <row r="6581" spans="6:9" x14ac:dyDescent="0.3">
      <c r="F6581" s="4" t="s">
        <v>15</v>
      </c>
      <c r="G6581" s="5">
        <v>0</v>
      </c>
      <c r="H6581" s="5">
        <v>134.36930000000001</v>
      </c>
      <c r="I6581" s="5">
        <v>0</v>
      </c>
    </row>
    <row r="6582" spans="6:9" x14ac:dyDescent="0.3">
      <c r="F6582" s="4" t="s">
        <v>14</v>
      </c>
      <c r="G6582" s="5">
        <v>0</v>
      </c>
      <c r="H6582" s="5">
        <v>161.2431</v>
      </c>
      <c r="I6582" s="5">
        <v>0</v>
      </c>
    </row>
    <row r="6583" spans="6:9" x14ac:dyDescent="0.3">
      <c r="F6583" s="4" t="s">
        <v>13</v>
      </c>
      <c r="G6583" s="5">
        <v>0</v>
      </c>
      <c r="H6583" s="5">
        <v>193.49180000000001</v>
      </c>
      <c r="I6583" s="5">
        <v>0</v>
      </c>
    </row>
    <row r="6584" spans="6:9" x14ac:dyDescent="0.3">
      <c r="F6584" s="4" t="s">
        <v>12</v>
      </c>
      <c r="G6584" s="5">
        <v>0</v>
      </c>
      <c r="H6584" s="5">
        <v>232.1901</v>
      </c>
      <c r="I6584" s="5">
        <v>0</v>
      </c>
    </row>
    <row r="6585" spans="6:9" x14ac:dyDescent="0.3">
      <c r="F6585" s="4" t="s">
        <v>11</v>
      </c>
      <c r="G6585" s="5">
        <v>0</v>
      </c>
      <c r="H6585" s="5">
        <v>278.62810000000002</v>
      </c>
      <c r="I6585" s="5">
        <v>0</v>
      </c>
    </row>
    <row r="6586" spans="6:9" x14ac:dyDescent="0.3">
      <c r="F6586" s="4" t="s">
        <v>10</v>
      </c>
      <c r="G6586" s="5">
        <v>0</v>
      </c>
      <c r="H6586" s="5">
        <v>334.35379999999998</v>
      </c>
      <c r="I6586" s="5">
        <v>0</v>
      </c>
    </row>
    <row r="6587" spans="6:9" x14ac:dyDescent="0.3">
      <c r="F6587" s="4" t="s">
        <v>9</v>
      </c>
      <c r="G6587" s="5">
        <v>0</v>
      </c>
      <c r="H6587" s="5">
        <v>401.22449999999998</v>
      </c>
      <c r="I6587" s="5">
        <v>0</v>
      </c>
    </row>
    <row r="6588" spans="6:9" x14ac:dyDescent="0.3">
      <c r="F6588" s="4" t="s">
        <v>8</v>
      </c>
      <c r="G6588" s="5">
        <v>0</v>
      </c>
      <c r="H6588" s="5">
        <v>481.46940000000001</v>
      </c>
      <c r="I6588" s="5">
        <v>0</v>
      </c>
    </row>
    <row r="6589" spans="6:9" x14ac:dyDescent="0.3">
      <c r="F6589" s="4" t="s">
        <v>7</v>
      </c>
      <c r="G6589" s="5">
        <v>0</v>
      </c>
      <c r="H6589" s="5">
        <v>577.76329999999996</v>
      </c>
      <c r="I6589" s="5">
        <v>0</v>
      </c>
    </row>
    <row r="6590" spans="6:9" x14ac:dyDescent="0.3">
      <c r="F6590" s="4" t="s">
        <v>6</v>
      </c>
      <c r="G6590" s="5">
        <v>0</v>
      </c>
      <c r="H6590" s="5">
        <v>693.31600000000003</v>
      </c>
      <c r="I6590" s="5">
        <v>0</v>
      </c>
    </row>
    <row r="6591" spans="6:9" x14ac:dyDescent="0.3">
      <c r="F6591" s="4" t="s">
        <v>5</v>
      </c>
      <c r="G6591" s="5">
        <v>0</v>
      </c>
      <c r="H6591" s="5">
        <v>831.97919999999999</v>
      </c>
      <c r="I6591" s="5">
        <v>0</v>
      </c>
    </row>
    <row r="6592" spans="6:9" x14ac:dyDescent="0.3">
      <c r="F6592" s="4" t="s">
        <v>4</v>
      </c>
      <c r="G6592" s="5">
        <v>0</v>
      </c>
      <c r="H6592" s="5">
        <v>998.375</v>
      </c>
      <c r="I6592" s="5">
        <v>0</v>
      </c>
    </row>
    <row r="6593" spans="6:9" x14ac:dyDescent="0.3">
      <c r="F6593" s="4" t="s">
        <v>3</v>
      </c>
      <c r="G6593" s="5">
        <v>0</v>
      </c>
      <c r="H6593" s="5">
        <v>1198.05</v>
      </c>
      <c r="I6593" s="5">
        <v>0</v>
      </c>
    </row>
    <row r="6594" spans="6:9" x14ac:dyDescent="0.3">
      <c r="F6594" s="4" t="s">
        <v>2</v>
      </c>
      <c r="G6594" s="5">
        <v>0</v>
      </c>
      <c r="H6594" s="5">
        <v>1437.66</v>
      </c>
      <c r="I6594" s="5">
        <v>0</v>
      </c>
    </row>
    <row r="6595" spans="6:9" x14ac:dyDescent="0.3">
      <c r="F6595" s="4" t="s">
        <v>1</v>
      </c>
      <c r="G6595" s="5">
        <v>0</v>
      </c>
      <c r="H6595" s="5">
        <v>1725.192</v>
      </c>
      <c r="I6595" s="5">
        <v>0</v>
      </c>
    </row>
    <row r="6596" spans="6:9" x14ac:dyDescent="0.3">
      <c r="F6596" s="3" t="s">
        <v>37</v>
      </c>
      <c r="G6596" s="5">
        <v>0</v>
      </c>
      <c r="H6596" s="5">
        <v>10126.151999999998</v>
      </c>
      <c r="I6596" s="5">
        <v>0</v>
      </c>
    </row>
    <row r="6597" spans="6:9" x14ac:dyDescent="0.3">
      <c r="F6597" s="4" t="s">
        <v>21</v>
      </c>
      <c r="G6597" s="5">
        <v>0</v>
      </c>
      <c r="H6597" s="5">
        <v>45</v>
      </c>
      <c r="I6597" s="5">
        <v>0</v>
      </c>
    </row>
    <row r="6598" spans="6:9" x14ac:dyDescent="0.3">
      <c r="F6598" s="4" t="s">
        <v>20</v>
      </c>
      <c r="G6598" s="5">
        <v>0</v>
      </c>
      <c r="H6598" s="5">
        <v>54</v>
      </c>
      <c r="I6598" s="5">
        <v>0</v>
      </c>
    </row>
    <row r="6599" spans="6:9" x14ac:dyDescent="0.3">
      <c r="F6599" s="4" t="s">
        <v>19</v>
      </c>
      <c r="G6599" s="5">
        <v>0</v>
      </c>
      <c r="H6599" s="5">
        <v>64.8</v>
      </c>
      <c r="I6599" s="5">
        <v>0</v>
      </c>
    </row>
    <row r="6600" spans="6:9" x14ac:dyDescent="0.3">
      <c r="F6600" s="4" t="s">
        <v>18</v>
      </c>
      <c r="G6600" s="5">
        <v>0</v>
      </c>
      <c r="H6600" s="5">
        <v>77.760000000000005</v>
      </c>
      <c r="I6600" s="5">
        <v>0</v>
      </c>
    </row>
    <row r="6601" spans="6:9" x14ac:dyDescent="0.3">
      <c r="F6601" s="4" t="s">
        <v>17</v>
      </c>
      <c r="G6601" s="5">
        <v>0</v>
      </c>
      <c r="H6601" s="5">
        <v>93.311999999999998</v>
      </c>
      <c r="I6601" s="5">
        <v>0</v>
      </c>
    </row>
    <row r="6602" spans="6:9" x14ac:dyDescent="0.3">
      <c r="F6602" s="4" t="s">
        <v>16</v>
      </c>
      <c r="G6602" s="5">
        <v>0</v>
      </c>
      <c r="H6602" s="5">
        <v>111.9744</v>
      </c>
      <c r="I6602" s="5">
        <v>0</v>
      </c>
    </row>
    <row r="6603" spans="6:9" x14ac:dyDescent="0.3">
      <c r="F6603" s="4" t="s">
        <v>15</v>
      </c>
      <c r="G6603" s="5">
        <v>0</v>
      </c>
      <c r="H6603" s="5">
        <v>134.36930000000001</v>
      </c>
      <c r="I6603" s="5">
        <v>0</v>
      </c>
    </row>
    <row r="6604" spans="6:9" x14ac:dyDescent="0.3">
      <c r="F6604" s="4" t="s">
        <v>14</v>
      </c>
      <c r="G6604" s="5">
        <v>0</v>
      </c>
      <c r="H6604" s="5">
        <v>161.2431</v>
      </c>
      <c r="I6604" s="5">
        <v>0</v>
      </c>
    </row>
    <row r="6605" spans="6:9" x14ac:dyDescent="0.3">
      <c r="F6605" s="4" t="s">
        <v>13</v>
      </c>
      <c r="G6605" s="5">
        <v>0</v>
      </c>
      <c r="H6605" s="5">
        <v>193.49180000000001</v>
      </c>
      <c r="I6605" s="5">
        <v>0</v>
      </c>
    </row>
    <row r="6606" spans="6:9" x14ac:dyDescent="0.3">
      <c r="F6606" s="4" t="s">
        <v>12</v>
      </c>
      <c r="G6606" s="5">
        <v>0</v>
      </c>
      <c r="H6606" s="5">
        <v>232.1901</v>
      </c>
      <c r="I6606" s="5">
        <v>0</v>
      </c>
    </row>
    <row r="6607" spans="6:9" x14ac:dyDescent="0.3">
      <c r="F6607" s="4" t="s">
        <v>11</v>
      </c>
      <c r="G6607" s="5">
        <v>0</v>
      </c>
      <c r="H6607" s="5">
        <v>278.62810000000002</v>
      </c>
      <c r="I6607" s="5">
        <v>0</v>
      </c>
    </row>
    <row r="6608" spans="6:9" x14ac:dyDescent="0.3">
      <c r="F6608" s="4" t="s">
        <v>10</v>
      </c>
      <c r="G6608" s="5">
        <v>0</v>
      </c>
      <c r="H6608" s="5">
        <v>334.35379999999998</v>
      </c>
      <c r="I6608" s="5">
        <v>0</v>
      </c>
    </row>
    <row r="6609" spans="6:9" x14ac:dyDescent="0.3">
      <c r="F6609" s="4" t="s">
        <v>9</v>
      </c>
      <c r="G6609" s="5">
        <v>0</v>
      </c>
      <c r="H6609" s="5">
        <v>401.22449999999998</v>
      </c>
      <c r="I6609" s="5">
        <v>0</v>
      </c>
    </row>
    <row r="6610" spans="6:9" x14ac:dyDescent="0.3">
      <c r="F6610" s="4" t="s">
        <v>8</v>
      </c>
      <c r="G6610" s="5">
        <v>0</v>
      </c>
      <c r="H6610" s="5">
        <v>481.46940000000001</v>
      </c>
      <c r="I6610" s="5">
        <v>0</v>
      </c>
    </row>
    <row r="6611" spans="6:9" x14ac:dyDescent="0.3">
      <c r="F6611" s="4" t="s">
        <v>7</v>
      </c>
      <c r="G6611" s="5">
        <v>0</v>
      </c>
      <c r="H6611" s="5">
        <v>577.76329999999996</v>
      </c>
      <c r="I6611" s="5">
        <v>0</v>
      </c>
    </row>
    <row r="6612" spans="6:9" x14ac:dyDescent="0.3">
      <c r="F6612" s="4" t="s">
        <v>6</v>
      </c>
      <c r="G6612" s="5">
        <v>0</v>
      </c>
      <c r="H6612" s="5">
        <v>693.31600000000003</v>
      </c>
      <c r="I6612" s="5">
        <v>0</v>
      </c>
    </row>
    <row r="6613" spans="6:9" x14ac:dyDescent="0.3">
      <c r="F6613" s="4" t="s">
        <v>5</v>
      </c>
      <c r="G6613" s="5">
        <v>0</v>
      </c>
      <c r="H6613" s="5">
        <v>831.97919999999999</v>
      </c>
      <c r="I6613" s="5">
        <v>0</v>
      </c>
    </row>
    <row r="6614" spans="6:9" x14ac:dyDescent="0.3">
      <c r="F6614" s="4" t="s">
        <v>4</v>
      </c>
      <c r="G6614" s="5">
        <v>0</v>
      </c>
      <c r="H6614" s="5">
        <v>998.375</v>
      </c>
      <c r="I6614" s="5">
        <v>0</v>
      </c>
    </row>
    <row r="6615" spans="6:9" x14ac:dyDescent="0.3">
      <c r="F6615" s="4" t="s">
        <v>3</v>
      </c>
      <c r="G6615" s="5">
        <v>0</v>
      </c>
      <c r="H6615" s="5">
        <v>1198.05</v>
      </c>
      <c r="I6615" s="5">
        <v>0</v>
      </c>
    </row>
    <row r="6616" spans="6:9" x14ac:dyDescent="0.3">
      <c r="F6616" s="4" t="s">
        <v>2</v>
      </c>
      <c r="G6616" s="5">
        <v>0</v>
      </c>
      <c r="H6616" s="5">
        <v>1437.66</v>
      </c>
      <c r="I6616" s="5">
        <v>0</v>
      </c>
    </row>
    <row r="6617" spans="6:9" x14ac:dyDescent="0.3">
      <c r="F6617" s="4" t="s">
        <v>1</v>
      </c>
      <c r="G6617" s="5">
        <v>0</v>
      </c>
      <c r="H6617" s="5">
        <v>1725.192</v>
      </c>
      <c r="I6617" s="5">
        <v>0</v>
      </c>
    </row>
    <row r="6618" spans="6:9" x14ac:dyDescent="0.3">
      <c r="F6618" s="3" t="s">
        <v>36</v>
      </c>
      <c r="G6618" s="5">
        <v>0</v>
      </c>
      <c r="H6618" s="5">
        <v>10126.151999999998</v>
      </c>
      <c r="I6618" s="5">
        <v>0</v>
      </c>
    </row>
    <row r="6619" spans="6:9" x14ac:dyDescent="0.3">
      <c r="F6619" s="4" t="s">
        <v>21</v>
      </c>
      <c r="G6619" s="5">
        <v>0</v>
      </c>
      <c r="H6619" s="5">
        <v>45</v>
      </c>
      <c r="I6619" s="5">
        <v>0</v>
      </c>
    </row>
    <row r="6620" spans="6:9" x14ac:dyDescent="0.3">
      <c r="F6620" s="4" t="s">
        <v>20</v>
      </c>
      <c r="G6620" s="5">
        <v>0</v>
      </c>
      <c r="H6620" s="5">
        <v>54</v>
      </c>
      <c r="I6620" s="5">
        <v>0</v>
      </c>
    </row>
    <row r="6621" spans="6:9" x14ac:dyDescent="0.3">
      <c r="F6621" s="4" t="s">
        <v>19</v>
      </c>
      <c r="G6621" s="5">
        <v>0</v>
      </c>
      <c r="H6621" s="5">
        <v>64.8</v>
      </c>
      <c r="I6621" s="5">
        <v>0</v>
      </c>
    </row>
    <row r="6622" spans="6:9" x14ac:dyDescent="0.3">
      <c r="F6622" s="4" t="s">
        <v>18</v>
      </c>
      <c r="G6622" s="5">
        <v>0</v>
      </c>
      <c r="H6622" s="5">
        <v>77.760000000000005</v>
      </c>
      <c r="I6622" s="5">
        <v>0</v>
      </c>
    </row>
    <row r="6623" spans="6:9" x14ac:dyDescent="0.3">
      <c r="F6623" s="4" t="s">
        <v>17</v>
      </c>
      <c r="G6623" s="5">
        <v>0</v>
      </c>
      <c r="H6623" s="5">
        <v>93.311999999999998</v>
      </c>
      <c r="I6623" s="5">
        <v>0</v>
      </c>
    </row>
    <row r="6624" spans="6:9" x14ac:dyDescent="0.3">
      <c r="F6624" s="4" t="s">
        <v>16</v>
      </c>
      <c r="G6624" s="5">
        <v>0</v>
      </c>
      <c r="H6624" s="5">
        <v>111.9744</v>
      </c>
      <c r="I6624" s="5">
        <v>0</v>
      </c>
    </row>
    <row r="6625" spans="6:9" x14ac:dyDescent="0.3">
      <c r="F6625" s="4" t="s">
        <v>15</v>
      </c>
      <c r="G6625" s="5">
        <v>0</v>
      </c>
      <c r="H6625" s="5">
        <v>134.36930000000001</v>
      </c>
      <c r="I6625" s="5">
        <v>0</v>
      </c>
    </row>
    <row r="6626" spans="6:9" x14ac:dyDescent="0.3">
      <c r="F6626" s="4" t="s">
        <v>14</v>
      </c>
      <c r="G6626" s="5">
        <v>0</v>
      </c>
      <c r="H6626" s="5">
        <v>161.2431</v>
      </c>
      <c r="I6626" s="5">
        <v>0</v>
      </c>
    </row>
    <row r="6627" spans="6:9" x14ac:dyDescent="0.3">
      <c r="F6627" s="4" t="s">
        <v>13</v>
      </c>
      <c r="G6627" s="5">
        <v>0</v>
      </c>
      <c r="H6627" s="5">
        <v>193.49180000000001</v>
      </c>
      <c r="I6627" s="5">
        <v>0</v>
      </c>
    </row>
    <row r="6628" spans="6:9" x14ac:dyDescent="0.3">
      <c r="F6628" s="4" t="s">
        <v>12</v>
      </c>
      <c r="G6628" s="5">
        <v>0</v>
      </c>
      <c r="H6628" s="5">
        <v>232.1901</v>
      </c>
      <c r="I6628" s="5">
        <v>0</v>
      </c>
    </row>
    <row r="6629" spans="6:9" x14ac:dyDescent="0.3">
      <c r="F6629" s="4" t="s">
        <v>11</v>
      </c>
      <c r="G6629" s="5">
        <v>0</v>
      </c>
      <c r="H6629" s="5">
        <v>278.62810000000002</v>
      </c>
      <c r="I6629" s="5">
        <v>0</v>
      </c>
    </row>
    <row r="6630" spans="6:9" x14ac:dyDescent="0.3">
      <c r="F6630" s="4" t="s">
        <v>10</v>
      </c>
      <c r="G6630" s="5">
        <v>0</v>
      </c>
      <c r="H6630" s="5">
        <v>334.35379999999998</v>
      </c>
      <c r="I6630" s="5">
        <v>0</v>
      </c>
    </row>
    <row r="6631" spans="6:9" x14ac:dyDescent="0.3">
      <c r="F6631" s="4" t="s">
        <v>9</v>
      </c>
      <c r="G6631" s="5">
        <v>0</v>
      </c>
      <c r="H6631" s="5">
        <v>401.22449999999998</v>
      </c>
      <c r="I6631" s="5">
        <v>0</v>
      </c>
    </row>
    <row r="6632" spans="6:9" x14ac:dyDescent="0.3">
      <c r="F6632" s="4" t="s">
        <v>8</v>
      </c>
      <c r="G6632" s="5">
        <v>0</v>
      </c>
      <c r="H6632" s="5">
        <v>481.46940000000001</v>
      </c>
      <c r="I6632" s="5">
        <v>0</v>
      </c>
    </row>
    <row r="6633" spans="6:9" x14ac:dyDescent="0.3">
      <c r="F6633" s="4" t="s">
        <v>7</v>
      </c>
      <c r="G6633" s="5">
        <v>0</v>
      </c>
      <c r="H6633" s="5">
        <v>577.76329999999996</v>
      </c>
      <c r="I6633" s="5">
        <v>0</v>
      </c>
    </row>
    <row r="6634" spans="6:9" x14ac:dyDescent="0.3">
      <c r="F6634" s="4" t="s">
        <v>6</v>
      </c>
      <c r="G6634" s="5">
        <v>0</v>
      </c>
      <c r="H6634" s="5">
        <v>693.31600000000003</v>
      </c>
      <c r="I6634" s="5">
        <v>0</v>
      </c>
    </row>
    <row r="6635" spans="6:9" x14ac:dyDescent="0.3">
      <c r="F6635" s="4" t="s">
        <v>5</v>
      </c>
      <c r="G6635" s="5">
        <v>0</v>
      </c>
      <c r="H6635" s="5">
        <v>831.97919999999999</v>
      </c>
      <c r="I6635" s="5">
        <v>0</v>
      </c>
    </row>
    <row r="6636" spans="6:9" x14ac:dyDescent="0.3">
      <c r="F6636" s="4" t="s">
        <v>4</v>
      </c>
      <c r="G6636" s="5">
        <v>0</v>
      </c>
      <c r="H6636" s="5">
        <v>998.375</v>
      </c>
      <c r="I6636" s="5">
        <v>0</v>
      </c>
    </row>
    <row r="6637" spans="6:9" x14ac:dyDescent="0.3">
      <c r="F6637" s="4" t="s">
        <v>3</v>
      </c>
      <c r="G6637" s="5">
        <v>0</v>
      </c>
      <c r="H6637" s="5">
        <v>1198.05</v>
      </c>
      <c r="I6637" s="5">
        <v>0</v>
      </c>
    </row>
    <row r="6638" spans="6:9" x14ac:dyDescent="0.3">
      <c r="F6638" s="4" t="s">
        <v>2</v>
      </c>
      <c r="G6638" s="5">
        <v>0</v>
      </c>
      <c r="H6638" s="5">
        <v>1437.66</v>
      </c>
      <c r="I6638" s="5">
        <v>0</v>
      </c>
    </row>
    <row r="6639" spans="6:9" x14ac:dyDescent="0.3">
      <c r="F6639" s="4" t="s">
        <v>1</v>
      </c>
      <c r="G6639" s="5">
        <v>0</v>
      </c>
      <c r="H6639" s="5">
        <v>1725.192</v>
      </c>
      <c r="I6639" s="5">
        <v>0</v>
      </c>
    </row>
    <row r="6640" spans="6:9" x14ac:dyDescent="0.3">
      <c r="F6640" s="3" t="s">
        <v>35</v>
      </c>
      <c r="G6640" s="5">
        <v>0</v>
      </c>
      <c r="H6640" s="5">
        <v>10126.151999999998</v>
      </c>
      <c r="I6640" s="5">
        <v>0</v>
      </c>
    </row>
    <row r="6641" spans="6:9" x14ac:dyDescent="0.3">
      <c r="F6641" s="4" t="s">
        <v>21</v>
      </c>
      <c r="G6641" s="5">
        <v>0</v>
      </c>
      <c r="H6641" s="5">
        <v>45</v>
      </c>
      <c r="I6641" s="5">
        <v>0</v>
      </c>
    </row>
    <row r="6642" spans="6:9" x14ac:dyDescent="0.3">
      <c r="F6642" s="4" t="s">
        <v>20</v>
      </c>
      <c r="G6642" s="5">
        <v>0</v>
      </c>
      <c r="H6642" s="5">
        <v>54</v>
      </c>
      <c r="I6642" s="5">
        <v>0</v>
      </c>
    </row>
    <row r="6643" spans="6:9" x14ac:dyDescent="0.3">
      <c r="F6643" s="4" t="s">
        <v>19</v>
      </c>
      <c r="G6643" s="5">
        <v>0</v>
      </c>
      <c r="H6643" s="5">
        <v>64.8</v>
      </c>
      <c r="I6643" s="5">
        <v>0</v>
      </c>
    </row>
    <row r="6644" spans="6:9" x14ac:dyDescent="0.3">
      <c r="F6644" s="4" t="s">
        <v>18</v>
      </c>
      <c r="G6644" s="5">
        <v>0</v>
      </c>
      <c r="H6644" s="5">
        <v>77.760000000000005</v>
      </c>
      <c r="I6644" s="5">
        <v>0</v>
      </c>
    </row>
    <row r="6645" spans="6:9" x14ac:dyDescent="0.3">
      <c r="F6645" s="4" t="s">
        <v>17</v>
      </c>
      <c r="G6645" s="5">
        <v>0</v>
      </c>
      <c r="H6645" s="5">
        <v>93.311999999999998</v>
      </c>
      <c r="I6645" s="5">
        <v>0</v>
      </c>
    </row>
    <row r="6646" spans="6:9" x14ac:dyDescent="0.3">
      <c r="F6646" s="4" t="s">
        <v>16</v>
      </c>
      <c r="G6646" s="5">
        <v>0</v>
      </c>
      <c r="H6646" s="5">
        <v>111.9744</v>
      </c>
      <c r="I6646" s="5">
        <v>0</v>
      </c>
    </row>
    <row r="6647" spans="6:9" x14ac:dyDescent="0.3">
      <c r="F6647" s="4" t="s">
        <v>15</v>
      </c>
      <c r="G6647" s="5">
        <v>0</v>
      </c>
      <c r="H6647" s="5">
        <v>134.36930000000001</v>
      </c>
      <c r="I6647" s="5">
        <v>0</v>
      </c>
    </row>
    <row r="6648" spans="6:9" x14ac:dyDescent="0.3">
      <c r="F6648" s="4" t="s">
        <v>14</v>
      </c>
      <c r="G6648" s="5">
        <v>0</v>
      </c>
      <c r="H6648" s="5">
        <v>161.2431</v>
      </c>
      <c r="I6648" s="5">
        <v>0</v>
      </c>
    </row>
    <row r="6649" spans="6:9" x14ac:dyDescent="0.3">
      <c r="F6649" s="4" t="s">
        <v>13</v>
      </c>
      <c r="G6649" s="5">
        <v>0</v>
      </c>
      <c r="H6649" s="5">
        <v>193.49180000000001</v>
      </c>
      <c r="I6649" s="5">
        <v>0</v>
      </c>
    </row>
    <row r="6650" spans="6:9" x14ac:dyDescent="0.3">
      <c r="F6650" s="4" t="s">
        <v>12</v>
      </c>
      <c r="G6650" s="5">
        <v>0</v>
      </c>
      <c r="H6650" s="5">
        <v>232.1901</v>
      </c>
      <c r="I6650" s="5">
        <v>0</v>
      </c>
    </row>
    <row r="6651" spans="6:9" x14ac:dyDescent="0.3">
      <c r="F6651" s="4" t="s">
        <v>11</v>
      </c>
      <c r="G6651" s="5">
        <v>0</v>
      </c>
      <c r="H6651" s="5">
        <v>278.62810000000002</v>
      </c>
      <c r="I6651" s="5">
        <v>0</v>
      </c>
    </row>
    <row r="6652" spans="6:9" x14ac:dyDescent="0.3">
      <c r="F6652" s="4" t="s">
        <v>10</v>
      </c>
      <c r="G6652" s="5">
        <v>0</v>
      </c>
      <c r="H6652" s="5">
        <v>334.35379999999998</v>
      </c>
      <c r="I6652" s="5">
        <v>0</v>
      </c>
    </row>
    <row r="6653" spans="6:9" x14ac:dyDescent="0.3">
      <c r="F6653" s="4" t="s">
        <v>9</v>
      </c>
      <c r="G6653" s="5">
        <v>0</v>
      </c>
      <c r="H6653" s="5">
        <v>401.22449999999998</v>
      </c>
      <c r="I6653" s="5">
        <v>0</v>
      </c>
    </row>
    <row r="6654" spans="6:9" x14ac:dyDescent="0.3">
      <c r="F6654" s="4" t="s">
        <v>8</v>
      </c>
      <c r="G6654" s="5">
        <v>0</v>
      </c>
      <c r="H6654" s="5">
        <v>481.46940000000001</v>
      </c>
      <c r="I6654" s="5">
        <v>0</v>
      </c>
    </row>
    <row r="6655" spans="6:9" x14ac:dyDescent="0.3">
      <c r="F6655" s="4" t="s">
        <v>7</v>
      </c>
      <c r="G6655" s="5">
        <v>0</v>
      </c>
      <c r="H6655" s="5">
        <v>577.76329999999996</v>
      </c>
      <c r="I6655" s="5">
        <v>0</v>
      </c>
    </row>
    <row r="6656" spans="6:9" x14ac:dyDescent="0.3">
      <c r="F6656" s="4" t="s">
        <v>6</v>
      </c>
      <c r="G6656" s="5">
        <v>0</v>
      </c>
      <c r="H6656" s="5">
        <v>693.31600000000003</v>
      </c>
      <c r="I6656" s="5">
        <v>0</v>
      </c>
    </row>
    <row r="6657" spans="6:9" x14ac:dyDescent="0.3">
      <c r="F6657" s="4" t="s">
        <v>5</v>
      </c>
      <c r="G6657" s="5">
        <v>0</v>
      </c>
      <c r="H6657" s="5">
        <v>831.97919999999999</v>
      </c>
      <c r="I6657" s="5">
        <v>0</v>
      </c>
    </row>
    <row r="6658" spans="6:9" x14ac:dyDescent="0.3">
      <c r="F6658" s="4" t="s">
        <v>4</v>
      </c>
      <c r="G6658" s="5">
        <v>0</v>
      </c>
      <c r="H6658" s="5">
        <v>998.375</v>
      </c>
      <c r="I6658" s="5">
        <v>0</v>
      </c>
    </row>
    <row r="6659" spans="6:9" x14ac:dyDescent="0.3">
      <c r="F6659" s="4" t="s">
        <v>3</v>
      </c>
      <c r="G6659" s="5">
        <v>0</v>
      </c>
      <c r="H6659" s="5">
        <v>1198.05</v>
      </c>
      <c r="I6659" s="5">
        <v>0</v>
      </c>
    </row>
    <row r="6660" spans="6:9" x14ac:dyDescent="0.3">
      <c r="F6660" s="4" t="s">
        <v>2</v>
      </c>
      <c r="G6660" s="5">
        <v>0</v>
      </c>
      <c r="H6660" s="5">
        <v>1437.66</v>
      </c>
      <c r="I6660" s="5">
        <v>0</v>
      </c>
    </row>
    <row r="6661" spans="6:9" x14ac:dyDescent="0.3">
      <c r="F6661" s="4" t="s">
        <v>1</v>
      </c>
      <c r="G6661" s="5">
        <v>0</v>
      </c>
      <c r="H6661" s="5">
        <v>1725.192</v>
      </c>
      <c r="I6661" s="5">
        <v>0</v>
      </c>
    </row>
    <row r="6662" spans="6:9" x14ac:dyDescent="0.3">
      <c r="F6662" s="3" t="s">
        <v>34</v>
      </c>
      <c r="G6662" s="5">
        <v>0</v>
      </c>
      <c r="H6662" s="5">
        <v>10126.151999999998</v>
      </c>
      <c r="I6662" s="5">
        <v>0</v>
      </c>
    </row>
    <row r="6663" spans="6:9" x14ac:dyDescent="0.3">
      <c r="F6663" s="4" t="s">
        <v>21</v>
      </c>
      <c r="G6663" s="5">
        <v>0</v>
      </c>
      <c r="H6663" s="5">
        <v>45</v>
      </c>
      <c r="I6663" s="5">
        <v>0</v>
      </c>
    </row>
    <row r="6664" spans="6:9" x14ac:dyDescent="0.3">
      <c r="F6664" s="4" t="s">
        <v>20</v>
      </c>
      <c r="G6664" s="5">
        <v>0</v>
      </c>
      <c r="H6664" s="5">
        <v>54</v>
      </c>
      <c r="I6664" s="5">
        <v>0</v>
      </c>
    </row>
    <row r="6665" spans="6:9" x14ac:dyDescent="0.3">
      <c r="F6665" s="4" t="s">
        <v>19</v>
      </c>
      <c r="G6665" s="5">
        <v>0</v>
      </c>
      <c r="H6665" s="5">
        <v>64.8</v>
      </c>
      <c r="I6665" s="5">
        <v>0</v>
      </c>
    </row>
    <row r="6666" spans="6:9" x14ac:dyDescent="0.3">
      <c r="F6666" s="4" t="s">
        <v>18</v>
      </c>
      <c r="G6666" s="5">
        <v>0</v>
      </c>
      <c r="H6666" s="5">
        <v>77.760000000000005</v>
      </c>
      <c r="I6666" s="5">
        <v>0</v>
      </c>
    </row>
    <row r="6667" spans="6:9" x14ac:dyDescent="0.3">
      <c r="F6667" s="4" t="s">
        <v>17</v>
      </c>
      <c r="G6667" s="5">
        <v>0</v>
      </c>
      <c r="H6667" s="5">
        <v>93.311999999999998</v>
      </c>
      <c r="I6667" s="5">
        <v>0</v>
      </c>
    </row>
    <row r="6668" spans="6:9" x14ac:dyDescent="0.3">
      <c r="F6668" s="4" t="s">
        <v>16</v>
      </c>
      <c r="G6668" s="5">
        <v>0</v>
      </c>
      <c r="H6668" s="5">
        <v>111.9744</v>
      </c>
      <c r="I6668" s="5">
        <v>0</v>
      </c>
    </row>
    <row r="6669" spans="6:9" x14ac:dyDescent="0.3">
      <c r="F6669" s="4" t="s">
        <v>15</v>
      </c>
      <c r="G6669" s="5">
        <v>0</v>
      </c>
      <c r="H6669" s="5">
        <v>134.36930000000001</v>
      </c>
      <c r="I6669" s="5">
        <v>0</v>
      </c>
    </row>
    <row r="6670" spans="6:9" x14ac:dyDescent="0.3">
      <c r="F6670" s="4" t="s">
        <v>14</v>
      </c>
      <c r="G6670" s="5">
        <v>0</v>
      </c>
      <c r="H6670" s="5">
        <v>161.2431</v>
      </c>
      <c r="I6670" s="5">
        <v>0</v>
      </c>
    </row>
    <row r="6671" spans="6:9" x14ac:dyDescent="0.3">
      <c r="F6671" s="4" t="s">
        <v>13</v>
      </c>
      <c r="G6671" s="5">
        <v>0</v>
      </c>
      <c r="H6671" s="5">
        <v>193.49180000000001</v>
      </c>
      <c r="I6671" s="5">
        <v>0</v>
      </c>
    </row>
    <row r="6672" spans="6:9" x14ac:dyDescent="0.3">
      <c r="F6672" s="4" t="s">
        <v>12</v>
      </c>
      <c r="G6672" s="5">
        <v>0</v>
      </c>
      <c r="H6672" s="5">
        <v>232.1901</v>
      </c>
      <c r="I6672" s="5">
        <v>0</v>
      </c>
    </row>
    <row r="6673" spans="6:9" x14ac:dyDescent="0.3">
      <c r="F6673" s="4" t="s">
        <v>11</v>
      </c>
      <c r="G6673" s="5">
        <v>0</v>
      </c>
      <c r="H6673" s="5">
        <v>278.62810000000002</v>
      </c>
      <c r="I6673" s="5">
        <v>0</v>
      </c>
    </row>
    <row r="6674" spans="6:9" x14ac:dyDescent="0.3">
      <c r="F6674" s="4" t="s">
        <v>10</v>
      </c>
      <c r="G6674" s="5">
        <v>0</v>
      </c>
      <c r="H6674" s="5">
        <v>334.35379999999998</v>
      </c>
      <c r="I6674" s="5">
        <v>0</v>
      </c>
    </row>
    <row r="6675" spans="6:9" x14ac:dyDescent="0.3">
      <c r="F6675" s="4" t="s">
        <v>9</v>
      </c>
      <c r="G6675" s="5">
        <v>0</v>
      </c>
      <c r="H6675" s="5">
        <v>401.22449999999998</v>
      </c>
      <c r="I6675" s="5">
        <v>0</v>
      </c>
    </row>
    <row r="6676" spans="6:9" x14ac:dyDescent="0.3">
      <c r="F6676" s="4" t="s">
        <v>8</v>
      </c>
      <c r="G6676" s="5">
        <v>0</v>
      </c>
      <c r="H6676" s="5">
        <v>481.46940000000001</v>
      </c>
      <c r="I6676" s="5">
        <v>0</v>
      </c>
    </row>
    <row r="6677" spans="6:9" x14ac:dyDescent="0.3">
      <c r="F6677" s="4" t="s">
        <v>7</v>
      </c>
      <c r="G6677" s="5">
        <v>0</v>
      </c>
      <c r="H6677" s="5">
        <v>577.76329999999996</v>
      </c>
      <c r="I6677" s="5">
        <v>0</v>
      </c>
    </row>
    <row r="6678" spans="6:9" x14ac:dyDescent="0.3">
      <c r="F6678" s="4" t="s">
        <v>6</v>
      </c>
      <c r="G6678" s="5">
        <v>0</v>
      </c>
      <c r="H6678" s="5">
        <v>693.31600000000003</v>
      </c>
      <c r="I6678" s="5">
        <v>0</v>
      </c>
    </row>
    <row r="6679" spans="6:9" x14ac:dyDescent="0.3">
      <c r="F6679" s="4" t="s">
        <v>5</v>
      </c>
      <c r="G6679" s="5">
        <v>0</v>
      </c>
      <c r="H6679" s="5">
        <v>831.97919999999999</v>
      </c>
      <c r="I6679" s="5">
        <v>0</v>
      </c>
    </row>
    <row r="6680" spans="6:9" x14ac:dyDescent="0.3">
      <c r="F6680" s="4" t="s">
        <v>4</v>
      </c>
      <c r="G6680" s="5">
        <v>0</v>
      </c>
      <c r="H6680" s="5">
        <v>998.375</v>
      </c>
      <c r="I6680" s="5">
        <v>0</v>
      </c>
    </row>
    <row r="6681" spans="6:9" x14ac:dyDescent="0.3">
      <c r="F6681" s="4" t="s">
        <v>3</v>
      </c>
      <c r="G6681" s="5">
        <v>0</v>
      </c>
      <c r="H6681" s="5">
        <v>1198.05</v>
      </c>
      <c r="I6681" s="5">
        <v>0</v>
      </c>
    </row>
    <row r="6682" spans="6:9" x14ac:dyDescent="0.3">
      <c r="F6682" s="4" t="s">
        <v>2</v>
      </c>
      <c r="G6682" s="5">
        <v>0</v>
      </c>
      <c r="H6682" s="5">
        <v>1437.66</v>
      </c>
      <c r="I6682" s="5">
        <v>0</v>
      </c>
    </row>
    <row r="6683" spans="6:9" x14ac:dyDescent="0.3">
      <c r="F6683" s="4" t="s">
        <v>1</v>
      </c>
      <c r="G6683" s="5">
        <v>0</v>
      </c>
      <c r="H6683" s="5">
        <v>1725.192</v>
      </c>
      <c r="I6683" s="5">
        <v>0</v>
      </c>
    </row>
    <row r="6684" spans="6:9" x14ac:dyDescent="0.3">
      <c r="F6684" s="3" t="s">
        <v>33</v>
      </c>
      <c r="G6684" s="5">
        <v>0</v>
      </c>
      <c r="H6684" s="5">
        <v>10126.151999999998</v>
      </c>
      <c r="I6684" s="5">
        <v>0</v>
      </c>
    </row>
    <row r="6685" spans="6:9" x14ac:dyDescent="0.3">
      <c r="F6685" s="4" t="s">
        <v>21</v>
      </c>
      <c r="G6685" s="5">
        <v>0</v>
      </c>
      <c r="H6685" s="5">
        <v>45</v>
      </c>
      <c r="I6685" s="5">
        <v>0</v>
      </c>
    </row>
    <row r="6686" spans="6:9" x14ac:dyDescent="0.3">
      <c r="F6686" s="4" t="s">
        <v>20</v>
      </c>
      <c r="G6686" s="5">
        <v>0</v>
      </c>
      <c r="H6686" s="5">
        <v>54</v>
      </c>
      <c r="I6686" s="5">
        <v>0</v>
      </c>
    </row>
    <row r="6687" spans="6:9" x14ac:dyDescent="0.3">
      <c r="F6687" s="4" t="s">
        <v>19</v>
      </c>
      <c r="G6687" s="5">
        <v>0</v>
      </c>
      <c r="H6687" s="5">
        <v>64.8</v>
      </c>
      <c r="I6687" s="5">
        <v>0</v>
      </c>
    </row>
    <row r="6688" spans="6:9" x14ac:dyDescent="0.3">
      <c r="F6688" s="4" t="s">
        <v>18</v>
      </c>
      <c r="G6688" s="5">
        <v>0</v>
      </c>
      <c r="H6688" s="5">
        <v>77.760000000000005</v>
      </c>
      <c r="I6688" s="5">
        <v>0</v>
      </c>
    </row>
    <row r="6689" spans="6:9" x14ac:dyDescent="0.3">
      <c r="F6689" s="4" t="s">
        <v>17</v>
      </c>
      <c r="G6689" s="5">
        <v>0</v>
      </c>
      <c r="H6689" s="5">
        <v>93.311999999999998</v>
      </c>
      <c r="I6689" s="5">
        <v>0</v>
      </c>
    </row>
    <row r="6690" spans="6:9" x14ac:dyDescent="0.3">
      <c r="F6690" s="4" t="s">
        <v>16</v>
      </c>
      <c r="G6690" s="5">
        <v>0</v>
      </c>
      <c r="H6690" s="5">
        <v>111.9744</v>
      </c>
      <c r="I6690" s="5">
        <v>0</v>
      </c>
    </row>
    <row r="6691" spans="6:9" x14ac:dyDescent="0.3">
      <c r="F6691" s="4" t="s">
        <v>15</v>
      </c>
      <c r="G6691" s="5">
        <v>0</v>
      </c>
      <c r="H6691" s="5">
        <v>134.36930000000001</v>
      </c>
      <c r="I6691" s="5">
        <v>0</v>
      </c>
    </row>
    <row r="6692" spans="6:9" x14ac:dyDescent="0.3">
      <c r="F6692" s="4" t="s">
        <v>14</v>
      </c>
      <c r="G6692" s="5">
        <v>0</v>
      </c>
      <c r="H6692" s="5">
        <v>161.2431</v>
      </c>
      <c r="I6692" s="5">
        <v>0</v>
      </c>
    </row>
    <row r="6693" spans="6:9" x14ac:dyDescent="0.3">
      <c r="F6693" s="4" t="s">
        <v>13</v>
      </c>
      <c r="G6693" s="5">
        <v>0</v>
      </c>
      <c r="H6693" s="5">
        <v>193.49180000000001</v>
      </c>
      <c r="I6693" s="5">
        <v>0</v>
      </c>
    </row>
    <row r="6694" spans="6:9" x14ac:dyDescent="0.3">
      <c r="F6694" s="4" t="s">
        <v>12</v>
      </c>
      <c r="G6694" s="5">
        <v>0</v>
      </c>
      <c r="H6694" s="5">
        <v>232.1901</v>
      </c>
      <c r="I6694" s="5">
        <v>0</v>
      </c>
    </row>
    <row r="6695" spans="6:9" x14ac:dyDescent="0.3">
      <c r="F6695" s="4" t="s">
        <v>11</v>
      </c>
      <c r="G6695" s="5">
        <v>0</v>
      </c>
      <c r="H6695" s="5">
        <v>278.62810000000002</v>
      </c>
      <c r="I6695" s="5">
        <v>0</v>
      </c>
    </row>
    <row r="6696" spans="6:9" x14ac:dyDescent="0.3">
      <c r="F6696" s="4" t="s">
        <v>10</v>
      </c>
      <c r="G6696" s="5">
        <v>0</v>
      </c>
      <c r="H6696" s="5">
        <v>334.35379999999998</v>
      </c>
      <c r="I6696" s="5">
        <v>0</v>
      </c>
    </row>
    <row r="6697" spans="6:9" x14ac:dyDescent="0.3">
      <c r="F6697" s="4" t="s">
        <v>9</v>
      </c>
      <c r="G6697" s="5">
        <v>0</v>
      </c>
      <c r="H6697" s="5">
        <v>401.22449999999998</v>
      </c>
      <c r="I6697" s="5">
        <v>0</v>
      </c>
    </row>
    <row r="6698" spans="6:9" x14ac:dyDescent="0.3">
      <c r="F6698" s="4" t="s">
        <v>8</v>
      </c>
      <c r="G6698" s="5">
        <v>0</v>
      </c>
      <c r="H6698" s="5">
        <v>481.46940000000001</v>
      </c>
      <c r="I6698" s="5">
        <v>0</v>
      </c>
    </row>
    <row r="6699" spans="6:9" x14ac:dyDescent="0.3">
      <c r="F6699" s="4" t="s">
        <v>7</v>
      </c>
      <c r="G6699" s="5">
        <v>0</v>
      </c>
      <c r="H6699" s="5">
        <v>577.76329999999996</v>
      </c>
      <c r="I6699" s="5">
        <v>0</v>
      </c>
    </row>
    <row r="6700" spans="6:9" x14ac:dyDescent="0.3">
      <c r="F6700" s="4" t="s">
        <v>6</v>
      </c>
      <c r="G6700" s="5">
        <v>0</v>
      </c>
      <c r="H6700" s="5">
        <v>693.31600000000003</v>
      </c>
      <c r="I6700" s="5">
        <v>0</v>
      </c>
    </row>
    <row r="6701" spans="6:9" x14ac:dyDescent="0.3">
      <c r="F6701" s="4" t="s">
        <v>5</v>
      </c>
      <c r="G6701" s="5">
        <v>0</v>
      </c>
      <c r="H6701" s="5">
        <v>831.97919999999999</v>
      </c>
      <c r="I6701" s="5">
        <v>0</v>
      </c>
    </row>
    <row r="6702" spans="6:9" x14ac:dyDescent="0.3">
      <c r="F6702" s="4" t="s">
        <v>4</v>
      </c>
      <c r="G6702" s="5">
        <v>0</v>
      </c>
      <c r="H6702" s="5">
        <v>998.375</v>
      </c>
      <c r="I6702" s="5">
        <v>0</v>
      </c>
    </row>
    <row r="6703" spans="6:9" x14ac:dyDescent="0.3">
      <c r="F6703" s="4" t="s">
        <v>3</v>
      </c>
      <c r="G6703" s="5">
        <v>0</v>
      </c>
      <c r="H6703" s="5">
        <v>1198.05</v>
      </c>
      <c r="I6703" s="5">
        <v>0</v>
      </c>
    </row>
    <row r="6704" spans="6:9" x14ac:dyDescent="0.3">
      <c r="F6704" s="4" t="s">
        <v>2</v>
      </c>
      <c r="G6704" s="5">
        <v>0</v>
      </c>
      <c r="H6704" s="5">
        <v>1437.66</v>
      </c>
      <c r="I6704" s="5">
        <v>0</v>
      </c>
    </row>
    <row r="6705" spans="6:9" x14ac:dyDescent="0.3">
      <c r="F6705" s="4" t="s">
        <v>1</v>
      </c>
      <c r="G6705" s="5">
        <v>0</v>
      </c>
      <c r="H6705" s="5">
        <v>1725.192</v>
      </c>
      <c r="I6705" s="5">
        <v>0</v>
      </c>
    </row>
    <row r="6706" spans="6:9" x14ac:dyDescent="0.3">
      <c r="F6706" s="3" t="s">
        <v>32</v>
      </c>
      <c r="G6706" s="5">
        <v>0</v>
      </c>
      <c r="H6706" s="5">
        <v>10126.151999999998</v>
      </c>
      <c r="I6706" s="5">
        <v>0</v>
      </c>
    </row>
    <row r="6707" spans="6:9" x14ac:dyDescent="0.3">
      <c r="F6707" s="4" t="s">
        <v>21</v>
      </c>
      <c r="G6707" s="5">
        <v>0</v>
      </c>
      <c r="H6707" s="5">
        <v>45</v>
      </c>
      <c r="I6707" s="5">
        <v>0</v>
      </c>
    </row>
    <row r="6708" spans="6:9" x14ac:dyDescent="0.3">
      <c r="F6708" s="4" t="s">
        <v>20</v>
      </c>
      <c r="G6708" s="5">
        <v>0</v>
      </c>
      <c r="H6708" s="5">
        <v>54</v>
      </c>
      <c r="I6708" s="5">
        <v>0</v>
      </c>
    </row>
    <row r="6709" spans="6:9" x14ac:dyDescent="0.3">
      <c r="F6709" s="4" t="s">
        <v>19</v>
      </c>
      <c r="G6709" s="5">
        <v>0</v>
      </c>
      <c r="H6709" s="5">
        <v>64.8</v>
      </c>
      <c r="I6709" s="5">
        <v>0</v>
      </c>
    </row>
    <row r="6710" spans="6:9" x14ac:dyDescent="0.3">
      <c r="F6710" s="4" t="s">
        <v>18</v>
      </c>
      <c r="G6710" s="5">
        <v>0</v>
      </c>
      <c r="H6710" s="5">
        <v>77.760000000000005</v>
      </c>
      <c r="I6710" s="5">
        <v>0</v>
      </c>
    </row>
    <row r="6711" spans="6:9" x14ac:dyDescent="0.3">
      <c r="F6711" s="4" t="s">
        <v>17</v>
      </c>
      <c r="G6711" s="5">
        <v>0</v>
      </c>
      <c r="H6711" s="5">
        <v>93.311999999999998</v>
      </c>
      <c r="I6711" s="5">
        <v>0</v>
      </c>
    </row>
    <row r="6712" spans="6:9" x14ac:dyDescent="0.3">
      <c r="F6712" s="4" t="s">
        <v>16</v>
      </c>
      <c r="G6712" s="5">
        <v>0</v>
      </c>
      <c r="H6712" s="5">
        <v>111.9744</v>
      </c>
      <c r="I6712" s="5">
        <v>0</v>
      </c>
    </row>
    <row r="6713" spans="6:9" x14ac:dyDescent="0.3">
      <c r="F6713" s="4" t="s">
        <v>15</v>
      </c>
      <c r="G6713" s="5">
        <v>0</v>
      </c>
      <c r="H6713" s="5">
        <v>134.36930000000001</v>
      </c>
      <c r="I6713" s="5">
        <v>0</v>
      </c>
    </row>
    <row r="6714" spans="6:9" x14ac:dyDescent="0.3">
      <c r="F6714" s="4" t="s">
        <v>14</v>
      </c>
      <c r="G6714" s="5">
        <v>0</v>
      </c>
      <c r="H6714" s="5">
        <v>161.2431</v>
      </c>
      <c r="I6714" s="5">
        <v>0</v>
      </c>
    </row>
    <row r="6715" spans="6:9" x14ac:dyDescent="0.3">
      <c r="F6715" s="4" t="s">
        <v>13</v>
      </c>
      <c r="G6715" s="5">
        <v>0</v>
      </c>
      <c r="H6715" s="5">
        <v>193.49180000000001</v>
      </c>
      <c r="I6715" s="5">
        <v>0</v>
      </c>
    </row>
    <row r="6716" spans="6:9" x14ac:dyDescent="0.3">
      <c r="F6716" s="4" t="s">
        <v>12</v>
      </c>
      <c r="G6716" s="5">
        <v>0</v>
      </c>
      <c r="H6716" s="5">
        <v>232.1901</v>
      </c>
      <c r="I6716" s="5">
        <v>0</v>
      </c>
    </row>
    <row r="6717" spans="6:9" x14ac:dyDescent="0.3">
      <c r="F6717" s="4" t="s">
        <v>11</v>
      </c>
      <c r="G6717" s="5">
        <v>0</v>
      </c>
      <c r="H6717" s="5">
        <v>278.62810000000002</v>
      </c>
      <c r="I6717" s="5">
        <v>0</v>
      </c>
    </row>
    <row r="6718" spans="6:9" x14ac:dyDescent="0.3">
      <c r="F6718" s="4" t="s">
        <v>10</v>
      </c>
      <c r="G6718" s="5">
        <v>0</v>
      </c>
      <c r="H6718" s="5">
        <v>334.35379999999998</v>
      </c>
      <c r="I6718" s="5">
        <v>0</v>
      </c>
    </row>
    <row r="6719" spans="6:9" x14ac:dyDescent="0.3">
      <c r="F6719" s="4" t="s">
        <v>9</v>
      </c>
      <c r="G6719" s="5">
        <v>0</v>
      </c>
      <c r="H6719" s="5">
        <v>401.22449999999998</v>
      </c>
      <c r="I6719" s="5">
        <v>0</v>
      </c>
    </row>
    <row r="6720" spans="6:9" x14ac:dyDescent="0.3">
      <c r="F6720" s="4" t="s">
        <v>8</v>
      </c>
      <c r="G6720" s="5">
        <v>0</v>
      </c>
      <c r="H6720" s="5">
        <v>481.46940000000001</v>
      </c>
      <c r="I6720" s="5">
        <v>0</v>
      </c>
    </row>
    <row r="6721" spans="6:9" x14ac:dyDescent="0.3">
      <c r="F6721" s="4" t="s">
        <v>7</v>
      </c>
      <c r="G6721" s="5">
        <v>0</v>
      </c>
      <c r="H6721" s="5">
        <v>577.76329999999996</v>
      </c>
      <c r="I6721" s="5">
        <v>0</v>
      </c>
    </row>
    <row r="6722" spans="6:9" x14ac:dyDescent="0.3">
      <c r="F6722" s="4" t="s">
        <v>6</v>
      </c>
      <c r="G6722" s="5">
        <v>0</v>
      </c>
      <c r="H6722" s="5">
        <v>693.31600000000003</v>
      </c>
      <c r="I6722" s="5">
        <v>0</v>
      </c>
    </row>
    <row r="6723" spans="6:9" x14ac:dyDescent="0.3">
      <c r="F6723" s="4" t="s">
        <v>5</v>
      </c>
      <c r="G6723" s="5">
        <v>0</v>
      </c>
      <c r="H6723" s="5">
        <v>831.97919999999999</v>
      </c>
      <c r="I6723" s="5">
        <v>0</v>
      </c>
    </row>
    <row r="6724" spans="6:9" x14ac:dyDescent="0.3">
      <c r="F6724" s="4" t="s">
        <v>4</v>
      </c>
      <c r="G6724" s="5">
        <v>0</v>
      </c>
      <c r="H6724" s="5">
        <v>998.375</v>
      </c>
      <c r="I6724" s="5">
        <v>0</v>
      </c>
    </row>
    <row r="6725" spans="6:9" x14ac:dyDescent="0.3">
      <c r="F6725" s="4" t="s">
        <v>3</v>
      </c>
      <c r="G6725" s="5">
        <v>0</v>
      </c>
      <c r="H6725" s="5">
        <v>1198.05</v>
      </c>
      <c r="I6725" s="5">
        <v>0</v>
      </c>
    </row>
    <row r="6726" spans="6:9" x14ac:dyDescent="0.3">
      <c r="F6726" s="4" t="s">
        <v>2</v>
      </c>
      <c r="G6726" s="5">
        <v>0</v>
      </c>
      <c r="H6726" s="5">
        <v>1437.66</v>
      </c>
      <c r="I6726" s="5">
        <v>0</v>
      </c>
    </row>
    <row r="6727" spans="6:9" x14ac:dyDescent="0.3">
      <c r="F6727" s="4" t="s">
        <v>1</v>
      </c>
      <c r="G6727" s="5">
        <v>0</v>
      </c>
      <c r="H6727" s="5">
        <v>1725.192</v>
      </c>
      <c r="I6727" s="5">
        <v>0</v>
      </c>
    </row>
    <row r="6728" spans="6:9" x14ac:dyDescent="0.3">
      <c r="F6728" s="3" t="s">
        <v>31</v>
      </c>
      <c r="G6728" s="5">
        <v>0</v>
      </c>
      <c r="H6728" s="5">
        <v>10126.151999999998</v>
      </c>
      <c r="I6728" s="5">
        <v>0</v>
      </c>
    </row>
    <row r="6729" spans="6:9" x14ac:dyDescent="0.3">
      <c r="F6729" s="4" t="s">
        <v>21</v>
      </c>
      <c r="G6729" s="5">
        <v>0</v>
      </c>
      <c r="H6729" s="5">
        <v>45</v>
      </c>
      <c r="I6729" s="5">
        <v>0</v>
      </c>
    </row>
    <row r="6730" spans="6:9" x14ac:dyDescent="0.3">
      <c r="F6730" s="4" t="s">
        <v>20</v>
      </c>
      <c r="G6730" s="5">
        <v>0</v>
      </c>
      <c r="H6730" s="5">
        <v>54</v>
      </c>
      <c r="I6730" s="5">
        <v>0</v>
      </c>
    </row>
    <row r="6731" spans="6:9" x14ac:dyDescent="0.3">
      <c r="F6731" s="4" t="s">
        <v>19</v>
      </c>
      <c r="G6731" s="5">
        <v>0</v>
      </c>
      <c r="H6731" s="5">
        <v>64.8</v>
      </c>
      <c r="I6731" s="5">
        <v>0</v>
      </c>
    </row>
    <row r="6732" spans="6:9" x14ac:dyDescent="0.3">
      <c r="F6732" s="4" t="s">
        <v>18</v>
      </c>
      <c r="G6732" s="5">
        <v>0</v>
      </c>
      <c r="H6732" s="5">
        <v>77.760000000000005</v>
      </c>
      <c r="I6732" s="5">
        <v>0</v>
      </c>
    </row>
    <row r="6733" spans="6:9" x14ac:dyDescent="0.3">
      <c r="F6733" s="4" t="s">
        <v>17</v>
      </c>
      <c r="G6733" s="5">
        <v>0</v>
      </c>
      <c r="H6733" s="5">
        <v>93.311999999999998</v>
      </c>
      <c r="I6733" s="5">
        <v>0</v>
      </c>
    </row>
    <row r="6734" spans="6:9" x14ac:dyDescent="0.3">
      <c r="F6734" s="4" t="s">
        <v>16</v>
      </c>
      <c r="G6734" s="5">
        <v>0</v>
      </c>
      <c r="H6734" s="5">
        <v>111.9744</v>
      </c>
      <c r="I6734" s="5">
        <v>0</v>
      </c>
    </row>
    <row r="6735" spans="6:9" x14ac:dyDescent="0.3">
      <c r="F6735" s="4" t="s">
        <v>15</v>
      </c>
      <c r="G6735" s="5">
        <v>0</v>
      </c>
      <c r="H6735" s="5">
        <v>134.36930000000001</v>
      </c>
      <c r="I6735" s="5">
        <v>0</v>
      </c>
    </row>
    <row r="6736" spans="6:9" x14ac:dyDescent="0.3">
      <c r="F6736" s="4" t="s">
        <v>14</v>
      </c>
      <c r="G6736" s="5">
        <v>0</v>
      </c>
      <c r="H6736" s="5">
        <v>161.2431</v>
      </c>
      <c r="I6736" s="5">
        <v>0</v>
      </c>
    </row>
    <row r="6737" spans="6:9" x14ac:dyDescent="0.3">
      <c r="F6737" s="4" t="s">
        <v>13</v>
      </c>
      <c r="G6737" s="5">
        <v>0</v>
      </c>
      <c r="H6737" s="5">
        <v>193.49180000000001</v>
      </c>
      <c r="I6737" s="5">
        <v>0</v>
      </c>
    </row>
    <row r="6738" spans="6:9" x14ac:dyDescent="0.3">
      <c r="F6738" s="4" t="s">
        <v>12</v>
      </c>
      <c r="G6738" s="5">
        <v>0</v>
      </c>
      <c r="H6738" s="5">
        <v>232.1901</v>
      </c>
      <c r="I6738" s="5">
        <v>0</v>
      </c>
    </row>
    <row r="6739" spans="6:9" x14ac:dyDescent="0.3">
      <c r="F6739" s="4" t="s">
        <v>11</v>
      </c>
      <c r="G6739" s="5">
        <v>0</v>
      </c>
      <c r="H6739" s="5">
        <v>278.62810000000002</v>
      </c>
      <c r="I6739" s="5">
        <v>0</v>
      </c>
    </row>
    <row r="6740" spans="6:9" x14ac:dyDescent="0.3">
      <c r="F6740" s="4" t="s">
        <v>10</v>
      </c>
      <c r="G6740" s="5">
        <v>0</v>
      </c>
      <c r="H6740" s="5">
        <v>334.35379999999998</v>
      </c>
      <c r="I6740" s="5">
        <v>0</v>
      </c>
    </row>
    <row r="6741" spans="6:9" x14ac:dyDescent="0.3">
      <c r="F6741" s="4" t="s">
        <v>9</v>
      </c>
      <c r="G6741" s="5">
        <v>0</v>
      </c>
      <c r="H6741" s="5">
        <v>401.22449999999998</v>
      </c>
      <c r="I6741" s="5">
        <v>0</v>
      </c>
    </row>
    <row r="6742" spans="6:9" x14ac:dyDescent="0.3">
      <c r="F6742" s="4" t="s">
        <v>8</v>
      </c>
      <c r="G6742" s="5">
        <v>0</v>
      </c>
      <c r="H6742" s="5">
        <v>481.46940000000001</v>
      </c>
      <c r="I6742" s="5">
        <v>0</v>
      </c>
    </row>
    <row r="6743" spans="6:9" x14ac:dyDescent="0.3">
      <c r="F6743" s="4" t="s">
        <v>7</v>
      </c>
      <c r="G6743" s="5">
        <v>0</v>
      </c>
      <c r="H6743" s="5">
        <v>577.76329999999996</v>
      </c>
      <c r="I6743" s="5">
        <v>0</v>
      </c>
    </row>
    <row r="6744" spans="6:9" x14ac:dyDescent="0.3">
      <c r="F6744" s="4" t="s">
        <v>6</v>
      </c>
      <c r="G6744" s="5">
        <v>0</v>
      </c>
      <c r="H6744" s="5">
        <v>693.31600000000003</v>
      </c>
      <c r="I6744" s="5">
        <v>0</v>
      </c>
    </row>
    <row r="6745" spans="6:9" x14ac:dyDescent="0.3">
      <c r="F6745" s="4" t="s">
        <v>5</v>
      </c>
      <c r="G6745" s="5">
        <v>0</v>
      </c>
      <c r="H6745" s="5">
        <v>831.97919999999999</v>
      </c>
      <c r="I6745" s="5">
        <v>0</v>
      </c>
    </row>
    <row r="6746" spans="6:9" x14ac:dyDescent="0.3">
      <c r="F6746" s="4" t="s">
        <v>4</v>
      </c>
      <c r="G6746" s="5">
        <v>0</v>
      </c>
      <c r="H6746" s="5">
        <v>998.375</v>
      </c>
      <c r="I6746" s="5">
        <v>0</v>
      </c>
    </row>
    <row r="6747" spans="6:9" x14ac:dyDescent="0.3">
      <c r="F6747" s="4" t="s">
        <v>3</v>
      </c>
      <c r="G6747" s="5">
        <v>0</v>
      </c>
      <c r="H6747" s="5">
        <v>1198.05</v>
      </c>
      <c r="I6747" s="5">
        <v>0</v>
      </c>
    </row>
    <row r="6748" spans="6:9" x14ac:dyDescent="0.3">
      <c r="F6748" s="4" t="s">
        <v>2</v>
      </c>
      <c r="G6748" s="5">
        <v>0</v>
      </c>
      <c r="H6748" s="5">
        <v>1437.66</v>
      </c>
      <c r="I6748" s="5">
        <v>0</v>
      </c>
    </row>
    <row r="6749" spans="6:9" x14ac:dyDescent="0.3">
      <c r="F6749" s="4" t="s">
        <v>1</v>
      </c>
      <c r="G6749" s="5">
        <v>0</v>
      </c>
      <c r="H6749" s="5">
        <v>1725.192</v>
      </c>
      <c r="I6749" s="5">
        <v>0</v>
      </c>
    </row>
    <row r="6750" spans="6:9" x14ac:dyDescent="0.3">
      <c r="F6750" s="3" t="s">
        <v>30</v>
      </c>
      <c r="G6750" s="5">
        <v>42</v>
      </c>
      <c r="H6750" s="5">
        <v>10126.151999999998</v>
      </c>
      <c r="I6750" s="5">
        <v>20252.303999999996</v>
      </c>
    </row>
    <row r="6751" spans="6:9" x14ac:dyDescent="0.3">
      <c r="F6751" s="4" t="s">
        <v>21</v>
      </c>
      <c r="G6751" s="5">
        <v>2</v>
      </c>
      <c r="H6751" s="5">
        <v>45</v>
      </c>
      <c r="I6751" s="5">
        <v>90</v>
      </c>
    </row>
    <row r="6752" spans="6:9" x14ac:dyDescent="0.3">
      <c r="F6752" s="4" t="s">
        <v>20</v>
      </c>
      <c r="G6752" s="5">
        <v>2</v>
      </c>
      <c r="H6752" s="5">
        <v>54</v>
      </c>
      <c r="I6752" s="5">
        <v>108</v>
      </c>
    </row>
    <row r="6753" spans="6:9" x14ac:dyDescent="0.3">
      <c r="F6753" s="4" t="s">
        <v>19</v>
      </c>
      <c r="G6753" s="5">
        <v>2</v>
      </c>
      <c r="H6753" s="5">
        <v>64.8</v>
      </c>
      <c r="I6753" s="5">
        <v>129.6</v>
      </c>
    </row>
    <row r="6754" spans="6:9" x14ac:dyDescent="0.3">
      <c r="F6754" s="4" t="s">
        <v>18</v>
      </c>
      <c r="G6754" s="5">
        <v>2</v>
      </c>
      <c r="H6754" s="5">
        <v>77.760000000000005</v>
      </c>
      <c r="I6754" s="5">
        <v>155.52000000000001</v>
      </c>
    </row>
    <row r="6755" spans="6:9" x14ac:dyDescent="0.3">
      <c r="F6755" s="4" t="s">
        <v>17</v>
      </c>
      <c r="G6755" s="5">
        <v>2</v>
      </c>
      <c r="H6755" s="5">
        <v>93.311999999999998</v>
      </c>
      <c r="I6755" s="5">
        <v>186.624</v>
      </c>
    </row>
    <row r="6756" spans="6:9" x14ac:dyDescent="0.3">
      <c r="F6756" s="4" t="s">
        <v>16</v>
      </c>
      <c r="G6756" s="5">
        <v>2</v>
      </c>
      <c r="H6756" s="5">
        <v>111.9744</v>
      </c>
      <c r="I6756" s="5">
        <v>223.94880000000001</v>
      </c>
    </row>
    <row r="6757" spans="6:9" x14ac:dyDescent="0.3">
      <c r="F6757" s="4" t="s">
        <v>15</v>
      </c>
      <c r="G6757" s="5">
        <v>2</v>
      </c>
      <c r="H6757" s="5">
        <v>134.36930000000001</v>
      </c>
      <c r="I6757" s="5">
        <v>268.73860000000002</v>
      </c>
    </row>
    <row r="6758" spans="6:9" x14ac:dyDescent="0.3">
      <c r="F6758" s="4" t="s">
        <v>14</v>
      </c>
      <c r="G6758" s="5">
        <v>2</v>
      </c>
      <c r="H6758" s="5">
        <v>161.2431</v>
      </c>
      <c r="I6758" s="5">
        <v>322.4862</v>
      </c>
    </row>
    <row r="6759" spans="6:9" x14ac:dyDescent="0.3">
      <c r="F6759" s="4" t="s">
        <v>13</v>
      </c>
      <c r="G6759" s="5">
        <v>2</v>
      </c>
      <c r="H6759" s="5">
        <v>193.49180000000001</v>
      </c>
      <c r="I6759" s="5">
        <v>386.98360000000002</v>
      </c>
    </row>
    <row r="6760" spans="6:9" x14ac:dyDescent="0.3">
      <c r="F6760" s="4" t="s">
        <v>12</v>
      </c>
      <c r="G6760" s="5">
        <v>2</v>
      </c>
      <c r="H6760" s="5">
        <v>232.1901</v>
      </c>
      <c r="I6760" s="5">
        <v>464.3802</v>
      </c>
    </row>
    <row r="6761" spans="6:9" x14ac:dyDescent="0.3">
      <c r="F6761" s="4" t="s">
        <v>11</v>
      </c>
      <c r="G6761" s="5">
        <v>2</v>
      </c>
      <c r="H6761" s="5">
        <v>278.62810000000002</v>
      </c>
      <c r="I6761" s="5">
        <v>557.25620000000004</v>
      </c>
    </row>
    <row r="6762" spans="6:9" x14ac:dyDescent="0.3">
      <c r="F6762" s="4" t="s">
        <v>10</v>
      </c>
      <c r="G6762" s="5">
        <v>2</v>
      </c>
      <c r="H6762" s="5">
        <v>334.35379999999998</v>
      </c>
      <c r="I6762" s="5">
        <v>668.70759999999996</v>
      </c>
    </row>
    <row r="6763" spans="6:9" x14ac:dyDescent="0.3">
      <c r="F6763" s="4" t="s">
        <v>9</v>
      </c>
      <c r="G6763" s="5">
        <v>2</v>
      </c>
      <c r="H6763" s="5">
        <v>401.22449999999998</v>
      </c>
      <c r="I6763" s="5">
        <v>802.44899999999996</v>
      </c>
    </row>
    <row r="6764" spans="6:9" x14ac:dyDescent="0.3">
      <c r="F6764" s="4" t="s">
        <v>8</v>
      </c>
      <c r="G6764" s="5">
        <v>2</v>
      </c>
      <c r="H6764" s="5">
        <v>481.46940000000001</v>
      </c>
      <c r="I6764" s="5">
        <v>962.93880000000001</v>
      </c>
    </row>
    <row r="6765" spans="6:9" x14ac:dyDescent="0.3">
      <c r="F6765" s="4" t="s">
        <v>7</v>
      </c>
      <c r="G6765" s="5">
        <v>2</v>
      </c>
      <c r="H6765" s="5">
        <v>577.76329999999996</v>
      </c>
      <c r="I6765" s="5">
        <v>1155.5265999999999</v>
      </c>
    </row>
    <row r="6766" spans="6:9" x14ac:dyDescent="0.3">
      <c r="F6766" s="4" t="s">
        <v>6</v>
      </c>
      <c r="G6766" s="5">
        <v>2</v>
      </c>
      <c r="H6766" s="5">
        <v>693.31600000000003</v>
      </c>
      <c r="I6766" s="5">
        <v>1386.6320000000001</v>
      </c>
    </row>
    <row r="6767" spans="6:9" x14ac:dyDescent="0.3">
      <c r="F6767" s="4" t="s">
        <v>5</v>
      </c>
      <c r="G6767" s="5">
        <v>2</v>
      </c>
      <c r="H6767" s="5">
        <v>831.97919999999999</v>
      </c>
      <c r="I6767" s="5">
        <v>1663.9584</v>
      </c>
    </row>
    <row r="6768" spans="6:9" x14ac:dyDescent="0.3">
      <c r="F6768" s="4" t="s">
        <v>4</v>
      </c>
      <c r="G6768" s="5">
        <v>2</v>
      </c>
      <c r="H6768" s="5">
        <v>998.375</v>
      </c>
      <c r="I6768" s="5">
        <v>1996.75</v>
      </c>
    </row>
    <row r="6769" spans="6:9" x14ac:dyDescent="0.3">
      <c r="F6769" s="4" t="s">
        <v>3</v>
      </c>
      <c r="G6769" s="5">
        <v>2</v>
      </c>
      <c r="H6769" s="5">
        <v>1198.05</v>
      </c>
      <c r="I6769" s="5">
        <v>2396.1</v>
      </c>
    </row>
    <row r="6770" spans="6:9" x14ac:dyDescent="0.3">
      <c r="F6770" s="4" t="s">
        <v>2</v>
      </c>
      <c r="G6770" s="5">
        <v>2</v>
      </c>
      <c r="H6770" s="5">
        <v>1437.66</v>
      </c>
      <c r="I6770" s="5">
        <v>2875.32</v>
      </c>
    </row>
    <row r="6771" spans="6:9" x14ac:dyDescent="0.3">
      <c r="F6771" s="4" t="s">
        <v>1</v>
      </c>
      <c r="G6771" s="5">
        <v>2</v>
      </c>
      <c r="H6771" s="5">
        <v>1725.192</v>
      </c>
      <c r="I6771" s="5">
        <v>3450.384</v>
      </c>
    </row>
    <row r="6772" spans="6:9" x14ac:dyDescent="0.3">
      <c r="F6772" s="3" t="s">
        <v>29</v>
      </c>
      <c r="G6772" s="5">
        <v>0</v>
      </c>
      <c r="H6772" s="5">
        <v>10126.151999999998</v>
      </c>
      <c r="I6772" s="5">
        <v>0</v>
      </c>
    </row>
    <row r="6773" spans="6:9" x14ac:dyDescent="0.3">
      <c r="F6773" s="4" t="s">
        <v>21</v>
      </c>
      <c r="G6773" s="5">
        <v>0</v>
      </c>
      <c r="H6773" s="5">
        <v>45</v>
      </c>
      <c r="I6773" s="5">
        <v>0</v>
      </c>
    </row>
    <row r="6774" spans="6:9" x14ac:dyDescent="0.3">
      <c r="F6774" s="4" t="s">
        <v>20</v>
      </c>
      <c r="G6774" s="5">
        <v>0</v>
      </c>
      <c r="H6774" s="5">
        <v>54</v>
      </c>
      <c r="I6774" s="5">
        <v>0</v>
      </c>
    </row>
    <row r="6775" spans="6:9" x14ac:dyDescent="0.3">
      <c r="F6775" s="4" t="s">
        <v>19</v>
      </c>
      <c r="G6775" s="5">
        <v>0</v>
      </c>
      <c r="H6775" s="5">
        <v>64.8</v>
      </c>
      <c r="I6775" s="5">
        <v>0</v>
      </c>
    </row>
    <row r="6776" spans="6:9" x14ac:dyDescent="0.3">
      <c r="F6776" s="4" t="s">
        <v>18</v>
      </c>
      <c r="G6776" s="5">
        <v>0</v>
      </c>
      <c r="H6776" s="5">
        <v>77.760000000000005</v>
      </c>
      <c r="I6776" s="5">
        <v>0</v>
      </c>
    </row>
    <row r="6777" spans="6:9" x14ac:dyDescent="0.3">
      <c r="F6777" s="4" t="s">
        <v>17</v>
      </c>
      <c r="G6777" s="5">
        <v>0</v>
      </c>
      <c r="H6777" s="5">
        <v>93.311999999999998</v>
      </c>
      <c r="I6777" s="5">
        <v>0</v>
      </c>
    </row>
    <row r="6778" spans="6:9" x14ac:dyDescent="0.3">
      <c r="F6778" s="4" t="s">
        <v>16</v>
      </c>
      <c r="G6778" s="5">
        <v>0</v>
      </c>
      <c r="H6778" s="5">
        <v>111.9744</v>
      </c>
      <c r="I6778" s="5">
        <v>0</v>
      </c>
    </row>
    <row r="6779" spans="6:9" x14ac:dyDescent="0.3">
      <c r="F6779" s="4" t="s">
        <v>15</v>
      </c>
      <c r="G6779" s="5">
        <v>0</v>
      </c>
      <c r="H6779" s="5">
        <v>134.36930000000001</v>
      </c>
      <c r="I6779" s="5">
        <v>0</v>
      </c>
    </row>
    <row r="6780" spans="6:9" x14ac:dyDescent="0.3">
      <c r="F6780" s="4" t="s">
        <v>14</v>
      </c>
      <c r="G6780" s="5">
        <v>0</v>
      </c>
      <c r="H6780" s="5">
        <v>161.2431</v>
      </c>
      <c r="I6780" s="5">
        <v>0</v>
      </c>
    </row>
    <row r="6781" spans="6:9" x14ac:dyDescent="0.3">
      <c r="F6781" s="4" t="s">
        <v>13</v>
      </c>
      <c r="G6781" s="5">
        <v>0</v>
      </c>
      <c r="H6781" s="5">
        <v>193.49180000000001</v>
      </c>
      <c r="I6781" s="5">
        <v>0</v>
      </c>
    </row>
    <row r="6782" spans="6:9" x14ac:dyDescent="0.3">
      <c r="F6782" s="4" t="s">
        <v>12</v>
      </c>
      <c r="G6782" s="5">
        <v>0</v>
      </c>
      <c r="H6782" s="5">
        <v>232.1901</v>
      </c>
      <c r="I6782" s="5">
        <v>0</v>
      </c>
    </row>
    <row r="6783" spans="6:9" x14ac:dyDescent="0.3">
      <c r="F6783" s="4" t="s">
        <v>11</v>
      </c>
      <c r="G6783" s="5">
        <v>0</v>
      </c>
      <c r="H6783" s="5">
        <v>278.62810000000002</v>
      </c>
      <c r="I6783" s="5">
        <v>0</v>
      </c>
    </row>
    <row r="6784" spans="6:9" x14ac:dyDescent="0.3">
      <c r="F6784" s="4" t="s">
        <v>10</v>
      </c>
      <c r="G6784" s="5">
        <v>0</v>
      </c>
      <c r="H6784" s="5">
        <v>334.35379999999998</v>
      </c>
      <c r="I6784" s="5">
        <v>0</v>
      </c>
    </row>
    <row r="6785" spans="6:9" x14ac:dyDescent="0.3">
      <c r="F6785" s="4" t="s">
        <v>9</v>
      </c>
      <c r="G6785" s="5">
        <v>0</v>
      </c>
      <c r="H6785" s="5">
        <v>401.22449999999998</v>
      </c>
      <c r="I6785" s="5">
        <v>0</v>
      </c>
    </row>
    <row r="6786" spans="6:9" x14ac:dyDescent="0.3">
      <c r="F6786" s="4" t="s">
        <v>8</v>
      </c>
      <c r="G6786" s="5">
        <v>0</v>
      </c>
      <c r="H6786" s="5">
        <v>481.46940000000001</v>
      </c>
      <c r="I6786" s="5">
        <v>0</v>
      </c>
    </row>
    <row r="6787" spans="6:9" x14ac:dyDescent="0.3">
      <c r="F6787" s="4" t="s">
        <v>7</v>
      </c>
      <c r="G6787" s="5">
        <v>0</v>
      </c>
      <c r="H6787" s="5">
        <v>577.76329999999996</v>
      </c>
      <c r="I6787" s="5">
        <v>0</v>
      </c>
    </row>
    <row r="6788" spans="6:9" x14ac:dyDescent="0.3">
      <c r="F6788" s="4" t="s">
        <v>6</v>
      </c>
      <c r="G6788" s="5">
        <v>0</v>
      </c>
      <c r="H6788" s="5">
        <v>693.31600000000003</v>
      </c>
      <c r="I6788" s="5">
        <v>0</v>
      </c>
    </row>
    <row r="6789" spans="6:9" x14ac:dyDescent="0.3">
      <c r="F6789" s="4" t="s">
        <v>5</v>
      </c>
      <c r="G6789" s="5">
        <v>0</v>
      </c>
      <c r="H6789" s="5">
        <v>831.97919999999999</v>
      </c>
      <c r="I6789" s="5">
        <v>0</v>
      </c>
    </row>
    <row r="6790" spans="6:9" x14ac:dyDescent="0.3">
      <c r="F6790" s="4" t="s">
        <v>4</v>
      </c>
      <c r="G6790" s="5">
        <v>0</v>
      </c>
      <c r="H6790" s="5">
        <v>998.375</v>
      </c>
      <c r="I6790" s="5">
        <v>0</v>
      </c>
    </row>
    <row r="6791" spans="6:9" x14ac:dyDescent="0.3">
      <c r="F6791" s="4" t="s">
        <v>3</v>
      </c>
      <c r="G6791" s="5">
        <v>0</v>
      </c>
      <c r="H6791" s="5">
        <v>1198.05</v>
      </c>
      <c r="I6791" s="5">
        <v>0</v>
      </c>
    </row>
    <row r="6792" spans="6:9" x14ac:dyDescent="0.3">
      <c r="F6792" s="4" t="s">
        <v>2</v>
      </c>
      <c r="G6792" s="5">
        <v>0</v>
      </c>
      <c r="H6792" s="5">
        <v>1437.66</v>
      </c>
      <c r="I6792" s="5">
        <v>0</v>
      </c>
    </row>
    <row r="6793" spans="6:9" x14ac:dyDescent="0.3">
      <c r="F6793" s="4" t="s">
        <v>1</v>
      </c>
      <c r="G6793" s="5">
        <v>0</v>
      </c>
      <c r="H6793" s="5">
        <v>1725.192</v>
      </c>
      <c r="I6793" s="5">
        <v>0</v>
      </c>
    </row>
    <row r="6794" spans="6:9" x14ac:dyDescent="0.3">
      <c r="F6794" s="3" t="s">
        <v>28</v>
      </c>
      <c r="G6794" s="5">
        <v>0</v>
      </c>
      <c r="H6794" s="5">
        <v>10126.151999999998</v>
      </c>
      <c r="I6794" s="5">
        <v>0</v>
      </c>
    </row>
    <row r="6795" spans="6:9" x14ac:dyDescent="0.3">
      <c r="F6795" s="4" t="s">
        <v>21</v>
      </c>
      <c r="G6795" s="5">
        <v>0</v>
      </c>
      <c r="H6795" s="5">
        <v>45</v>
      </c>
      <c r="I6795" s="5">
        <v>0</v>
      </c>
    </row>
    <row r="6796" spans="6:9" x14ac:dyDescent="0.3">
      <c r="F6796" s="4" t="s">
        <v>20</v>
      </c>
      <c r="G6796" s="5">
        <v>0</v>
      </c>
      <c r="H6796" s="5">
        <v>54</v>
      </c>
      <c r="I6796" s="5">
        <v>0</v>
      </c>
    </row>
    <row r="6797" spans="6:9" x14ac:dyDescent="0.3">
      <c r="F6797" s="4" t="s">
        <v>19</v>
      </c>
      <c r="G6797" s="5">
        <v>0</v>
      </c>
      <c r="H6797" s="5">
        <v>64.8</v>
      </c>
      <c r="I6797" s="5">
        <v>0</v>
      </c>
    </row>
    <row r="6798" spans="6:9" x14ac:dyDescent="0.3">
      <c r="F6798" s="4" t="s">
        <v>18</v>
      </c>
      <c r="G6798" s="5">
        <v>0</v>
      </c>
      <c r="H6798" s="5">
        <v>77.760000000000005</v>
      </c>
      <c r="I6798" s="5">
        <v>0</v>
      </c>
    </row>
    <row r="6799" spans="6:9" x14ac:dyDescent="0.3">
      <c r="F6799" s="4" t="s">
        <v>17</v>
      </c>
      <c r="G6799" s="5">
        <v>0</v>
      </c>
      <c r="H6799" s="5">
        <v>93.311999999999998</v>
      </c>
      <c r="I6799" s="5">
        <v>0</v>
      </c>
    </row>
    <row r="6800" spans="6:9" x14ac:dyDescent="0.3">
      <c r="F6800" s="4" t="s">
        <v>16</v>
      </c>
      <c r="G6800" s="5">
        <v>0</v>
      </c>
      <c r="H6800" s="5">
        <v>111.9744</v>
      </c>
      <c r="I6800" s="5">
        <v>0</v>
      </c>
    </row>
    <row r="6801" spans="6:9" x14ac:dyDescent="0.3">
      <c r="F6801" s="4" t="s">
        <v>15</v>
      </c>
      <c r="G6801" s="5">
        <v>0</v>
      </c>
      <c r="H6801" s="5">
        <v>134.36930000000001</v>
      </c>
      <c r="I6801" s="5">
        <v>0</v>
      </c>
    </row>
    <row r="6802" spans="6:9" x14ac:dyDescent="0.3">
      <c r="F6802" s="4" t="s">
        <v>14</v>
      </c>
      <c r="G6802" s="5">
        <v>0</v>
      </c>
      <c r="H6802" s="5">
        <v>161.2431</v>
      </c>
      <c r="I6802" s="5">
        <v>0</v>
      </c>
    </row>
    <row r="6803" spans="6:9" x14ac:dyDescent="0.3">
      <c r="F6803" s="4" t="s">
        <v>13</v>
      </c>
      <c r="G6803" s="5">
        <v>0</v>
      </c>
      <c r="H6803" s="5">
        <v>193.49180000000001</v>
      </c>
      <c r="I6803" s="5">
        <v>0</v>
      </c>
    </row>
    <row r="6804" spans="6:9" x14ac:dyDescent="0.3">
      <c r="F6804" s="4" t="s">
        <v>12</v>
      </c>
      <c r="G6804" s="5">
        <v>0</v>
      </c>
      <c r="H6804" s="5">
        <v>232.1901</v>
      </c>
      <c r="I6804" s="5">
        <v>0</v>
      </c>
    </row>
    <row r="6805" spans="6:9" x14ac:dyDescent="0.3">
      <c r="F6805" s="4" t="s">
        <v>11</v>
      </c>
      <c r="G6805" s="5">
        <v>0</v>
      </c>
      <c r="H6805" s="5">
        <v>278.62810000000002</v>
      </c>
      <c r="I6805" s="5">
        <v>0</v>
      </c>
    </row>
    <row r="6806" spans="6:9" x14ac:dyDescent="0.3">
      <c r="F6806" s="4" t="s">
        <v>10</v>
      </c>
      <c r="G6806" s="5">
        <v>0</v>
      </c>
      <c r="H6806" s="5">
        <v>334.35379999999998</v>
      </c>
      <c r="I6806" s="5">
        <v>0</v>
      </c>
    </row>
    <row r="6807" spans="6:9" x14ac:dyDescent="0.3">
      <c r="F6807" s="4" t="s">
        <v>9</v>
      </c>
      <c r="G6807" s="5">
        <v>0</v>
      </c>
      <c r="H6807" s="5">
        <v>401.22449999999998</v>
      </c>
      <c r="I6807" s="5">
        <v>0</v>
      </c>
    </row>
    <row r="6808" spans="6:9" x14ac:dyDescent="0.3">
      <c r="F6808" s="4" t="s">
        <v>8</v>
      </c>
      <c r="G6808" s="5">
        <v>0</v>
      </c>
      <c r="H6808" s="5">
        <v>481.46940000000001</v>
      </c>
      <c r="I6808" s="5">
        <v>0</v>
      </c>
    </row>
    <row r="6809" spans="6:9" x14ac:dyDescent="0.3">
      <c r="F6809" s="4" t="s">
        <v>7</v>
      </c>
      <c r="G6809" s="5">
        <v>0</v>
      </c>
      <c r="H6809" s="5">
        <v>577.76329999999996</v>
      </c>
      <c r="I6809" s="5">
        <v>0</v>
      </c>
    </row>
    <row r="6810" spans="6:9" x14ac:dyDescent="0.3">
      <c r="F6810" s="4" t="s">
        <v>6</v>
      </c>
      <c r="G6810" s="5">
        <v>0</v>
      </c>
      <c r="H6810" s="5">
        <v>693.31600000000003</v>
      </c>
      <c r="I6810" s="5">
        <v>0</v>
      </c>
    </row>
    <row r="6811" spans="6:9" x14ac:dyDescent="0.3">
      <c r="F6811" s="4" t="s">
        <v>5</v>
      </c>
      <c r="G6811" s="5">
        <v>0</v>
      </c>
      <c r="H6811" s="5">
        <v>831.97919999999999</v>
      </c>
      <c r="I6811" s="5">
        <v>0</v>
      </c>
    </row>
    <row r="6812" spans="6:9" x14ac:dyDescent="0.3">
      <c r="F6812" s="4" t="s">
        <v>4</v>
      </c>
      <c r="G6812" s="5">
        <v>0</v>
      </c>
      <c r="H6812" s="5">
        <v>998.375</v>
      </c>
      <c r="I6812" s="5">
        <v>0</v>
      </c>
    </row>
    <row r="6813" spans="6:9" x14ac:dyDescent="0.3">
      <c r="F6813" s="4" t="s">
        <v>3</v>
      </c>
      <c r="G6813" s="5">
        <v>0</v>
      </c>
      <c r="H6813" s="5">
        <v>1198.05</v>
      </c>
      <c r="I6813" s="5">
        <v>0</v>
      </c>
    </row>
    <row r="6814" spans="6:9" x14ac:dyDescent="0.3">
      <c r="F6814" s="4" t="s">
        <v>2</v>
      </c>
      <c r="G6814" s="5">
        <v>0</v>
      </c>
      <c r="H6814" s="5">
        <v>1437.66</v>
      </c>
      <c r="I6814" s="5">
        <v>0</v>
      </c>
    </row>
    <row r="6815" spans="6:9" x14ac:dyDescent="0.3">
      <c r="F6815" s="4" t="s">
        <v>1</v>
      </c>
      <c r="G6815" s="5">
        <v>0</v>
      </c>
      <c r="H6815" s="5">
        <v>1725.192</v>
      </c>
      <c r="I6815" s="5">
        <v>0</v>
      </c>
    </row>
    <row r="6816" spans="6:9" x14ac:dyDescent="0.3">
      <c r="F6816" s="3" t="s">
        <v>27</v>
      </c>
      <c r="G6816" s="5">
        <v>0</v>
      </c>
      <c r="H6816" s="5">
        <v>10126.151999999998</v>
      </c>
      <c r="I6816" s="5">
        <v>0</v>
      </c>
    </row>
    <row r="6817" spans="6:9" x14ac:dyDescent="0.3">
      <c r="F6817" s="4" t="s">
        <v>21</v>
      </c>
      <c r="G6817" s="5">
        <v>0</v>
      </c>
      <c r="H6817" s="5">
        <v>45</v>
      </c>
      <c r="I6817" s="5">
        <v>0</v>
      </c>
    </row>
    <row r="6818" spans="6:9" x14ac:dyDescent="0.3">
      <c r="F6818" s="4" t="s">
        <v>20</v>
      </c>
      <c r="G6818" s="5">
        <v>0</v>
      </c>
      <c r="H6818" s="5">
        <v>54</v>
      </c>
      <c r="I6818" s="5">
        <v>0</v>
      </c>
    </row>
    <row r="6819" spans="6:9" x14ac:dyDescent="0.3">
      <c r="F6819" s="4" t="s">
        <v>19</v>
      </c>
      <c r="G6819" s="5">
        <v>0</v>
      </c>
      <c r="H6819" s="5">
        <v>64.8</v>
      </c>
      <c r="I6819" s="5">
        <v>0</v>
      </c>
    </row>
    <row r="6820" spans="6:9" x14ac:dyDescent="0.3">
      <c r="F6820" s="4" t="s">
        <v>18</v>
      </c>
      <c r="G6820" s="5">
        <v>0</v>
      </c>
      <c r="H6820" s="5">
        <v>77.760000000000005</v>
      </c>
      <c r="I6820" s="5">
        <v>0</v>
      </c>
    </row>
    <row r="6821" spans="6:9" x14ac:dyDescent="0.3">
      <c r="F6821" s="4" t="s">
        <v>17</v>
      </c>
      <c r="G6821" s="5">
        <v>0</v>
      </c>
      <c r="H6821" s="5">
        <v>93.311999999999998</v>
      </c>
      <c r="I6821" s="5">
        <v>0</v>
      </c>
    </row>
    <row r="6822" spans="6:9" x14ac:dyDescent="0.3">
      <c r="F6822" s="4" t="s">
        <v>16</v>
      </c>
      <c r="G6822" s="5">
        <v>0</v>
      </c>
      <c r="H6822" s="5">
        <v>111.9744</v>
      </c>
      <c r="I6822" s="5">
        <v>0</v>
      </c>
    </row>
    <row r="6823" spans="6:9" x14ac:dyDescent="0.3">
      <c r="F6823" s="4" t="s">
        <v>15</v>
      </c>
      <c r="G6823" s="5">
        <v>0</v>
      </c>
      <c r="H6823" s="5">
        <v>134.36930000000001</v>
      </c>
      <c r="I6823" s="5">
        <v>0</v>
      </c>
    </row>
    <row r="6824" spans="6:9" x14ac:dyDescent="0.3">
      <c r="F6824" s="4" t="s">
        <v>14</v>
      </c>
      <c r="G6824" s="5">
        <v>0</v>
      </c>
      <c r="H6824" s="5">
        <v>161.2431</v>
      </c>
      <c r="I6824" s="5">
        <v>0</v>
      </c>
    </row>
    <row r="6825" spans="6:9" x14ac:dyDescent="0.3">
      <c r="F6825" s="4" t="s">
        <v>13</v>
      </c>
      <c r="G6825" s="5">
        <v>0</v>
      </c>
      <c r="H6825" s="5">
        <v>193.49180000000001</v>
      </c>
      <c r="I6825" s="5">
        <v>0</v>
      </c>
    </row>
    <row r="6826" spans="6:9" x14ac:dyDescent="0.3">
      <c r="F6826" s="4" t="s">
        <v>12</v>
      </c>
      <c r="G6826" s="5">
        <v>0</v>
      </c>
      <c r="H6826" s="5">
        <v>232.1901</v>
      </c>
      <c r="I6826" s="5">
        <v>0</v>
      </c>
    </row>
    <row r="6827" spans="6:9" x14ac:dyDescent="0.3">
      <c r="F6827" s="4" t="s">
        <v>11</v>
      </c>
      <c r="G6827" s="5">
        <v>0</v>
      </c>
      <c r="H6827" s="5">
        <v>278.62810000000002</v>
      </c>
      <c r="I6827" s="5">
        <v>0</v>
      </c>
    </row>
    <row r="6828" spans="6:9" x14ac:dyDescent="0.3">
      <c r="F6828" s="4" t="s">
        <v>10</v>
      </c>
      <c r="G6828" s="5">
        <v>0</v>
      </c>
      <c r="H6828" s="5">
        <v>334.35379999999998</v>
      </c>
      <c r="I6828" s="5">
        <v>0</v>
      </c>
    </row>
    <row r="6829" spans="6:9" x14ac:dyDescent="0.3">
      <c r="F6829" s="4" t="s">
        <v>9</v>
      </c>
      <c r="G6829" s="5">
        <v>0</v>
      </c>
      <c r="H6829" s="5">
        <v>401.22449999999998</v>
      </c>
      <c r="I6829" s="5">
        <v>0</v>
      </c>
    </row>
    <row r="6830" spans="6:9" x14ac:dyDescent="0.3">
      <c r="F6830" s="4" t="s">
        <v>8</v>
      </c>
      <c r="G6830" s="5">
        <v>0</v>
      </c>
      <c r="H6830" s="5">
        <v>481.46940000000001</v>
      </c>
      <c r="I6830" s="5">
        <v>0</v>
      </c>
    </row>
    <row r="6831" spans="6:9" x14ac:dyDescent="0.3">
      <c r="F6831" s="4" t="s">
        <v>7</v>
      </c>
      <c r="G6831" s="5">
        <v>0</v>
      </c>
      <c r="H6831" s="5">
        <v>577.76329999999996</v>
      </c>
      <c r="I6831" s="5">
        <v>0</v>
      </c>
    </row>
    <row r="6832" spans="6:9" x14ac:dyDescent="0.3">
      <c r="F6832" s="4" t="s">
        <v>6</v>
      </c>
      <c r="G6832" s="5">
        <v>0</v>
      </c>
      <c r="H6832" s="5">
        <v>693.31600000000003</v>
      </c>
      <c r="I6832" s="5">
        <v>0</v>
      </c>
    </row>
    <row r="6833" spans="6:9" x14ac:dyDescent="0.3">
      <c r="F6833" s="4" t="s">
        <v>5</v>
      </c>
      <c r="G6833" s="5">
        <v>0</v>
      </c>
      <c r="H6833" s="5">
        <v>831.97919999999999</v>
      </c>
      <c r="I6833" s="5">
        <v>0</v>
      </c>
    </row>
    <row r="6834" spans="6:9" x14ac:dyDescent="0.3">
      <c r="F6834" s="4" t="s">
        <v>4</v>
      </c>
      <c r="G6834" s="5">
        <v>0</v>
      </c>
      <c r="H6834" s="5">
        <v>998.375</v>
      </c>
      <c r="I6834" s="5">
        <v>0</v>
      </c>
    </row>
    <row r="6835" spans="6:9" x14ac:dyDescent="0.3">
      <c r="F6835" s="4" t="s">
        <v>3</v>
      </c>
      <c r="G6835" s="5">
        <v>0</v>
      </c>
      <c r="H6835" s="5">
        <v>1198.05</v>
      </c>
      <c r="I6835" s="5">
        <v>0</v>
      </c>
    </row>
    <row r="6836" spans="6:9" x14ac:dyDescent="0.3">
      <c r="F6836" s="4" t="s">
        <v>2</v>
      </c>
      <c r="G6836" s="5">
        <v>0</v>
      </c>
      <c r="H6836" s="5">
        <v>1437.66</v>
      </c>
      <c r="I6836" s="5">
        <v>0</v>
      </c>
    </row>
    <row r="6837" spans="6:9" x14ac:dyDescent="0.3">
      <c r="F6837" s="4" t="s">
        <v>1</v>
      </c>
      <c r="G6837" s="5">
        <v>0</v>
      </c>
      <c r="H6837" s="5">
        <v>1725.192</v>
      </c>
      <c r="I6837" s="5">
        <v>0</v>
      </c>
    </row>
    <row r="6838" spans="6:9" x14ac:dyDescent="0.3">
      <c r="F6838" s="3" t="s">
        <v>26</v>
      </c>
      <c r="G6838" s="5">
        <v>84</v>
      </c>
      <c r="H6838" s="5">
        <v>10126.151999999998</v>
      </c>
      <c r="I6838" s="5">
        <v>40504.607999999993</v>
      </c>
    </row>
    <row r="6839" spans="6:9" x14ac:dyDescent="0.3">
      <c r="F6839" s="4" t="s">
        <v>21</v>
      </c>
      <c r="G6839" s="5">
        <v>4</v>
      </c>
      <c r="H6839" s="5">
        <v>45</v>
      </c>
      <c r="I6839" s="5">
        <v>180</v>
      </c>
    </row>
    <row r="6840" spans="6:9" x14ac:dyDescent="0.3">
      <c r="F6840" s="4" t="s">
        <v>20</v>
      </c>
      <c r="G6840" s="5">
        <v>4</v>
      </c>
      <c r="H6840" s="5">
        <v>54</v>
      </c>
      <c r="I6840" s="5">
        <v>216</v>
      </c>
    </row>
    <row r="6841" spans="6:9" x14ac:dyDescent="0.3">
      <c r="F6841" s="4" t="s">
        <v>19</v>
      </c>
      <c r="G6841" s="5">
        <v>4</v>
      </c>
      <c r="H6841" s="5">
        <v>64.8</v>
      </c>
      <c r="I6841" s="5">
        <v>259.2</v>
      </c>
    </row>
    <row r="6842" spans="6:9" x14ac:dyDescent="0.3">
      <c r="F6842" s="4" t="s">
        <v>18</v>
      </c>
      <c r="G6842" s="5">
        <v>4</v>
      </c>
      <c r="H6842" s="5">
        <v>77.760000000000005</v>
      </c>
      <c r="I6842" s="5">
        <v>311.04000000000002</v>
      </c>
    </row>
    <row r="6843" spans="6:9" x14ac:dyDescent="0.3">
      <c r="F6843" s="4" t="s">
        <v>17</v>
      </c>
      <c r="G6843" s="5">
        <v>4</v>
      </c>
      <c r="H6843" s="5">
        <v>93.311999999999998</v>
      </c>
      <c r="I6843" s="5">
        <v>373.24799999999999</v>
      </c>
    </row>
    <row r="6844" spans="6:9" x14ac:dyDescent="0.3">
      <c r="F6844" s="4" t="s">
        <v>16</v>
      </c>
      <c r="G6844" s="5">
        <v>4</v>
      </c>
      <c r="H6844" s="5">
        <v>111.9744</v>
      </c>
      <c r="I6844" s="5">
        <v>447.89760000000001</v>
      </c>
    </row>
    <row r="6845" spans="6:9" x14ac:dyDescent="0.3">
      <c r="F6845" s="4" t="s">
        <v>15</v>
      </c>
      <c r="G6845" s="5">
        <v>4</v>
      </c>
      <c r="H6845" s="5">
        <v>134.36930000000001</v>
      </c>
      <c r="I6845" s="5">
        <v>537.47720000000004</v>
      </c>
    </row>
    <row r="6846" spans="6:9" x14ac:dyDescent="0.3">
      <c r="F6846" s="4" t="s">
        <v>14</v>
      </c>
      <c r="G6846" s="5">
        <v>4</v>
      </c>
      <c r="H6846" s="5">
        <v>161.2431</v>
      </c>
      <c r="I6846" s="5">
        <v>644.97239999999999</v>
      </c>
    </row>
    <row r="6847" spans="6:9" x14ac:dyDescent="0.3">
      <c r="F6847" s="4" t="s">
        <v>13</v>
      </c>
      <c r="G6847" s="5">
        <v>4</v>
      </c>
      <c r="H6847" s="5">
        <v>193.49180000000001</v>
      </c>
      <c r="I6847" s="5">
        <v>773.96720000000005</v>
      </c>
    </row>
    <row r="6848" spans="6:9" x14ac:dyDescent="0.3">
      <c r="F6848" s="4" t="s">
        <v>12</v>
      </c>
      <c r="G6848" s="5">
        <v>4</v>
      </c>
      <c r="H6848" s="5">
        <v>232.1901</v>
      </c>
      <c r="I6848" s="5">
        <v>928.7604</v>
      </c>
    </row>
    <row r="6849" spans="6:9" x14ac:dyDescent="0.3">
      <c r="F6849" s="4" t="s">
        <v>11</v>
      </c>
      <c r="G6849" s="5">
        <v>4</v>
      </c>
      <c r="H6849" s="5">
        <v>278.62810000000002</v>
      </c>
      <c r="I6849" s="5">
        <v>1114.5124000000001</v>
      </c>
    </row>
    <row r="6850" spans="6:9" x14ac:dyDescent="0.3">
      <c r="F6850" s="4" t="s">
        <v>10</v>
      </c>
      <c r="G6850" s="5">
        <v>4</v>
      </c>
      <c r="H6850" s="5">
        <v>334.35379999999998</v>
      </c>
      <c r="I6850" s="5">
        <v>1337.4151999999999</v>
      </c>
    </row>
    <row r="6851" spans="6:9" x14ac:dyDescent="0.3">
      <c r="F6851" s="4" t="s">
        <v>9</v>
      </c>
      <c r="G6851" s="5">
        <v>4</v>
      </c>
      <c r="H6851" s="5">
        <v>401.22449999999998</v>
      </c>
      <c r="I6851" s="5">
        <v>1604.8979999999999</v>
      </c>
    </row>
    <row r="6852" spans="6:9" x14ac:dyDescent="0.3">
      <c r="F6852" s="4" t="s">
        <v>8</v>
      </c>
      <c r="G6852" s="5">
        <v>4</v>
      </c>
      <c r="H6852" s="5">
        <v>481.46940000000001</v>
      </c>
      <c r="I6852" s="5">
        <v>1925.8776</v>
      </c>
    </row>
    <row r="6853" spans="6:9" x14ac:dyDescent="0.3">
      <c r="F6853" s="4" t="s">
        <v>7</v>
      </c>
      <c r="G6853" s="5">
        <v>4</v>
      </c>
      <c r="H6853" s="5">
        <v>577.76329999999996</v>
      </c>
      <c r="I6853" s="5">
        <v>2311.0531999999998</v>
      </c>
    </row>
    <row r="6854" spans="6:9" x14ac:dyDescent="0.3">
      <c r="F6854" s="4" t="s">
        <v>6</v>
      </c>
      <c r="G6854" s="5">
        <v>4</v>
      </c>
      <c r="H6854" s="5">
        <v>693.31600000000003</v>
      </c>
      <c r="I6854" s="5">
        <v>2773.2640000000001</v>
      </c>
    </row>
    <row r="6855" spans="6:9" x14ac:dyDescent="0.3">
      <c r="F6855" s="4" t="s">
        <v>5</v>
      </c>
      <c r="G6855" s="5">
        <v>4</v>
      </c>
      <c r="H6855" s="5">
        <v>831.97919999999999</v>
      </c>
      <c r="I6855" s="5">
        <v>3327.9168</v>
      </c>
    </row>
    <row r="6856" spans="6:9" x14ac:dyDescent="0.3">
      <c r="F6856" s="4" t="s">
        <v>4</v>
      </c>
      <c r="G6856" s="5">
        <v>4</v>
      </c>
      <c r="H6856" s="5">
        <v>998.375</v>
      </c>
      <c r="I6856" s="5">
        <v>3993.5</v>
      </c>
    </row>
    <row r="6857" spans="6:9" x14ac:dyDescent="0.3">
      <c r="F6857" s="4" t="s">
        <v>3</v>
      </c>
      <c r="G6857" s="5">
        <v>4</v>
      </c>
      <c r="H6857" s="5">
        <v>1198.05</v>
      </c>
      <c r="I6857" s="5">
        <v>4792.2</v>
      </c>
    </row>
    <row r="6858" spans="6:9" x14ac:dyDescent="0.3">
      <c r="F6858" s="4" t="s">
        <v>2</v>
      </c>
      <c r="G6858" s="5">
        <v>4</v>
      </c>
      <c r="H6858" s="5">
        <v>1437.66</v>
      </c>
      <c r="I6858" s="5">
        <v>5750.64</v>
      </c>
    </row>
    <row r="6859" spans="6:9" x14ac:dyDescent="0.3">
      <c r="F6859" s="4" t="s">
        <v>1</v>
      </c>
      <c r="G6859" s="5">
        <v>4</v>
      </c>
      <c r="H6859" s="5">
        <v>1725.192</v>
      </c>
      <c r="I6859" s="5">
        <v>6900.768</v>
      </c>
    </row>
    <row r="6860" spans="6:9" x14ac:dyDescent="0.3">
      <c r="F6860" s="3" t="s">
        <v>25</v>
      </c>
      <c r="G6860" s="5">
        <v>0</v>
      </c>
      <c r="H6860" s="5">
        <v>10126.151999999998</v>
      </c>
      <c r="I6860" s="5">
        <v>0</v>
      </c>
    </row>
    <row r="6861" spans="6:9" x14ac:dyDescent="0.3">
      <c r="F6861" s="4" t="s">
        <v>21</v>
      </c>
      <c r="G6861" s="5">
        <v>0</v>
      </c>
      <c r="H6861" s="5">
        <v>45</v>
      </c>
      <c r="I6861" s="5">
        <v>0</v>
      </c>
    </row>
    <row r="6862" spans="6:9" x14ac:dyDescent="0.3">
      <c r="F6862" s="4" t="s">
        <v>20</v>
      </c>
      <c r="G6862" s="5">
        <v>0</v>
      </c>
      <c r="H6862" s="5">
        <v>54</v>
      </c>
      <c r="I6862" s="5">
        <v>0</v>
      </c>
    </row>
    <row r="6863" spans="6:9" x14ac:dyDescent="0.3">
      <c r="F6863" s="4" t="s">
        <v>19</v>
      </c>
      <c r="G6863" s="5">
        <v>0</v>
      </c>
      <c r="H6863" s="5">
        <v>64.8</v>
      </c>
      <c r="I6863" s="5">
        <v>0</v>
      </c>
    </row>
    <row r="6864" spans="6:9" x14ac:dyDescent="0.3">
      <c r="F6864" s="4" t="s">
        <v>18</v>
      </c>
      <c r="G6864" s="5">
        <v>0</v>
      </c>
      <c r="H6864" s="5">
        <v>77.760000000000005</v>
      </c>
      <c r="I6864" s="5">
        <v>0</v>
      </c>
    </row>
    <row r="6865" spans="6:9" x14ac:dyDescent="0.3">
      <c r="F6865" s="4" t="s">
        <v>17</v>
      </c>
      <c r="G6865" s="5">
        <v>0</v>
      </c>
      <c r="H6865" s="5">
        <v>93.311999999999998</v>
      </c>
      <c r="I6865" s="5">
        <v>0</v>
      </c>
    </row>
    <row r="6866" spans="6:9" x14ac:dyDescent="0.3">
      <c r="F6866" s="4" t="s">
        <v>16</v>
      </c>
      <c r="G6866" s="5">
        <v>0</v>
      </c>
      <c r="H6866" s="5">
        <v>111.9744</v>
      </c>
      <c r="I6866" s="5">
        <v>0</v>
      </c>
    </row>
    <row r="6867" spans="6:9" x14ac:dyDescent="0.3">
      <c r="F6867" s="4" t="s">
        <v>15</v>
      </c>
      <c r="G6867" s="5">
        <v>0</v>
      </c>
      <c r="H6867" s="5">
        <v>134.36930000000001</v>
      </c>
      <c r="I6867" s="5">
        <v>0</v>
      </c>
    </row>
    <row r="6868" spans="6:9" x14ac:dyDescent="0.3">
      <c r="F6868" s="4" t="s">
        <v>14</v>
      </c>
      <c r="G6868" s="5">
        <v>0</v>
      </c>
      <c r="H6868" s="5">
        <v>161.2431</v>
      </c>
      <c r="I6868" s="5">
        <v>0</v>
      </c>
    </row>
    <row r="6869" spans="6:9" x14ac:dyDescent="0.3">
      <c r="F6869" s="4" t="s">
        <v>13</v>
      </c>
      <c r="G6869" s="5">
        <v>0</v>
      </c>
      <c r="H6869" s="5">
        <v>193.49180000000001</v>
      </c>
      <c r="I6869" s="5">
        <v>0</v>
      </c>
    </row>
    <row r="6870" spans="6:9" x14ac:dyDescent="0.3">
      <c r="F6870" s="4" t="s">
        <v>12</v>
      </c>
      <c r="G6870" s="5">
        <v>0</v>
      </c>
      <c r="H6870" s="5">
        <v>232.1901</v>
      </c>
      <c r="I6870" s="5">
        <v>0</v>
      </c>
    </row>
    <row r="6871" spans="6:9" x14ac:dyDescent="0.3">
      <c r="F6871" s="4" t="s">
        <v>11</v>
      </c>
      <c r="G6871" s="5">
        <v>0</v>
      </c>
      <c r="H6871" s="5">
        <v>278.62810000000002</v>
      </c>
      <c r="I6871" s="5">
        <v>0</v>
      </c>
    </row>
    <row r="6872" spans="6:9" x14ac:dyDescent="0.3">
      <c r="F6872" s="4" t="s">
        <v>10</v>
      </c>
      <c r="G6872" s="5">
        <v>0</v>
      </c>
      <c r="H6872" s="5">
        <v>334.35379999999998</v>
      </c>
      <c r="I6872" s="5">
        <v>0</v>
      </c>
    </row>
    <row r="6873" spans="6:9" x14ac:dyDescent="0.3">
      <c r="F6873" s="4" t="s">
        <v>9</v>
      </c>
      <c r="G6873" s="5">
        <v>0</v>
      </c>
      <c r="H6873" s="5">
        <v>401.22449999999998</v>
      </c>
      <c r="I6873" s="5">
        <v>0</v>
      </c>
    </row>
    <row r="6874" spans="6:9" x14ac:dyDescent="0.3">
      <c r="F6874" s="4" t="s">
        <v>8</v>
      </c>
      <c r="G6874" s="5">
        <v>0</v>
      </c>
      <c r="H6874" s="5">
        <v>481.46940000000001</v>
      </c>
      <c r="I6874" s="5">
        <v>0</v>
      </c>
    </row>
    <row r="6875" spans="6:9" x14ac:dyDescent="0.3">
      <c r="F6875" s="4" t="s">
        <v>7</v>
      </c>
      <c r="G6875" s="5">
        <v>0</v>
      </c>
      <c r="H6875" s="5">
        <v>577.76329999999996</v>
      </c>
      <c r="I6875" s="5">
        <v>0</v>
      </c>
    </row>
    <row r="6876" spans="6:9" x14ac:dyDescent="0.3">
      <c r="F6876" s="4" t="s">
        <v>6</v>
      </c>
      <c r="G6876" s="5">
        <v>0</v>
      </c>
      <c r="H6876" s="5">
        <v>693.31600000000003</v>
      </c>
      <c r="I6876" s="5">
        <v>0</v>
      </c>
    </row>
    <row r="6877" spans="6:9" x14ac:dyDescent="0.3">
      <c r="F6877" s="4" t="s">
        <v>5</v>
      </c>
      <c r="G6877" s="5">
        <v>0</v>
      </c>
      <c r="H6877" s="5">
        <v>831.97919999999999</v>
      </c>
      <c r="I6877" s="5">
        <v>0</v>
      </c>
    </row>
    <row r="6878" spans="6:9" x14ac:dyDescent="0.3">
      <c r="F6878" s="4" t="s">
        <v>4</v>
      </c>
      <c r="G6878" s="5">
        <v>0</v>
      </c>
      <c r="H6878" s="5">
        <v>998.375</v>
      </c>
      <c r="I6878" s="5">
        <v>0</v>
      </c>
    </row>
    <row r="6879" spans="6:9" x14ac:dyDescent="0.3">
      <c r="F6879" s="4" t="s">
        <v>3</v>
      </c>
      <c r="G6879" s="5">
        <v>0</v>
      </c>
      <c r="H6879" s="5">
        <v>1198.05</v>
      </c>
      <c r="I6879" s="5">
        <v>0</v>
      </c>
    </row>
    <row r="6880" spans="6:9" x14ac:dyDescent="0.3">
      <c r="F6880" s="4" t="s">
        <v>2</v>
      </c>
      <c r="G6880" s="5">
        <v>0</v>
      </c>
      <c r="H6880" s="5">
        <v>1437.66</v>
      </c>
      <c r="I6880" s="5">
        <v>0</v>
      </c>
    </row>
    <row r="6881" spans="6:9" x14ac:dyDescent="0.3">
      <c r="F6881" s="4" t="s">
        <v>1</v>
      </c>
      <c r="G6881" s="5">
        <v>0</v>
      </c>
      <c r="H6881" s="5">
        <v>1725.192</v>
      </c>
      <c r="I6881" s="5">
        <v>0</v>
      </c>
    </row>
    <row r="6882" spans="6:9" x14ac:dyDescent="0.3">
      <c r="F6882" s="3" t="s">
        <v>24</v>
      </c>
      <c r="G6882" s="5">
        <v>0</v>
      </c>
      <c r="H6882" s="5">
        <v>10126.151999999998</v>
      </c>
      <c r="I6882" s="5">
        <v>0</v>
      </c>
    </row>
    <row r="6883" spans="6:9" x14ac:dyDescent="0.3">
      <c r="F6883" s="4" t="s">
        <v>21</v>
      </c>
      <c r="G6883" s="5">
        <v>0</v>
      </c>
      <c r="H6883" s="5">
        <v>45</v>
      </c>
      <c r="I6883" s="5">
        <v>0</v>
      </c>
    </row>
    <row r="6884" spans="6:9" x14ac:dyDescent="0.3">
      <c r="F6884" s="4" t="s">
        <v>20</v>
      </c>
      <c r="G6884" s="5">
        <v>0</v>
      </c>
      <c r="H6884" s="5">
        <v>54</v>
      </c>
      <c r="I6884" s="5">
        <v>0</v>
      </c>
    </row>
    <row r="6885" spans="6:9" x14ac:dyDescent="0.3">
      <c r="F6885" s="4" t="s">
        <v>19</v>
      </c>
      <c r="G6885" s="5">
        <v>0</v>
      </c>
      <c r="H6885" s="5">
        <v>64.8</v>
      </c>
      <c r="I6885" s="5">
        <v>0</v>
      </c>
    </row>
    <row r="6886" spans="6:9" x14ac:dyDescent="0.3">
      <c r="F6886" s="4" t="s">
        <v>18</v>
      </c>
      <c r="G6886" s="5">
        <v>0</v>
      </c>
      <c r="H6886" s="5">
        <v>77.760000000000005</v>
      </c>
      <c r="I6886" s="5">
        <v>0</v>
      </c>
    </row>
    <row r="6887" spans="6:9" x14ac:dyDescent="0.3">
      <c r="F6887" s="4" t="s">
        <v>17</v>
      </c>
      <c r="G6887" s="5">
        <v>0</v>
      </c>
      <c r="H6887" s="5">
        <v>93.311999999999998</v>
      </c>
      <c r="I6887" s="5">
        <v>0</v>
      </c>
    </row>
    <row r="6888" spans="6:9" x14ac:dyDescent="0.3">
      <c r="F6888" s="4" t="s">
        <v>16</v>
      </c>
      <c r="G6888" s="5">
        <v>0</v>
      </c>
      <c r="H6888" s="5">
        <v>111.9744</v>
      </c>
      <c r="I6888" s="5">
        <v>0</v>
      </c>
    </row>
    <row r="6889" spans="6:9" x14ac:dyDescent="0.3">
      <c r="F6889" s="4" t="s">
        <v>15</v>
      </c>
      <c r="G6889" s="5">
        <v>0</v>
      </c>
      <c r="H6889" s="5">
        <v>134.36930000000001</v>
      </c>
      <c r="I6889" s="5">
        <v>0</v>
      </c>
    </row>
    <row r="6890" spans="6:9" x14ac:dyDescent="0.3">
      <c r="F6890" s="4" t="s">
        <v>14</v>
      </c>
      <c r="G6890" s="5">
        <v>0</v>
      </c>
      <c r="H6890" s="5">
        <v>161.2431</v>
      </c>
      <c r="I6890" s="5">
        <v>0</v>
      </c>
    </row>
    <row r="6891" spans="6:9" x14ac:dyDescent="0.3">
      <c r="F6891" s="4" t="s">
        <v>13</v>
      </c>
      <c r="G6891" s="5">
        <v>0</v>
      </c>
      <c r="H6891" s="5">
        <v>193.49180000000001</v>
      </c>
      <c r="I6891" s="5">
        <v>0</v>
      </c>
    </row>
    <row r="6892" spans="6:9" x14ac:dyDescent="0.3">
      <c r="F6892" s="4" t="s">
        <v>12</v>
      </c>
      <c r="G6892" s="5">
        <v>0</v>
      </c>
      <c r="H6892" s="5">
        <v>232.1901</v>
      </c>
      <c r="I6892" s="5">
        <v>0</v>
      </c>
    </row>
    <row r="6893" spans="6:9" x14ac:dyDescent="0.3">
      <c r="F6893" s="4" t="s">
        <v>11</v>
      </c>
      <c r="G6893" s="5">
        <v>0</v>
      </c>
      <c r="H6893" s="5">
        <v>278.62810000000002</v>
      </c>
      <c r="I6893" s="5">
        <v>0</v>
      </c>
    </row>
    <row r="6894" spans="6:9" x14ac:dyDescent="0.3">
      <c r="F6894" s="4" t="s">
        <v>10</v>
      </c>
      <c r="G6894" s="5">
        <v>0</v>
      </c>
      <c r="H6894" s="5">
        <v>334.35379999999998</v>
      </c>
      <c r="I6894" s="5">
        <v>0</v>
      </c>
    </row>
    <row r="6895" spans="6:9" x14ac:dyDescent="0.3">
      <c r="F6895" s="4" t="s">
        <v>9</v>
      </c>
      <c r="G6895" s="5">
        <v>0</v>
      </c>
      <c r="H6895" s="5">
        <v>401.22449999999998</v>
      </c>
      <c r="I6895" s="5">
        <v>0</v>
      </c>
    </row>
    <row r="6896" spans="6:9" x14ac:dyDescent="0.3">
      <c r="F6896" s="4" t="s">
        <v>8</v>
      </c>
      <c r="G6896" s="5">
        <v>0</v>
      </c>
      <c r="H6896" s="5">
        <v>481.46940000000001</v>
      </c>
      <c r="I6896" s="5">
        <v>0</v>
      </c>
    </row>
    <row r="6897" spans="6:9" x14ac:dyDescent="0.3">
      <c r="F6897" s="4" t="s">
        <v>7</v>
      </c>
      <c r="G6897" s="5">
        <v>0</v>
      </c>
      <c r="H6897" s="5">
        <v>577.76329999999996</v>
      </c>
      <c r="I6897" s="5">
        <v>0</v>
      </c>
    </row>
    <row r="6898" spans="6:9" x14ac:dyDescent="0.3">
      <c r="F6898" s="4" t="s">
        <v>6</v>
      </c>
      <c r="G6898" s="5">
        <v>0</v>
      </c>
      <c r="H6898" s="5">
        <v>693.31600000000003</v>
      </c>
      <c r="I6898" s="5">
        <v>0</v>
      </c>
    </row>
    <row r="6899" spans="6:9" x14ac:dyDescent="0.3">
      <c r="F6899" s="4" t="s">
        <v>5</v>
      </c>
      <c r="G6899" s="5">
        <v>0</v>
      </c>
      <c r="H6899" s="5">
        <v>831.97919999999999</v>
      </c>
      <c r="I6899" s="5">
        <v>0</v>
      </c>
    </row>
    <row r="6900" spans="6:9" x14ac:dyDescent="0.3">
      <c r="F6900" s="4" t="s">
        <v>4</v>
      </c>
      <c r="G6900" s="5">
        <v>0</v>
      </c>
      <c r="H6900" s="5">
        <v>998.375</v>
      </c>
      <c r="I6900" s="5">
        <v>0</v>
      </c>
    </row>
    <row r="6901" spans="6:9" x14ac:dyDescent="0.3">
      <c r="F6901" s="4" t="s">
        <v>3</v>
      </c>
      <c r="G6901" s="5">
        <v>0</v>
      </c>
      <c r="H6901" s="5">
        <v>1198.05</v>
      </c>
      <c r="I6901" s="5">
        <v>0</v>
      </c>
    </row>
    <row r="6902" spans="6:9" x14ac:dyDescent="0.3">
      <c r="F6902" s="4" t="s">
        <v>2</v>
      </c>
      <c r="G6902" s="5">
        <v>0</v>
      </c>
      <c r="H6902" s="5">
        <v>1437.66</v>
      </c>
      <c r="I6902" s="5">
        <v>0</v>
      </c>
    </row>
    <row r="6903" spans="6:9" x14ac:dyDescent="0.3">
      <c r="F6903" s="4" t="s">
        <v>1</v>
      </c>
      <c r="G6903" s="5">
        <v>0</v>
      </c>
      <c r="H6903" s="5">
        <v>1725.192</v>
      </c>
      <c r="I6903" s="5">
        <v>0</v>
      </c>
    </row>
    <row r="6904" spans="6:9" x14ac:dyDescent="0.3">
      <c r="F6904" s="3" t="s">
        <v>23</v>
      </c>
      <c r="G6904" s="5">
        <v>735</v>
      </c>
      <c r="H6904" s="5">
        <v>10126.151999999998</v>
      </c>
      <c r="I6904" s="5">
        <v>354415.31999999995</v>
      </c>
    </row>
    <row r="6905" spans="6:9" x14ac:dyDescent="0.3">
      <c r="F6905" s="4" t="s">
        <v>21</v>
      </c>
      <c r="G6905" s="5">
        <v>35</v>
      </c>
      <c r="H6905" s="5">
        <v>45</v>
      </c>
      <c r="I6905" s="5">
        <v>1575</v>
      </c>
    </row>
    <row r="6906" spans="6:9" x14ac:dyDescent="0.3">
      <c r="F6906" s="4" t="s">
        <v>20</v>
      </c>
      <c r="G6906" s="5">
        <v>35</v>
      </c>
      <c r="H6906" s="5">
        <v>54</v>
      </c>
      <c r="I6906" s="5">
        <v>1890</v>
      </c>
    </row>
    <row r="6907" spans="6:9" x14ac:dyDescent="0.3">
      <c r="F6907" s="4" t="s">
        <v>19</v>
      </c>
      <c r="G6907" s="5">
        <v>35</v>
      </c>
      <c r="H6907" s="5">
        <v>64.8</v>
      </c>
      <c r="I6907" s="5">
        <v>2268</v>
      </c>
    </row>
    <row r="6908" spans="6:9" x14ac:dyDescent="0.3">
      <c r="F6908" s="4" t="s">
        <v>18</v>
      </c>
      <c r="G6908" s="5">
        <v>35</v>
      </c>
      <c r="H6908" s="5">
        <v>77.760000000000005</v>
      </c>
      <c r="I6908" s="5">
        <v>2721.6000000000004</v>
      </c>
    </row>
    <row r="6909" spans="6:9" x14ac:dyDescent="0.3">
      <c r="F6909" s="4" t="s">
        <v>17</v>
      </c>
      <c r="G6909" s="5">
        <v>35</v>
      </c>
      <c r="H6909" s="5">
        <v>93.311999999999998</v>
      </c>
      <c r="I6909" s="5">
        <v>3265.92</v>
      </c>
    </row>
    <row r="6910" spans="6:9" x14ac:dyDescent="0.3">
      <c r="F6910" s="4" t="s">
        <v>16</v>
      </c>
      <c r="G6910" s="5">
        <v>35</v>
      </c>
      <c r="H6910" s="5">
        <v>111.9744</v>
      </c>
      <c r="I6910" s="5">
        <v>3919.1040000000003</v>
      </c>
    </row>
    <row r="6911" spans="6:9" x14ac:dyDescent="0.3">
      <c r="F6911" s="4" t="s">
        <v>15</v>
      </c>
      <c r="G6911" s="5">
        <v>35</v>
      </c>
      <c r="H6911" s="5">
        <v>134.36930000000001</v>
      </c>
      <c r="I6911" s="5">
        <v>4702.9255000000003</v>
      </c>
    </row>
    <row r="6912" spans="6:9" x14ac:dyDescent="0.3">
      <c r="F6912" s="4" t="s">
        <v>14</v>
      </c>
      <c r="G6912" s="5">
        <v>35</v>
      </c>
      <c r="H6912" s="5">
        <v>161.2431</v>
      </c>
      <c r="I6912" s="5">
        <v>5643.5084999999999</v>
      </c>
    </row>
    <row r="6913" spans="6:9" x14ac:dyDescent="0.3">
      <c r="F6913" s="4" t="s">
        <v>13</v>
      </c>
      <c r="G6913" s="5">
        <v>35</v>
      </c>
      <c r="H6913" s="5">
        <v>193.49180000000001</v>
      </c>
      <c r="I6913" s="5">
        <v>6772.2130000000006</v>
      </c>
    </row>
    <row r="6914" spans="6:9" x14ac:dyDescent="0.3">
      <c r="F6914" s="4" t="s">
        <v>12</v>
      </c>
      <c r="G6914" s="5">
        <v>35</v>
      </c>
      <c r="H6914" s="5">
        <v>232.1901</v>
      </c>
      <c r="I6914" s="5">
        <v>8126.6535000000003</v>
      </c>
    </row>
    <row r="6915" spans="6:9" x14ac:dyDescent="0.3">
      <c r="F6915" s="4" t="s">
        <v>11</v>
      </c>
      <c r="G6915" s="5">
        <v>35</v>
      </c>
      <c r="H6915" s="5">
        <v>278.62810000000002</v>
      </c>
      <c r="I6915" s="5">
        <v>9751.9835000000003</v>
      </c>
    </row>
    <row r="6916" spans="6:9" x14ac:dyDescent="0.3">
      <c r="F6916" s="4" t="s">
        <v>10</v>
      </c>
      <c r="G6916" s="5">
        <v>35</v>
      </c>
      <c r="H6916" s="5">
        <v>334.35379999999998</v>
      </c>
      <c r="I6916" s="5">
        <v>11702.383</v>
      </c>
    </row>
    <row r="6917" spans="6:9" x14ac:dyDescent="0.3">
      <c r="F6917" s="4" t="s">
        <v>9</v>
      </c>
      <c r="G6917" s="5">
        <v>35</v>
      </c>
      <c r="H6917" s="5">
        <v>401.22449999999998</v>
      </c>
      <c r="I6917" s="5">
        <v>14042.8575</v>
      </c>
    </row>
    <row r="6918" spans="6:9" x14ac:dyDescent="0.3">
      <c r="F6918" s="4" t="s">
        <v>8</v>
      </c>
      <c r="G6918" s="5">
        <v>35</v>
      </c>
      <c r="H6918" s="5">
        <v>481.46940000000001</v>
      </c>
      <c r="I6918" s="5">
        <v>16851.429</v>
      </c>
    </row>
    <row r="6919" spans="6:9" x14ac:dyDescent="0.3">
      <c r="F6919" s="4" t="s">
        <v>7</v>
      </c>
      <c r="G6919" s="5">
        <v>35</v>
      </c>
      <c r="H6919" s="5">
        <v>577.76329999999996</v>
      </c>
      <c r="I6919" s="5">
        <v>20221.715499999998</v>
      </c>
    </row>
    <row r="6920" spans="6:9" x14ac:dyDescent="0.3">
      <c r="F6920" s="4" t="s">
        <v>6</v>
      </c>
      <c r="G6920" s="5">
        <v>35</v>
      </c>
      <c r="H6920" s="5">
        <v>693.31600000000003</v>
      </c>
      <c r="I6920" s="5">
        <v>24266.06</v>
      </c>
    </row>
    <row r="6921" spans="6:9" x14ac:dyDescent="0.3">
      <c r="F6921" s="4" t="s">
        <v>5</v>
      </c>
      <c r="G6921" s="5">
        <v>35</v>
      </c>
      <c r="H6921" s="5">
        <v>831.97919999999999</v>
      </c>
      <c r="I6921" s="5">
        <v>29119.272000000001</v>
      </c>
    </row>
    <row r="6922" spans="6:9" x14ac:dyDescent="0.3">
      <c r="F6922" s="4" t="s">
        <v>4</v>
      </c>
      <c r="G6922" s="5">
        <v>35</v>
      </c>
      <c r="H6922" s="5">
        <v>998.375</v>
      </c>
      <c r="I6922" s="5">
        <v>34943.125</v>
      </c>
    </row>
    <row r="6923" spans="6:9" x14ac:dyDescent="0.3">
      <c r="F6923" s="4" t="s">
        <v>3</v>
      </c>
      <c r="G6923" s="5">
        <v>35</v>
      </c>
      <c r="H6923" s="5">
        <v>1198.05</v>
      </c>
      <c r="I6923" s="5">
        <v>41931.75</v>
      </c>
    </row>
    <row r="6924" spans="6:9" x14ac:dyDescent="0.3">
      <c r="F6924" s="4" t="s">
        <v>2</v>
      </c>
      <c r="G6924" s="5">
        <v>35</v>
      </c>
      <c r="H6924" s="5">
        <v>1437.66</v>
      </c>
      <c r="I6924" s="5">
        <v>50318.100000000006</v>
      </c>
    </row>
    <row r="6925" spans="6:9" x14ac:dyDescent="0.3">
      <c r="F6925" s="4" t="s">
        <v>1</v>
      </c>
      <c r="G6925" s="5">
        <v>35</v>
      </c>
      <c r="H6925" s="5">
        <v>1725.192</v>
      </c>
      <c r="I6925" s="5">
        <v>60381.72</v>
      </c>
    </row>
    <row r="6926" spans="6:9" x14ac:dyDescent="0.3">
      <c r="F6926" s="3" t="s">
        <v>22</v>
      </c>
      <c r="G6926" s="5">
        <v>0</v>
      </c>
      <c r="H6926" s="5">
        <v>10126.151999999998</v>
      </c>
      <c r="I6926" s="5">
        <v>0</v>
      </c>
    </row>
    <row r="6927" spans="6:9" x14ac:dyDescent="0.3">
      <c r="F6927" s="4" t="s">
        <v>21</v>
      </c>
      <c r="G6927" s="5">
        <v>0</v>
      </c>
      <c r="H6927" s="5">
        <v>45</v>
      </c>
      <c r="I6927" s="5">
        <v>0</v>
      </c>
    </row>
    <row r="6928" spans="6:9" x14ac:dyDescent="0.3">
      <c r="F6928" s="4" t="s">
        <v>20</v>
      </c>
      <c r="G6928" s="5">
        <v>0</v>
      </c>
      <c r="H6928" s="5">
        <v>54</v>
      </c>
      <c r="I6928" s="5">
        <v>0</v>
      </c>
    </row>
    <row r="6929" spans="6:9" x14ac:dyDescent="0.3">
      <c r="F6929" s="4" t="s">
        <v>19</v>
      </c>
      <c r="G6929" s="5">
        <v>0</v>
      </c>
      <c r="H6929" s="5">
        <v>64.8</v>
      </c>
      <c r="I6929" s="5">
        <v>0</v>
      </c>
    </row>
    <row r="6930" spans="6:9" x14ac:dyDescent="0.3">
      <c r="F6930" s="4" t="s">
        <v>18</v>
      </c>
      <c r="G6930" s="5">
        <v>0</v>
      </c>
      <c r="H6930" s="5">
        <v>77.760000000000005</v>
      </c>
      <c r="I6930" s="5">
        <v>0</v>
      </c>
    </row>
    <row r="6931" spans="6:9" x14ac:dyDescent="0.3">
      <c r="F6931" s="4" t="s">
        <v>17</v>
      </c>
      <c r="G6931" s="5">
        <v>0</v>
      </c>
      <c r="H6931" s="5">
        <v>93.311999999999998</v>
      </c>
      <c r="I6931" s="5">
        <v>0</v>
      </c>
    </row>
    <row r="6932" spans="6:9" x14ac:dyDescent="0.3">
      <c r="F6932" s="4" t="s">
        <v>16</v>
      </c>
      <c r="G6932" s="5">
        <v>0</v>
      </c>
      <c r="H6932" s="5">
        <v>111.9744</v>
      </c>
      <c r="I6932" s="5">
        <v>0</v>
      </c>
    </row>
    <row r="6933" spans="6:9" x14ac:dyDescent="0.3">
      <c r="F6933" s="4" t="s">
        <v>15</v>
      </c>
      <c r="G6933" s="5">
        <v>0</v>
      </c>
      <c r="H6933" s="5">
        <v>134.36930000000001</v>
      </c>
      <c r="I6933" s="5">
        <v>0</v>
      </c>
    </row>
    <row r="6934" spans="6:9" x14ac:dyDescent="0.3">
      <c r="F6934" s="4" t="s">
        <v>14</v>
      </c>
      <c r="G6934" s="5">
        <v>0</v>
      </c>
      <c r="H6934" s="5">
        <v>161.2431</v>
      </c>
      <c r="I6934" s="5">
        <v>0</v>
      </c>
    </row>
    <row r="6935" spans="6:9" x14ac:dyDescent="0.3">
      <c r="F6935" s="4" t="s">
        <v>13</v>
      </c>
      <c r="G6935" s="5">
        <v>0</v>
      </c>
      <c r="H6935" s="5">
        <v>193.49180000000001</v>
      </c>
      <c r="I6935" s="5">
        <v>0</v>
      </c>
    </row>
    <row r="6936" spans="6:9" x14ac:dyDescent="0.3">
      <c r="F6936" s="4" t="s">
        <v>12</v>
      </c>
      <c r="G6936" s="5">
        <v>0</v>
      </c>
      <c r="H6936" s="5">
        <v>232.1901</v>
      </c>
      <c r="I6936" s="5">
        <v>0</v>
      </c>
    </row>
    <row r="6937" spans="6:9" x14ac:dyDescent="0.3">
      <c r="F6937" s="4" t="s">
        <v>11</v>
      </c>
      <c r="G6937" s="5">
        <v>0</v>
      </c>
      <c r="H6937" s="5">
        <v>278.62810000000002</v>
      </c>
      <c r="I6937" s="5">
        <v>0</v>
      </c>
    </row>
    <row r="6938" spans="6:9" x14ac:dyDescent="0.3">
      <c r="F6938" s="4" t="s">
        <v>10</v>
      </c>
      <c r="G6938" s="5">
        <v>0</v>
      </c>
      <c r="H6938" s="5">
        <v>334.35379999999998</v>
      </c>
      <c r="I6938" s="5">
        <v>0</v>
      </c>
    </row>
    <row r="6939" spans="6:9" x14ac:dyDescent="0.3">
      <c r="F6939" s="4" t="s">
        <v>9</v>
      </c>
      <c r="G6939" s="5">
        <v>0</v>
      </c>
      <c r="H6939" s="5">
        <v>401.22449999999998</v>
      </c>
      <c r="I6939" s="5">
        <v>0</v>
      </c>
    </row>
    <row r="6940" spans="6:9" x14ac:dyDescent="0.3">
      <c r="F6940" s="4" t="s">
        <v>8</v>
      </c>
      <c r="G6940" s="5">
        <v>0</v>
      </c>
      <c r="H6940" s="5">
        <v>481.46940000000001</v>
      </c>
      <c r="I6940" s="5">
        <v>0</v>
      </c>
    </row>
    <row r="6941" spans="6:9" x14ac:dyDescent="0.3">
      <c r="F6941" s="4" t="s">
        <v>7</v>
      </c>
      <c r="G6941" s="5">
        <v>0</v>
      </c>
      <c r="H6941" s="5">
        <v>577.76329999999996</v>
      </c>
      <c r="I6941" s="5">
        <v>0</v>
      </c>
    </row>
    <row r="6942" spans="6:9" x14ac:dyDescent="0.3">
      <c r="F6942" s="4" t="s">
        <v>6</v>
      </c>
      <c r="G6942" s="5">
        <v>0</v>
      </c>
      <c r="H6942" s="5">
        <v>693.31600000000003</v>
      </c>
      <c r="I6942" s="5">
        <v>0</v>
      </c>
    </row>
    <row r="6943" spans="6:9" x14ac:dyDescent="0.3">
      <c r="F6943" s="4" t="s">
        <v>5</v>
      </c>
      <c r="G6943" s="5">
        <v>0</v>
      </c>
      <c r="H6943" s="5">
        <v>831.97919999999999</v>
      </c>
      <c r="I6943" s="5">
        <v>0</v>
      </c>
    </row>
    <row r="6944" spans="6:9" x14ac:dyDescent="0.3">
      <c r="F6944" s="4" t="s">
        <v>4</v>
      </c>
      <c r="G6944" s="5">
        <v>0</v>
      </c>
      <c r="H6944" s="5">
        <v>998.375</v>
      </c>
      <c r="I6944" s="5">
        <v>0</v>
      </c>
    </row>
    <row r="6945" spans="1:9" x14ac:dyDescent="0.3">
      <c r="F6945" s="4" t="s">
        <v>3</v>
      </c>
      <c r="G6945" s="5">
        <v>0</v>
      </c>
      <c r="H6945" s="5">
        <v>1198.05</v>
      </c>
      <c r="I6945" s="5">
        <v>0</v>
      </c>
    </row>
    <row r="6946" spans="1:9" x14ac:dyDescent="0.3">
      <c r="F6946" s="4" t="s">
        <v>2</v>
      </c>
      <c r="G6946" s="5">
        <v>0</v>
      </c>
      <c r="H6946" s="5">
        <v>1437.66</v>
      </c>
      <c r="I6946" s="5">
        <v>0</v>
      </c>
    </row>
    <row r="6947" spans="1:9" x14ac:dyDescent="0.3">
      <c r="F6947" s="4" t="s">
        <v>1</v>
      </c>
      <c r="G6947" s="5">
        <v>0</v>
      </c>
      <c r="H6947" s="5">
        <v>1725.192</v>
      </c>
      <c r="I6947" s="5">
        <v>0</v>
      </c>
    </row>
    <row r="6948" spans="1:9" x14ac:dyDescent="0.3">
      <c r="A6948" s="3" t="s">
        <v>109</v>
      </c>
      <c r="G6948" s="5">
        <v>861</v>
      </c>
      <c r="H6948" s="5">
        <v>212649.1920000003</v>
      </c>
      <c r="I6948" s="5">
        <v>415172.23199999996</v>
      </c>
    </row>
    <row r="6949" spans="1:9" x14ac:dyDescent="0.3">
      <c r="A6949" s="3" t="s">
        <v>57</v>
      </c>
      <c r="B6949" s="3" t="s">
        <v>73</v>
      </c>
      <c r="C6949" s="3" t="s">
        <v>84</v>
      </c>
      <c r="D6949" s="3" t="s">
        <v>90</v>
      </c>
      <c r="E6949" s="3" t="s">
        <v>0</v>
      </c>
      <c r="F6949" s="3" t="s">
        <v>42</v>
      </c>
      <c r="G6949" s="5">
        <v>0</v>
      </c>
      <c r="H6949" s="5">
        <v>16876.9198</v>
      </c>
      <c r="I6949" s="5">
        <v>0</v>
      </c>
    </row>
    <row r="6950" spans="1:9" x14ac:dyDescent="0.3">
      <c r="F6950" s="4" t="s">
        <v>21</v>
      </c>
      <c r="G6950" s="5">
        <v>0</v>
      </c>
      <c r="H6950" s="5">
        <v>75</v>
      </c>
      <c r="I6950" s="5">
        <v>0</v>
      </c>
    </row>
    <row r="6951" spans="1:9" x14ac:dyDescent="0.3">
      <c r="F6951" s="4" t="s">
        <v>20</v>
      </c>
      <c r="G6951" s="5">
        <v>0</v>
      </c>
      <c r="H6951" s="5">
        <v>90</v>
      </c>
      <c r="I6951" s="5">
        <v>0</v>
      </c>
    </row>
    <row r="6952" spans="1:9" x14ac:dyDescent="0.3">
      <c r="F6952" s="4" t="s">
        <v>19</v>
      </c>
      <c r="G6952" s="5">
        <v>0</v>
      </c>
      <c r="H6952" s="5">
        <v>108</v>
      </c>
      <c r="I6952" s="5">
        <v>0</v>
      </c>
    </row>
    <row r="6953" spans="1:9" x14ac:dyDescent="0.3">
      <c r="F6953" s="4" t="s">
        <v>18</v>
      </c>
      <c r="G6953" s="5">
        <v>0</v>
      </c>
      <c r="H6953" s="5">
        <v>129.6</v>
      </c>
      <c r="I6953" s="5">
        <v>0</v>
      </c>
    </row>
    <row r="6954" spans="1:9" x14ac:dyDescent="0.3">
      <c r="F6954" s="4" t="s">
        <v>17</v>
      </c>
      <c r="G6954" s="5">
        <v>0</v>
      </c>
      <c r="H6954" s="5">
        <v>155.52000000000001</v>
      </c>
      <c r="I6954" s="5">
        <v>0</v>
      </c>
    </row>
    <row r="6955" spans="1:9" x14ac:dyDescent="0.3">
      <c r="F6955" s="4" t="s">
        <v>16</v>
      </c>
      <c r="G6955" s="5">
        <v>0</v>
      </c>
      <c r="H6955" s="5">
        <v>186.624</v>
      </c>
      <c r="I6955" s="5">
        <v>0</v>
      </c>
    </row>
    <row r="6956" spans="1:9" x14ac:dyDescent="0.3">
      <c r="F6956" s="4" t="s">
        <v>15</v>
      </c>
      <c r="G6956" s="5">
        <v>0</v>
      </c>
      <c r="H6956" s="5">
        <v>223.94880000000001</v>
      </c>
      <c r="I6956" s="5">
        <v>0</v>
      </c>
    </row>
    <row r="6957" spans="1:9" x14ac:dyDescent="0.3">
      <c r="F6957" s="4" t="s">
        <v>14</v>
      </c>
      <c r="G6957" s="5">
        <v>0</v>
      </c>
      <c r="H6957" s="5">
        <v>268.73860000000002</v>
      </c>
      <c r="I6957" s="5">
        <v>0</v>
      </c>
    </row>
    <row r="6958" spans="1:9" x14ac:dyDescent="0.3">
      <c r="F6958" s="4" t="s">
        <v>13</v>
      </c>
      <c r="G6958" s="5">
        <v>0</v>
      </c>
      <c r="H6958" s="5">
        <v>322.48630000000003</v>
      </c>
      <c r="I6958" s="5">
        <v>0</v>
      </c>
    </row>
    <row r="6959" spans="1:9" x14ac:dyDescent="0.3">
      <c r="F6959" s="4" t="s">
        <v>12</v>
      </c>
      <c r="G6959" s="5">
        <v>0</v>
      </c>
      <c r="H6959" s="5">
        <v>386.98349999999999</v>
      </c>
      <c r="I6959" s="5">
        <v>0</v>
      </c>
    </row>
    <row r="6960" spans="1:9" x14ac:dyDescent="0.3">
      <c r="F6960" s="4" t="s">
        <v>11</v>
      </c>
      <c r="G6960" s="5">
        <v>0</v>
      </c>
      <c r="H6960" s="5">
        <v>464.3802</v>
      </c>
      <c r="I6960" s="5">
        <v>0</v>
      </c>
    </row>
    <row r="6961" spans="6:9" x14ac:dyDescent="0.3">
      <c r="F6961" s="4" t="s">
        <v>10</v>
      </c>
      <c r="G6961" s="5">
        <v>0</v>
      </c>
      <c r="H6961" s="5">
        <v>557.25630000000001</v>
      </c>
      <c r="I6961" s="5">
        <v>0</v>
      </c>
    </row>
    <row r="6962" spans="6:9" x14ac:dyDescent="0.3">
      <c r="F6962" s="4" t="s">
        <v>9</v>
      </c>
      <c r="G6962" s="5">
        <v>0</v>
      </c>
      <c r="H6962" s="5">
        <v>668.70749999999998</v>
      </c>
      <c r="I6962" s="5">
        <v>0</v>
      </c>
    </row>
    <row r="6963" spans="6:9" x14ac:dyDescent="0.3">
      <c r="F6963" s="4" t="s">
        <v>8</v>
      </c>
      <c r="G6963" s="5">
        <v>0</v>
      </c>
      <c r="H6963" s="5">
        <v>802.44899999999996</v>
      </c>
      <c r="I6963" s="5">
        <v>0</v>
      </c>
    </row>
    <row r="6964" spans="6:9" x14ac:dyDescent="0.3">
      <c r="F6964" s="4" t="s">
        <v>7</v>
      </c>
      <c r="G6964" s="5">
        <v>0</v>
      </c>
      <c r="H6964" s="5">
        <v>962.93880000000001</v>
      </c>
      <c r="I6964" s="5">
        <v>0</v>
      </c>
    </row>
    <row r="6965" spans="6:9" x14ac:dyDescent="0.3">
      <c r="F6965" s="4" t="s">
        <v>6</v>
      </c>
      <c r="G6965" s="5">
        <v>0</v>
      </c>
      <c r="H6965" s="5">
        <v>1155.5265999999999</v>
      </c>
      <c r="I6965" s="5">
        <v>0</v>
      </c>
    </row>
    <row r="6966" spans="6:9" x14ac:dyDescent="0.3">
      <c r="F6966" s="4" t="s">
        <v>5</v>
      </c>
      <c r="G6966" s="5">
        <v>0</v>
      </c>
      <c r="H6966" s="5">
        <v>1386.6319000000001</v>
      </c>
      <c r="I6966" s="5">
        <v>0</v>
      </c>
    </row>
    <row r="6967" spans="6:9" x14ac:dyDescent="0.3">
      <c r="F6967" s="4" t="s">
        <v>4</v>
      </c>
      <c r="G6967" s="5">
        <v>0</v>
      </c>
      <c r="H6967" s="5">
        <v>1663.9583</v>
      </c>
      <c r="I6967" s="5">
        <v>0</v>
      </c>
    </row>
    <row r="6968" spans="6:9" x14ac:dyDescent="0.3">
      <c r="F6968" s="4" t="s">
        <v>3</v>
      </c>
      <c r="G6968" s="5">
        <v>0</v>
      </c>
      <c r="H6968" s="5">
        <v>1996.75</v>
      </c>
      <c r="I6968" s="5">
        <v>0</v>
      </c>
    </row>
    <row r="6969" spans="6:9" x14ac:dyDescent="0.3">
      <c r="F6969" s="4" t="s">
        <v>2</v>
      </c>
      <c r="G6969" s="5">
        <v>0</v>
      </c>
      <c r="H6969" s="5">
        <v>2396.1</v>
      </c>
      <c r="I6969" s="5">
        <v>0</v>
      </c>
    </row>
    <row r="6970" spans="6:9" x14ac:dyDescent="0.3">
      <c r="F6970" s="4" t="s">
        <v>1</v>
      </c>
      <c r="G6970" s="5">
        <v>0</v>
      </c>
      <c r="H6970" s="5">
        <v>2875.32</v>
      </c>
      <c r="I6970" s="5">
        <v>0</v>
      </c>
    </row>
    <row r="6971" spans="6:9" x14ac:dyDescent="0.3">
      <c r="F6971" s="3" t="s">
        <v>41</v>
      </c>
      <c r="G6971" s="5">
        <v>0</v>
      </c>
      <c r="H6971" s="5">
        <v>16876.9198</v>
      </c>
      <c r="I6971" s="5">
        <v>0</v>
      </c>
    </row>
    <row r="6972" spans="6:9" x14ac:dyDescent="0.3">
      <c r="F6972" s="4" t="s">
        <v>21</v>
      </c>
      <c r="G6972" s="5">
        <v>0</v>
      </c>
      <c r="H6972" s="5">
        <v>75</v>
      </c>
      <c r="I6972" s="5">
        <v>0</v>
      </c>
    </row>
    <row r="6973" spans="6:9" x14ac:dyDescent="0.3">
      <c r="F6973" s="4" t="s">
        <v>20</v>
      </c>
      <c r="G6973" s="5">
        <v>0</v>
      </c>
      <c r="H6973" s="5">
        <v>90</v>
      </c>
      <c r="I6973" s="5">
        <v>0</v>
      </c>
    </row>
    <row r="6974" spans="6:9" x14ac:dyDescent="0.3">
      <c r="F6974" s="4" t="s">
        <v>19</v>
      </c>
      <c r="G6974" s="5">
        <v>0</v>
      </c>
      <c r="H6974" s="5">
        <v>108</v>
      </c>
      <c r="I6974" s="5">
        <v>0</v>
      </c>
    </row>
    <row r="6975" spans="6:9" x14ac:dyDescent="0.3">
      <c r="F6975" s="4" t="s">
        <v>18</v>
      </c>
      <c r="G6975" s="5">
        <v>0</v>
      </c>
      <c r="H6975" s="5">
        <v>129.6</v>
      </c>
      <c r="I6975" s="5">
        <v>0</v>
      </c>
    </row>
    <row r="6976" spans="6:9" x14ac:dyDescent="0.3">
      <c r="F6976" s="4" t="s">
        <v>17</v>
      </c>
      <c r="G6976" s="5">
        <v>0</v>
      </c>
      <c r="H6976" s="5">
        <v>155.52000000000001</v>
      </c>
      <c r="I6976" s="5">
        <v>0</v>
      </c>
    </row>
    <row r="6977" spans="6:9" x14ac:dyDescent="0.3">
      <c r="F6977" s="4" t="s">
        <v>16</v>
      </c>
      <c r="G6977" s="5">
        <v>0</v>
      </c>
      <c r="H6977" s="5">
        <v>186.624</v>
      </c>
      <c r="I6977" s="5">
        <v>0</v>
      </c>
    </row>
    <row r="6978" spans="6:9" x14ac:dyDescent="0.3">
      <c r="F6978" s="4" t="s">
        <v>15</v>
      </c>
      <c r="G6978" s="5">
        <v>0</v>
      </c>
      <c r="H6978" s="5">
        <v>223.94880000000001</v>
      </c>
      <c r="I6978" s="5">
        <v>0</v>
      </c>
    </row>
    <row r="6979" spans="6:9" x14ac:dyDescent="0.3">
      <c r="F6979" s="4" t="s">
        <v>14</v>
      </c>
      <c r="G6979" s="5">
        <v>0</v>
      </c>
      <c r="H6979" s="5">
        <v>268.73860000000002</v>
      </c>
      <c r="I6979" s="5">
        <v>0</v>
      </c>
    </row>
    <row r="6980" spans="6:9" x14ac:dyDescent="0.3">
      <c r="F6980" s="4" t="s">
        <v>13</v>
      </c>
      <c r="G6980" s="5">
        <v>0</v>
      </c>
      <c r="H6980" s="5">
        <v>322.48630000000003</v>
      </c>
      <c r="I6980" s="5">
        <v>0</v>
      </c>
    </row>
    <row r="6981" spans="6:9" x14ac:dyDescent="0.3">
      <c r="F6981" s="4" t="s">
        <v>12</v>
      </c>
      <c r="G6981" s="5">
        <v>0</v>
      </c>
      <c r="H6981" s="5">
        <v>386.98349999999999</v>
      </c>
      <c r="I6981" s="5">
        <v>0</v>
      </c>
    </row>
    <row r="6982" spans="6:9" x14ac:dyDescent="0.3">
      <c r="F6982" s="4" t="s">
        <v>11</v>
      </c>
      <c r="G6982" s="5">
        <v>0</v>
      </c>
      <c r="H6982" s="5">
        <v>464.3802</v>
      </c>
      <c r="I6982" s="5">
        <v>0</v>
      </c>
    </row>
    <row r="6983" spans="6:9" x14ac:dyDescent="0.3">
      <c r="F6983" s="4" t="s">
        <v>10</v>
      </c>
      <c r="G6983" s="5">
        <v>0</v>
      </c>
      <c r="H6983" s="5">
        <v>557.25630000000001</v>
      </c>
      <c r="I6983" s="5">
        <v>0</v>
      </c>
    </row>
    <row r="6984" spans="6:9" x14ac:dyDescent="0.3">
      <c r="F6984" s="4" t="s">
        <v>9</v>
      </c>
      <c r="G6984" s="5">
        <v>0</v>
      </c>
      <c r="H6984" s="5">
        <v>668.70749999999998</v>
      </c>
      <c r="I6984" s="5">
        <v>0</v>
      </c>
    </row>
    <row r="6985" spans="6:9" x14ac:dyDescent="0.3">
      <c r="F6985" s="4" t="s">
        <v>8</v>
      </c>
      <c r="G6985" s="5">
        <v>0</v>
      </c>
      <c r="H6985" s="5">
        <v>802.44899999999996</v>
      </c>
      <c r="I6985" s="5">
        <v>0</v>
      </c>
    </row>
    <row r="6986" spans="6:9" x14ac:dyDescent="0.3">
      <c r="F6986" s="4" t="s">
        <v>7</v>
      </c>
      <c r="G6986" s="5">
        <v>0</v>
      </c>
      <c r="H6986" s="5">
        <v>962.93880000000001</v>
      </c>
      <c r="I6986" s="5">
        <v>0</v>
      </c>
    </row>
    <row r="6987" spans="6:9" x14ac:dyDescent="0.3">
      <c r="F6987" s="4" t="s">
        <v>6</v>
      </c>
      <c r="G6987" s="5">
        <v>0</v>
      </c>
      <c r="H6987" s="5">
        <v>1155.5265999999999</v>
      </c>
      <c r="I6987" s="5">
        <v>0</v>
      </c>
    </row>
    <row r="6988" spans="6:9" x14ac:dyDescent="0.3">
      <c r="F6988" s="4" t="s">
        <v>5</v>
      </c>
      <c r="G6988" s="5">
        <v>0</v>
      </c>
      <c r="H6988" s="5">
        <v>1386.6319000000001</v>
      </c>
      <c r="I6988" s="5">
        <v>0</v>
      </c>
    </row>
    <row r="6989" spans="6:9" x14ac:dyDescent="0.3">
      <c r="F6989" s="4" t="s">
        <v>4</v>
      </c>
      <c r="G6989" s="5">
        <v>0</v>
      </c>
      <c r="H6989" s="5">
        <v>1663.9583</v>
      </c>
      <c r="I6989" s="5">
        <v>0</v>
      </c>
    </row>
    <row r="6990" spans="6:9" x14ac:dyDescent="0.3">
      <c r="F6990" s="4" t="s">
        <v>3</v>
      </c>
      <c r="G6990" s="5">
        <v>0</v>
      </c>
      <c r="H6990" s="5">
        <v>1996.75</v>
      </c>
      <c r="I6990" s="5">
        <v>0</v>
      </c>
    </row>
    <row r="6991" spans="6:9" x14ac:dyDescent="0.3">
      <c r="F6991" s="4" t="s">
        <v>2</v>
      </c>
      <c r="G6991" s="5">
        <v>0</v>
      </c>
      <c r="H6991" s="5">
        <v>2396.1</v>
      </c>
      <c r="I6991" s="5">
        <v>0</v>
      </c>
    </row>
    <row r="6992" spans="6:9" x14ac:dyDescent="0.3">
      <c r="F6992" s="4" t="s">
        <v>1</v>
      </c>
      <c r="G6992" s="5">
        <v>0</v>
      </c>
      <c r="H6992" s="5">
        <v>2875.32</v>
      </c>
      <c r="I6992" s="5">
        <v>0</v>
      </c>
    </row>
    <row r="6993" spans="6:9" x14ac:dyDescent="0.3">
      <c r="F6993" s="3" t="s">
        <v>40</v>
      </c>
      <c r="G6993" s="5">
        <v>0</v>
      </c>
      <c r="H6993" s="5">
        <v>16876.9198</v>
      </c>
      <c r="I6993" s="5">
        <v>0</v>
      </c>
    </row>
    <row r="6994" spans="6:9" x14ac:dyDescent="0.3">
      <c r="F6994" s="4" t="s">
        <v>21</v>
      </c>
      <c r="G6994" s="5">
        <v>0</v>
      </c>
      <c r="H6994" s="5">
        <v>75</v>
      </c>
      <c r="I6994" s="5">
        <v>0</v>
      </c>
    </row>
    <row r="6995" spans="6:9" x14ac:dyDescent="0.3">
      <c r="F6995" s="4" t="s">
        <v>20</v>
      </c>
      <c r="G6995" s="5">
        <v>0</v>
      </c>
      <c r="H6995" s="5">
        <v>90</v>
      </c>
      <c r="I6995" s="5">
        <v>0</v>
      </c>
    </row>
    <row r="6996" spans="6:9" x14ac:dyDescent="0.3">
      <c r="F6996" s="4" t="s">
        <v>19</v>
      </c>
      <c r="G6996" s="5">
        <v>0</v>
      </c>
      <c r="H6996" s="5">
        <v>108</v>
      </c>
      <c r="I6996" s="5">
        <v>0</v>
      </c>
    </row>
    <row r="6997" spans="6:9" x14ac:dyDescent="0.3">
      <c r="F6997" s="4" t="s">
        <v>18</v>
      </c>
      <c r="G6997" s="5">
        <v>0</v>
      </c>
      <c r="H6997" s="5">
        <v>129.6</v>
      </c>
      <c r="I6997" s="5">
        <v>0</v>
      </c>
    </row>
    <row r="6998" spans="6:9" x14ac:dyDescent="0.3">
      <c r="F6998" s="4" t="s">
        <v>17</v>
      </c>
      <c r="G6998" s="5">
        <v>0</v>
      </c>
      <c r="H6998" s="5">
        <v>155.52000000000001</v>
      </c>
      <c r="I6998" s="5">
        <v>0</v>
      </c>
    </row>
    <row r="6999" spans="6:9" x14ac:dyDescent="0.3">
      <c r="F6999" s="4" t="s">
        <v>16</v>
      </c>
      <c r="G6999" s="5">
        <v>0</v>
      </c>
      <c r="H6999" s="5">
        <v>186.624</v>
      </c>
      <c r="I6999" s="5">
        <v>0</v>
      </c>
    </row>
    <row r="7000" spans="6:9" x14ac:dyDescent="0.3">
      <c r="F7000" s="4" t="s">
        <v>15</v>
      </c>
      <c r="G7000" s="5">
        <v>0</v>
      </c>
      <c r="H7000" s="5">
        <v>223.94880000000001</v>
      </c>
      <c r="I7000" s="5">
        <v>0</v>
      </c>
    </row>
    <row r="7001" spans="6:9" x14ac:dyDescent="0.3">
      <c r="F7001" s="4" t="s">
        <v>14</v>
      </c>
      <c r="G7001" s="5">
        <v>0</v>
      </c>
      <c r="H7001" s="5">
        <v>268.73860000000002</v>
      </c>
      <c r="I7001" s="5">
        <v>0</v>
      </c>
    </row>
    <row r="7002" spans="6:9" x14ac:dyDescent="0.3">
      <c r="F7002" s="4" t="s">
        <v>13</v>
      </c>
      <c r="G7002" s="5">
        <v>0</v>
      </c>
      <c r="H7002" s="5">
        <v>322.48630000000003</v>
      </c>
      <c r="I7002" s="5">
        <v>0</v>
      </c>
    </row>
    <row r="7003" spans="6:9" x14ac:dyDescent="0.3">
      <c r="F7003" s="4" t="s">
        <v>12</v>
      </c>
      <c r="G7003" s="5">
        <v>0</v>
      </c>
      <c r="H7003" s="5">
        <v>386.98349999999999</v>
      </c>
      <c r="I7003" s="5">
        <v>0</v>
      </c>
    </row>
    <row r="7004" spans="6:9" x14ac:dyDescent="0.3">
      <c r="F7004" s="4" t="s">
        <v>11</v>
      </c>
      <c r="G7004" s="5">
        <v>0</v>
      </c>
      <c r="H7004" s="5">
        <v>464.3802</v>
      </c>
      <c r="I7004" s="5">
        <v>0</v>
      </c>
    </row>
    <row r="7005" spans="6:9" x14ac:dyDescent="0.3">
      <c r="F7005" s="4" t="s">
        <v>10</v>
      </c>
      <c r="G7005" s="5">
        <v>0</v>
      </c>
      <c r="H7005" s="5">
        <v>557.25630000000001</v>
      </c>
      <c r="I7005" s="5">
        <v>0</v>
      </c>
    </row>
    <row r="7006" spans="6:9" x14ac:dyDescent="0.3">
      <c r="F7006" s="4" t="s">
        <v>9</v>
      </c>
      <c r="G7006" s="5">
        <v>0</v>
      </c>
      <c r="H7006" s="5">
        <v>668.70749999999998</v>
      </c>
      <c r="I7006" s="5">
        <v>0</v>
      </c>
    </row>
    <row r="7007" spans="6:9" x14ac:dyDescent="0.3">
      <c r="F7007" s="4" t="s">
        <v>8</v>
      </c>
      <c r="G7007" s="5">
        <v>0</v>
      </c>
      <c r="H7007" s="5">
        <v>802.44899999999996</v>
      </c>
      <c r="I7007" s="5">
        <v>0</v>
      </c>
    </row>
    <row r="7008" spans="6:9" x14ac:dyDescent="0.3">
      <c r="F7008" s="4" t="s">
        <v>7</v>
      </c>
      <c r="G7008" s="5">
        <v>0</v>
      </c>
      <c r="H7008" s="5">
        <v>962.93880000000001</v>
      </c>
      <c r="I7008" s="5">
        <v>0</v>
      </c>
    </row>
    <row r="7009" spans="6:9" x14ac:dyDescent="0.3">
      <c r="F7009" s="4" t="s">
        <v>6</v>
      </c>
      <c r="G7009" s="5">
        <v>0</v>
      </c>
      <c r="H7009" s="5">
        <v>1155.5265999999999</v>
      </c>
      <c r="I7009" s="5">
        <v>0</v>
      </c>
    </row>
    <row r="7010" spans="6:9" x14ac:dyDescent="0.3">
      <c r="F7010" s="4" t="s">
        <v>5</v>
      </c>
      <c r="G7010" s="5">
        <v>0</v>
      </c>
      <c r="H7010" s="5">
        <v>1386.6319000000001</v>
      </c>
      <c r="I7010" s="5">
        <v>0</v>
      </c>
    </row>
    <row r="7011" spans="6:9" x14ac:dyDescent="0.3">
      <c r="F7011" s="4" t="s">
        <v>4</v>
      </c>
      <c r="G7011" s="5">
        <v>0</v>
      </c>
      <c r="H7011" s="5">
        <v>1663.9583</v>
      </c>
      <c r="I7011" s="5">
        <v>0</v>
      </c>
    </row>
    <row r="7012" spans="6:9" x14ac:dyDescent="0.3">
      <c r="F7012" s="4" t="s">
        <v>3</v>
      </c>
      <c r="G7012" s="5">
        <v>0</v>
      </c>
      <c r="H7012" s="5">
        <v>1996.75</v>
      </c>
      <c r="I7012" s="5">
        <v>0</v>
      </c>
    </row>
    <row r="7013" spans="6:9" x14ac:dyDescent="0.3">
      <c r="F7013" s="4" t="s">
        <v>2</v>
      </c>
      <c r="G7013" s="5">
        <v>0</v>
      </c>
      <c r="H7013" s="5">
        <v>2396.1</v>
      </c>
      <c r="I7013" s="5">
        <v>0</v>
      </c>
    </row>
    <row r="7014" spans="6:9" x14ac:dyDescent="0.3">
      <c r="F7014" s="4" t="s">
        <v>1</v>
      </c>
      <c r="G7014" s="5">
        <v>0</v>
      </c>
      <c r="H7014" s="5">
        <v>2875.32</v>
      </c>
      <c r="I7014" s="5">
        <v>0</v>
      </c>
    </row>
    <row r="7015" spans="6:9" x14ac:dyDescent="0.3">
      <c r="F7015" s="3" t="s">
        <v>39</v>
      </c>
      <c r="G7015" s="5">
        <v>0</v>
      </c>
      <c r="H7015" s="5">
        <v>16876.9198</v>
      </c>
      <c r="I7015" s="5">
        <v>0</v>
      </c>
    </row>
    <row r="7016" spans="6:9" x14ac:dyDescent="0.3">
      <c r="F7016" s="4" t="s">
        <v>21</v>
      </c>
      <c r="G7016" s="5">
        <v>0</v>
      </c>
      <c r="H7016" s="5">
        <v>75</v>
      </c>
      <c r="I7016" s="5">
        <v>0</v>
      </c>
    </row>
    <row r="7017" spans="6:9" x14ac:dyDescent="0.3">
      <c r="F7017" s="4" t="s">
        <v>20</v>
      </c>
      <c r="G7017" s="5">
        <v>0</v>
      </c>
      <c r="H7017" s="5">
        <v>90</v>
      </c>
      <c r="I7017" s="5">
        <v>0</v>
      </c>
    </row>
    <row r="7018" spans="6:9" x14ac:dyDescent="0.3">
      <c r="F7018" s="4" t="s">
        <v>19</v>
      </c>
      <c r="G7018" s="5">
        <v>0</v>
      </c>
      <c r="H7018" s="5">
        <v>108</v>
      </c>
      <c r="I7018" s="5">
        <v>0</v>
      </c>
    </row>
    <row r="7019" spans="6:9" x14ac:dyDescent="0.3">
      <c r="F7019" s="4" t="s">
        <v>18</v>
      </c>
      <c r="G7019" s="5">
        <v>0</v>
      </c>
      <c r="H7019" s="5">
        <v>129.6</v>
      </c>
      <c r="I7019" s="5">
        <v>0</v>
      </c>
    </row>
    <row r="7020" spans="6:9" x14ac:dyDescent="0.3">
      <c r="F7020" s="4" t="s">
        <v>17</v>
      </c>
      <c r="G7020" s="5">
        <v>0</v>
      </c>
      <c r="H7020" s="5">
        <v>155.52000000000001</v>
      </c>
      <c r="I7020" s="5">
        <v>0</v>
      </c>
    </row>
    <row r="7021" spans="6:9" x14ac:dyDescent="0.3">
      <c r="F7021" s="4" t="s">
        <v>16</v>
      </c>
      <c r="G7021" s="5">
        <v>0</v>
      </c>
      <c r="H7021" s="5">
        <v>186.624</v>
      </c>
      <c r="I7021" s="5">
        <v>0</v>
      </c>
    </row>
    <row r="7022" spans="6:9" x14ac:dyDescent="0.3">
      <c r="F7022" s="4" t="s">
        <v>15</v>
      </c>
      <c r="G7022" s="5">
        <v>0</v>
      </c>
      <c r="H7022" s="5">
        <v>223.94880000000001</v>
      </c>
      <c r="I7022" s="5">
        <v>0</v>
      </c>
    </row>
    <row r="7023" spans="6:9" x14ac:dyDescent="0.3">
      <c r="F7023" s="4" t="s">
        <v>14</v>
      </c>
      <c r="G7023" s="5">
        <v>0</v>
      </c>
      <c r="H7023" s="5">
        <v>268.73860000000002</v>
      </c>
      <c r="I7023" s="5">
        <v>0</v>
      </c>
    </row>
    <row r="7024" spans="6:9" x14ac:dyDescent="0.3">
      <c r="F7024" s="4" t="s">
        <v>13</v>
      </c>
      <c r="G7024" s="5">
        <v>0</v>
      </c>
      <c r="H7024" s="5">
        <v>322.48630000000003</v>
      </c>
      <c r="I7024" s="5">
        <v>0</v>
      </c>
    </row>
    <row r="7025" spans="6:9" x14ac:dyDescent="0.3">
      <c r="F7025" s="4" t="s">
        <v>12</v>
      </c>
      <c r="G7025" s="5">
        <v>0</v>
      </c>
      <c r="H7025" s="5">
        <v>386.98349999999999</v>
      </c>
      <c r="I7025" s="5">
        <v>0</v>
      </c>
    </row>
    <row r="7026" spans="6:9" x14ac:dyDescent="0.3">
      <c r="F7026" s="4" t="s">
        <v>11</v>
      </c>
      <c r="G7026" s="5">
        <v>0</v>
      </c>
      <c r="H7026" s="5">
        <v>464.3802</v>
      </c>
      <c r="I7026" s="5">
        <v>0</v>
      </c>
    </row>
    <row r="7027" spans="6:9" x14ac:dyDescent="0.3">
      <c r="F7027" s="4" t="s">
        <v>10</v>
      </c>
      <c r="G7027" s="5">
        <v>0</v>
      </c>
      <c r="H7027" s="5">
        <v>557.25630000000001</v>
      </c>
      <c r="I7027" s="5">
        <v>0</v>
      </c>
    </row>
    <row r="7028" spans="6:9" x14ac:dyDescent="0.3">
      <c r="F7028" s="4" t="s">
        <v>9</v>
      </c>
      <c r="G7028" s="5">
        <v>0</v>
      </c>
      <c r="H7028" s="5">
        <v>668.70749999999998</v>
      </c>
      <c r="I7028" s="5">
        <v>0</v>
      </c>
    </row>
    <row r="7029" spans="6:9" x14ac:dyDescent="0.3">
      <c r="F7029" s="4" t="s">
        <v>8</v>
      </c>
      <c r="G7029" s="5">
        <v>0</v>
      </c>
      <c r="H7029" s="5">
        <v>802.44899999999996</v>
      </c>
      <c r="I7029" s="5">
        <v>0</v>
      </c>
    </row>
    <row r="7030" spans="6:9" x14ac:dyDescent="0.3">
      <c r="F7030" s="4" t="s">
        <v>7</v>
      </c>
      <c r="G7030" s="5">
        <v>0</v>
      </c>
      <c r="H7030" s="5">
        <v>962.93880000000001</v>
      </c>
      <c r="I7030" s="5">
        <v>0</v>
      </c>
    </row>
    <row r="7031" spans="6:9" x14ac:dyDescent="0.3">
      <c r="F7031" s="4" t="s">
        <v>6</v>
      </c>
      <c r="G7031" s="5">
        <v>0</v>
      </c>
      <c r="H7031" s="5">
        <v>1155.5265999999999</v>
      </c>
      <c r="I7031" s="5">
        <v>0</v>
      </c>
    </row>
    <row r="7032" spans="6:9" x14ac:dyDescent="0.3">
      <c r="F7032" s="4" t="s">
        <v>5</v>
      </c>
      <c r="G7032" s="5">
        <v>0</v>
      </c>
      <c r="H7032" s="5">
        <v>1386.6319000000001</v>
      </c>
      <c r="I7032" s="5">
        <v>0</v>
      </c>
    </row>
    <row r="7033" spans="6:9" x14ac:dyDescent="0.3">
      <c r="F7033" s="4" t="s">
        <v>4</v>
      </c>
      <c r="G7033" s="5">
        <v>0</v>
      </c>
      <c r="H7033" s="5">
        <v>1663.9583</v>
      </c>
      <c r="I7033" s="5">
        <v>0</v>
      </c>
    </row>
    <row r="7034" spans="6:9" x14ac:dyDescent="0.3">
      <c r="F7034" s="4" t="s">
        <v>3</v>
      </c>
      <c r="G7034" s="5">
        <v>0</v>
      </c>
      <c r="H7034" s="5">
        <v>1996.75</v>
      </c>
      <c r="I7034" s="5">
        <v>0</v>
      </c>
    </row>
    <row r="7035" spans="6:9" x14ac:dyDescent="0.3">
      <c r="F7035" s="4" t="s">
        <v>2</v>
      </c>
      <c r="G7035" s="5">
        <v>0</v>
      </c>
      <c r="H7035" s="5">
        <v>2396.1</v>
      </c>
      <c r="I7035" s="5">
        <v>0</v>
      </c>
    </row>
    <row r="7036" spans="6:9" x14ac:dyDescent="0.3">
      <c r="F7036" s="4" t="s">
        <v>1</v>
      </c>
      <c r="G7036" s="5">
        <v>0</v>
      </c>
      <c r="H7036" s="5">
        <v>2875.32</v>
      </c>
      <c r="I7036" s="5">
        <v>0</v>
      </c>
    </row>
    <row r="7037" spans="6:9" x14ac:dyDescent="0.3">
      <c r="F7037" s="3" t="s">
        <v>38</v>
      </c>
      <c r="G7037" s="5">
        <v>0</v>
      </c>
      <c r="H7037" s="5">
        <v>16876.9198</v>
      </c>
      <c r="I7037" s="5">
        <v>0</v>
      </c>
    </row>
    <row r="7038" spans="6:9" x14ac:dyDescent="0.3">
      <c r="F7038" s="4" t="s">
        <v>21</v>
      </c>
      <c r="G7038" s="5">
        <v>0</v>
      </c>
      <c r="H7038" s="5">
        <v>75</v>
      </c>
      <c r="I7038" s="5">
        <v>0</v>
      </c>
    </row>
    <row r="7039" spans="6:9" x14ac:dyDescent="0.3">
      <c r="F7039" s="4" t="s">
        <v>20</v>
      </c>
      <c r="G7039" s="5">
        <v>0</v>
      </c>
      <c r="H7039" s="5">
        <v>90</v>
      </c>
      <c r="I7039" s="5">
        <v>0</v>
      </c>
    </row>
    <row r="7040" spans="6:9" x14ac:dyDescent="0.3">
      <c r="F7040" s="4" t="s">
        <v>19</v>
      </c>
      <c r="G7040" s="5">
        <v>0</v>
      </c>
      <c r="H7040" s="5">
        <v>108</v>
      </c>
      <c r="I7040" s="5">
        <v>0</v>
      </c>
    </row>
    <row r="7041" spans="6:9" x14ac:dyDescent="0.3">
      <c r="F7041" s="4" t="s">
        <v>18</v>
      </c>
      <c r="G7041" s="5">
        <v>0</v>
      </c>
      <c r="H7041" s="5">
        <v>129.6</v>
      </c>
      <c r="I7041" s="5">
        <v>0</v>
      </c>
    </row>
    <row r="7042" spans="6:9" x14ac:dyDescent="0.3">
      <c r="F7042" s="4" t="s">
        <v>17</v>
      </c>
      <c r="G7042" s="5">
        <v>0</v>
      </c>
      <c r="H7042" s="5">
        <v>155.52000000000001</v>
      </c>
      <c r="I7042" s="5">
        <v>0</v>
      </c>
    </row>
    <row r="7043" spans="6:9" x14ac:dyDescent="0.3">
      <c r="F7043" s="4" t="s">
        <v>16</v>
      </c>
      <c r="G7043" s="5">
        <v>0</v>
      </c>
      <c r="H7043" s="5">
        <v>186.624</v>
      </c>
      <c r="I7043" s="5">
        <v>0</v>
      </c>
    </row>
    <row r="7044" spans="6:9" x14ac:dyDescent="0.3">
      <c r="F7044" s="4" t="s">
        <v>15</v>
      </c>
      <c r="G7044" s="5">
        <v>0</v>
      </c>
      <c r="H7044" s="5">
        <v>223.94880000000001</v>
      </c>
      <c r="I7044" s="5">
        <v>0</v>
      </c>
    </row>
    <row r="7045" spans="6:9" x14ac:dyDescent="0.3">
      <c r="F7045" s="4" t="s">
        <v>14</v>
      </c>
      <c r="G7045" s="5">
        <v>0</v>
      </c>
      <c r="H7045" s="5">
        <v>268.73860000000002</v>
      </c>
      <c r="I7045" s="5">
        <v>0</v>
      </c>
    </row>
    <row r="7046" spans="6:9" x14ac:dyDescent="0.3">
      <c r="F7046" s="4" t="s">
        <v>13</v>
      </c>
      <c r="G7046" s="5">
        <v>0</v>
      </c>
      <c r="H7046" s="5">
        <v>322.48630000000003</v>
      </c>
      <c r="I7046" s="5">
        <v>0</v>
      </c>
    </row>
    <row r="7047" spans="6:9" x14ac:dyDescent="0.3">
      <c r="F7047" s="4" t="s">
        <v>12</v>
      </c>
      <c r="G7047" s="5">
        <v>0</v>
      </c>
      <c r="H7047" s="5">
        <v>386.98349999999999</v>
      </c>
      <c r="I7047" s="5">
        <v>0</v>
      </c>
    </row>
    <row r="7048" spans="6:9" x14ac:dyDescent="0.3">
      <c r="F7048" s="4" t="s">
        <v>11</v>
      </c>
      <c r="G7048" s="5">
        <v>0</v>
      </c>
      <c r="H7048" s="5">
        <v>464.3802</v>
      </c>
      <c r="I7048" s="5">
        <v>0</v>
      </c>
    </row>
    <row r="7049" spans="6:9" x14ac:dyDescent="0.3">
      <c r="F7049" s="4" t="s">
        <v>10</v>
      </c>
      <c r="G7049" s="5">
        <v>0</v>
      </c>
      <c r="H7049" s="5">
        <v>557.25630000000001</v>
      </c>
      <c r="I7049" s="5">
        <v>0</v>
      </c>
    </row>
    <row r="7050" spans="6:9" x14ac:dyDescent="0.3">
      <c r="F7050" s="4" t="s">
        <v>9</v>
      </c>
      <c r="G7050" s="5">
        <v>0</v>
      </c>
      <c r="H7050" s="5">
        <v>668.70749999999998</v>
      </c>
      <c r="I7050" s="5">
        <v>0</v>
      </c>
    </row>
    <row r="7051" spans="6:9" x14ac:dyDescent="0.3">
      <c r="F7051" s="4" t="s">
        <v>8</v>
      </c>
      <c r="G7051" s="5">
        <v>0</v>
      </c>
      <c r="H7051" s="5">
        <v>802.44899999999996</v>
      </c>
      <c r="I7051" s="5">
        <v>0</v>
      </c>
    </row>
    <row r="7052" spans="6:9" x14ac:dyDescent="0.3">
      <c r="F7052" s="4" t="s">
        <v>7</v>
      </c>
      <c r="G7052" s="5">
        <v>0</v>
      </c>
      <c r="H7052" s="5">
        <v>962.93880000000001</v>
      </c>
      <c r="I7052" s="5">
        <v>0</v>
      </c>
    </row>
    <row r="7053" spans="6:9" x14ac:dyDescent="0.3">
      <c r="F7053" s="4" t="s">
        <v>6</v>
      </c>
      <c r="G7053" s="5">
        <v>0</v>
      </c>
      <c r="H7053" s="5">
        <v>1155.5265999999999</v>
      </c>
      <c r="I7053" s="5">
        <v>0</v>
      </c>
    </row>
    <row r="7054" spans="6:9" x14ac:dyDescent="0.3">
      <c r="F7054" s="4" t="s">
        <v>5</v>
      </c>
      <c r="G7054" s="5">
        <v>0</v>
      </c>
      <c r="H7054" s="5">
        <v>1386.6319000000001</v>
      </c>
      <c r="I7054" s="5">
        <v>0</v>
      </c>
    </row>
    <row r="7055" spans="6:9" x14ac:dyDescent="0.3">
      <c r="F7055" s="4" t="s">
        <v>4</v>
      </c>
      <c r="G7055" s="5">
        <v>0</v>
      </c>
      <c r="H7055" s="5">
        <v>1663.9583</v>
      </c>
      <c r="I7055" s="5">
        <v>0</v>
      </c>
    </row>
    <row r="7056" spans="6:9" x14ac:dyDescent="0.3">
      <c r="F7056" s="4" t="s">
        <v>3</v>
      </c>
      <c r="G7056" s="5">
        <v>0</v>
      </c>
      <c r="H7056" s="5">
        <v>1996.75</v>
      </c>
      <c r="I7056" s="5">
        <v>0</v>
      </c>
    </row>
    <row r="7057" spans="6:9" x14ac:dyDescent="0.3">
      <c r="F7057" s="4" t="s">
        <v>2</v>
      </c>
      <c r="G7057" s="5">
        <v>0</v>
      </c>
      <c r="H7057" s="5">
        <v>2396.1</v>
      </c>
      <c r="I7057" s="5">
        <v>0</v>
      </c>
    </row>
    <row r="7058" spans="6:9" x14ac:dyDescent="0.3">
      <c r="F7058" s="4" t="s">
        <v>1</v>
      </c>
      <c r="G7058" s="5">
        <v>0</v>
      </c>
      <c r="H7058" s="5">
        <v>2875.32</v>
      </c>
      <c r="I7058" s="5">
        <v>0</v>
      </c>
    </row>
    <row r="7059" spans="6:9" x14ac:dyDescent="0.3">
      <c r="F7059" s="3" t="s">
        <v>37</v>
      </c>
      <c r="G7059" s="5">
        <v>0</v>
      </c>
      <c r="H7059" s="5">
        <v>16876.9198</v>
      </c>
      <c r="I7059" s="5">
        <v>0</v>
      </c>
    </row>
    <row r="7060" spans="6:9" x14ac:dyDescent="0.3">
      <c r="F7060" s="4" t="s">
        <v>21</v>
      </c>
      <c r="G7060" s="5">
        <v>0</v>
      </c>
      <c r="H7060" s="5">
        <v>75</v>
      </c>
      <c r="I7060" s="5">
        <v>0</v>
      </c>
    </row>
    <row r="7061" spans="6:9" x14ac:dyDescent="0.3">
      <c r="F7061" s="4" t="s">
        <v>20</v>
      </c>
      <c r="G7061" s="5">
        <v>0</v>
      </c>
      <c r="H7061" s="5">
        <v>90</v>
      </c>
      <c r="I7061" s="5">
        <v>0</v>
      </c>
    </row>
    <row r="7062" spans="6:9" x14ac:dyDescent="0.3">
      <c r="F7062" s="4" t="s">
        <v>19</v>
      </c>
      <c r="G7062" s="5">
        <v>0</v>
      </c>
      <c r="H7062" s="5">
        <v>108</v>
      </c>
      <c r="I7062" s="5">
        <v>0</v>
      </c>
    </row>
    <row r="7063" spans="6:9" x14ac:dyDescent="0.3">
      <c r="F7063" s="4" t="s">
        <v>18</v>
      </c>
      <c r="G7063" s="5">
        <v>0</v>
      </c>
      <c r="H7063" s="5">
        <v>129.6</v>
      </c>
      <c r="I7063" s="5">
        <v>0</v>
      </c>
    </row>
    <row r="7064" spans="6:9" x14ac:dyDescent="0.3">
      <c r="F7064" s="4" t="s">
        <v>17</v>
      </c>
      <c r="G7064" s="5">
        <v>0</v>
      </c>
      <c r="H7064" s="5">
        <v>155.52000000000001</v>
      </c>
      <c r="I7064" s="5">
        <v>0</v>
      </c>
    </row>
    <row r="7065" spans="6:9" x14ac:dyDescent="0.3">
      <c r="F7065" s="4" t="s">
        <v>16</v>
      </c>
      <c r="G7065" s="5">
        <v>0</v>
      </c>
      <c r="H7065" s="5">
        <v>186.624</v>
      </c>
      <c r="I7065" s="5">
        <v>0</v>
      </c>
    </row>
    <row r="7066" spans="6:9" x14ac:dyDescent="0.3">
      <c r="F7066" s="4" t="s">
        <v>15</v>
      </c>
      <c r="G7066" s="5">
        <v>0</v>
      </c>
      <c r="H7066" s="5">
        <v>223.94880000000001</v>
      </c>
      <c r="I7066" s="5">
        <v>0</v>
      </c>
    </row>
    <row r="7067" spans="6:9" x14ac:dyDescent="0.3">
      <c r="F7067" s="4" t="s">
        <v>14</v>
      </c>
      <c r="G7067" s="5">
        <v>0</v>
      </c>
      <c r="H7067" s="5">
        <v>268.73860000000002</v>
      </c>
      <c r="I7067" s="5">
        <v>0</v>
      </c>
    </row>
    <row r="7068" spans="6:9" x14ac:dyDescent="0.3">
      <c r="F7068" s="4" t="s">
        <v>13</v>
      </c>
      <c r="G7068" s="5">
        <v>0</v>
      </c>
      <c r="H7068" s="5">
        <v>322.48630000000003</v>
      </c>
      <c r="I7068" s="5">
        <v>0</v>
      </c>
    </row>
    <row r="7069" spans="6:9" x14ac:dyDescent="0.3">
      <c r="F7069" s="4" t="s">
        <v>12</v>
      </c>
      <c r="G7069" s="5">
        <v>0</v>
      </c>
      <c r="H7069" s="5">
        <v>386.98349999999999</v>
      </c>
      <c r="I7069" s="5">
        <v>0</v>
      </c>
    </row>
    <row r="7070" spans="6:9" x14ac:dyDescent="0.3">
      <c r="F7070" s="4" t="s">
        <v>11</v>
      </c>
      <c r="G7070" s="5">
        <v>0</v>
      </c>
      <c r="H7070" s="5">
        <v>464.3802</v>
      </c>
      <c r="I7070" s="5">
        <v>0</v>
      </c>
    </row>
    <row r="7071" spans="6:9" x14ac:dyDescent="0.3">
      <c r="F7071" s="4" t="s">
        <v>10</v>
      </c>
      <c r="G7071" s="5">
        <v>0</v>
      </c>
      <c r="H7071" s="5">
        <v>557.25630000000001</v>
      </c>
      <c r="I7071" s="5">
        <v>0</v>
      </c>
    </row>
    <row r="7072" spans="6:9" x14ac:dyDescent="0.3">
      <c r="F7072" s="4" t="s">
        <v>9</v>
      </c>
      <c r="G7072" s="5">
        <v>0</v>
      </c>
      <c r="H7072" s="5">
        <v>668.70749999999998</v>
      </c>
      <c r="I7072" s="5">
        <v>0</v>
      </c>
    </row>
    <row r="7073" spans="6:9" x14ac:dyDescent="0.3">
      <c r="F7073" s="4" t="s">
        <v>8</v>
      </c>
      <c r="G7073" s="5">
        <v>0</v>
      </c>
      <c r="H7073" s="5">
        <v>802.44899999999996</v>
      </c>
      <c r="I7073" s="5">
        <v>0</v>
      </c>
    </row>
    <row r="7074" spans="6:9" x14ac:dyDescent="0.3">
      <c r="F7074" s="4" t="s">
        <v>7</v>
      </c>
      <c r="G7074" s="5">
        <v>0</v>
      </c>
      <c r="H7074" s="5">
        <v>962.93880000000001</v>
      </c>
      <c r="I7074" s="5">
        <v>0</v>
      </c>
    </row>
    <row r="7075" spans="6:9" x14ac:dyDescent="0.3">
      <c r="F7075" s="4" t="s">
        <v>6</v>
      </c>
      <c r="G7075" s="5">
        <v>0</v>
      </c>
      <c r="H7075" s="5">
        <v>1155.5265999999999</v>
      </c>
      <c r="I7075" s="5">
        <v>0</v>
      </c>
    </row>
    <row r="7076" spans="6:9" x14ac:dyDescent="0.3">
      <c r="F7076" s="4" t="s">
        <v>5</v>
      </c>
      <c r="G7076" s="5">
        <v>0</v>
      </c>
      <c r="H7076" s="5">
        <v>1386.6319000000001</v>
      </c>
      <c r="I7076" s="5">
        <v>0</v>
      </c>
    </row>
    <row r="7077" spans="6:9" x14ac:dyDescent="0.3">
      <c r="F7077" s="4" t="s">
        <v>4</v>
      </c>
      <c r="G7077" s="5">
        <v>0</v>
      </c>
      <c r="H7077" s="5">
        <v>1663.9583</v>
      </c>
      <c r="I7077" s="5">
        <v>0</v>
      </c>
    </row>
    <row r="7078" spans="6:9" x14ac:dyDescent="0.3">
      <c r="F7078" s="4" t="s">
        <v>3</v>
      </c>
      <c r="G7078" s="5">
        <v>0</v>
      </c>
      <c r="H7078" s="5">
        <v>1996.75</v>
      </c>
      <c r="I7078" s="5">
        <v>0</v>
      </c>
    </row>
    <row r="7079" spans="6:9" x14ac:dyDescent="0.3">
      <c r="F7079" s="4" t="s">
        <v>2</v>
      </c>
      <c r="G7079" s="5">
        <v>0</v>
      </c>
      <c r="H7079" s="5">
        <v>2396.1</v>
      </c>
      <c r="I7079" s="5">
        <v>0</v>
      </c>
    </row>
    <row r="7080" spans="6:9" x14ac:dyDescent="0.3">
      <c r="F7080" s="4" t="s">
        <v>1</v>
      </c>
      <c r="G7080" s="5">
        <v>0</v>
      </c>
      <c r="H7080" s="5">
        <v>2875.32</v>
      </c>
      <c r="I7080" s="5">
        <v>0</v>
      </c>
    </row>
    <row r="7081" spans="6:9" x14ac:dyDescent="0.3">
      <c r="F7081" s="3" t="s">
        <v>36</v>
      </c>
      <c r="G7081" s="5">
        <v>840</v>
      </c>
      <c r="H7081" s="5">
        <v>16876.9198</v>
      </c>
      <c r="I7081" s="5">
        <v>675076.79200000002</v>
      </c>
    </row>
    <row r="7082" spans="6:9" x14ac:dyDescent="0.3">
      <c r="F7082" s="4" t="s">
        <v>21</v>
      </c>
      <c r="G7082" s="5">
        <v>40</v>
      </c>
      <c r="H7082" s="5">
        <v>75</v>
      </c>
      <c r="I7082" s="5">
        <v>3000</v>
      </c>
    </row>
    <row r="7083" spans="6:9" x14ac:dyDescent="0.3">
      <c r="F7083" s="4" t="s">
        <v>20</v>
      </c>
      <c r="G7083" s="5">
        <v>40</v>
      </c>
      <c r="H7083" s="5">
        <v>90</v>
      </c>
      <c r="I7083" s="5">
        <v>3600</v>
      </c>
    </row>
    <row r="7084" spans="6:9" x14ac:dyDescent="0.3">
      <c r="F7084" s="4" t="s">
        <v>19</v>
      </c>
      <c r="G7084" s="5">
        <v>40</v>
      </c>
      <c r="H7084" s="5">
        <v>108</v>
      </c>
      <c r="I7084" s="5">
        <v>4320</v>
      </c>
    </row>
    <row r="7085" spans="6:9" x14ac:dyDescent="0.3">
      <c r="F7085" s="4" t="s">
        <v>18</v>
      </c>
      <c r="G7085" s="5">
        <v>40</v>
      </c>
      <c r="H7085" s="5">
        <v>129.6</v>
      </c>
      <c r="I7085" s="5">
        <v>5184</v>
      </c>
    </row>
    <row r="7086" spans="6:9" x14ac:dyDescent="0.3">
      <c r="F7086" s="4" t="s">
        <v>17</v>
      </c>
      <c r="G7086" s="5">
        <v>40</v>
      </c>
      <c r="H7086" s="5">
        <v>155.52000000000001</v>
      </c>
      <c r="I7086" s="5">
        <v>6220.8</v>
      </c>
    </row>
    <row r="7087" spans="6:9" x14ac:dyDescent="0.3">
      <c r="F7087" s="4" t="s">
        <v>16</v>
      </c>
      <c r="G7087" s="5">
        <v>40</v>
      </c>
      <c r="H7087" s="5">
        <v>186.624</v>
      </c>
      <c r="I7087" s="5">
        <v>7464.96</v>
      </c>
    </row>
    <row r="7088" spans="6:9" x14ac:dyDescent="0.3">
      <c r="F7088" s="4" t="s">
        <v>15</v>
      </c>
      <c r="G7088" s="5">
        <v>40</v>
      </c>
      <c r="H7088" s="5">
        <v>223.94880000000001</v>
      </c>
      <c r="I7088" s="5">
        <v>8957.9520000000011</v>
      </c>
    </row>
    <row r="7089" spans="6:9" x14ac:dyDescent="0.3">
      <c r="F7089" s="4" t="s">
        <v>14</v>
      </c>
      <c r="G7089" s="5">
        <v>40</v>
      </c>
      <c r="H7089" s="5">
        <v>268.73860000000002</v>
      </c>
      <c r="I7089" s="5">
        <v>10749.544000000002</v>
      </c>
    </row>
    <row r="7090" spans="6:9" x14ac:dyDescent="0.3">
      <c r="F7090" s="4" t="s">
        <v>13</v>
      </c>
      <c r="G7090" s="5">
        <v>40</v>
      </c>
      <c r="H7090" s="5">
        <v>322.48630000000003</v>
      </c>
      <c r="I7090" s="5">
        <v>12899.452000000001</v>
      </c>
    </row>
    <row r="7091" spans="6:9" x14ac:dyDescent="0.3">
      <c r="F7091" s="4" t="s">
        <v>12</v>
      </c>
      <c r="G7091" s="5">
        <v>40</v>
      </c>
      <c r="H7091" s="5">
        <v>386.98349999999999</v>
      </c>
      <c r="I7091" s="5">
        <v>15479.34</v>
      </c>
    </row>
    <row r="7092" spans="6:9" x14ac:dyDescent="0.3">
      <c r="F7092" s="4" t="s">
        <v>11</v>
      </c>
      <c r="G7092" s="5">
        <v>40</v>
      </c>
      <c r="H7092" s="5">
        <v>464.3802</v>
      </c>
      <c r="I7092" s="5">
        <v>18575.207999999999</v>
      </c>
    </row>
    <row r="7093" spans="6:9" x14ac:dyDescent="0.3">
      <c r="F7093" s="4" t="s">
        <v>10</v>
      </c>
      <c r="G7093" s="5">
        <v>40</v>
      </c>
      <c r="H7093" s="5">
        <v>557.25630000000001</v>
      </c>
      <c r="I7093" s="5">
        <v>22290.252</v>
      </c>
    </row>
    <row r="7094" spans="6:9" x14ac:dyDescent="0.3">
      <c r="F7094" s="4" t="s">
        <v>9</v>
      </c>
      <c r="G7094" s="5">
        <v>40</v>
      </c>
      <c r="H7094" s="5">
        <v>668.70749999999998</v>
      </c>
      <c r="I7094" s="5">
        <v>26748.3</v>
      </c>
    </row>
    <row r="7095" spans="6:9" x14ac:dyDescent="0.3">
      <c r="F7095" s="4" t="s">
        <v>8</v>
      </c>
      <c r="G7095" s="5">
        <v>40</v>
      </c>
      <c r="H7095" s="5">
        <v>802.44899999999996</v>
      </c>
      <c r="I7095" s="5">
        <v>32097.96</v>
      </c>
    </row>
    <row r="7096" spans="6:9" x14ac:dyDescent="0.3">
      <c r="F7096" s="4" t="s">
        <v>7</v>
      </c>
      <c r="G7096" s="5">
        <v>40</v>
      </c>
      <c r="H7096" s="5">
        <v>962.93880000000001</v>
      </c>
      <c r="I7096" s="5">
        <v>38517.552000000003</v>
      </c>
    </row>
    <row r="7097" spans="6:9" x14ac:dyDescent="0.3">
      <c r="F7097" s="4" t="s">
        <v>6</v>
      </c>
      <c r="G7097" s="5">
        <v>40</v>
      </c>
      <c r="H7097" s="5">
        <v>1155.5265999999999</v>
      </c>
      <c r="I7097" s="5">
        <v>46221.063999999998</v>
      </c>
    </row>
    <row r="7098" spans="6:9" x14ac:dyDescent="0.3">
      <c r="F7098" s="4" t="s">
        <v>5</v>
      </c>
      <c r="G7098" s="5">
        <v>40</v>
      </c>
      <c r="H7098" s="5">
        <v>1386.6319000000001</v>
      </c>
      <c r="I7098" s="5">
        <v>55465.276000000005</v>
      </c>
    </row>
    <row r="7099" spans="6:9" x14ac:dyDescent="0.3">
      <c r="F7099" s="4" t="s">
        <v>4</v>
      </c>
      <c r="G7099" s="5">
        <v>40</v>
      </c>
      <c r="H7099" s="5">
        <v>1663.9583</v>
      </c>
      <c r="I7099" s="5">
        <v>66558.331999999995</v>
      </c>
    </row>
    <row r="7100" spans="6:9" x14ac:dyDescent="0.3">
      <c r="F7100" s="4" t="s">
        <v>3</v>
      </c>
      <c r="G7100" s="5">
        <v>40</v>
      </c>
      <c r="H7100" s="5">
        <v>1996.75</v>
      </c>
      <c r="I7100" s="5">
        <v>79870</v>
      </c>
    </row>
    <row r="7101" spans="6:9" x14ac:dyDescent="0.3">
      <c r="F7101" s="4" t="s">
        <v>2</v>
      </c>
      <c r="G7101" s="5">
        <v>40</v>
      </c>
      <c r="H7101" s="5">
        <v>2396.1</v>
      </c>
      <c r="I7101" s="5">
        <v>95844</v>
      </c>
    </row>
    <row r="7102" spans="6:9" x14ac:dyDescent="0.3">
      <c r="F7102" s="4" t="s">
        <v>1</v>
      </c>
      <c r="G7102" s="5">
        <v>40</v>
      </c>
      <c r="H7102" s="5">
        <v>2875.32</v>
      </c>
      <c r="I7102" s="5">
        <v>115012.8</v>
      </c>
    </row>
    <row r="7103" spans="6:9" x14ac:dyDescent="0.3">
      <c r="F7103" s="3" t="s">
        <v>35</v>
      </c>
      <c r="G7103" s="5">
        <v>0</v>
      </c>
      <c r="H7103" s="5">
        <v>16876.9198</v>
      </c>
      <c r="I7103" s="5">
        <v>0</v>
      </c>
    </row>
    <row r="7104" spans="6:9" x14ac:dyDescent="0.3">
      <c r="F7104" s="4" t="s">
        <v>21</v>
      </c>
      <c r="G7104" s="5">
        <v>0</v>
      </c>
      <c r="H7104" s="5">
        <v>75</v>
      </c>
      <c r="I7104" s="5">
        <v>0</v>
      </c>
    </row>
    <row r="7105" spans="6:9" x14ac:dyDescent="0.3">
      <c r="F7105" s="4" t="s">
        <v>20</v>
      </c>
      <c r="G7105" s="5">
        <v>0</v>
      </c>
      <c r="H7105" s="5">
        <v>90</v>
      </c>
      <c r="I7105" s="5">
        <v>0</v>
      </c>
    </row>
    <row r="7106" spans="6:9" x14ac:dyDescent="0.3">
      <c r="F7106" s="4" t="s">
        <v>19</v>
      </c>
      <c r="G7106" s="5">
        <v>0</v>
      </c>
      <c r="H7106" s="5">
        <v>108</v>
      </c>
      <c r="I7106" s="5">
        <v>0</v>
      </c>
    </row>
    <row r="7107" spans="6:9" x14ac:dyDescent="0.3">
      <c r="F7107" s="4" t="s">
        <v>18</v>
      </c>
      <c r="G7107" s="5">
        <v>0</v>
      </c>
      <c r="H7107" s="5">
        <v>129.6</v>
      </c>
      <c r="I7107" s="5">
        <v>0</v>
      </c>
    </row>
    <row r="7108" spans="6:9" x14ac:dyDescent="0.3">
      <c r="F7108" s="4" t="s">
        <v>17</v>
      </c>
      <c r="G7108" s="5">
        <v>0</v>
      </c>
      <c r="H7108" s="5">
        <v>155.52000000000001</v>
      </c>
      <c r="I7108" s="5">
        <v>0</v>
      </c>
    </row>
    <row r="7109" spans="6:9" x14ac:dyDescent="0.3">
      <c r="F7109" s="4" t="s">
        <v>16</v>
      </c>
      <c r="G7109" s="5">
        <v>0</v>
      </c>
      <c r="H7109" s="5">
        <v>186.624</v>
      </c>
      <c r="I7109" s="5">
        <v>0</v>
      </c>
    </row>
    <row r="7110" spans="6:9" x14ac:dyDescent="0.3">
      <c r="F7110" s="4" t="s">
        <v>15</v>
      </c>
      <c r="G7110" s="5">
        <v>0</v>
      </c>
      <c r="H7110" s="5">
        <v>223.94880000000001</v>
      </c>
      <c r="I7110" s="5">
        <v>0</v>
      </c>
    </row>
    <row r="7111" spans="6:9" x14ac:dyDescent="0.3">
      <c r="F7111" s="4" t="s">
        <v>14</v>
      </c>
      <c r="G7111" s="5">
        <v>0</v>
      </c>
      <c r="H7111" s="5">
        <v>268.73860000000002</v>
      </c>
      <c r="I7111" s="5">
        <v>0</v>
      </c>
    </row>
    <row r="7112" spans="6:9" x14ac:dyDescent="0.3">
      <c r="F7112" s="4" t="s">
        <v>13</v>
      </c>
      <c r="G7112" s="5">
        <v>0</v>
      </c>
      <c r="H7112" s="5">
        <v>322.48630000000003</v>
      </c>
      <c r="I7112" s="5">
        <v>0</v>
      </c>
    </row>
    <row r="7113" spans="6:9" x14ac:dyDescent="0.3">
      <c r="F7113" s="4" t="s">
        <v>12</v>
      </c>
      <c r="G7113" s="5">
        <v>0</v>
      </c>
      <c r="H7113" s="5">
        <v>386.98349999999999</v>
      </c>
      <c r="I7113" s="5">
        <v>0</v>
      </c>
    </row>
    <row r="7114" spans="6:9" x14ac:dyDescent="0.3">
      <c r="F7114" s="4" t="s">
        <v>11</v>
      </c>
      <c r="G7114" s="5">
        <v>0</v>
      </c>
      <c r="H7114" s="5">
        <v>464.3802</v>
      </c>
      <c r="I7114" s="5">
        <v>0</v>
      </c>
    </row>
    <row r="7115" spans="6:9" x14ac:dyDescent="0.3">
      <c r="F7115" s="4" t="s">
        <v>10</v>
      </c>
      <c r="G7115" s="5">
        <v>0</v>
      </c>
      <c r="H7115" s="5">
        <v>557.25630000000001</v>
      </c>
      <c r="I7115" s="5">
        <v>0</v>
      </c>
    </row>
    <row r="7116" spans="6:9" x14ac:dyDescent="0.3">
      <c r="F7116" s="4" t="s">
        <v>9</v>
      </c>
      <c r="G7116" s="5">
        <v>0</v>
      </c>
      <c r="H7116" s="5">
        <v>668.70749999999998</v>
      </c>
      <c r="I7116" s="5">
        <v>0</v>
      </c>
    </row>
    <row r="7117" spans="6:9" x14ac:dyDescent="0.3">
      <c r="F7117" s="4" t="s">
        <v>8</v>
      </c>
      <c r="G7117" s="5">
        <v>0</v>
      </c>
      <c r="H7117" s="5">
        <v>802.44899999999996</v>
      </c>
      <c r="I7117" s="5">
        <v>0</v>
      </c>
    </row>
    <row r="7118" spans="6:9" x14ac:dyDescent="0.3">
      <c r="F7118" s="4" t="s">
        <v>7</v>
      </c>
      <c r="G7118" s="5">
        <v>0</v>
      </c>
      <c r="H7118" s="5">
        <v>962.93880000000001</v>
      </c>
      <c r="I7118" s="5">
        <v>0</v>
      </c>
    </row>
    <row r="7119" spans="6:9" x14ac:dyDescent="0.3">
      <c r="F7119" s="4" t="s">
        <v>6</v>
      </c>
      <c r="G7119" s="5">
        <v>0</v>
      </c>
      <c r="H7119" s="5">
        <v>1155.5265999999999</v>
      </c>
      <c r="I7119" s="5">
        <v>0</v>
      </c>
    </row>
    <row r="7120" spans="6:9" x14ac:dyDescent="0.3">
      <c r="F7120" s="4" t="s">
        <v>5</v>
      </c>
      <c r="G7120" s="5">
        <v>0</v>
      </c>
      <c r="H7120" s="5">
        <v>1386.6319000000001</v>
      </c>
      <c r="I7120" s="5">
        <v>0</v>
      </c>
    </row>
    <row r="7121" spans="6:9" x14ac:dyDescent="0.3">
      <c r="F7121" s="4" t="s">
        <v>4</v>
      </c>
      <c r="G7121" s="5">
        <v>0</v>
      </c>
      <c r="H7121" s="5">
        <v>1663.9583</v>
      </c>
      <c r="I7121" s="5">
        <v>0</v>
      </c>
    </row>
    <row r="7122" spans="6:9" x14ac:dyDescent="0.3">
      <c r="F7122" s="4" t="s">
        <v>3</v>
      </c>
      <c r="G7122" s="5">
        <v>0</v>
      </c>
      <c r="H7122" s="5">
        <v>1996.75</v>
      </c>
      <c r="I7122" s="5">
        <v>0</v>
      </c>
    </row>
    <row r="7123" spans="6:9" x14ac:dyDescent="0.3">
      <c r="F7123" s="4" t="s">
        <v>2</v>
      </c>
      <c r="G7123" s="5">
        <v>0</v>
      </c>
      <c r="H7123" s="5">
        <v>2396.1</v>
      </c>
      <c r="I7123" s="5">
        <v>0</v>
      </c>
    </row>
    <row r="7124" spans="6:9" x14ac:dyDescent="0.3">
      <c r="F7124" s="4" t="s">
        <v>1</v>
      </c>
      <c r="G7124" s="5">
        <v>0</v>
      </c>
      <c r="H7124" s="5">
        <v>2875.32</v>
      </c>
      <c r="I7124" s="5">
        <v>0</v>
      </c>
    </row>
    <row r="7125" spans="6:9" x14ac:dyDescent="0.3">
      <c r="F7125" s="3" t="s">
        <v>34</v>
      </c>
      <c r="G7125" s="5">
        <v>0</v>
      </c>
      <c r="H7125" s="5">
        <v>16876.9198</v>
      </c>
      <c r="I7125" s="5">
        <v>0</v>
      </c>
    </row>
    <row r="7126" spans="6:9" x14ac:dyDescent="0.3">
      <c r="F7126" s="4" t="s">
        <v>21</v>
      </c>
      <c r="G7126" s="5">
        <v>0</v>
      </c>
      <c r="H7126" s="5">
        <v>75</v>
      </c>
      <c r="I7126" s="5">
        <v>0</v>
      </c>
    </row>
    <row r="7127" spans="6:9" x14ac:dyDescent="0.3">
      <c r="F7127" s="4" t="s">
        <v>20</v>
      </c>
      <c r="G7127" s="5">
        <v>0</v>
      </c>
      <c r="H7127" s="5">
        <v>90</v>
      </c>
      <c r="I7127" s="5">
        <v>0</v>
      </c>
    </row>
    <row r="7128" spans="6:9" x14ac:dyDescent="0.3">
      <c r="F7128" s="4" t="s">
        <v>19</v>
      </c>
      <c r="G7128" s="5">
        <v>0</v>
      </c>
      <c r="H7128" s="5">
        <v>108</v>
      </c>
      <c r="I7128" s="5">
        <v>0</v>
      </c>
    </row>
    <row r="7129" spans="6:9" x14ac:dyDescent="0.3">
      <c r="F7129" s="4" t="s">
        <v>18</v>
      </c>
      <c r="G7129" s="5">
        <v>0</v>
      </c>
      <c r="H7129" s="5">
        <v>129.6</v>
      </c>
      <c r="I7129" s="5">
        <v>0</v>
      </c>
    </row>
    <row r="7130" spans="6:9" x14ac:dyDescent="0.3">
      <c r="F7130" s="4" t="s">
        <v>17</v>
      </c>
      <c r="G7130" s="5">
        <v>0</v>
      </c>
      <c r="H7130" s="5">
        <v>155.52000000000001</v>
      </c>
      <c r="I7130" s="5">
        <v>0</v>
      </c>
    </row>
    <row r="7131" spans="6:9" x14ac:dyDescent="0.3">
      <c r="F7131" s="4" t="s">
        <v>16</v>
      </c>
      <c r="G7131" s="5">
        <v>0</v>
      </c>
      <c r="H7131" s="5">
        <v>186.624</v>
      </c>
      <c r="I7131" s="5">
        <v>0</v>
      </c>
    </row>
    <row r="7132" spans="6:9" x14ac:dyDescent="0.3">
      <c r="F7132" s="4" t="s">
        <v>15</v>
      </c>
      <c r="G7132" s="5">
        <v>0</v>
      </c>
      <c r="H7132" s="5">
        <v>223.94880000000001</v>
      </c>
      <c r="I7132" s="5">
        <v>0</v>
      </c>
    </row>
    <row r="7133" spans="6:9" x14ac:dyDescent="0.3">
      <c r="F7133" s="4" t="s">
        <v>14</v>
      </c>
      <c r="G7133" s="5">
        <v>0</v>
      </c>
      <c r="H7133" s="5">
        <v>268.73860000000002</v>
      </c>
      <c r="I7133" s="5">
        <v>0</v>
      </c>
    </row>
    <row r="7134" spans="6:9" x14ac:dyDescent="0.3">
      <c r="F7134" s="4" t="s">
        <v>13</v>
      </c>
      <c r="G7134" s="5">
        <v>0</v>
      </c>
      <c r="H7134" s="5">
        <v>322.48630000000003</v>
      </c>
      <c r="I7134" s="5">
        <v>0</v>
      </c>
    </row>
    <row r="7135" spans="6:9" x14ac:dyDescent="0.3">
      <c r="F7135" s="4" t="s">
        <v>12</v>
      </c>
      <c r="G7135" s="5">
        <v>0</v>
      </c>
      <c r="H7135" s="5">
        <v>386.98349999999999</v>
      </c>
      <c r="I7135" s="5">
        <v>0</v>
      </c>
    </row>
    <row r="7136" spans="6:9" x14ac:dyDescent="0.3">
      <c r="F7136" s="4" t="s">
        <v>11</v>
      </c>
      <c r="G7136" s="5">
        <v>0</v>
      </c>
      <c r="H7136" s="5">
        <v>464.3802</v>
      </c>
      <c r="I7136" s="5">
        <v>0</v>
      </c>
    </row>
    <row r="7137" spans="6:9" x14ac:dyDescent="0.3">
      <c r="F7137" s="4" t="s">
        <v>10</v>
      </c>
      <c r="G7137" s="5">
        <v>0</v>
      </c>
      <c r="H7137" s="5">
        <v>557.25630000000001</v>
      </c>
      <c r="I7137" s="5">
        <v>0</v>
      </c>
    </row>
    <row r="7138" spans="6:9" x14ac:dyDescent="0.3">
      <c r="F7138" s="4" t="s">
        <v>9</v>
      </c>
      <c r="G7138" s="5">
        <v>0</v>
      </c>
      <c r="H7138" s="5">
        <v>668.70749999999998</v>
      </c>
      <c r="I7138" s="5">
        <v>0</v>
      </c>
    </row>
    <row r="7139" spans="6:9" x14ac:dyDescent="0.3">
      <c r="F7139" s="4" t="s">
        <v>8</v>
      </c>
      <c r="G7139" s="5">
        <v>0</v>
      </c>
      <c r="H7139" s="5">
        <v>802.44899999999996</v>
      </c>
      <c r="I7139" s="5">
        <v>0</v>
      </c>
    </row>
    <row r="7140" spans="6:9" x14ac:dyDescent="0.3">
      <c r="F7140" s="4" t="s">
        <v>7</v>
      </c>
      <c r="G7140" s="5">
        <v>0</v>
      </c>
      <c r="H7140" s="5">
        <v>962.93880000000001</v>
      </c>
      <c r="I7140" s="5">
        <v>0</v>
      </c>
    </row>
    <row r="7141" spans="6:9" x14ac:dyDescent="0.3">
      <c r="F7141" s="4" t="s">
        <v>6</v>
      </c>
      <c r="G7141" s="5">
        <v>0</v>
      </c>
      <c r="H7141" s="5">
        <v>1155.5265999999999</v>
      </c>
      <c r="I7141" s="5">
        <v>0</v>
      </c>
    </row>
    <row r="7142" spans="6:9" x14ac:dyDescent="0.3">
      <c r="F7142" s="4" t="s">
        <v>5</v>
      </c>
      <c r="G7142" s="5">
        <v>0</v>
      </c>
      <c r="H7142" s="5">
        <v>1386.6319000000001</v>
      </c>
      <c r="I7142" s="5">
        <v>0</v>
      </c>
    </row>
    <row r="7143" spans="6:9" x14ac:dyDescent="0.3">
      <c r="F7143" s="4" t="s">
        <v>4</v>
      </c>
      <c r="G7143" s="5">
        <v>0</v>
      </c>
      <c r="H7143" s="5">
        <v>1663.9583</v>
      </c>
      <c r="I7143" s="5">
        <v>0</v>
      </c>
    </row>
    <row r="7144" spans="6:9" x14ac:dyDescent="0.3">
      <c r="F7144" s="4" t="s">
        <v>3</v>
      </c>
      <c r="G7144" s="5">
        <v>0</v>
      </c>
      <c r="H7144" s="5">
        <v>1996.75</v>
      </c>
      <c r="I7144" s="5">
        <v>0</v>
      </c>
    </row>
    <row r="7145" spans="6:9" x14ac:dyDescent="0.3">
      <c r="F7145" s="4" t="s">
        <v>2</v>
      </c>
      <c r="G7145" s="5">
        <v>0</v>
      </c>
      <c r="H7145" s="5">
        <v>2396.1</v>
      </c>
      <c r="I7145" s="5">
        <v>0</v>
      </c>
    </row>
    <row r="7146" spans="6:9" x14ac:dyDescent="0.3">
      <c r="F7146" s="4" t="s">
        <v>1</v>
      </c>
      <c r="G7146" s="5">
        <v>0</v>
      </c>
      <c r="H7146" s="5">
        <v>2875.32</v>
      </c>
      <c r="I7146" s="5">
        <v>0</v>
      </c>
    </row>
    <row r="7147" spans="6:9" x14ac:dyDescent="0.3">
      <c r="F7147" s="3" t="s">
        <v>33</v>
      </c>
      <c r="G7147" s="5">
        <v>0</v>
      </c>
      <c r="H7147" s="5">
        <v>16876.9198</v>
      </c>
      <c r="I7147" s="5">
        <v>0</v>
      </c>
    </row>
    <row r="7148" spans="6:9" x14ac:dyDescent="0.3">
      <c r="F7148" s="4" t="s">
        <v>21</v>
      </c>
      <c r="G7148" s="5">
        <v>0</v>
      </c>
      <c r="H7148" s="5">
        <v>75</v>
      </c>
      <c r="I7148" s="5">
        <v>0</v>
      </c>
    </row>
    <row r="7149" spans="6:9" x14ac:dyDescent="0.3">
      <c r="F7149" s="4" t="s">
        <v>20</v>
      </c>
      <c r="G7149" s="5">
        <v>0</v>
      </c>
      <c r="H7149" s="5">
        <v>90</v>
      </c>
      <c r="I7149" s="5">
        <v>0</v>
      </c>
    </row>
    <row r="7150" spans="6:9" x14ac:dyDescent="0.3">
      <c r="F7150" s="4" t="s">
        <v>19</v>
      </c>
      <c r="G7150" s="5">
        <v>0</v>
      </c>
      <c r="H7150" s="5">
        <v>108</v>
      </c>
      <c r="I7150" s="5">
        <v>0</v>
      </c>
    </row>
    <row r="7151" spans="6:9" x14ac:dyDescent="0.3">
      <c r="F7151" s="4" t="s">
        <v>18</v>
      </c>
      <c r="G7151" s="5">
        <v>0</v>
      </c>
      <c r="H7151" s="5">
        <v>129.6</v>
      </c>
      <c r="I7151" s="5">
        <v>0</v>
      </c>
    </row>
    <row r="7152" spans="6:9" x14ac:dyDescent="0.3">
      <c r="F7152" s="4" t="s">
        <v>17</v>
      </c>
      <c r="G7152" s="5">
        <v>0</v>
      </c>
      <c r="H7152" s="5">
        <v>155.52000000000001</v>
      </c>
      <c r="I7152" s="5">
        <v>0</v>
      </c>
    </row>
    <row r="7153" spans="6:9" x14ac:dyDescent="0.3">
      <c r="F7153" s="4" t="s">
        <v>16</v>
      </c>
      <c r="G7153" s="5">
        <v>0</v>
      </c>
      <c r="H7153" s="5">
        <v>186.624</v>
      </c>
      <c r="I7153" s="5">
        <v>0</v>
      </c>
    </row>
    <row r="7154" spans="6:9" x14ac:dyDescent="0.3">
      <c r="F7154" s="4" t="s">
        <v>15</v>
      </c>
      <c r="G7154" s="5">
        <v>0</v>
      </c>
      <c r="H7154" s="5">
        <v>223.94880000000001</v>
      </c>
      <c r="I7154" s="5">
        <v>0</v>
      </c>
    </row>
    <row r="7155" spans="6:9" x14ac:dyDescent="0.3">
      <c r="F7155" s="4" t="s">
        <v>14</v>
      </c>
      <c r="G7155" s="5">
        <v>0</v>
      </c>
      <c r="H7155" s="5">
        <v>268.73860000000002</v>
      </c>
      <c r="I7155" s="5">
        <v>0</v>
      </c>
    </row>
    <row r="7156" spans="6:9" x14ac:dyDescent="0.3">
      <c r="F7156" s="4" t="s">
        <v>13</v>
      </c>
      <c r="G7156" s="5">
        <v>0</v>
      </c>
      <c r="H7156" s="5">
        <v>322.48630000000003</v>
      </c>
      <c r="I7156" s="5">
        <v>0</v>
      </c>
    </row>
    <row r="7157" spans="6:9" x14ac:dyDescent="0.3">
      <c r="F7157" s="4" t="s">
        <v>12</v>
      </c>
      <c r="G7157" s="5">
        <v>0</v>
      </c>
      <c r="H7157" s="5">
        <v>386.98349999999999</v>
      </c>
      <c r="I7157" s="5">
        <v>0</v>
      </c>
    </row>
    <row r="7158" spans="6:9" x14ac:dyDescent="0.3">
      <c r="F7158" s="4" t="s">
        <v>11</v>
      </c>
      <c r="G7158" s="5">
        <v>0</v>
      </c>
      <c r="H7158" s="5">
        <v>464.3802</v>
      </c>
      <c r="I7158" s="5">
        <v>0</v>
      </c>
    </row>
    <row r="7159" spans="6:9" x14ac:dyDescent="0.3">
      <c r="F7159" s="4" t="s">
        <v>10</v>
      </c>
      <c r="G7159" s="5">
        <v>0</v>
      </c>
      <c r="H7159" s="5">
        <v>557.25630000000001</v>
      </c>
      <c r="I7159" s="5">
        <v>0</v>
      </c>
    </row>
    <row r="7160" spans="6:9" x14ac:dyDescent="0.3">
      <c r="F7160" s="4" t="s">
        <v>9</v>
      </c>
      <c r="G7160" s="5">
        <v>0</v>
      </c>
      <c r="H7160" s="5">
        <v>668.70749999999998</v>
      </c>
      <c r="I7160" s="5">
        <v>0</v>
      </c>
    </row>
    <row r="7161" spans="6:9" x14ac:dyDescent="0.3">
      <c r="F7161" s="4" t="s">
        <v>8</v>
      </c>
      <c r="G7161" s="5">
        <v>0</v>
      </c>
      <c r="H7161" s="5">
        <v>802.44899999999996</v>
      </c>
      <c r="I7161" s="5">
        <v>0</v>
      </c>
    </row>
    <row r="7162" spans="6:9" x14ac:dyDescent="0.3">
      <c r="F7162" s="4" t="s">
        <v>7</v>
      </c>
      <c r="G7162" s="5">
        <v>0</v>
      </c>
      <c r="H7162" s="5">
        <v>962.93880000000001</v>
      </c>
      <c r="I7162" s="5">
        <v>0</v>
      </c>
    </row>
    <row r="7163" spans="6:9" x14ac:dyDescent="0.3">
      <c r="F7163" s="4" t="s">
        <v>6</v>
      </c>
      <c r="G7163" s="5">
        <v>0</v>
      </c>
      <c r="H7163" s="5">
        <v>1155.5265999999999</v>
      </c>
      <c r="I7163" s="5">
        <v>0</v>
      </c>
    </row>
    <row r="7164" spans="6:9" x14ac:dyDescent="0.3">
      <c r="F7164" s="4" t="s">
        <v>5</v>
      </c>
      <c r="G7164" s="5">
        <v>0</v>
      </c>
      <c r="H7164" s="5">
        <v>1386.6319000000001</v>
      </c>
      <c r="I7164" s="5">
        <v>0</v>
      </c>
    </row>
    <row r="7165" spans="6:9" x14ac:dyDescent="0.3">
      <c r="F7165" s="4" t="s">
        <v>4</v>
      </c>
      <c r="G7165" s="5">
        <v>0</v>
      </c>
      <c r="H7165" s="5">
        <v>1663.9583</v>
      </c>
      <c r="I7165" s="5">
        <v>0</v>
      </c>
    </row>
    <row r="7166" spans="6:9" x14ac:dyDescent="0.3">
      <c r="F7166" s="4" t="s">
        <v>3</v>
      </c>
      <c r="G7166" s="5">
        <v>0</v>
      </c>
      <c r="H7166" s="5">
        <v>1996.75</v>
      </c>
      <c r="I7166" s="5">
        <v>0</v>
      </c>
    </row>
    <row r="7167" spans="6:9" x14ac:dyDescent="0.3">
      <c r="F7167" s="4" t="s">
        <v>2</v>
      </c>
      <c r="G7167" s="5">
        <v>0</v>
      </c>
      <c r="H7167" s="5">
        <v>2396.1</v>
      </c>
      <c r="I7167" s="5">
        <v>0</v>
      </c>
    </row>
    <row r="7168" spans="6:9" x14ac:dyDescent="0.3">
      <c r="F7168" s="4" t="s">
        <v>1</v>
      </c>
      <c r="G7168" s="5">
        <v>0</v>
      </c>
      <c r="H7168" s="5">
        <v>2875.32</v>
      </c>
      <c r="I7168" s="5">
        <v>0</v>
      </c>
    </row>
    <row r="7169" spans="6:9" x14ac:dyDescent="0.3">
      <c r="F7169" s="3" t="s">
        <v>32</v>
      </c>
      <c r="G7169" s="5">
        <v>0</v>
      </c>
      <c r="H7169" s="5">
        <v>16876.9198</v>
      </c>
      <c r="I7169" s="5">
        <v>0</v>
      </c>
    </row>
    <row r="7170" spans="6:9" x14ac:dyDescent="0.3">
      <c r="F7170" s="4" t="s">
        <v>21</v>
      </c>
      <c r="G7170" s="5">
        <v>0</v>
      </c>
      <c r="H7170" s="5">
        <v>75</v>
      </c>
      <c r="I7170" s="5">
        <v>0</v>
      </c>
    </row>
    <row r="7171" spans="6:9" x14ac:dyDescent="0.3">
      <c r="F7171" s="4" t="s">
        <v>20</v>
      </c>
      <c r="G7171" s="5">
        <v>0</v>
      </c>
      <c r="H7171" s="5">
        <v>90</v>
      </c>
      <c r="I7171" s="5">
        <v>0</v>
      </c>
    </row>
    <row r="7172" spans="6:9" x14ac:dyDescent="0.3">
      <c r="F7172" s="4" t="s">
        <v>19</v>
      </c>
      <c r="G7172" s="5">
        <v>0</v>
      </c>
      <c r="H7172" s="5">
        <v>108</v>
      </c>
      <c r="I7172" s="5">
        <v>0</v>
      </c>
    </row>
    <row r="7173" spans="6:9" x14ac:dyDescent="0.3">
      <c r="F7173" s="4" t="s">
        <v>18</v>
      </c>
      <c r="G7173" s="5">
        <v>0</v>
      </c>
      <c r="H7173" s="5">
        <v>129.6</v>
      </c>
      <c r="I7173" s="5">
        <v>0</v>
      </c>
    </row>
    <row r="7174" spans="6:9" x14ac:dyDescent="0.3">
      <c r="F7174" s="4" t="s">
        <v>17</v>
      </c>
      <c r="G7174" s="5">
        <v>0</v>
      </c>
      <c r="H7174" s="5">
        <v>155.52000000000001</v>
      </c>
      <c r="I7174" s="5">
        <v>0</v>
      </c>
    </row>
    <row r="7175" spans="6:9" x14ac:dyDescent="0.3">
      <c r="F7175" s="4" t="s">
        <v>16</v>
      </c>
      <c r="G7175" s="5">
        <v>0</v>
      </c>
      <c r="H7175" s="5">
        <v>186.624</v>
      </c>
      <c r="I7175" s="5">
        <v>0</v>
      </c>
    </row>
    <row r="7176" spans="6:9" x14ac:dyDescent="0.3">
      <c r="F7176" s="4" t="s">
        <v>15</v>
      </c>
      <c r="G7176" s="5">
        <v>0</v>
      </c>
      <c r="H7176" s="5">
        <v>223.94880000000001</v>
      </c>
      <c r="I7176" s="5">
        <v>0</v>
      </c>
    </row>
    <row r="7177" spans="6:9" x14ac:dyDescent="0.3">
      <c r="F7177" s="4" t="s">
        <v>14</v>
      </c>
      <c r="G7177" s="5">
        <v>0</v>
      </c>
      <c r="H7177" s="5">
        <v>268.73860000000002</v>
      </c>
      <c r="I7177" s="5">
        <v>0</v>
      </c>
    </row>
    <row r="7178" spans="6:9" x14ac:dyDescent="0.3">
      <c r="F7178" s="4" t="s">
        <v>13</v>
      </c>
      <c r="G7178" s="5">
        <v>0</v>
      </c>
      <c r="H7178" s="5">
        <v>322.48630000000003</v>
      </c>
      <c r="I7178" s="5">
        <v>0</v>
      </c>
    </row>
    <row r="7179" spans="6:9" x14ac:dyDescent="0.3">
      <c r="F7179" s="4" t="s">
        <v>12</v>
      </c>
      <c r="G7179" s="5">
        <v>0</v>
      </c>
      <c r="H7179" s="5">
        <v>386.98349999999999</v>
      </c>
      <c r="I7179" s="5">
        <v>0</v>
      </c>
    </row>
    <row r="7180" spans="6:9" x14ac:dyDescent="0.3">
      <c r="F7180" s="4" t="s">
        <v>11</v>
      </c>
      <c r="G7180" s="5">
        <v>0</v>
      </c>
      <c r="H7180" s="5">
        <v>464.3802</v>
      </c>
      <c r="I7180" s="5">
        <v>0</v>
      </c>
    </row>
    <row r="7181" spans="6:9" x14ac:dyDescent="0.3">
      <c r="F7181" s="4" t="s">
        <v>10</v>
      </c>
      <c r="G7181" s="5">
        <v>0</v>
      </c>
      <c r="H7181" s="5">
        <v>557.25630000000001</v>
      </c>
      <c r="I7181" s="5">
        <v>0</v>
      </c>
    </row>
    <row r="7182" spans="6:9" x14ac:dyDescent="0.3">
      <c r="F7182" s="4" t="s">
        <v>9</v>
      </c>
      <c r="G7182" s="5">
        <v>0</v>
      </c>
      <c r="H7182" s="5">
        <v>668.70749999999998</v>
      </c>
      <c r="I7182" s="5">
        <v>0</v>
      </c>
    </row>
    <row r="7183" spans="6:9" x14ac:dyDescent="0.3">
      <c r="F7183" s="4" t="s">
        <v>8</v>
      </c>
      <c r="G7183" s="5">
        <v>0</v>
      </c>
      <c r="H7183" s="5">
        <v>802.44899999999996</v>
      </c>
      <c r="I7183" s="5">
        <v>0</v>
      </c>
    </row>
    <row r="7184" spans="6:9" x14ac:dyDescent="0.3">
      <c r="F7184" s="4" t="s">
        <v>7</v>
      </c>
      <c r="G7184" s="5">
        <v>0</v>
      </c>
      <c r="H7184" s="5">
        <v>962.93880000000001</v>
      </c>
      <c r="I7184" s="5">
        <v>0</v>
      </c>
    </row>
    <row r="7185" spans="6:9" x14ac:dyDescent="0.3">
      <c r="F7185" s="4" t="s">
        <v>6</v>
      </c>
      <c r="G7185" s="5">
        <v>0</v>
      </c>
      <c r="H7185" s="5">
        <v>1155.5265999999999</v>
      </c>
      <c r="I7185" s="5">
        <v>0</v>
      </c>
    </row>
    <row r="7186" spans="6:9" x14ac:dyDescent="0.3">
      <c r="F7186" s="4" t="s">
        <v>5</v>
      </c>
      <c r="G7186" s="5">
        <v>0</v>
      </c>
      <c r="H7186" s="5">
        <v>1386.6319000000001</v>
      </c>
      <c r="I7186" s="5">
        <v>0</v>
      </c>
    </row>
    <row r="7187" spans="6:9" x14ac:dyDescent="0.3">
      <c r="F7187" s="4" t="s">
        <v>4</v>
      </c>
      <c r="G7187" s="5">
        <v>0</v>
      </c>
      <c r="H7187" s="5">
        <v>1663.9583</v>
      </c>
      <c r="I7187" s="5">
        <v>0</v>
      </c>
    </row>
    <row r="7188" spans="6:9" x14ac:dyDescent="0.3">
      <c r="F7188" s="4" t="s">
        <v>3</v>
      </c>
      <c r="G7188" s="5">
        <v>0</v>
      </c>
      <c r="H7188" s="5">
        <v>1996.75</v>
      </c>
      <c r="I7188" s="5">
        <v>0</v>
      </c>
    </row>
    <row r="7189" spans="6:9" x14ac:dyDescent="0.3">
      <c r="F7189" s="4" t="s">
        <v>2</v>
      </c>
      <c r="G7189" s="5">
        <v>0</v>
      </c>
      <c r="H7189" s="5">
        <v>2396.1</v>
      </c>
      <c r="I7189" s="5">
        <v>0</v>
      </c>
    </row>
    <row r="7190" spans="6:9" x14ac:dyDescent="0.3">
      <c r="F7190" s="4" t="s">
        <v>1</v>
      </c>
      <c r="G7190" s="5">
        <v>0</v>
      </c>
      <c r="H7190" s="5">
        <v>2875.32</v>
      </c>
      <c r="I7190" s="5">
        <v>0</v>
      </c>
    </row>
    <row r="7191" spans="6:9" x14ac:dyDescent="0.3">
      <c r="F7191" s="3" t="s">
        <v>31</v>
      </c>
      <c r="G7191" s="5">
        <v>0</v>
      </c>
      <c r="H7191" s="5">
        <v>16876.9198</v>
      </c>
      <c r="I7191" s="5">
        <v>0</v>
      </c>
    </row>
    <row r="7192" spans="6:9" x14ac:dyDescent="0.3">
      <c r="F7192" s="4" t="s">
        <v>21</v>
      </c>
      <c r="G7192" s="5">
        <v>0</v>
      </c>
      <c r="H7192" s="5">
        <v>75</v>
      </c>
      <c r="I7192" s="5">
        <v>0</v>
      </c>
    </row>
    <row r="7193" spans="6:9" x14ac:dyDescent="0.3">
      <c r="F7193" s="4" t="s">
        <v>20</v>
      </c>
      <c r="G7193" s="5">
        <v>0</v>
      </c>
      <c r="H7193" s="5">
        <v>90</v>
      </c>
      <c r="I7193" s="5">
        <v>0</v>
      </c>
    </row>
    <row r="7194" spans="6:9" x14ac:dyDescent="0.3">
      <c r="F7194" s="4" t="s">
        <v>19</v>
      </c>
      <c r="G7194" s="5">
        <v>0</v>
      </c>
      <c r="H7194" s="5">
        <v>108</v>
      </c>
      <c r="I7194" s="5">
        <v>0</v>
      </c>
    </row>
    <row r="7195" spans="6:9" x14ac:dyDescent="0.3">
      <c r="F7195" s="4" t="s">
        <v>18</v>
      </c>
      <c r="G7195" s="5">
        <v>0</v>
      </c>
      <c r="H7195" s="5">
        <v>129.6</v>
      </c>
      <c r="I7195" s="5">
        <v>0</v>
      </c>
    </row>
    <row r="7196" spans="6:9" x14ac:dyDescent="0.3">
      <c r="F7196" s="4" t="s">
        <v>17</v>
      </c>
      <c r="G7196" s="5">
        <v>0</v>
      </c>
      <c r="H7196" s="5">
        <v>155.52000000000001</v>
      </c>
      <c r="I7196" s="5">
        <v>0</v>
      </c>
    </row>
    <row r="7197" spans="6:9" x14ac:dyDescent="0.3">
      <c r="F7197" s="4" t="s">
        <v>16</v>
      </c>
      <c r="G7197" s="5">
        <v>0</v>
      </c>
      <c r="H7197" s="5">
        <v>186.624</v>
      </c>
      <c r="I7197" s="5">
        <v>0</v>
      </c>
    </row>
    <row r="7198" spans="6:9" x14ac:dyDescent="0.3">
      <c r="F7198" s="4" t="s">
        <v>15</v>
      </c>
      <c r="G7198" s="5">
        <v>0</v>
      </c>
      <c r="H7198" s="5">
        <v>223.94880000000001</v>
      </c>
      <c r="I7198" s="5">
        <v>0</v>
      </c>
    </row>
    <row r="7199" spans="6:9" x14ac:dyDescent="0.3">
      <c r="F7199" s="4" t="s">
        <v>14</v>
      </c>
      <c r="G7199" s="5">
        <v>0</v>
      </c>
      <c r="H7199" s="5">
        <v>268.73860000000002</v>
      </c>
      <c r="I7199" s="5">
        <v>0</v>
      </c>
    </row>
    <row r="7200" spans="6:9" x14ac:dyDescent="0.3">
      <c r="F7200" s="4" t="s">
        <v>13</v>
      </c>
      <c r="G7200" s="5">
        <v>0</v>
      </c>
      <c r="H7200" s="5">
        <v>322.48630000000003</v>
      </c>
      <c r="I7200" s="5">
        <v>0</v>
      </c>
    </row>
    <row r="7201" spans="6:9" x14ac:dyDescent="0.3">
      <c r="F7201" s="4" t="s">
        <v>12</v>
      </c>
      <c r="G7201" s="5">
        <v>0</v>
      </c>
      <c r="H7201" s="5">
        <v>386.98349999999999</v>
      </c>
      <c r="I7201" s="5">
        <v>0</v>
      </c>
    </row>
    <row r="7202" spans="6:9" x14ac:dyDescent="0.3">
      <c r="F7202" s="4" t="s">
        <v>11</v>
      </c>
      <c r="G7202" s="5">
        <v>0</v>
      </c>
      <c r="H7202" s="5">
        <v>464.3802</v>
      </c>
      <c r="I7202" s="5">
        <v>0</v>
      </c>
    </row>
    <row r="7203" spans="6:9" x14ac:dyDescent="0.3">
      <c r="F7203" s="4" t="s">
        <v>10</v>
      </c>
      <c r="G7203" s="5">
        <v>0</v>
      </c>
      <c r="H7203" s="5">
        <v>557.25630000000001</v>
      </c>
      <c r="I7203" s="5">
        <v>0</v>
      </c>
    </row>
    <row r="7204" spans="6:9" x14ac:dyDescent="0.3">
      <c r="F7204" s="4" t="s">
        <v>9</v>
      </c>
      <c r="G7204" s="5">
        <v>0</v>
      </c>
      <c r="H7204" s="5">
        <v>668.70749999999998</v>
      </c>
      <c r="I7204" s="5">
        <v>0</v>
      </c>
    </row>
    <row r="7205" spans="6:9" x14ac:dyDescent="0.3">
      <c r="F7205" s="4" t="s">
        <v>8</v>
      </c>
      <c r="G7205" s="5">
        <v>0</v>
      </c>
      <c r="H7205" s="5">
        <v>802.44899999999996</v>
      </c>
      <c r="I7205" s="5">
        <v>0</v>
      </c>
    </row>
    <row r="7206" spans="6:9" x14ac:dyDescent="0.3">
      <c r="F7206" s="4" t="s">
        <v>7</v>
      </c>
      <c r="G7206" s="5">
        <v>0</v>
      </c>
      <c r="H7206" s="5">
        <v>962.93880000000001</v>
      </c>
      <c r="I7206" s="5">
        <v>0</v>
      </c>
    </row>
    <row r="7207" spans="6:9" x14ac:dyDescent="0.3">
      <c r="F7207" s="4" t="s">
        <v>6</v>
      </c>
      <c r="G7207" s="5">
        <v>0</v>
      </c>
      <c r="H7207" s="5">
        <v>1155.5265999999999</v>
      </c>
      <c r="I7207" s="5">
        <v>0</v>
      </c>
    </row>
    <row r="7208" spans="6:9" x14ac:dyDescent="0.3">
      <c r="F7208" s="4" t="s">
        <v>5</v>
      </c>
      <c r="G7208" s="5">
        <v>0</v>
      </c>
      <c r="H7208" s="5">
        <v>1386.6319000000001</v>
      </c>
      <c r="I7208" s="5">
        <v>0</v>
      </c>
    </row>
    <row r="7209" spans="6:9" x14ac:dyDescent="0.3">
      <c r="F7209" s="4" t="s">
        <v>4</v>
      </c>
      <c r="G7209" s="5">
        <v>0</v>
      </c>
      <c r="H7209" s="5">
        <v>1663.9583</v>
      </c>
      <c r="I7209" s="5">
        <v>0</v>
      </c>
    </row>
    <row r="7210" spans="6:9" x14ac:dyDescent="0.3">
      <c r="F7210" s="4" t="s">
        <v>3</v>
      </c>
      <c r="G7210" s="5">
        <v>0</v>
      </c>
      <c r="H7210" s="5">
        <v>1996.75</v>
      </c>
      <c r="I7210" s="5">
        <v>0</v>
      </c>
    </row>
    <row r="7211" spans="6:9" x14ac:dyDescent="0.3">
      <c r="F7211" s="4" t="s">
        <v>2</v>
      </c>
      <c r="G7211" s="5">
        <v>0</v>
      </c>
      <c r="H7211" s="5">
        <v>2396.1</v>
      </c>
      <c r="I7211" s="5">
        <v>0</v>
      </c>
    </row>
    <row r="7212" spans="6:9" x14ac:dyDescent="0.3">
      <c r="F7212" s="4" t="s">
        <v>1</v>
      </c>
      <c r="G7212" s="5">
        <v>0</v>
      </c>
      <c r="H7212" s="5">
        <v>2875.32</v>
      </c>
      <c r="I7212" s="5">
        <v>0</v>
      </c>
    </row>
    <row r="7213" spans="6:9" x14ac:dyDescent="0.3">
      <c r="F7213" s="3" t="s">
        <v>30</v>
      </c>
      <c r="G7213" s="5">
        <v>0</v>
      </c>
      <c r="H7213" s="5">
        <v>16876.9198</v>
      </c>
      <c r="I7213" s="5">
        <v>0</v>
      </c>
    </row>
    <row r="7214" spans="6:9" x14ac:dyDescent="0.3">
      <c r="F7214" s="4" t="s">
        <v>21</v>
      </c>
      <c r="G7214" s="5">
        <v>0</v>
      </c>
      <c r="H7214" s="5">
        <v>75</v>
      </c>
      <c r="I7214" s="5">
        <v>0</v>
      </c>
    </row>
    <row r="7215" spans="6:9" x14ac:dyDescent="0.3">
      <c r="F7215" s="4" t="s">
        <v>20</v>
      </c>
      <c r="G7215" s="5">
        <v>0</v>
      </c>
      <c r="H7215" s="5">
        <v>90</v>
      </c>
      <c r="I7215" s="5">
        <v>0</v>
      </c>
    </row>
    <row r="7216" spans="6:9" x14ac:dyDescent="0.3">
      <c r="F7216" s="4" t="s">
        <v>19</v>
      </c>
      <c r="G7216" s="5">
        <v>0</v>
      </c>
      <c r="H7216" s="5">
        <v>108</v>
      </c>
      <c r="I7216" s="5">
        <v>0</v>
      </c>
    </row>
    <row r="7217" spans="6:9" x14ac:dyDescent="0.3">
      <c r="F7217" s="4" t="s">
        <v>18</v>
      </c>
      <c r="G7217" s="5">
        <v>0</v>
      </c>
      <c r="H7217" s="5">
        <v>129.6</v>
      </c>
      <c r="I7217" s="5">
        <v>0</v>
      </c>
    </row>
    <row r="7218" spans="6:9" x14ac:dyDescent="0.3">
      <c r="F7218" s="4" t="s">
        <v>17</v>
      </c>
      <c r="G7218" s="5">
        <v>0</v>
      </c>
      <c r="H7218" s="5">
        <v>155.52000000000001</v>
      </c>
      <c r="I7218" s="5">
        <v>0</v>
      </c>
    </row>
    <row r="7219" spans="6:9" x14ac:dyDescent="0.3">
      <c r="F7219" s="4" t="s">
        <v>16</v>
      </c>
      <c r="G7219" s="5">
        <v>0</v>
      </c>
      <c r="H7219" s="5">
        <v>186.624</v>
      </c>
      <c r="I7219" s="5">
        <v>0</v>
      </c>
    </row>
    <row r="7220" spans="6:9" x14ac:dyDescent="0.3">
      <c r="F7220" s="4" t="s">
        <v>15</v>
      </c>
      <c r="G7220" s="5">
        <v>0</v>
      </c>
      <c r="H7220" s="5">
        <v>223.94880000000001</v>
      </c>
      <c r="I7220" s="5">
        <v>0</v>
      </c>
    </row>
    <row r="7221" spans="6:9" x14ac:dyDescent="0.3">
      <c r="F7221" s="4" t="s">
        <v>14</v>
      </c>
      <c r="G7221" s="5">
        <v>0</v>
      </c>
      <c r="H7221" s="5">
        <v>268.73860000000002</v>
      </c>
      <c r="I7221" s="5">
        <v>0</v>
      </c>
    </row>
    <row r="7222" spans="6:9" x14ac:dyDescent="0.3">
      <c r="F7222" s="4" t="s">
        <v>13</v>
      </c>
      <c r="G7222" s="5">
        <v>0</v>
      </c>
      <c r="H7222" s="5">
        <v>322.48630000000003</v>
      </c>
      <c r="I7222" s="5">
        <v>0</v>
      </c>
    </row>
    <row r="7223" spans="6:9" x14ac:dyDescent="0.3">
      <c r="F7223" s="4" t="s">
        <v>12</v>
      </c>
      <c r="G7223" s="5">
        <v>0</v>
      </c>
      <c r="H7223" s="5">
        <v>386.98349999999999</v>
      </c>
      <c r="I7223" s="5">
        <v>0</v>
      </c>
    </row>
    <row r="7224" spans="6:9" x14ac:dyDescent="0.3">
      <c r="F7224" s="4" t="s">
        <v>11</v>
      </c>
      <c r="G7224" s="5">
        <v>0</v>
      </c>
      <c r="H7224" s="5">
        <v>464.3802</v>
      </c>
      <c r="I7224" s="5">
        <v>0</v>
      </c>
    </row>
    <row r="7225" spans="6:9" x14ac:dyDescent="0.3">
      <c r="F7225" s="4" t="s">
        <v>10</v>
      </c>
      <c r="G7225" s="5">
        <v>0</v>
      </c>
      <c r="H7225" s="5">
        <v>557.25630000000001</v>
      </c>
      <c r="I7225" s="5">
        <v>0</v>
      </c>
    </row>
    <row r="7226" spans="6:9" x14ac:dyDescent="0.3">
      <c r="F7226" s="4" t="s">
        <v>9</v>
      </c>
      <c r="G7226" s="5">
        <v>0</v>
      </c>
      <c r="H7226" s="5">
        <v>668.70749999999998</v>
      </c>
      <c r="I7226" s="5">
        <v>0</v>
      </c>
    </row>
    <row r="7227" spans="6:9" x14ac:dyDescent="0.3">
      <c r="F7227" s="4" t="s">
        <v>8</v>
      </c>
      <c r="G7227" s="5">
        <v>0</v>
      </c>
      <c r="H7227" s="5">
        <v>802.44899999999996</v>
      </c>
      <c r="I7227" s="5">
        <v>0</v>
      </c>
    </row>
    <row r="7228" spans="6:9" x14ac:dyDescent="0.3">
      <c r="F7228" s="4" t="s">
        <v>7</v>
      </c>
      <c r="G7228" s="5">
        <v>0</v>
      </c>
      <c r="H7228" s="5">
        <v>962.93880000000001</v>
      </c>
      <c r="I7228" s="5">
        <v>0</v>
      </c>
    </row>
    <row r="7229" spans="6:9" x14ac:dyDescent="0.3">
      <c r="F7229" s="4" t="s">
        <v>6</v>
      </c>
      <c r="G7229" s="5">
        <v>0</v>
      </c>
      <c r="H7229" s="5">
        <v>1155.5265999999999</v>
      </c>
      <c r="I7229" s="5">
        <v>0</v>
      </c>
    </row>
    <row r="7230" spans="6:9" x14ac:dyDescent="0.3">
      <c r="F7230" s="4" t="s">
        <v>5</v>
      </c>
      <c r="G7230" s="5">
        <v>0</v>
      </c>
      <c r="H7230" s="5">
        <v>1386.6319000000001</v>
      </c>
      <c r="I7230" s="5">
        <v>0</v>
      </c>
    </row>
    <row r="7231" spans="6:9" x14ac:dyDescent="0.3">
      <c r="F7231" s="4" t="s">
        <v>4</v>
      </c>
      <c r="G7231" s="5">
        <v>0</v>
      </c>
      <c r="H7231" s="5">
        <v>1663.9583</v>
      </c>
      <c r="I7231" s="5">
        <v>0</v>
      </c>
    </row>
    <row r="7232" spans="6:9" x14ac:dyDescent="0.3">
      <c r="F7232" s="4" t="s">
        <v>3</v>
      </c>
      <c r="G7232" s="5">
        <v>0</v>
      </c>
      <c r="H7232" s="5">
        <v>1996.75</v>
      </c>
      <c r="I7232" s="5">
        <v>0</v>
      </c>
    </row>
    <row r="7233" spans="6:9" x14ac:dyDescent="0.3">
      <c r="F7233" s="4" t="s">
        <v>2</v>
      </c>
      <c r="G7233" s="5">
        <v>0</v>
      </c>
      <c r="H7233" s="5">
        <v>2396.1</v>
      </c>
      <c r="I7233" s="5">
        <v>0</v>
      </c>
    </row>
    <row r="7234" spans="6:9" x14ac:dyDescent="0.3">
      <c r="F7234" s="4" t="s">
        <v>1</v>
      </c>
      <c r="G7234" s="5">
        <v>0</v>
      </c>
      <c r="H7234" s="5">
        <v>2875.32</v>
      </c>
      <c r="I7234" s="5">
        <v>0</v>
      </c>
    </row>
    <row r="7235" spans="6:9" x14ac:dyDescent="0.3">
      <c r="F7235" s="3" t="s">
        <v>29</v>
      </c>
      <c r="G7235" s="5">
        <v>0</v>
      </c>
      <c r="H7235" s="5">
        <v>16876.9198</v>
      </c>
      <c r="I7235" s="5">
        <v>0</v>
      </c>
    </row>
    <row r="7236" spans="6:9" x14ac:dyDescent="0.3">
      <c r="F7236" s="4" t="s">
        <v>21</v>
      </c>
      <c r="G7236" s="5">
        <v>0</v>
      </c>
      <c r="H7236" s="5">
        <v>75</v>
      </c>
      <c r="I7236" s="5">
        <v>0</v>
      </c>
    </row>
    <row r="7237" spans="6:9" x14ac:dyDescent="0.3">
      <c r="F7237" s="4" t="s">
        <v>20</v>
      </c>
      <c r="G7237" s="5">
        <v>0</v>
      </c>
      <c r="H7237" s="5">
        <v>90</v>
      </c>
      <c r="I7237" s="5">
        <v>0</v>
      </c>
    </row>
    <row r="7238" spans="6:9" x14ac:dyDescent="0.3">
      <c r="F7238" s="4" t="s">
        <v>19</v>
      </c>
      <c r="G7238" s="5">
        <v>0</v>
      </c>
      <c r="H7238" s="5">
        <v>108</v>
      </c>
      <c r="I7238" s="5">
        <v>0</v>
      </c>
    </row>
    <row r="7239" spans="6:9" x14ac:dyDescent="0.3">
      <c r="F7239" s="4" t="s">
        <v>18</v>
      </c>
      <c r="G7239" s="5">
        <v>0</v>
      </c>
      <c r="H7239" s="5">
        <v>129.6</v>
      </c>
      <c r="I7239" s="5">
        <v>0</v>
      </c>
    </row>
    <row r="7240" spans="6:9" x14ac:dyDescent="0.3">
      <c r="F7240" s="4" t="s">
        <v>17</v>
      </c>
      <c r="G7240" s="5">
        <v>0</v>
      </c>
      <c r="H7240" s="5">
        <v>155.52000000000001</v>
      </c>
      <c r="I7240" s="5">
        <v>0</v>
      </c>
    </row>
    <row r="7241" spans="6:9" x14ac:dyDescent="0.3">
      <c r="F7241" s="4" t="s">
        <v>16</v>
      </c>
      <c r="G7241" s="5">
        <v>0</v>
      </c>
      <c r="H7241" s="5">
        <v>186.624</v>
      </c>
      <c r="I7241" s="5">
        <v>0</v>
      </c>
    </row>
    <row r="7242" spans="6:9" x14ac:dyDescent="0.3">
      <c r="F7242" s="4" t="s">
        <v>15</v>
      </c>
      <c r="G7242" s="5">
        <v>0</v>
      </c>
      <c r="H7242" s="5">
        <v>223.94880000000001</v>
      </c>
      <c r="I7242" s="5">
        <v>0</v>
      </c>
    </row>
    <row r="7243" spans="6:9" x14ac:dyDescent="0.3">
      <c r="F7243" s="4" t="s">
        <v>14</v>
      </c>
      <c r="G7243" s="5">
        <v>0</v>
      </c>
      <c r="H7243" s="5">
        <v>268.73860000000002</v>
      </c>
      <c r="I7243" s="5">
        <v>0</v>
      </c>
    </row>
    <row r="7244" spans="6:9" x14ac:dyDescent="0.3">
      <c r="F7244" s="4" t="s">
        <v>13</v>
      </c>
      <c r="G7244" s="5">
        <v>0</v>
      </c>
      <c r="H7244" s="5">
        <v>322.48630000000003</v>
      </c>
      <c r="I7244" s="5">
        <v>0</v>
      </c>
    </row>
    <row r="7245" spans="6:9" x14ac:dyDescent="0.3">
      <c r="F7245" s="4" t="s">
        <v>12</v>
      </c>
      <c r="G7245" s="5">
        <v>0</v>
      </c>
      <c r="H7245" s="5">
        <v>386.98349999999999</v>
      </c>
      <c r="I7245" s="5">
        <v>0</v>
      </c>
    </row>
    <row r="7246" spans="6:9" x14ac:dyDescent="0.3">
      <c r="F7246" s="4" t="s">
        <v>11</v>
      </c>
      <c r="G7246" s="5">
        <v>0</v>
      </c>
      <c r="H7246" s="5">
        <v>464.3802</v>
      </c>
      <c r="I7246" s="5">
        <v>0</v>
      </c>
    </row>
    <row r="7247" spans="6:9" x14ac:dyDescent="0.3">
      <c r="F7247" s="4" t="s">
        <v>10</v>
      </c>
      <c r="G7247" s="5">
        <v>0</v>
      </c>
      <c r="H7247" s="5">
        <v>557.25630000000001</v>
      </c>
      <c r="I7247" s="5">
        <v>0</v>
      </c>
    </row>
    <row r="7248" spans="6:9" x14ac:dyDescent="0.3">
      <c r="F7248" s="4" t="s">
        <v>9</v>
      </c>
      <c r="G7248" s="5">
        <v>0</v>
      </c>
      <c r="H7248" s="5">
        <v>668.70749999999998</v>
      </c>
      <c r="I7248" s="5">
        <v>0</v>
      </c>
    </row>
    <row r="7249" spans="6:9" x14ac:dyDescent="0.3">
      <c r="F7249" s="4" t="s">
        <v>8</v>
      </c>
      <c r="G7249" s="5">
        <v>0</v>
      </c>
      <c r="H7249" s="5">
        <v>802.44899999999996</v>
      </c>
      <c r="I7249" s="5">
        <v>0</v>
      </c>
    </row>
    <row r="7250" spans="6:9" x14ac:dyDescent="0.3">
      <c r="F7250" s="4" t="s">
        <v>7</v>
      </c>
      <c r="G7250" s="5">
        <v>0</v>
      </c>
      <c r="H7250" s="5">
        <v>962.93880000000001</v>
      </c>
      <c r="I7250" s="5">
        <v>0</v>
      </c>
    </row>
    <row r="7251" spans="6:9" x14ac:dyDescent="0.3">
      <c r="F7251" s="4" t="s">
        <v>6</v>
      </c>
      <c r="G7251" s="5">
        <v>0</v>
      </c>
      <c r="H7251" s="5">
        <v>1155.5265999999999</v>
      </c>
      <c r="I7251" s="5">
        <v>0</v>
      </c>
    </row>
    <row r="7252" spans="6:9" x14ac:dyDescent="0.3">
      <c r="F7252" s="4" t="s">
        <v>5</v>
      </c>
      <c r="G7252" s="5">
        <v>0</v>
      </c>
      <c r="H7252" s="5">
        <v>1386.6319000000001</v>
      </c>
      <c r="I7252" s="5">
        <v>0</v>
      </c>
    </row>
    <row r="7253" spans="6:9" x14ac:dyDescent="0.3">
      <c r="F7253" s="4" t="s">
        <v>4</v>
      </c>
      <c r="G7253" s="5">
        <v>0</v>
      </c>
      <c r="H7253" s="5">
        <v>1663.9583</v>
      </c>
      <c r="I7253" s="5">
        <v>0</v>
      </c>
    </row>
    <row r="7254" spans="6:9" x14ac:dyDescent="0.3">
      <c r="F7254" s="4" t="s">
        <v>3</v>
      </c>
      <c r="G7254" s="5">
        <v>0</v>
      </c>
      <c r="H7254" s="5">
        <v>1996.75</v>
      </c>
      <c r="I7254" s="5">
        <v>0</v>
      </c>
    </row>
    <row r="7255" spans="6:9" x14ac:dyDescent="0.3">
      <c r="F7255" s="4" t="s">
        <v>2</v>
      </c>
      <c r="G7255" s="5">
        <v>0</v>
      </c>
      <c r="H7255" s="5">
        <v>2396.1</v>
      </c>
      <c r="I7255" s="5">
        <v>0</v>
      </c>
    </row>
    <row r="7256" spans="6:9" x14ac:dyDescent="0.3">
      <c r="F7256" s="4" t="s">
        <v>1</v>
      </c>
      <c r="G7256" s="5">
        <v>0</v>
      </c>
      <c r="H7256" s="5">
        <v>2875.32</v>
      </c>
      <c r="I7256" s="5">
        <v>0</v>
      </c>
    </row>
    <row r="7257" spans="6:9" x14ac:dyDescent="0.3">
      <c r="F7257" s="3" t="s">
        <v>28</v>
      </c>
      <c r="G7257" s="5">
        <v>0</v>
      </c>
      <c r="H7257" s="5">
        <v>16876.9198</v>
      </c>
      <c r="I7257" s="5">
        <v>0</v>
      </c>
    </row>
    <row r="7258" spans="6:9" x14ac:dyDescent="0.3">
      <c r="F7258" s="4" t="s">
        <v>21</v>
      </c>
      <c r="G7258" s="5">
        <v>0</v>
      </c>
      <c r="H7258" s="5">
        <v>75</v>
      </c>
      <c r="I7258" s="5">
        <v>0</v>
      </c>
    </row>
    <row r="7259" spans="6:9" x14ac:dyDescent="0.3">
      <c r="F7259" s="4" t="s">
        <v>20</v>
      </c>
      <c r="G7259" s="5">
        <v>0</v>
      </c>
      <c r="H7259" s="5">
        <v>90</v>
      </c>
      <c r="I7259" s="5">
        <v>0</v>
      </c>
    </row>
    <row r="7260" spans="6:9" x14ac:dyDescent="0.3">
      <c r="F7260" s="4" t="s">
        <v>19</v>
      </c>
      <c r="G7260" s="5">
        <v>0</v>
      </c>
      <c r="H7260" s="5">
        <v>108</v>
      </c>
      <c r="I7260" s="5">
        <v>0</v>
      </c>
    </row>
    <row r="7261" spans="6:9" x14ac:dyDescent="0.3">
      <c r="F7261" s="4" t="s">
        <v>18</v>
      </c>
      <c r="G7261" s="5">
        <v>0</v>
      </c>
      <c r="H7261" s="5">
        <v>129.6</v>
      </c>
      <c r="I7261" s="5">
        <v>0</v>
      </c>
    </row>
    <row r="7262" spans="6:9" x14ac:dyDescent="0.3">
      <c r="F7262" s="4" t="s">
        <v>17</v>
      </c>
      <c r="G7262" s="5">
        <v>0</v>
      </c>
      <c r="H7262" s="5">
        <v>155.52000000000001</v>
      </c>
      <c r="I7262" s="5">
        <v>0</v>
      </c>
    </row>
    <row r="7263" spans="6:9" x14ac:dyDescent="0.3">
      <c r="F7263" s="4" t="s">
        <v>16</v>
      </c>
      <c r="G7263" s="5">
        <v>0</v>
      </c>
      <c r="H7263" s="5">
        <v>186.624</v>
      </c>
      <c r="I7263" s="5">
        <v>0</v>
      </c>
    </row>
    <row r="7264" spans="6:9" x14ac:dyDescent="0.3">
      <c r="F7264" s="4" t="s">
        <v>15</v>
      </c>
      <c r="G7264" s="5">
        <v>0</v>
      </c>
      <c r="H7264" s="5">
        <v>223.94880000000001</v>
      </c>
      <c r="I7264" s="5">
        <v>0</v>
      </c>
    </row>
    <row r="7265" spans="6:9" x14ac:dyDescent="0.3">
      <c r="F7265" s="4" t="s">
        <v>14</v>
      </c>
      <c r="G7265" s="5">
        <v>0</v>
      </c>
      <c r="H7265" s="5">
        <v>268.73860000000002</v>
      </c>
      <c r="I7265" s="5">
        <v>0</v>
      </c>
    </row>
    <row r="7266" spans="6:9" x14ac:dyDescent="0.3">
      <c r="F7266" s="4" t="s">
        <v>13</v>
      </c>
      <c r="G7266" s="5">
        <v>0</v>
      </c>
      <c r="H7266" s="5">
        <v>322.48630000000003</v>
      </c>
      <c r="I7266" s="5">
        <v>0</v>
      </c>
    </row>
    <row r="7267" spans="6:9" x14ac:dyDescent="0.3">
      <c r="F7267" s="4" t="s">
        <v>12</v>
      </c>
      <c r="G7267" s="5">
        <v>0</v>
      </c>
      <c r="H7267" s="5">
        <v>386.98349999999999</v>
      </c>
      <c r="I7267" s="5">
        <v>0</v>
      </c>
    </row>
    <row r="7268" spans="6:9" x14ac:dyDescent="0.3">
      <c r="F7268" s="4" t="s">
        <v>11</v>
      </c>
      <c r="G7268" s="5">
        <v>0</v>
      </c>
      <c r="H7268" s="5">
        <v>464.3802</v>
      </c>
      <c r="I7268" s="5">
        <v>0</v>
      </c>
    </row>
    <row r="7269" spans="6:9" x14ac:dyDescent="0.3">
      <c r="F7269" s="4" t="s">
        <v>10</v>
      </c>
      <c r="G7269" s="5">
        <v>0</v>
      </c>
      <c r="H7269" s="5">
        <v>557.25630000000001</v>
      </c>
      <c r="I7269" s="5">
        <v>0</v>
      </c>
    </row>
    <row r="7270" spans="6:9" x14ac:dyDescent="0.3">
      <c r="F7270" s="4" t="s">
        <v>9</v>
      </c>
      <c r="G7270" s="5">
        <v>0</v>
      </c>
      <c r="H7270" s="5">
        <v>668.70749999999998</v>
      </c>
      <c r="I7270" s="5">
        <v>0</v>
      </c>
    </row>
    <row r="7271" spans="6:9" x14ac:dyDescent="0.3">
      <c r="F7271" s="4" t="s">
        <v>8</v>
      </c>
      <c r="G7271" s="5">
        <v>0</v>
      </c>
      <c r="H7271" s="5">
        <v>802.44899999999996</v>
      </c>
      <c r="I7271" s="5">
        <v>0</v>
      </c>
    </row>
    <row r="7272" spans="6:9" x14ac:dyDescent="0.3">
      <c r="F7272" s="4" t="s">
        <v>7</v>
      </c>
      <c r="G7272" s="5">
        <v>0</v>
      </c>
      <c r="H7272" s="5">
        <v>962.93880000000001</v>
      </c>
      <c r="I7272" s="5">
        <v>0</v>
      </c>
    </row>
    <row r="7273" spans="6:9" x14ac:dyDescent="0.3">
      <c r="F7273" s="4" t="s">
        <v>6</v>
      </c>
      <c r="G7273" s="5">
        <v>0</v>
      </c>
      <c r="H7273" s="5">
        <v>1155.5265999999999</v>
      </c>
      <c r="I7273" s="5">
        <v>0</v>
      </c>
    </row>
    <row r="7274" spans="6:9" x14ac:dyDescent="0.3">
      <c r="F7274" s="4" t="s">
        <v>5</v>
      </c>
      <c r="G7274" s="5">
        <v>0</v>
      </c>
      <c r="H7274" s="5">
        <v>1386.6319000000001</v>
      </c>
      <c r="I7274" s="5">
        <v>0</v>
      </c>
    </row>
    <row r="7275" spans="6:9" x14ac:dyDescent="0.3">
      <c r="F7275" s="4" t="s">
        <v>4</v>
      </c>
      <c r="G7275" s="5">
        <v>0</v>
      </c>
      <c r="H7275" s="5">
        <v>1663.9583</v>
      </c>
      <c r="I7275" s="5">
        <v>0</v>
      </c>
    </row>
    <row r="7276" spans="6:9" x14ac:dyDescent="0.3">
      <c r="F7276" s="4" t="s">
        <v>3</v>
      </c>
      <c r="G7276" s="5">
        <v>0</v>
      </c>
      <c r="H7276" s="5">
        <v>1996.75</v>
      </c>
      <c r="I7276" s="5">
        <v>0</v>
      </c>
    </row>
    <row r="7277" spans="6:9" x14ac:dyDescent="0.3">
      <c r="F7277" s="4" t="s">
        <v>2</v>
      </c>
      <c r="G7277" s="5">
        <v>0</v>
      </c>
      <c r="H7277" s="5">
        <v>2396.1</v>
      </c>
      <c r="I7277" s="5">
        <v>0</v>
      </c>
    </row>
    <row r="7278" spans="6:9" x14ac:dyDescent="0.3">
      <c r="F7278" s="4" t="s">
        <v>1</v>
      </c>
      <c r="G7278" s="5">
        <v>0</v>
      </c>
      <c r="H7278" s="5">
        <v>2875.32</v>
      </c>
      <c r="I7278" s="5">
        <v>0</v>
      </c>
    </row>
    <row r="7279" spans="6:9" x14ac:dyDescent="0.3">
      <c r="F7279" s="3" t="s">
        <v>27</v>
      </c>
      <c r="G7279" s="5">
        <v>0</v>
      </c>
      <c r="H7279" s="5">
        <v>16876.9198</v>
      </c>
      <c r="I7279" s="5">
        <v>0</v>
      </c>
    </row>
    <row r="7280" spans="6:9" x14ac:dyDescent="0.3">
      <c r="F7280" s="4" t="s">
        <v>21</v>
      </c>
      <c r="G7280" s="5">
        <v>0</v>
      </c>
      <c r="H7280" s="5">
        <v>75</v>
      </c>
      <c r="I7280" s="5">
        <v>0</v>
      </c>
    </row>
    <row r="7281" spans="6:9" x14ac:dyDescent="0.3">
      <c r="F7281" s="4" t="s">
        <v>20</v>
      </c>
      <c r="G7281" s="5">
        <v>0</v>
      </c>
      <c r="H7281" s="5">
        <v>90</v>
      </c>
      <c r="I7281" s="5">
        <v>0</v>
      </c>
    </row>
    <row r="7282" spans="6:9" x14ac:dyDescent="0.3">
      <c r="F7282" s="4" t="s">
        <v>19</v>
      </c>
      <c r="G7282" s="5">
        <v>0</v>
      </c>
      <c r="H7282" s="5">
        <v>108</v>
      </c>
      <c r="I7282" s="5">
        <v>0</v>
      </c>
    </row>
    <row r="7283" spans="6:9" x14ac:dyDescent="0.3">
      <c r="F7283" s="4" t="s">
        <v>18</v>
      </c>
      <c r="G7283" s="5">
        <v>0</v>
      </c>
      <c r="H7283" s="5">
        <v>129.6</v>
      </c>
      <c r="I7283" s="5">
        <v>0</v>
      </c>
    </row>
    <row r="7284" spans="6:9" x14ac:dyDescent="0.3">
      <c r="F7284" s="4" t="s">
        <v>17</v>
      </c>
      <c r="G7284" s="5">
        <v>0</v>
      </c>
      <c r="H7284" s="5">
        <v>155.52000000000001</v>
      </c>
      <c r="I7284" s="5">
        <v>0</v>
      </c>
    </row>
    <row r="7285" spans="6:9" x14ac:dyDescent="0.3">
      <c r="F7285" s="4" t="s">
        <v>16</v>
      </c>
      <c r="G7285" s="5">
        <v>0</v>
      </c>
      <c r="H7285" s="5">
        <v>186.624</v>
      </c>
      <c r="I7285" s="5">
        <v>0</v>
      </c>
    </row>
    <row r="7286" spans="6:9" x14ac:dyDescent="0.3">
      <c r="F7286" s="4" t="s">
        <v>15</v>
      </c>
      <c r="G7286" s="5">
        <v>0</v>
      </c>
      <c r="H7286" s="5">
        <v>223.94880000000001</v>
      </c>
      <c r="I7286" s="5">
        <v>0</v>
      </c>
    </row>
    <row r="7287" spans="6:9" x14ac:dyDescent="0.3">
      <c r="F7287" s="4" t="s">
        <v>14</v>
      </c>
      <c r="G7287" s="5">
        <v>0</v>
      </c>
      <c r="H7287" s="5">
        <v>268.73860000000002</v>
      </c>
      <c r="I7287" s="5">
        <v>0</v>
      </c>
    </row>
    <row r="7288" spans="6:9" x14ac:dyDescent="0.3">
      <c r="F7288" s="4" t="s">
        <v>13</v>
      </c>
      <c r="G7288" s="5">
        <v>0</v>
      </c>
      <c r="H7288" s="5">
        <v>322.48630000000003</v>
      </c>
      <c r="I7288" s="5">
        <v>0</v>
      </c>
    </row>
    <row r="7289" spans="6:9" x14ac:dyDescent="0.3">
      <c r="F7289" s="4" t="s">
        <v>12</v>
      </c>
      <c r="G7289" s="5">
        <v>0</v>
      </c>
      <c r="H7289" s="5">
        <v>386.98349999999999</v>
      </c>
      <c r="I7289" s="5">
        <v>0</v>
      </c>
    </row>
    <row r="7290" spans="6:9" x14ac:dyDescent="0.3">
      <c r="F7290" s="4" t="s">
        <v>11</v>
      </c>
      <c r="G7290" s="5">
        <v>0</v>
      </c>
      <c r="H7290" s="5">
        <v>464.3802</v>
      </c>
      <c r="I7290" s="5">
        <v>0</v>
      </c>
    </row>
    <row r="7291" spans="6:9" x14ac:dyDescent="0.3">
      <c r="F7291" s="4" t="s">
        <v>10</v>
      </c>
      <c r="G7291" s="5">
        <v>0</v>
      </c>
      <c r="H7291" s="5">
        <v>557.25630000000001</v>
      </c>
      <c r="I7291" s="5">
        <v>0</v>
      </c>
    </row>
    <row r="7292" spans="6:9" x14ac:dyDescent="0.3">
      <c r="F7292" s="4" t="s">
        <v>9</v>
      </c>
      <c r="G7292" s="5">
        <v>0</v>
      </c>
      <c r="H7292" s="5">
        <v>668.70749999999998</v>
      </c>
      <c r="I7292" s="5">
        <v>0</v>
      </c>
    </row>
    <row r="7293" spans="6:9" x14ac:dyDescent="0.3">
      <c r="F7293" s="4" t="s">
        <v>8</v>
      </c>
      <c r="G7293" s="5">
        <v>0</v>
      </c>
      <c r="H7293" s="5">
        <v>802.44899999999996</v>
      </c>
      <c r="I7293" s="5">
        <v>0</v>
      </c>
    </row>
    <row r="7294" spans="6:9" x14ac:dyDescent="0.3">
      <c r="F7294" s="4" t="s">
        <v>7</v>
      </c>
      <c r="G7294" s="5">
        <v>0</v>
      </c>
      <c r="H7294" s="5">
        <v>962.93880000000001</v>
      </c>
      <c r="I7294" s="5">
        <v>0</v>
      </c>
    </row>
    <row r="7295" spans="6:9" x14ac:dyDescent="0.3">
      <c r="F7295" s="4" t="s">
        <v>6</v>
      </c>
      <c r="G7295" s="5">
        <v>0</v>
      </c>
      <c r="H7295" s="5">
        <v>1155.5265999999999</v>
      </c>
      <c r="I7295" s="5">
        <v>0</v>
      </c>
    </row>
    <row r="7296" spans="6:9" x14ac:dyDescent="0.3">
      <c r="F7296" s="4" t="s">
        <v>5</v>
      </c>
      <c r="G7296" s="5">
        <v>0</v>
      </c>
      <c r="H7296" s="5">
        <v>1386.6319000000001</v>
      </c>
      <c r="I7296" s="5">
        <v>0</v>
      </c>
    </row>
    <row r="7297" spans="6:9" x14ac:dyDescent="0.3">
      <c r="F7297" s="4" t="s">
        <v>4</v>
      </c>
      <c r="G7297" s="5">
        <v>0</v>
      </c>
      <c r="H7297" s="5">
        <v>1663.9583</v>
      </c>
      <c r="I7297" s="5">
        <v>0</v>
      </c>
    </row>
    <row r="7298" spans="6:9" x14ac:dyDescent="0.3">
      <c r="F7298" s="4" t="s">
        <v>3</v>
      </c>
      <c r="G7298" s="5">
        <v>0</v>
      </c>
      <c r="H7298" s="5">
        <v>1996.75</v>
      </c>
      <c r="I7298" s="5">
        <v>0</v>
      </c>
    </row>
    <row r="7299" spans="6:9" x14ac:dyDescent="0.3">
      <c r="F7299" s="4" t="s">
        <v>2</v>
      </c>
      <c r="G7299" s="5">
        <v>0</v>
      </c>
      <c r="H7299" s="5">
        <v>2396.1</v>
      </c>
      <c r="I7299" s="5">
        <v>0</v>
      </c>
    </row>
    <row r="7300" spans="6:9" x14ac:dyDescent="0.3">
      <c r="F7300" s="4" t="s">
        <v>1</v>
      </c>
      <c r="G7300" s="5">
        <v>0</v>
      </c>
      <c r="H7300" s="5">
        <v>2875.32</v>
      </c>
      <c r="I7300" s="5">
        <v>0</v>
      </c>
    </row>
    <row r="7301" spans="6:9" x14ac:dyDescent="0.3">
      <c r="F7301" s="3" t="s">
        <v>26</v>
      </c>
      <c r="G7301" s="5">
        <v>0</v>
      </c>
      <c r="H7301" s="5">
        <v>16876.9198</v>
      </c>
      <c r="I7301" s="5">
        <v>0</v>
      </c>
    </row>
    <row r="7302" spans="6:9" x14ac:dyDescent="0.3">
      <c r="F7302" s="4" t="s">
        <v>21</v>
      </c>
      <c r="G7302" s="5">
        <v>0</v>
      </c>
      <c r="H7302" s="5">
        <v>75</v>
      </c>
      <c r="I7302" s="5">
        <v>0</v>
      </c>
    </row>
    <row r="7303" spans="6:9" x14ac:dyDescent="0.3">
      <c r="F7303" s="4" t="s">
        <v>20</v>
      </c>
      <c r="G7303" s="5">
        <v>0</v>
      </c>
      <c r="H7303" s="5">
        <v>90</v>
      </c>
      <c r="I7303" s="5">
        <v>0</v>
      </c>
    </row>
    <row r="7304" spans="6:9" x14ac:dyDescent="0.3">
      <c r="F7304" s="4" t="s">
        <v>19</v>
      </c>
      <c r="G7304" s="5">
        <v>0</v>
      </c>
      <c r="H7304" s="5">
        <v>108</v>
      </c>
      <c r="I7304" s="5">
        <v>0</v>
      </c>
    </row>
    <row r="7305" spans="6:9" x14ac:dyDescent="0.3">
      <c r="F7305" s="4" t="s">
        <v>18</v>
      </c>
      <c r="G7305" s="5">
        <v>0</v>
      </c>
      <c r="H7305" s="5">
        <v>129.6</v>
      </c>
      <c r="I7305" s="5">
        <v>0</v>
      </c>
    </row>
    <row r="7306" spans="6:9" x14ac:dyDescent="0.3">
      <c r="F7306" s="4" t="s">
        <v>17</v>
      </c>
      <c r="G7306" s="5">
        <v>0</v>
      </c>
      <c r="H7306" s="5">
        <v>155.52000000000001</v>
      </c>
      <c r="I7306" s="5">
        <v>0</v>
      </c>
    </row>
    <row r="7307" spans="6:9" x14ac:dyDescent="0.3">
      <c r="F7307" s="4" t="s">
        <v>16</v>
      </c>
      <c r="G7307" s="5">
        <v>0</v>
      </c>
      <c r="H7307" s="5">
        <v>186.624</v>
      </c>
      <c r="I7307" s="5">
        <v>0</v>
      </c>
    </row>
    <row r="7308" spans="6:9" x14ac:dyDescent="0.3">
      <c r="F7308" s="4" t="s">
        <v>15</v>
      </c>
      <c r="G7308" s="5">
        <v>0</v>
      </c>
      <c r="H7308" s="5">
        <v>223.94880000000001</v>
      </c>
      <c r="I7308" s="5">
        <v>0</v>
      </c>
    </row>
    <row r="7309" spans="6:9" x14ac:dyDescent="0.3">
      <c r="F7309" s="4" t="s">
        <v>14</v>
      </c>
      <c r="G7309" s="5">
        <v>0</v>
      </c>
      <c r="H7309" s="5">
        <v>268.73860000000002</v>
      </c>
      <c r="I7309" s="5">
        <v>0</v>
      </c>
    </row>
    <row r="7310" spans="6:9" x14ac:dyDescent="0.3">
      <c r="F7310" s="4" t="s">
        <v>13</v>
      </c>
      <c r="G7310" s="5">
        <v>0</v>
      </c>
      <c r="H7310" s="5">
        <v>322.48630000000003</v>
      </c>
      <c r="I7310" s="5">
        <v>0</v>
      </c>
    </row>
    <row r="7311" spans="6:9" x14ac:dyDescent="0.3">
      <c r="F7311" s="4" t="s">
        <v>12</v>
      </c>
      <c r="G7311" s="5">
        <v>0</v>
      </c>
      <c r="H7311" s="5">
        <v>386.98349999999999</v>
      </c>
      <c r="I7311" s="5">
        <v>0</v>
      </c>
    </row>
    <row r="7312" spans="6:9" x14ac:dyDescent="0.3">
      <c r="F7312" s="4" t="s">
        <v>11</v>
      </c>
      <c r="G7312" s="5">
        <v>0</v>
      </c>
      <c r="H7312" s="5">
        <v>464.3802</v>
      </c>
      <c r="I7312" s="5">
        <v>0</v>
      </c>
    </row>
    <row r="7313" spans="6:9" x14ac:dyDescent="0.3">
      <c r="F7313" s="4" t="s">
        <v>10</v>
      </c>
      <c r="G7313" s="5">
        <v>0</v>
      </c>
      <c r="H7313" s="5">
        <v>557.25630000000001</v>
      </c>
      <c r="I7313" s="5">
        <v>0</v>
      </c>
    </row>
    <row r="7314" spans="6:9" x14ac:dyDescent="0.3">
      <c r="F7314" s="4" t="s">
        <v>9</v>
      </c>
      <c r="G7314" s="5">
        <v>0</v>
      </c>
      <c r="H7314" s="5">
        <v>668.70749999999998</v>
      </c>
      <c r="I7314" s="5">
        <v>0</v>
      </c>
    </row>
    <row r="7315" spans="6:9" x14ac:dyDescent="0.3">
      <c r="F7315" s="4" t="s">
        <v>8</v>
      </c>
      <c r="G7315" s="5">
        <v>0</v>
      </c>
      <c r="H7315" s="5">
        <v>802.44899999999996</v>
      </c>
      <c r="I7315" s="5">
        <v>0</v>
      </c>
    </row>
    <row r="7316" spans="6:9" x14ac:dyDescent="0.3">
      <c r="F7316" s="4" t="s">
        <v>7</v>
      </c>
      <c r="G7316" s="5">
        <v>0</v>
      </c>
      <c r="H7316" s="5">
        <v>962.93880000000001</v>
      </c>
      <c r="I7316" s="5">
        <v>0</v>
      </c>
    </row>
    <row r="7317" spans="6:9" x14ac:dyDescent="0.3">
      <c r="F7317" s="4" t="s">
        <v>6</v>
      </c>
      <c r="G7317" s="5">
        <v>0</v>
      </c>
      <c r="H7317" s="5">
        <v>1155.5265999999999</v>
      </c>
      <c r="I7317" s="5">
        <v>0</v>
      </c>
    </row>
    <row r="7318" spans="6:9" x14ac:dyDescent="0.3">
      <c r="F7318" s="4" t="s">
        <v>5</v>
      </c>
      <c r="G7318" s="5">
        <v>0</v>
      </c>
      <c r="H7318" s="5">
        <v>1386.6319000000001</v>
      </c>
      <c r="I7318" s="5">
        <v>0</v>
      </c>
    </row>
    <row r="7319" spans="6:9" x14ac:dyDescent="0.3">
      <c r="F7319" s="4" t="s">
        <v>4</v>
      </c>
      <c r="G7319" s="5">
        <v>0</v>
      </c>
      <c r="H7319" s="5">
        <v>1663.9583</v>
      </c>
      <c r="I7319" s="5">
        <v>0</v>
      </c>
    </row>
    <row r="7320" spans="6:9" x14ac:dyDescent="0.3">
      <c r="F7320" s="4" t="s">
        <v>3</v>
      </c>
      <c r="G7320" s="5">
        <v>0</v>
      </c>
      <c r="H7320" s="5">
        <v>1996.75</v>
      </c>
      <c r="I7320" s="5">
        <v>0</v>
      </c>
    </row>
    <row r="7321" spans="6:9" x14ac:dyDescent="0.3">
      <c r="F7321" s="4" t="s">
        <v>2</v>
      </c>
      <c r="G7321" s="5">
        <v>0</v>
      </c>
      <c r="H7321" s="5">
        <v>2396.1</v>
      </c>
      <c r="I7321" s="5">
        <v>0</v>
      </c>
    </row>
    <row r="7322" spans="6:9" x14ac:dyDescent="0.3">
      <c r="F7322" s="4" t="s">
        <v>1</v>
      </c>
      <c r="G7322" s="5">
        <v>0</v>
      </c>
      <c r="H7322" s="5">
        <v>2875.32</v>
      </c>
      <c r="I7322" s="5">
        <v>0</v>
      </c>
    </row>
    <row r="7323" spans="6:9" x14ac:dyDescent="0.3">
      <c r="F7323" s="3" t="s">
        <v>25</v>
      </c>
      <c r="G7323" s="5">
        <v>0</v>
      </c>
      <c r="H7323" s="5">
        <v>16876.9198</v>
      </c>
      <c r="I7323" s="5">
        <v>0</v>
      </c>
    </row>
    <row r="7324" spans="6:9" x14ac:dyDescent="0.3">
      <c r="F7324" s="4" t="s">
        <v>21</v>
      </c>
      <c r="G7324" s="5">
        <v>0</v>
      </c>
      <c r="H7324" s="5">
        <v>75</v>
      </c>
      <c r="I7324" s="5">
        <v>0</v>
      </c>
    </row>
    <row r="7325" spans="6:9" x14ac:dyDescent="0.3">
      <c r="F7325" s="4" t="s">
        <v>20</v>
      </c>
      <c r="G7325" s="5">
        <v>0</v>
      </c>
      <c r="H7325" s="5">
        <v>90</v>
      </c>
      <c r="I7325" s="5">
        <v>0</v>
      </c>
    </row>
    <row r="7326" spans="6:9" x14ac:dyDescent="0.3">
      <c r="F7326" s="4" t="s">
        <v>19</v>
      </c>
      <c r="G7326" s="5">
        <v>0</v>
      </c>
      <c r="H7326" s="5">
        <v>108</v>
      </c>
      <c r="I7326" s="5">
        <v>0</v>
      </c>
    </row>
    <row r="7327" spans="6:9" x14ac:dyDescent="0.3">
      <c r="F7327" s="4" t="s">
        <v>18</v>
      </c>
      <c r="G7327" s="5">
        <v>0</v>
      </c>
      <c r="H7327" s="5">
        <v>129.6</v>
      </c>
      <c r="I7327" s="5">
        <v>0</v>
      </c>
    </row>
    <row r="7328" spans="6:9" x14ac:dyDescent="0.3">
      <c r="F7328" s="4" t="s">
        <v>17</v>
      </c>
      <c r="G7328" s="5">
        <v>0</v>
      </c>
      <c r="H7328" s="5">
        <v>155.52000000000001</v>
      </c>
      <c r="I7328" s="5">
        <v>0</v>
      </c>
    </row>
    <row r="7329" spans="6:9" x14ac:dyDescent="0.3">
      <c r="F7329" s="4" t="s">
        <v>16</v>
      </c>
      <c r="G7329" s="5">
        <v>0</v>
      </c>
      <c r="H7329" s="5">
        <v>186.624</v>
      </c>
      <c r="I7329" s="5">
        <v>0</v>
      </c>
    </row>
    <row r="7330" spans="6:9" x14ac:dyDescent="0.3">
      <c r="F7330" s="4" t="s">
        <v>15</v>
      </c>
      <c r="G7330" s="5">
        <v>0</v>
      </c>
      <c r="H7330" s="5">
        <v>223.94880000000001</v>
      </c>
      <c r="I7330" s="5">
        <v>0</v>
      </c>
    </row>
    <row r="7331" spans="6:9" x14ac:dyDescent="0.3">
      <c r="F7331" s="4" t="s">
        <v>14</v>
      </c>
      <c r="G7331" s="5">
        <v>0</v>
      </c>
      <c r="H7331" s="5">
        <v>268.73860000000002</v>
      </c>
      <c r="I7331" s="5">
        <v>0</v>
      </c>
    </row>
    <row r="7332" spans="6:9" x14ac:dyDescent="0.3">
      <c r="F7332" s="4" t="s">
        <v>13</v>
      </c>
      <c r="G7332" s="5">
        <v>0</v>
      </c>
      <c r="H7332" s="5">
        <v>322.48630000000003</v>
      </c>
      <c r="I7332" s="5">
        <v>0</v>
      </c>
    </row>
    <row r="7333" spans="6:9" x14ac:dyDescent="0.3">
      <c r="F7333" s="4" t="s">
        <v>12</v>
      </c>
      <c r="G7333" s="5">
        <v>0</v>
      </c>
      <c r="H7333" s="5">
        <v>386.98349999999999</v>
      </c>
      <c r="I7333" s="5">
        <v>0</v>
      </c>
    </row>
    <row r="7334" spans="6:9" x14ac:dyDescent="0.3">
      <c r="F7334" s="4" t="s">
        <v>11</v>
      </c>
      <c r="G7334" s="5">
        <v>0</v>
      </c>
      <c r="H7334" s="5">
        <v>464.3802</v>
      </c>
      <c r="I7334" s="5">
        <v>0</v>
      </c>
    </row>
    <row r="7335" spans="6:9" x14ac:dyDescent="0.3">
      <c r="F7335" s="4" t="s">
        <v>10</v>
      </c>
      <c r="G7335" s="5">
        <v>0</v>
      </c>
      <c r="H7335" s="5">
        <v>557.25630000000001</v>
      </c>
      <c r="I7335" s="5">
        <v>0</v>
      </c>
    </row>
    <row r="7336" spans="6:9" x14ac:dyDescent="0.3">
      <c r="F7336" s="4" t="s">
        <v>9</v>
      </c>
      <c r="G7336" s="5">
        <v>0</v>
      </c>
      <c r="H7336" s="5">
        <v>668.70749999999998</v>
      </c>
      <c r="I7336" s="5">
        <v>0</v>
      </c>
    </row>
    <row r="7337" spans="6:9" x14ac:dyDescent="0.3">
      <c r="F7337" s="4" t="s">
        <v>8</v>
      </c>
      <c r="G7337" s="5">
        <v>0</v>
      </c>
      <c r="H7337" s="5">
        <v>802.44899999999996</v>
      </c>
      <c r="I7337" s="5">
        <v>0</v>
      </c>
    </row>
    <row r="7338" spans="6:9" x14ac:dyDescent="0.3">
      <c r="F7338" s="4" t="s">
        <v>7</v>
      </c>
      <c r="G7338" s="5">
        <v>0</v>
      </c>
      <c r="H7338" s="5">
        <v>962.93880000000001</v>
      </c>
      <c r="I7338" s="5">
        <v>0</v>
      </c>
    </row>
    <row r="7339" spans="6:9" x14ac:dyDescent="0.3">
      <c r="F7339" s="4" t="s">
        <v>6</v>
      </c>
      <c r="G7339" s="5">
        <v>0</v>
      </c>
      <c r="H7339" s="5">
        <v>1155.5265999999999</v>
      </c>
      <c r="I7339" s="5">
        <v>0</v>
      </c>
    </row>
    <row r="7340" spans="6:9" x14ac:dyDescent="0.3">
      <c r="F7340" s="4" t="s">
        <v>5</v>
      </c>
      <c r="G7340" s="5">
        <v>0</v>
      </c>
      <c r="H7340" s="5">
        <v>1386.6319000000001</v>
      </c>
      <c r="I7340" s="5">
        <v>0</v>
      </c>
    </row>
    <row r="7341" spans="6:9" x14ac:dyDescent="0.3">
      <c r="F7341" s="4" t="s">
        <v>4</v>
      </c>
      <c r="G7341" s="5">
        <v>0</v>
      </c>
      <c r="H7341" s="5">
        <v>1663.9583</v>
      </c>
      <c r="I7341" s="5">
        <v>0</v>
      </c>
    </row>
    <row r="7342" spans="6:9" x14ac:dyDescent="0.3">
      <c r="F7342" s="4" t="s">
        <v>3</v>
      </c>
      <c r="G7342" s="5">
        <v>0</v>
      </c>
      <c r="H7342" s="5">
        <v>1996.75</v>
      </c>
      <c r="I7342" s="5">
        <v>0</v>
      </c>
    </row>
    <row r="7343" spans="6:9" x14ac:dyDescent="0.3">
      <c r="F7343" s="4" t="s">
        <v>2</v>
      </c>
      <c r="G7343" s="5">
        <v>0</v>
      </c>
      <c r="H7343" s="5">
        <v>2396.1</v>
      </c>
      <c r="I7343" s="5">
        <v>0</v>
      </c>
    </row>
    <row r="7344" spans="6:9" x14ac:dyDescent="0.3">
      <c r="F7344" s="4" t="s">
        <v>1</v>
      </c>
      <c r="G7344" s="5">
        <v>0</v>
      </c>
      <c r="H7344" s="5">
        <v>2875.32</v>
      </c>
      <c r="I7344" s="5">
        <v>0</v>
      </c>
    </row>
    <row r="7345" spans="6:9" x14ac:dyDescent="0.3">
      <c r="F7345" s="3" t="s">
        <v>24</v>
      </c>
      <c r="G7345" s="5">
        <v>0</v>
      </c>
      <c r="H7345" s="5">
        <v>16876.9198</v>
      </c>
      <c r="I7345" s="5">
        <v>0</v>
      </c>
    </row>
    <row r="7346" spans="6:9" x14ac:dyDescent="0.3">
      <c r="F7346" s="4" t="s">
        <v>21</v>
      </c>
      <c r="G7346" s="5">
        <v>0</v>
      </c>
      <c r="H7346" s="5">
        <v>75</v>
      </c>
      <c r="I7346" s="5">
        <v>0</v>
      </c>
    </row>
    <row r="7347" spans="6:9" x14ac:dyDescent="0.3">
      <c r="F7347" s="4" t="s">
        <v>20</v>
      </c>
      <c r="G7347" s="5">
        <v>0</v>
      </c>
      <c r="H7347" s="5">
        <v>90</v>
      </c>
      <c r="I7347" s="5">
        <v>0</v>
      </c>
    </row>
    <row r="7348" spans="6:9" x14ac:dyDescent="0.3">
      <c r="F7348" s="4" t="s">
        <v>19</v>
      </c>
      <c r="G7348" s="5">
        <v>0</v>
      </c>
      <c r="H7348" s="5">
        <v>108</v>
      </c>
      <c r="I7348" s="5">
        <v>0</v>
      </c>
    </row>
    <row r="7349" spans="6:9" x14ac:dyDescent="0.3">
      <c r="F7349" s="4" t="s">
        <v>18</v>
      </c>
      <c r="G7349" s="5">
        <v>0</v>
      </c>
      <c r="H7349" s="5">
        <v>129.6</v>
      </c>
      <c r="I7349" s="5">
        <v>0</v>
      </c>
    </row>
    <row r="7350" spans="6:9" x14ac:dyDescent="0.3">
      <c r="F7350" s="4" t="s">
        <v>17</v>
      </c>
      <c r="G7350" s="5">
        <v>0</v>
      </c>
      <c r="H7350" s="5">
        <v>155.52000000000001</v>
      </c>
      <c r="I7350" s="5">
        <v>0</v>
      </c>
    </row>
    <row r="7351" spans="6:9" x14ac:dyDescent="0.3">
      <c r="F7351" s="4" t="s">
        <v>16</v>
      </c>
      <c r="G7351" s="5">
        <v>0</v>
      </c>
      <c r="H7351" s="5">
        <v>186.624</v>
      </c>
      <c r="I7351" s="5">
        <v>0</v>
      </c>
    </row>
    <row r="7352" spans="6:9" x14ac:dyDescent="0.3">
      <c r="F7352" s="4" t="s">
        <v>15</v>
      </c>
      <c r="G7352" s="5">
        <v>0</v>
      </c>
      <c r="H7352" s="5">
        <v>223.94880000000001</v>
      </c>
      <c r="I7352" s="5">
        <v>0</v>
      </c>
    </row>
    <row r="7353" spans="6:9" x14ac:dyDescent="0.3">
      <c r="F7353" s="4" t="s">
        <v>14</v>
      </c>
      <c r="G7353" s="5">
        <v>0</v>
      </c>
      <c r="H7353" s="5">
        <v>268.73860000000002</v>
      </c>
      <c r="I7353" s="5">
        <v>0</v>
      </c>
    </row>
    <row r="7354" spans="6:9" x14ac:dyDescent="0.3">
      <c r="F7354" s="4" t="s">
        <v>13</v>
      </c>
      <c r="G7354" s="5">
        <v>0</v>
      </c>
      <c r="H7354" s="5">
        <v>322.48630000000003</v>
      </c>
      <c r="I7354" s="5">
        <v>0</v>
      </c>
    </row>
    <row r="7355" spans="6:9" x14ac:dyDescent="0.3">
      <c r="F7355" s="4" t="s">
        <v>12</v>
      </c>
      <c r="G7355" s="5">
        <v>0</v>
      </c>
      <c r="H7355" s="5">
        <v>386.98349999999999</v>
      </c>
      <c r="I7355" s="5">
        <v>0</v>
      </c>
    </row>
    <row r="7356" spans="6:9" x14ac:dyDescent="0.3">
      <c r="F7356" s="4" t="s">
        <v>11</v>
      </c>
      <c r="G7356" s="5">
        <v>0</v>
      </c>
      <c r="H7356" s="5">
        <v>464.3802</v>
      </c>
      <c r="I7356" s="5">
        <v>0</v>
      </c>
    </row>
    <row r="7357" spans="6:9" x14ac:dyDescent="0.3">
      <c r="F7357" s="4" t="s">
        <v>10</v>
      </c>
      <c r="G7357" s="5">
        <v>0</v>
      </c>
      <c r="H7357" s="5">
        <v>557.25630000000001</v>
      </c>
      <c r="I7357" s="5">
        <v>0</v>
      </c>
    </row>
    <row r="7358" spans="6:9" x14ac:dyDescent="0.3">
      <c r="F7358" s="4" t="s">
        <v>9</v>
      </c>
      <c r="G7358" s="5">
        <v>0</v>
      </c>
      <c r="H7358" s="5">
        <v>668.70749999999998</v>
      </c>
      <c r="I7358" s="5">
        <v>0</v>
      </c>
    </row>
    <row r="7359" spans="6:9" x14ac:dyDescent="0.3">
      <c r="F7359" s="4" t="s">
        <v>8</v>
      </c>
      <c r="G7359" s="5">
        <v>0</v>
      </c>
      <c r="H7359" s="5">
        <v>802.44899999999996</v>
      </c>
      <c r="I7359" s="5">
        <v>0</v>
      </c>
    </row>
    <row r="7360" spans="6:9" x14ac:dyDescent="0.3">
      <c r="F7360" s="4" t="s">
        <v>7</v>
      </c>
      <c r="G7360" s="5">
        <v>0</v>
      </c>
      <c r="H7360" s="5">
        <v>962.93880000000001</v>
      </c>
      <c r="I7360" s="5">
        <v>0</v>
      </c>
    </row>
    <row r="7361" spans="6:9" x14ac:dyDescent="0.3">
      <c r="F7361" s="4" t="s">
        <v>6</v>
      </c>
      <c r="G7361" s="5">
        <v>0</v>
      </c>
      <c r="H7361" s="5">
        <v>1155.5265999999999</v>
      </c>
      <c r="I7361" s="5">
        <v>0</v>
      </c>
    </row>
    <row r="7362" spans="6:9" x14ac:dyDescent="0.3">
      <c r="F7362" s="4" t="s">
        <v>5</v>
      </c>
      <c r="G7362" s="5">
        <v>0</v>
      </c>
      <c r="H7362" s="5">
        <v>1386.6319000000001</v>
      </c>
      <c r="I7362" s="5">
        <v>0</v>
      </c>
    </row>
    <row r="7363" spans="6:9" x14ac:dyDescent="0.3">
      <c r="F7363" s="4" t="s">
        <v>4</v>
      </c>
      <c r="G7363" s="5">
        <v>0</v>
      </c>
      <c r="H7363" s="5">
        <v>1663.9583</v>
      </c>
      <c r="I7363" s="5">
        <v>0</v>
      </c>
    </row>
    <row r="7364" spans="6:9" x14ac:dyDescent="0.3">
      <c r="F7364" s="4" t="s">
        <v>3</v>
      </c>
      <c r="G7364" s="5">
        <v>0</v>
      </c>
      <c r="H7364" s="5">
        <v>1996.75</v>
      </c>
      <c r="I7364" s="5">
        <v>0</v>
      </c>
    </row>
    <row r="7365" spans="6:9" x14ac:dyDescent="0.3">
      <c r="F7365" s="4" t="s">
        <v>2</v>
      </c>
      <c r="G7365" s="5">
        <v>0</v>
      </c>
      <c r="H7365" s="5">
        <v>2396.1</v>
      </c>
      <c r="I7365" s="5">
        <v>0</v>
      </c>
    </row>
    <row r="7366" spans="6:9" x14ac:dyDescent="0.3">
      <c r="F7366" s="4" t="s">
        <v>1</v>
      </c>
      <c r="G7366" s="5">
        <v>0</v>
      </c>
      <c r="H7366" s="5">
        <v>2875.32</v>
      </c>
      <c r="I7366" s="5">
        <v>0</v>
      </c>
    </row>
    <row r="7367" spans="6:9" x14ac:dyDescent="0.3">
      <c r="F7367" s="3" t="s">
        <v>23</v>
      </c>
      <c r="G7367" s="5">
        <v>0</v>
      </c>
      <c r="H7367" s="5">
        <v>16876.9198</v>
      </c>
      <c r="I7367" s="5">
        <v>0</v>
      </c>
    </row>
    <row r="7368" spans="6:9" x14ac:dyDescent="0.3">
      <c r="F7368" s="4" t="s">
        <v>21</v>
      </c>
      <c r="G7368" s="5">
        <v>0</v>
      </c>
      <c r="H7368" s="5">
        <v>75</v>
      </c>
      <c r="I7368" s="5">
        <v>0</v>
      </c>
    </row>
    <row r="7369" spans="6:9" x14ac:dyDescent="0.3">
      <c r="F7369" s="4" t="s">
        <v>20</v>
      </c>
      <c r="G7369" s="5">
        <v>0</v>
      </c>
      <c r="H7369" s="5">
        <v>90</v>
      </c>
      <c r="I7369" s="5">
        <v>0</v>
      </c>
    </row>
    <row r="7370" spans="6:9" x14ac:dyDescent="0.3">
      <c r="F7370" s="4" t="s">
        <v>19</v>
      </c>
      <c r="G7370" s="5">
        <v>0</v>
      </c>
      <c r="H7370" s="5">
        <v>108</v>
      </c>
      <c r="I7370" s="5">
        <v>0</v>
      </c>
    </row>
    <row r="7371" spans="6:9" x14ac:dyDescent="0.3">
      <c r="F7371" s="4" t="s">
        <v>18</v>
      </c>
      <c r="G7371" s="5">
        <v>0</v>
      </c>
      <c r="H7371" s="5">
        <v>129.6</v>
      </c>
      <c r="I7371" s="5">
        <v>0</v>
      </c>
    </row>
    <row r="7372" spans="6:9" x14ac:dyDescent="0.3">
      <c r="F7372" s="4" t="s">
        <v>17</v>
      </c>
      <c r="G7372" s="5">
        <v>0</v>
      </c>
      <c r="H7372" s="5">
        <v>155.52000000000001</v>
      </c>
      <c r="I7372" s="5">
        <v>0</v>
      </c>
    </row>
    <row r="7373" spans="6:9" x14ac:dyDescent="0.3">
      <c r="F7373" s="4" t="s">
        <v>16</v>
      </c>
      <c r="G7373" s="5">
        <v>0</v>
      </c>
      <c r="H7373" s="5">
        <v>186.624</v>
      </c>
      <c r="I7373" s="5">
        <v>0</v>
      </c>
    </row>
    <row r="7374" spans="6:9" x14ac:dyDescent="0.3">
      <c r="F7374" s="4" t="s">
        <v>15</v>
      </c>
      <c r="G7374" s="5">
        <v>0</v>
      </c>
      <c r="H7374" s="5">
        <v>223.94880000000001</v>
      </c>
      <c r="I7374" s="5">
        <v>0</v>
      </c>
    </row>
    <row r="7375" spans="6:9" x14ac:dyDescent="0.3">
      <c r="F7375" s="4" t="s">
        <v>14</v>
      </c>
      <c r="G7375" s="5">
        <v>0</v>
      </c>
      <c r="H7375" s="5">
        <v>268.73860000000002</v>
      </c>
      <c r="I7375" s="5">
        <v>0</v>
      </c>
    </row>
    <row r="7376" spans="6:9" x14ac:dyDescent="0.3">
      <c r="F7376" s="4" t="s">
        <v>13</v>
      </c>
      <c r="G7376" s="5">
        <v>0</v>
      </c>
      <c r="H7376" s="5">
        <v>322.48630000000003</v>
      </c>
      <c r="I7376" s="5">
        <v>0</v>
      </c>
    </row>
    <row r="7377" spans="6:9" x14ac:dyDescent="0.3">
      <c r="F7377" s="4" t="s">
        <v>12</v>
      </c>
      <c r="G7377" s="5">
        <v>0</v>
      </c>
      <c r="H7377" s="5">
        <v>386.98349999999999</v>
      </c>
      <c r="I7377" s="5">
        <v>0</v>
      </c>
    </row>
    <row r="7378" spans="6:9" x14ac:dyDescent="0.3">
      <c r="F7378" s="4" t="s">
        <v>11</v>
      </c>
      <c r="G7378" s="5">
        <v>0</v>
      </c>
      <c r="H7378" s="5">
        <v>464.3802</v>
      </c>
      <c r="I7378" s="5">
        <v>0</v>
      </c>
    </row>
    <row r="7379" spans="6:9" x14ac:dyDescent="0.3">
      <c r="F7379" s="4" t="s">
        <v>10</v>
      </c>
      <c r="G7379" s="5">
        <v>0</v>
      </c>
      <c r="H7379" s="5">
        <v>557.25630000000001</v>
      </c>
      <c r="I7379" s="5">
        <v>0</v>
      </c>
    </row>
    <row r="7380" spans="6:9" x14ac:dyDescent="0.3">
      <c r="F7380" s="4" t="s">
        <v>9</v>
      </c>
      <c r="G7380" s="5">
        <v>0</v>
      </c>
      <c r="H7380" s="5">
        <v>668.70749999999998</v>
      </c>
      <c r="I7380" s="5">
        <v>0</v>
      </c>
    </row>
    <row r="7381" spans="6:9" x14ac:dyDescent="0.3">
      <c r="F7381" s="4" t="s">
        <v>8</v>
      </c>
      <c r="G7381" s="5">
        <v>0</v>
      </c>
      <c r="H7381" s="5">
        <v>802.44899999999996</v>
      </c>
      <c r="I7381" s="5">
        <v>0</v>
      </c>
    </row>
    <row r="7382" spans="6:9" x14ac:dyDescent="0.3">
      <c r="F7382" s="4" t="s">
        <v>7</v>
      </c>
      <c r="G7382" s="5">
        <v>0</v>
      </c>
      <c r="H7382" s="5">
        <v>962.93880000000001</v>
      </c>
      <c r="I7382" s="5">
        <v>0</v>
      </c>
    </row>
    <row r="7383" spans="6:9" x14ac:dyDescent="0.3">
      <c r="F7383" s="4" t="s">
        <v>6</v>
      </c>
      <c r="G7383" s="5">
        <v>0</v>
      </c>
      <c r="H7383" s="5">
        <v>1155.5265999999999</v>
      </c>
      <c r="I7383" s="5">
        <v>0</v>
      </c>
    </row>
    <row r="7384" spans="6:9" x14ac:dyDescent="0.3">
      <c r="F7384" s="4" t="s">
        <v>5</v>
      </c>
      <c r="G7384" s="5">
        <v>0</v>
      </c>
      <c r="H7384" s="5">
        <v>1386.6319000000001</v>
      </c>
      <c r="I7384" s="5">
        <v>0</v>
      </c>
    </row>
    <row r="7385" spans="6:9" x14ac:dyDescent="0.3">
      <c r="F7385" s="4" t="s">
        <v>4</v>
      </c>
      <c r="G7385" s="5">
        <v>0</v>
      </c>
      <c r="H7385" s="5">
        <v>1663.9583</v>
      </c>
      <c r="I7385" s="5">
        <v>0</v>
      </c>
    </row>
    <row r="7386" spans="6:9" x14ac:dyDescent="0.3">
      <c r="F7386" s="4" t="s">
        <v>3</v>
      </c>
      <c r="G7386" s="5">
        <v>0</v>
      </c>
      <c r="H7386" s="5">
        <v>1996.75</v>
      </c>
      <c r="I7386" s="5">
        <v>0</v>
      </c>
    </row>
    <row r="7387" spans="6:9" x14ac:dyDescent="0.3">
      <c r="F7387" s="4" t="s">
        <v>2</v>
      </c>
      <c r="G7387" s="5">
        <v>0</v>
      </c>
      <c r="H7387" s="5">
        <v>2396.1</v>
      </c>
      <c r="I7387" s="5">
        <v>0</v>
      </c>
    </row>
    <row r="7388" spans="6:9" x14ac:dyDescent="0.3">
      <c r="F7388" s="4" t="s">
        <v>1</v>
      </c>
      <c r="G7388" s="5">
        <v>0</v>
      </c>
      <c r="H7388" s="5">
        <v>2875.32</v>
      </c>
      <c r="I7388" s="5">
        <v>0</v>
      </c>
    </row>
    <row r="7389" spans="6:9" x14ac:dyDescent="0.3">
      <c r="F7389" s="3" t="s">
        <v>22</v>
      </c>
      <c r="G7389" s="5">
        <v>0</v>
      </c>
      <c r="H7389" s="5">
        <v>16876.9198</v>
      </c>
      <c r="I7389" s="5">
        <v>0</v>
      </c>
    </row>
    <row r="7390" spans="6:9" x14ac:dyDescent="0.3">
      <c r="F7390" s="4" t="s">
        <v>21</v>
      </c>
      <c r="G7390" s="5">
        <v>0</v>
      </c>
      <c r="H7390" s="5">
        <v>75</v>
      </c>
      <c r="I7390" s="5">
        <v>0</v>
      </c>
    </row>
    <row r="7391" spans="6:9" x14ac:dyDescent="0.3">
      <c r="F7391" s="4" t="s">
        <v>20</v>
      </c>
      <c r="G7391" s="5">
        <v>0</v>
      </c>
      <c r="H7391" s="5">
        <v>90</v>
      </c>
      <c r="I7391" s="5">
        <v>0</v>
      </c>
    </row>
    <row r="7392" spans="6:9" x14ac:dyDescent="0.3">
      <c r="F7392" s="4" t="s">
        <v>19</v>
      </c>
      <c r="G7392" s="5">
        <v>0</v>
      </c>
      <c r="H7392" s="5">
        <v>108</v>
      </c>
      <c r="I7392" s="5">
        <v>0</v>
      </c>
    </row>
    <row r="7393" spans="6:9" x14ac:dyDescent="0.3">
      <c r="F7393" s="4" t="s">
        <v>18</v>
      </c>
      <c r="G7393" s="5">
        <v>0</v>
      </c>
      <c r="H7393" s="5">
        <v>129.6</v>
      </c>
      <c r="I7393" s="5">
        <v>0</v>
      </c>
    </row>
    <row r="7394" spans="6:9" x14ac:dyDescent="0.3">
      <c r="F7394" s="4" t="s">
        <v>17</v>
      </c>
      <c r="G7394" s="5">
        <v>0</v>
      </c>
      <c r="H7394" s="5">
        <v>155.52000000000001</v>
      </c>
      <c r="I7394" s="5">
        <v>0</v>
      </c>
    </row>
    <row r="7395" spans="6:9" x14ac:dyDescent="0.3">
      <c r="F7395" s="4" t="s">
        <v>16</v>
      </c>
      <c r="G7395" s="5">
        <v>0</v>
      </c>
      <c r="H7395" s="5">
        <v>186.624</v>
      </c>
      <c r="I7395" s="5">
        <v>0</v>
      </c>
    </row>
    <row r="7396" spans="6:9" x14ac:dyDescent="0.3">
      <c r="F7396" s="4" t="s">
        <v>15</v>
      </c>
      <c r="G7396" s="5">
        <v>0</v>
      </c>
      <c r="H7396" s="5">
        <v>223.94880000000001</v>
      </c>
      <c r="I7396" s="5">
        <v>0</v>
      </c>
    </row>
    <row r="7397" spans="6:9" x14ac:dyDescent="0.3">
      <c r="F7397" s="4" t="s">
        <v>14</v>
      </c>
      <c r="G7397" s="5">
        <v>0</v>
      </c>
      <c r="H7397" s="5">
        <v>268.73860000000002</v>
      </c>
      <c r="I7397" s="5">
        <v>0</v>
      </c>
    </row>
    <row r="7398" spans="6:9" x14ac:dyDescent="0.3">
      <c r="F7398" s="4" t="s">
        <v>13</v>
      </c>
      <c r="G7398" s="5">
        <v>0</v>
      </c>
      <c r="H7398" s="5">
        <v>322.48630000000003</v>
      </c>
      <c r="I7398" s="5">
        <v>0</v>
      </c>
    </row>
    <row r="7399" spans="6:9" x14ac:dyDescent="0.3">
      <c r="F7399" s="4" t="s">
        <v>12</v>
      </c>
      <c r="G7399" s="5">
        <v>0</v>
      </c>
      <c r="H7399" s="5">
        <v>386.98349999999999</v>
      </c>
      <c r="I7399" s="5">
        <v>0</v>
      </c>
    </row>
    <row r="7400" spans="6:9" x14ac:dyDescent="0.3">
      <c r="F7400" s="4" t="s">
        <v>11</v>
      </c>
      <c r="G7400" s="5">
        <v>0</v>
      </c>
      <c r="H7400" s="5">
        <v>464.3802</v>
      </c>
      <c r="I7400" s="5">
        <v>0</v>
      </c>
    </row>
    <row r="7401" spans="6:9" x14ac:dyDescent="0.3">
      <c r="F7401" s="4" t="s">
        <v>10</v>
      </c>
      <c r="G7401" s="5">
        <v>0</v>
      </c>
      <c r="H7401" s="5">
        <v>557.25630000000001</v>
      </c>
      <c r="I7401" s="5">
        <v>0</v>
      </c>
    </row>
    <row r="7402" spans="6:9" x14ac:dyDescent="0.3">
      <c r="F7402" s="4" t="s">
        <v>9</v>
      </c>
      <c r="G7402" s="5">
        <v>0</v>
      </c>
      <c r="H7402" s="5">
        <v>668.70749999999998</v>
      </c>
      <c r="I7402" s="5">
        <v>0</v>
      </c>
    </row>
    <row r="7403" spans="6:9" x14ac:dyDescent="0.3">
      <c r="F7403" s="4" t="s">
        <v>8</v>
      </c>
      <c r="G7403" s="5">
        <v>0</v>
      </c>
      <c r="H7403" s="5">
        <v>802.44899999999996</v>
      </c>
      <c r="I7403" s="5">
        <v>0</v>
      </c>
    </row>
    <row r="7404" spans="6:9" x14ac:dyDescent="0.3">
      <c r="F7404" s="4" t="s">
        <v>7</v>
      </c>
      <c r="G7404" s="5">
        <v>0</v>
      </c>
      <c r="H7404" s="5">
        <v>962.93880000000001</v>
      </c>
      <c r="I7404" s="5">
        <v>0</v>
      </c>
    </row>
    <row r="7405" spans="6:9" x14ac:dyDescent="0.3">
      <c r="F7405" s="4" t="s">
        <v>6</v>
      </c>
      <c r="G7405" s="5">
        <v>0</v>
      </c>
      <c r="H7405" s="5">
        <v>1155.5265999999999</v>
      </c>
      <c r="I7405" s="5">
        <v>0</v>
      </c>
    </row>
    <row r="7406" spans="6:9" x14ac:dyDescent="0.3">
      <c r="F7406" s="4" t="s">
        <v>5</v>
      </c>
      <c r="G7406" s="5">
        <v>0</v>
      </c>
      <c r="H7406" s="5">
        <v>1386.6319000000001</v>
      </c>
      <c r="I7406" s="5">
        <v>0</v>
      </c>
    </row>
    <row r="7407" spans="6:9" x14ac:dyDescent="0.3">
      <c r="F7407" s="4" t="s">
        <v>4</v>
      </c>
      <c r="G7407" s="5">
        <v>0</v>
      </c>
      <c r="H7407" s="5">
        <v>1663.9583</v>
      </c>
      <c r="I7407" s="5">
        <v>0</v>
      </c>
    </row>
    <row r="7408" spans="6:9" x14ac:dyDescent="0.3">
      <c r="F7408" s="4" t="s">
        <v>3</v>
      </c>
      <c r="G7408" s="5">
        <v>0</v>
      </c>
      <c r="H7408" s="5">
        <v>1996.75</v>
      </c>
      <c r="I7408" s="5">
        <v>0</v>
      </c>
    </row>
    <row r="7409" spans="1:9" x14ac:dyDescent="0.3">
      <c r="F7409" s="4" t="s">
        <v>2</v>
      </c>
      <c r="G7409" s="5">
        <v>0</v>
      </c>
      <c r="H7409" s="5">
        <v>2396.1</v>
      </c>
      <c r="I7409" s="5">
        <v>0</v>
      </c>
    </row>
    <row r="7410" spans="1:9" x14ac:dyDescent="0.3">
      <c r="F7410" s="4" t="s">
        <v>1</v>
      </c>
      <c r="G7410" s="5">
        <v>0</v>
      </c>
      <c r="H7410" s="5">
        <v>2875.32</v>
      </c>
      <c r="I7410" s="5">
        <v>0</v>
      </c>
    </row>
    <row r="7411" spans="1:9" x14ac:dyDescent="0.3">
      <c r="A7411" s="3" t="s">
        <v>110</v>
      </c>
      <c r="G7411" s="5">
        <v>840</v>
      </c>
      <c r="H7411" s="5">
        <v>354415.31580000033</v>
      </c>
      <c r="I7411" s="5">
        <v>675076.79200000002</v>
      </c>
    </row>
    <row r="7412" spans="1:9" x14ac:dyDescent="0.3">
      <c r="A7412" s="3" t="s">
        <v>92</v>
      </c>
      <c r="G7412" s="5">
        <v>24528</v>
      </c>
      <c r="H7412" s="5">
        <v>4570634.4641999658</v>
      </c>
      <c r="I7412" s="5">
        <v>6055875.4598999927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B8F22B-C801-44B6-82FD-5BFD6F05724C}">
  <sheetPr codeName="Feuil1"/>
  <dimension ref="B3:J18"/>
  <sheetViews>
    <sheetView tabSelected="1" workbookViewId="0">
      <selection activeCell="L10" sqref="L10"/>
    </sheetView>
  </sheetViews>
  <sheetFormatPr baseColWidth="10" defaultRowHeight="14.4" x14ac:dyDescent="0.3"/>
  <sheetData>
    <row r="3" spans="2:10" ht="15.6" x14ac:dyDescent="0.3">
      <c r="B3" s="6" t="s">
        <v>114</v>
      </c>
      <c r="C3" s="6" t="s">
        <v>115</v>
      </c>
      <c r="D3" s="6" t="s">
        <v>116</v>
      </c>
      <c r="E3" s="6" t="s">
        <v>47</v>
      </c>
      <c r="F3" s="6" t="s">
        <v>45</v>
      </c>
      <c r="G3" s="6" t="s">
        <v>112</v>
      </c>
      <c r="H3" s="7" t="s">
        <v>113</v>
      </c>
      <c r="I3" s="7" t="s">
        <v>119</v>
      </c>
      <c r="J3" s="7" t="s">
        <v>120</v>
      </c>
    </row>
    <row r="4" spans="2:10" x14ac:dyDescent="0.3">
      <c r="B4" t="s">
        <v>49</v>
      </c>
      <c r="C4" t="s">
        <v>65</v>
      </c>
      <c r="D4" t="s">
        <v>80</v>
      </c>
      <c r="E4" t="s">
        <v>87</v>
      </c>
      <c r="F4" t="s">
        <v>0</v>
      </c>
      <c r="G4" t="s">
        <v>21</v>
      </c>
      <c r="H4">
        <v>4</v>
      </c>
      <c r="I4">
        <v>10</v>
      </c>
      <c r="J4">
        <f>I4*H4</f>
        <v>40</v>
      </c>
    </row>
    <row r="5" spans="2:10" x14ac:dyDescent="0.3">
      <c r="G5" t="str">
        <f>RIGHT(G4,4)&amp;"-"&amp;RIGHT(G4,4)+1</f>
        <v>2021-2022</v>
      </c>
      <c r="H5">
        <v>5</v>
      </c>
      <c r="I5">
        <v>12</v>
      </c>
      <c r="J5">
        <f t="shared" ref="J5:J11" si="0">I5*H5</f>
        <v>60</v>
      </c>
    </row>
    <row r="6" spans="2:10" x14ac:dyDescent="0.3">
      <c r="G6" t="str">
        <f t="shared" ref="G6:G11" si="1">RIGHT(G5,4)&amp;"-"&amp;RIGHT(G5,4)+1</f>
        <v>2022-2023</v>
      </c>
      <c r="H6">
        <v>6</v>
      </c>
      <c r="I6">
        <v>14</v>
      </c>
      <c r="J6">
        <f t="shared" si="0"/>
        <v>84</v>
      </c>
    </row>
    <row r="7" spans="2:10" x14ac:dyDescent="0.3">
      <c r="G7" t="str">
        <f t="shared" si="1"/>
        <v>2023-2024</v>
      </c>
      <c r="H7">
        <v>7</v>
      </c>
      <c r="I7">
        <v>16</v>
      </c>
      <c r="J7">
        <f t="shared" si="0"/>
        <v>112</v>
      </c>
    </row>
    <row r="8" spans="2:10" x14ac:dyDescent="0.3">
      <c r="G8" t="str">
        <f t="shared" si="1"/>
        <v>2024-2025</v>
      </c>
      <c r="H8">
        <v>9</v>
      </c>
      <c r="I8">
        <v>18</v>
      </c>
      <c r="J8">
        <f t="shared" si="0"/>
        <v>162</v>
      </c>
    </row>
    <row r="9" spans="2:10" x14ac:dyDescent="0.3">
      <c r="G9" t="str">
        <f t="shared" si="1"/>
        <v>2025-2026</v>
      </c>
      <c r="H9">
        <v>1</v>
      </c>
      <c r="I9">
        <v>20</v>
      </c>
      <c r="J9">
        <f t="shared" si="0"/>
        <v>20</v>
      </c>
    </row>
    <row r="10" spans="2:10" x14ac:dyDescent="0.3">
      <c r="G10" t="str">
        <f t="shared" si="1"/>
        <v>2026-2027</v>
      </c>
      <c r="H10">
        <v>3</v>
      </c>
      <c r="I10">
        <v>22</v>
      </c>
      <c r="J10">
        <f t="shared" si="0"/>
        <v>66</v>
      </c>
    </row>
    <row r="11" spans="2:10" x14ac:dyDescent="0.3">
      <c r="G11" t="str">
        <f t="shared" si="1"/>
        <v>2027-2028</v>
      </c>
      <c r="H11">
        <v>5</v>
      </c>
      <c r="I11">
        <v>24</v>
      </c>
      <c r="J11">
        <f t="shared" si="0"/>
        <v>120</v>
      </c>
    </row>
    <row r="17" spans="3:3" x14ac:dyDescent="0.3">
      <c r="C17" t="s">
        <v>117</v>
      </c>
    </row>
    <row r="18" spans="3:3" x14ac:dyDescent="0.3">
      <c r="C18" t="s">
        <v>121</v>
      </c>
    </row>
  </sheetData>
  <phoneticPr fontId="2" type="noConversion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B7E97FCCEC02C4EB97A2CD7D2AB15DB" ma:contentTypeVersion="12" ma:contentTypeDescription="Create a new document." ma:contentTypeScope="" ma:versionID="00cbb31864b32d6af5a4131711e856c9">
  <xsd:schema xmlns:xsd="http://www.w3.org/2001/XMLSchema" xmlns:xs="http://www.w3.org/2001/XMLSchema" xmlns:p="http://schemas.microsoft.com/office/2006/metadata/properties" xmlns:ns3="7d063718-0174-447a-b062-ee1a47335170" xmlns:ns4="b9b5cc62-2ea2-4144-9ad1-ac7265b29daf" targetNamespace="http://schemas.microsoft.com/office/2006/metadata/properties" ma:root="true" ma:fieldsID="0471d61975b0e4cecea41221e91276e0" ns3:_="" ns4:_="">
    <xsd:import namespace="7d063718-0174-447a-b062-ee1a47335170"/>
    <xsd:import namespace="b9b5cc62-2ea2-4144-9ad1-ac7265b29daf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KeyPoints" minOccurs="0"/>
                <xsd:element ref="ns3:MediaServiceKeyPoints" minOccurs="0"/>
                <xsd:element ref="ns3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d063718-0174-447a-b062-ee1a4733517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hidden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9b5cc62-2ea2-4144-9ad1-ac7265b29daf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6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4.xml>�� 
</file>

<file path=customXml/itemProps1.xml><?xml version="1.0" encoding="utf-8"?>
<ds:datastoreItem xmlns:ds="http://schemas.openxmlformats.org/officeDocument/2006/customXml" ds:itemID="{500E0F48-CC1A-4F44-946F-4A777014820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d063718-0174-447a-b062-ee1a47335170"/>
    <ds:schemaRef ds:uri="b9b5cc62-2ea2-4144-9ad1-ac7265b29da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3F3B11E-5B83-44B4-951C-9BEC219CF90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302A590-3C5D-4F27-81ED-B699AD1BFC1F}">
  <ds:schemaRefs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terms/"/>
    <ds:schemaRef ds:uri="http://www.w3.org/XML/1998/namespace"/>
    <ds:schemaRef ds:uri="http://schemas.microsoft.com/office/2006/metadata/properties"/>
    <ds:schemaRef ds:uri="http://purl.org/dc/elements/1.1/"/>
    <ds:schemaRef ds:uri="b9b5cc62-2ea2-4144-9ad1-ac7265b29daf"/>
    <ds:schemaRef ds:uri="7d063718-0174-447a-b062-ee1a47335170"/>
    <ds:schemaRef ds:uri="http://purl.org/dc/dcmitype/"/>
  </ds:schemaRefs>
</ds:datastoreItem>
</file>

<file path=customXml/itemProps4.xml><?xml version="1.0" encoding="utf-8"?>
<ds:datastoreItem xmlns:ds="http://schemas.openxmlformats.org/officeDocument/2006/customXml" ds:itemID="{72489F12-ED02-4C03-9094-3202C5C19B4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Source</vt:lpstr>
      <vt:lpstr>Résultat actuel</vt:lpstr>
      <vt:lpstr>Resultat Souhaité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DUGUE Dorian</dc:creator>
  <cp:lastModifiedBy>DUGUE Dorian</cp:lastModifiedBy>
  <dcterms:created xsi:type="dcterms:W3CDTF">2020-12-21T17:53:12Z</dcterms:created>
  <dcterms:modified xsi:type="dcterms:W3CDTF">2020-12-21T18:11:53Z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0x0101007B7E97FCCEC02C4EB97A2CD7D2AB15DB</vt:lpwstr>
  </property>
</Properties>
</file>