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9"/>
  <workbookPr/>
  <mc:AlternateContent xmlns:mc="http://schemas.openxmlformats.org/markup-compatibility/2006">
    <mc:Choice Requires="x15">
      <x15ac:absPath xmlns:x15ac="http://schemas.microsoft.com/office/spreadsheetml/2010/11/ac" url="K:\profil\Bureau\Tp frottement\"/>
    </mc:Choice>
  </mc:AlternateContent>
  <xr:revisionPtr revIDLastSave="0" documentId="8_{C00F4858-9604-4C7E-B24B-03E164A8A9BD}" xr6:coauthVersionLast="45" xr6:coauthVersionMax="45" xr10:uidLastSave="{00000000-0000-0000-0000-000000000000}"/>
  <bookViews>
    <workbookView xWindow="0" yWindow="0" windowWidth="21570" windowHeight="9435" xr2:uid="{00000000-000D-0000-FFFF-FFFF00000000}"/>
  </bookViews>
  <sheets>
    <sheet name="Feuil1" sheetId="1" r:id="rId1"/>
  </sheets>
  <externalReferences>
    <externalReference r:id="rId2"/>
  </externalReferences>
  <definedNames>
    <definedName name="Condition">[1]!Condition</definedName>
    <definedName name="Conditions">[1]!Conditions</definedName>
    <definedName name="Matériau1">[1]!Matériaux1</definedName>
    <definedName name="Matériau2">[1]!Matériau2</definedName>
    <definedName name="Matériaux1">[1]!Matériau1</definedName>
  </definedNames>
  <calcPr calcId="191028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1" l="1"/>
  <c r="D10" i="1" l="1"/>
  <c r="D9" i="1"/>
  <c r="C10" i="1"/>
  <c r="C9" i="1"/>
</calcChain>
</file>

<file path=xl/sharedStrings.xml><?xml version="1.0" encoding="utf-8"?>
<sst xmlns="http://schemas.openxmlformats.org/spreadsheetml/2006/main" count="119" uniqueCount="44">
  <si>
    <t>Matériau 1</t>
  </si>
  <si>
    <t>Matériau 2</t>
  </si>
  <si>
    <t>Conditions</t>
  </si>
  <si>
    <t>Coef mini</t>
  </si>
  <si>
    <t>Coef maxi</t>
  </si>
  <si>
    <t>Acier</t>
  </si>
  <si>
    <t>Fonte</t>
  </si>
  <si>
    <t>Surfaces graissées</t>
  </si>
  <si>
    <t>Surfaces sèches</t>
  </si>
  <si>
    <t>Surfaces grasses</t>
  </si>
  <si>
    <t>Bronze</t>
  </si>
  <si>
    <t>Coef</t>
  </si>
  <si>
    <t>Angle</t>
  </si>
  <si>
    <t>Tmax</t>
  </si>
  <si>
    <t>N</t>
  </si>
  <si>
    <t>Mini</t>
  </si>
  <si>
    <t>Maxi</t>
  </si>
  <si>
    <t>Acier trempé</t>
  </si>
  <si>
    <t>Graissage moyen</t>
  </si>
  <si>
    <t>Graissage sous pression</t>
  </si>
  <si>
    <t>Graissage abondant</t>
  </si>
  <si>
    <t>Faible pression de contact et bain d’huile</t>
  </si>
  <si>
    <t>Garniture amiantée pour freins d’automobile</t>
  </si>
  <si>
    <t>Sèches – Température max. 140° C</t>
  </si>
  <si>
    <t>Sèches – Température max. 300° C</t>
  </si>
  <si>
    <t>Garniture métallique frittée</t>
  </si>
  <si>
    <t>Coussinet fritté (bronze + acier)</t>
  </si>
  <si>
    <t>Lubrifiées à l’huile</t>
  </si>
  <si>
    <t>Lubrifiées à la graisse</t>
  </si>
  <si>
    <t>Caoutchouc</t>
  </si>
  <si>
    <t>Surface sèche, polie</t>
  </si>
  <si>
    <t>Plastique (toutes natures)</t>
  </si>
  <si>
    <t>Surfaces lubrifiées</t>
  </si>
  <si>
    <t>Polyamide 6</t>
  </si>
  <si>
    <t>Polyamide 11</t>
  </si>
  <si>
    <t>Polycarbonate</t>
  </si>
  <si>
    <t>Polyéthylène – téréphtalate</t>
  </si>
  <si>
    <t>Polystyrène</t>
  </si>
  <si>
    <t>Polytétrafluorothylène</t>
  </si>
  <si>
    <t>Pneus</t>
  </si>
  <si>
    <t>Route goudronnée</t>
  </si>
  <si>
    <t>Route sèche</t>
  </si>
  <si>
    <t>Route mouillée</t>
  </si>
  <si>
    <t>Route verglacée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</si>
</sst>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0" xfId="0" applyFont="1" applyFill="1"/>
    <xf numFmtId="0" fontId="0" fillId="0" borderId="1" xfId="0" applyBorder="1" applyAlignment="1"/>
    <xf numFmtId="0" fontId="0" fillId="0" borderId="2" xfId="0" applyBorder="1" applyAlignment="1"/>
    <xf numFmtId="0" fontId="2" fillId="0" borderId="2" xfId="0" applyFont="1" applyBorder="1" applyAlignment="1"/>
    <xf numFmtId="0" fontId="2" fillId="0" borderId="3" xfId="0" applyFont="1" applyBorder="1" applyAlignment="1"/>
    <xf numFmtId="0" fontId="0" fillId="0" borderId="3" xfId="0" applyBorder="1" applyAlignment="1"/>
    <xf numFmtId="0" fontId="3" fillId="2" borderId="0" xfId="0" applyFont="1" applyFill="1"/>
    <xf numFmtId="0" fontId="4" fillId="0" borderId="0" xfId="0" applyFont="1"/>
    <xf numFmtId="0" fontId="0" fillId="3" borderId="0" xfId="0" applyFill="1"/>
    <xf numFmtId="0" fontId="6" fillId="4" borderId="0" xfId="1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3\cleonb\profil\Bureau\Coeffic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oefficient"/>
    </sheetNames>
    <definedNames>
      <definedName name="Condition"/>
      <definedName name="Conditions"/>
      <definedName name="Matériau1"/>
      <definedName name="Matériau2"/>
      <definedName name="Matériaux1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efficien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7"/>
  <sheetViews>
    <sheetView tabSelected="1" workbookViewId="0">
      <selection activeCell="C2" sqref="C2"/>
    </sheetView>
  </sheetViews>
  <sheetFormatPr defaultColWidth="11.42578125" defaultRowHeight="15"/>
  <cols>
    <col min="1" max="1" width="20.85546875" customWidth="1"/>
    <col min="2" max="2" width="23.28515625" customWidth="1"/>
    <col min="3" max="3" width="22.85546875" customWidth="1"/>
  </cols>
  <sheetData>
    <row r="1" spans="1:11">
      <c r="G1" s="7" t="s">
        <v>0</v>
      </c>
      <c r="H1" s="7" t="s">
        <v>1</v>
      </c>
      <c r="I1" s="7" t="s">
        <v>2</v>
      </c>
      <c r="J1" s="7" t="s">
        <v>3</v>
      </c>
      <c r="K1" s="7" t="s">
        <v>4</v>
      </c>
    </row>
    <row r="2" spans="1:11">
      <c r="A2" s="10" t="s">
        <v>5</v>
      </c>
      <c r="B2" s="9" t="s">
        <v>6</v>
      </c>
      <c r="C2" t="s">
        <v>7</v>
      </c>
      <c r="G2" s="8" t="s">
        <v>5</v>
      </c>
      <c r="H2" s="8" t="s">
        <v>6</v>
      </c>
      <c r="I2" s="8" t="s">
        <v>8</v>
      </c>
      <c r="J2" s="8">
        <v>0.19</v>
      </c>
      <c r="K2" s="8">
        <v>0.19</v>
      </c>
    </row>
    <row r="3" spans="1:11">
      <c r="G3" s="8" t="s">
        <v>5</v>
      </c>
      <c r="H3" s="8" t="s">
        <v>6</v>
      </c>
      <c r="I3" s="8" t="s">
        <v>9</v>
      </c>
      <c r="J3" s="8">
        <v>0.16</v>
      </c>
      <c r="K3" s="8">
        <v>0.16</v>
      </c>
    </row>
    <row r="4" spans="1:11">
      <c r="B4" s="8"/>
      <c r="G4" s="8" t="s">
        <v>5</v>
      </c>
      <c r="H4" s="8" t="s">
        <v>6</v>
      </c>
      <c r="I4" s="8" t="s">
        <v>7</v>
      </c>
      <c r="J4" s="8">
        <v>0.1</v>
      </c>
      <c r="K4" s="8">
        <v>0.1</v>
      </c>
    </row>
    <row r="5" spans="1:11">
      <c r="B5" s="8"/>
      <c r="G5" s="8" t="s">
        <v>5</v>
      </c>
      <c r="H5" s="8" t="s">
        <v>10</v>
      </c>
      <c r="I5" s="8" t="s">
        <v>8</v>
      </c>
      <c r="J5" s="8">
        <v>0.19</v>
      </c>
      <c r="K5" s="8">
        <v>0.19</v>
      </c>
    </row>
    <row r="6" spans="1:11">
      <c r="B6" s="8"/>
      <c r="G6" s="8" t="s">
        <v>5</v>
      </c>
      <c r="H6" s="8" t="s">
        <v>10</v>
      </c>
      <c r="I6" s="8" t="s">
        <v>9</v>
      </c>
      <c r="J6" s="8">
        <v>0.16</v>
      </c>
      <c r="K6" s="8">
        <v>0.16</v>
      </c>
    </row>
    <row r="7" spans="1:11">
      <c r="B7" s="8"/>
      <c r="G7" s="8" t="s">
        <v>5</v>
      </c>
      <c r="H7" s="8" t="s">
        <v>10</v>
      </c>
      <c r="I7" s="8" t="s">
        <v>7</v>
      </c>
      <c r="J7" s="8">
        <v>0.1</v>
      </c>
      <c r="K7" s="8">
        <v>0.1</v>
      </c>
    </row>
    <row r="8" spans="1:11">
      <c r="B8" s="7" t="s">
        <v>11</v>
      </c>
      <c r="C8" s="1" t="s">
        <v>12</v>
      </c>
      <c r="D8" s="1" t="s">
        <v>13</v>
      </c>
      <c r="E8" s="1" t="s">
        <v>14</v>
      </c>
      <c r="G8" s="8" t="s">
        <v>6</v>
      </c>
      <c r="H8" s="8" t="s">
        <v>10</v>
      </c>
      <c r="I8" s="8" t="s">
        <v>8</v>
      </c>
      <c r="J8" s="8">
        <v>0.21</v>
      </c>
      <c r="K8" s="8">
        <v>0.21</v>
      </c>
    </row>
    <row r="9" spans="1:11">
      <c r="A9" s="1" t="s">
        <v>15</v>
      </c>
      <c r="B9" s="8" t="e">
        <f>VLOOKUP((A2,B2,C2),G2:J36,10)</f>
        <v>#VALUE!</v>
      </c>
      <c r="C9" t="e">
        <f>ATAN(B9)*180/PI()</f>
        <v>#VALUE!</v>
      </c>
      <c r="D9" t="e">
        <f>B9*$E$9</f>
        <v>#VALUE!</v>
      </c>
      <c r="E9">
        <v>850</v>
      </c>
      <c r="G9" s="8" t="s">
        <v>6</v>
      </c>
      <c r="H9" s="8" t="s">
        <v>10</v>
      </c>
      <c r="I9" s="8" t="s">
        <v>9</v>
      </c>
      <c r="J9" s="8">
        <v>0.15</v>
      </c>
      <c r="K9" s="8">
        <v>0.15</v>
      </c>
    </row>
    <row r="10" spans="1:11">
      <c r="A10" s="1" t="s">
        <v>16</v>
      </c>
      <c r="B10" s="8">
        <v>0.08</v>
      </c>
      <c r="C10">
        <f>ATAN(B10)*180/PI()</f>
        <v>4.5739212599008612</v>
      </c>
      <c r="D10">
        <f>B10*$E$9</f>
        <v>68</v>
      </c>
      <c r="G10" s="8" t="s">
        <v>6</v>
      </c>
      <c r="H10" s="8" t="s">
        <v>10</v>
      </c>
      <c r="I10" s="8" t="s">
        <v>7</v>
      </c>
      <c r="J10" s="8">
        <v>0.05</v>
      </c>
      <c r="K10" s="8">
        <v>0.1</v>
      </c>
    </row>
    <row r="11" spans="1:11">
      <c r="B11" s="8"/>
      <c r="G11" s="8" t="s">
        <v>6</v>
      </c>
      <c r="H11" s="8" t="s">
        <v>6</v>
      </c>
      <c r="I11" s="8" t="s">
        <v>8</v>
      </c>
      <c r="J11" s="8">
        <v>0.21</v>
      </c>
      <c r="K11" s="8">
        <v>0.21</v>
      </c>
    </row>
    <row r="12" spans="1:11">
      <c r="B12" s="8"/>
      <c r="G12" s="8" t="s">
        <v>6</v>
      </c>
      <c r="H12" s="8" t="s">
        <v>6</v>
      </c>
      <c r="I12" s="8" t="s">
        <v>9</v>
      </c>
      <c r="J12" s="8">
        <v>0.15</v>
      </c>
      <c r="K12" s="8">
        <v>0.15</v>
      </c>
    </row>
    <row r="13" spans="1:11">
      <c r="B13" s="8"/>
      <c r="G13" s="8" t="s">
        <v>6</v>
      </c>
      <c r="H13" s="8" t="s">
        <v>6</v>
      </c>
      <c r="I13" s="8" t="s">
        <v>7</v>
      </c>
      <c r="J13" s="8">
        <v>0.05</v>
      </c>
      <c r="K13" s="8">
        <v>0.1</v>
      </c>
    </row>
    <row r="14" spans="1:11">
      <c r="B14" s="8"/>
      <c r="G14" s="8" t="s">
        <v>17</v>
      </c>
      <c r="H14" s="8" t="s">
        <v>10</v>
      </c>
      <c r="I14" s="8" t="s">
        <v>18</v>
      </c>
      <c r="J14" s="8">
        <v>0.1</v>
      </c>
      <c r="K14" s="8">
        <v>0.1</v>
      </c>
    </row>
    <row r="15" spans="1:11">
      <c r="B15" s="8"/>
      <c r="G15" s="8" t="s">
        <v>17</v>
      </c>
      <c r="H15" s="8" t="s">
        <v>10</v>
      </c>
      <c r="I15" s="8" t="s">
        <v>19</v>
      </c>
      <c r="J15" s="8">
        <v>0.05</v>
      </c>
      <c r="K15" s="8">
        <v>0.05</v>
      </c>
    </row>
    <row r="16" spans="1:11">
      <c r="B16" s="8"/>
      <c r="G16" s="8" t="s">
        <v>17</v>
      </c>
      <c r="H16" s="8" t="s">
        <v>17</v>
      </c>
      <c r="I16" s="8" t="s">
        <v>18</v>
      </c>
      <c r="J16" s="8">
        <v>0.1</v>
      </c>
      <c r="K16" s="8">
        <v>0.1</v>
      </c>
    </row>
    <row r="17" spans="2:11">
      <c r="B17" s="8"/>
      <c r="G17" s="8" t="s">
        <v>17</v>
      </c>
      <c r="H17" s="8" t="s">
        <v>17</v>
      </c>
      <c r="I17" s="8" t="s">
        <v>20</v>
      </c>
      <c r="J17" s="8">
        <v>7.0000000000000007E-2</v>
      </c>
      <c r="K17" s="8">
        <v>7.0000000000000007E-2</v>
      </c>
    </row>
    <row r="18" spans="2:11">
      <c r="B18" s="8"/>
      <c r="G18" s="8" t="s">
        <v>17</v>
      </c>
      <c r="H18" s="8" t="s">
        <v>17</v>
      </c>
      <c r="I18" s="8" t="s">
        <v>19</v>
      </c>
      <c r="J18" s="8">
        <v>0.05</v>
      </c>
      <c r="K18" s="8">
        <v>0.05</v>
      </c>
    </row>
    <row r="19" spans="2:11">
      <c r="B19" s="8"/>
      <c r="G19" s="8" t="s">
        <v>17</v>
      </c>
      <c r="H19" s="8" t="s">
        <v>17</v>
      </c>
      <c r="I19" s="8" t="s">
        <v>21</v>
      </c>
      <c r="J19" s="8">
        <v>0.04</v>
      </c>
      <c r="K19" s="8">
        <v>0.04</v>
      </c>
    </row>
    <row r="20" spans="2:11">
      <c r="B20" s="8"/>
      <c r="G20" s="8" t="s">
        <v>22</v>
      </c>
      <c r="H20" s="8" t="s">
        <v>6</v>
      </c>
      <c r="I20" s="8" t="s">
        <v>23</v>
      </c>
      <c r="J20" s="8">
        <v>0.35</v>
      </c>
      <c r="K20" s="8">
        <v>0.4</v>
      </c>
    </row>
    <row r="21" spans="2:11">
      <c r="B21" s="8"/>
      <c r="G21" s="8" t="s">
        <v>22</v>
      </c>
      <c r="H21" s="8" t="s">
        <v>6</v>
      </c>
      <c r="I21" s="8" t="s">
        <v>24</v>
      </c>
      <c r="J21" s="8">
        <v>0.1</v>
      </c>
      <c r="K21" s="8">
        <v>0.2</v>
      </c>
    </row>
    <row r="22" spans="2:11">
      <c r="B22" s="8"/>
      <c r="G22" s="8" t="s">
        <v>25</v>
      </c>
      <c r="H22" s="8" t="s">
        <v>5</v>
      </c>
      <c r="I22" s="8" t="s">
        <v>23</v>
      </c>
      <c r="J22" s="8">
        <v>0.35</v>
      </c>
      <c r="K22" s="8">
        <v>0.4</v>
      </c>
    </row>
    <row r="23" spans="2:11">
      <c r="B23" s="8"/>
      <c r="G23" s="8" t="s">
        <v>25</v>
      </c>
      <c r="H23" s="8" t="s">
        <v>5</v>
      </c>
      <c r="I23" s="8" t="s">
        <v>24</v>
      </c>
      <c r="J23" s="8">
        <v>0.1</v>
      </c>
      <c r="K23" s="8">
        <v>0.2</v>
      </c>
    </row>
    <row r="24" spans="2:11">
      <c r="B24" s="8"/>
      <c r="G24" s="8" t="s">
        <v>26</v>
      </c>
      <c r="H24" s="8" t="s">
        <v>5</v>
      </c>
      <c r="I24" s="8" t="s">
        <v>27</v>
      </c>
      <c r="J24" s="8">
        <v>0.01</v>
      </c>
      <c r="K24" s="8">
        <v>0.01</v>
      </c>
    </row>
    <row r="25" spans="2:11">
      <c r="B25" s="8"/>
      <c r="G25" s="8" t="s">
        <v>26</v>
      </c>
      <c r="H25" s="8" t="s">
        <v>5</v>
      </c>
      <c r="I25" s="8" t="s">
        <v>28</v>
      </c>
      <c r="J25" s="8">
        <v>0.05</v>
      </c>
      <c r="K25" s="8">
        <v>0.05</v>
      </c>
    </row>
    <row r="26" spans="2:11">
      <c r="B26" s="8"/>
      <c r="G26" s="8" t="s">
        <v>29</v>
      </c>
      <c r="H26" s="8" t="s">
        <v>6</v>
      </c>
      <c r="I26" s="8" t="s">
        <v>30</v>
      </c>
      <c r="J26" s="8">
        <v>0.2</v>
      </c>
      <c r="K26" s="8">
        <v>0.2</v>
      </c>
    </row>
    <row r="27" spans="2:11">
      <c r="B27" s="8"/>
      <c r="G27" s="8" t="s">
        <v>31</v>
      </c>
      <c r="H27" s="8" t="s">
        <v>31</v>
      </c>
      <c r="I27" s="8" t="s">
        <v>32</v>
      </c>
      <c r="J27" s="8">
        <v>0.02</v>
      </c>
      <c r="K27" s="8">
        <v>0.08</v>
      </c>
    </row>
    <row r="28" spans="2:11">
      <c r="B28" s="8"/>
      <c r="G28" s="8" t="s">
        <v>5</v>
      </c>
      <c r="H28" s="8" t="s">
        <v>33</v>
      </c>
      <c r="I28" s="8" t="s">
        <v>8</v>
      </c>
      <c r="J28" s="8">
        <v>0.38</v>
      </c>
      <c r="K28" s="8">
        <v>0.42</v>
      </c>
    </row>
    <row r="29" spans="2:11">
      <c r="B29" s="8"/>
      <c r="G29" s="8" t="s">
        <v>5</v>
      </c>
      <c r="H29" s="8" t="s">
        <v>34</v>
      </c>
      <c r="I29" s="8" t="s">
        <v>8</v>
      </c>
      <c r="J29" s="8">
        <v>0.32</v>
      </c>
      <c r="K29" s="8">
        <v>0.38</v>
      </c>
    </row>
    <row r="30" spans="2:11">
      <c r="B30" s="8"/>
      <c r="G30" s="8" t="s">
        <v>5</v>
      </c>
      <c r="H30" s="8" t="s">
        <v>35</v>
      </c>
      <c r="I30" s="8" t="s">
        <v>8</v>
      </c>
      <c r="J30" s="8">
        <v>0.52</v>
      </c>
      <c r="K30" s="8">
        <v>0.57999999999999996</v>
      </c>
    </row>
    <row r="31" spans="2:11">
      <c r="B31" s="8"/>
      <c r="G31" s="8" t="s">
        <v>5</v>
      </c>
      <c r="H31" s="8" t="s">
        <v>36</v>
      </c>
      <c r="I31" s="8" t="s">
        <v>8</v>
      </c>
      <c r="J31" s="8">
        <v>0.24</v>
      </c>
      <c r="K31" s="8">
        <v>0.28000000000000003</v>
      </c>
    </row>
    <row r="32" spans="2:11">
      <c r="B32" s="8"/>
      <c r="G32" s="8" t="s">
        <v>5</v>
      </c>
      <c r="H32" s="8" t="s">
        <v>37</v>
      </c>
      <c r="I32" s="8" t="s">
        <v>8</v>
      </c>
      <c r="J32" s="8">
        <v>0.35</v>
      </c>
      <c r="K32" s="8">
        <v>0.5</v>
      </c>
    </row>
    <row r="33" spans="2:11">
      <c r="B33" s="8"/>
      <c r="G33" s="8" t="s">
        <v>5</v>
      </c>
      <c r="H33" s="8" t="s">
        <v>38</v>
      </c>
      <c r="I33" s="8" t="s">
        <v>8</v>
      </c>
      <c r="J33" s="8">
        <v>0.22</v>
      </c>
      <c r="K33" s="8">
        <v>0.22</v>
      </c>
    </row>
    <row r="34" spans="2:11">
      <c r="B34" s="8"/>
      <c r="G34" s="8" t="s">
        <v>39</v>
      </c>
      <c r="H34" s="8" t="s">
        <v>40</v>
      </c>
      <c r="I34" s="8" t="s">
        <v>41</v>
      </c>
      <c r="J34" s="8">
        <v>0.6</v>
      </c>
      <c r="K34" s="8">
        <v>0.7</v>
      </c>
    </row>
    <row r="35" spans="2:11">
      <c r="B35" s="8"/>
      <c r="G35" s="8" t="s">
        <v>39</v>
      </c>
      <c r="H35" s="8" t="s">
        <v>40</v>
      </c>
      <c r="I35" s="8" t="s">
        <v>42</v>
      </c>
      <c r="J35" s="8">
        <v>0.35</v>
      </c>
      <c r="K35" s="8">
        <v>0.6</v>
      </c>
    </row>
    <row r="36" spans="2:11">
      <c r="B36" s="8"/>
      <c r="G36" s="8" t="s">
        <v>39</v>
      </c>
      <c r="H36" s="8" t="s">
        <v>40</v>
      </c>
      <c r="I36" s="8" t="s">
        <v>43</v>
      </c>
      <c r="J36" s="8">
        <v>0.1</v>
      </c>
      <c r="K36" s="8">
        <v>0.1</v>
      </c>
    </row>
    <row r="37" spans="2:11">
      <c r="B37" s="4"/>
    </row>
    <row r="39" spans="2:11">
      <c r="B39" s="4"/>
    </row>
    <row r="41" spans="2:11">
      <c r="B41" s="4"/>
    </row>
    <row r="43" spans="2:11">
      <c r="B43" s="4"/>
    </row>
    <row r="44" spans="2:11">
      <c r="B44" s="5"/>
    </row>
    <row r="45" spans="2:11">
      <c r="B45" s="2"/>
    </row>
    <row r="46" spans="2:11">
      <c r="B46" s="3"/>
    </row>
    <row r="47" spans="2:11">
      <c r="B47" s="6"/>
    </row>
  </sheetData>
  <sortState xmlns:xlrd2="http://schemas.microsoft.com/office/spreadsheetml/2017/richdata2" ref="A2:C2">
    <sortCondition ref="C2"/>
  </sortState>
  <dataValidations count="3">
    <dataValidation type="list" allowBlank="1" showInputMessage="1" showErrorMessage="1" sqref="B2" xr:uid="{00000000-0002-0000-0000-000000000000}">
      <formula1>$H$2:$H$36</formula1>
    </dataValidation>
    <dataValidation type="list" allowBlank="1" showInputMessage="1" showErrorMessage="1" sqref="A2" xr:uid="{00000000-0002-0000-0000-000001000000}">
      <formula1>$G$2:$G$36</formula1>
    </dataValidation>
    <dataValidation type="list" allowBlank="1" showInputMessage="1" showErrorMessage="1" sqref="C2" xr:uid="{00000000-0002-0000-0000-000002000000}">
      <formula1>$I$2:$I$36</formula1>
    </dataValidation>
  </dataValidations>
  <hyperlinks>
    <hyperlink ref="A2" r:id="rId1" display="Coefficient.xlsx" xr:uid="{00000000-0004-0000-0000-000000000000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>RN</Company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Benjamin Cleon</dc:creator>
  <cp:keywords/>
  <dc:description/>
  <cp:lastModifiedBy/>
  <cp:revision/>
  <dcterms:created xsi:type="dcterms:W3CDTF">2019-10-12T09:20:47Z</dcterms:created>
  <dcterms:modified xsi:type="dcterms:W3CDTF">2019-11-07T19:02:44Z</dcterms:modified>
  <cp:category/>
  <cp:contentStatus/>
</cp:coreProperties>
</file>