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nv3039\Desktop\"/>
    </mc:Choice>
  </mc:AlternateContent>
  <bookViews>
    <workbookView xWindow="0" yWindow="0" windowWidth="19200" windowHeight="10890"/>
  </bookViews>
  <sheets>
    <sheet name="Recap" sheetId="2" r:id="rId1"/>
    <sheet name="Database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2" l="1"/>
  <c r="D9" i="2" s="1"/>
  <c r="G8" i="2"/>
  <c r="D8" i="2"/>
  <c r="G7" i="2"/>
  <c r="D7" i="2"/>
  <c r="G6" i="2"/>
  <c r="D6" i="2"/>
  <c r="G5" i="2"/>
  <c r="D5" i="2"/>
  <c r="G4" i="2"/>
  <c r="D4" i="2"/>
  <c r="G9" i="2" l="1"/>
</calcChain>
</file>

<file path=xl/sharedStrings.xml><?xml version="1.0" encoding="utf-8"?>
<sst xmlns="http://schemas.openxmlformats.org/spreadsheetml/2006/main" count="75" uniqueCount="46">
  <si>
    <t>N°</t>
  </si>
  <si>
    <t>CENTRE DE COÛT</t>
  </si>
  <si>
    <t>NBRE</t>
  </si>
  <si>
    <t>P.U.</t>
  </si>
  <si>
    <t>TOTAL</t>
  </si>
  <si>
    <t>ESS/GAZOIL</t>
  </si>
  <si>
    <t>Carnets</t>
  </si>
  <si>
    <t>Bons</t>
  </si>
  <si>
    <t>Bon</t>
  </si>
  <si>
    <t>MONTANT</t>
  </si>
  <si>
    <t>DIRECTION</t>
  </si>
  <si>
    <t>DPT MGX</t>
  </si>
  <si>
    <t>DPT MAINTENANCE</t>
  </si>
  <si>
    <t>DPT PRODUCTION</t>
  </si>
  <si>
    <t>DPT SECURITE</t>
  </si>
  <si>
    <t>Consommation du 01/01/2020 au 30/06/2020</t>
  </si>
  <si>
    <t>N° DEMANDE</t>
  </si>
  <si>
    <t>DATE EMISSION</t>
  </si>
  <si>
    <t>QUANTITE</t>
  </si>
  <si>
    <t>DATE ATTRIBUTION</t>
  </si>
  <si>
    <r>
      <t xml:space="preserve">REFERENCE ATTRIBUTION </t>
    </r>
    <r>
      <rPr>
        <b/>
        <sz val="14"/>
        <color rgb="FFFF0000"/>
        <rFont val="Calibri"/>
        <family val="2"/>
        <scheme val="minor"/>
      </rPr>
      <t>1</t>
    </r>
  </si>
  <si>
    <t>DE</t>
  </si>
  <si>
    <t>A</t>
  </si>
  <si>
    <r>
      <t>APPROV.</t>
    </r>
    <r>
      <rPr>
        <b/>
        <sz val="11"/>
        <color rgb="FFFF0000"/>
        <rFont val="Calibri"/>
        <family val="2"/>
        <scheme val="minor"/>
      </rPr>
      <t>1</t>
    </r>
  </si>
  <si>
    <t>DIRECTEUR</t>
  </si>
  <si>
    <t>/</t>
  </si>
  <si>
    <t>23/19-19</t>
  </si>
  <si>
    <t>MGX</t>
  </si>
  <si>
    <t>24/19-19</t>
  </si>
  <si>
    <t>TRESORERIE</t>
  </si>
  <si>
    <t>01-20/2020</t>
  </si>
  <si>
    <t>SECURITE</t>
  </si>
  <si>
    <t>27-20/2020</t>
  </si>
  <si>
    <t>PRODUCTION</t>
  </si>
  <si>
    <t>28-19/2019</t>
  </si>
  <si>
    <t>30-19/2019</t>
  </si>
  <si>
    <t>04-20/2020</t>
  </si>
  <si>
    <t>MAINTENANCE</t>
  </si>
  <si>
    <t>05-20/2020</t>
  </si>
  <si>
    <t>06-20/2020</t>
  </si>
  <si>
    <t>08-20/2020</t>
  </si>
  <si>
    <t>09-20/2020</t>
  </si>
  <si>
    <t>13-20/2020</t>
  </si>
  <si>
    <t>15-20/2020</t>
  </si>
  <si>
    <t>17-20/2020</t>
  </si>
  <si>
    <t>18-20/2020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</si>
</sst>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\-mm\-yyyy;@"/>
    <numFmt numFmtId="165" formatCode="000000000"/>
    <numFmt numFmtId="166" formatCode="00/00\-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quotePrefix="1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11" xfId="0" applyBorder="1" applyAlignment="1">
      <alignment horizontal="center"/>
    </xf>
    <xf numFmtId="1" fontId="0" fillId="0" borderId="12" xfId="0" applyNumberFormat="1" applyBorder="1" applyAlignment="1">
      <alignment horizontal="center"/>
    </xf>
    <xf numFmtId="0" fontId="0" fillId="0" borderId="3" xfId="0" applyBorder="1" applyAlignment="1">
      <alignment horizontal="center" vertical="center"/>
    </xf>
    <xf numFmtId="4" fontId="0" fillId="0" borderId="12" xfId="0" applyNumberFormat="1" applyBorder="1"/>
    <xf numFmtId="0" fontId="0" fillId="0" borderId="9" xfId="0" applyBorder="1" applyAlignment="1">
      <alignment horizontal="center"/>
    </xf>
    <xf numFmtId="0" fontId="0" fillId="0" borderId="22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4" xfId="0" applyBorder="1" applyAlignment="1">
      <alignment horizontal="center"/>
    </xf>
    <xf numFmtId="1" fontId="0" fillId="0" borderId="24" xfId="0" applyNumberForma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center"/>
    </xf>
    <xf numFmtId="1" fontId="0" fillId="0" borderId="18" xfId="0" applyNumberFormat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2" fillId="2" borderId="28" xfId="0" applyFont="1" applyFill="1" applyBorder="1" applyAlignment="1">
      <alignment horizontal="center"/>
    </xf>
    <xf numFmtId="0" fontId="2" fillId="2" borderId="29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0" fontId="1" fillId="2" borderId="29" xfId="0" applyFont="1" applyFill="1" applyBorder="1"/>
    <xf numFmtId="4" fontId="1" fillId="2" borderId="31" xfId="0" applyNumberFormat="1" applyFont="1" applyFill="1" applyBorder="1"/>
    <xf numFmtId="49" fontId="3" fillId="3" borderId="32" xfId="0" applyNumberFormat="1" applyFont="1" applyFill="1" applyBorder="1" applyAlignment="1">
      <alignment horizontal="center" vertical="center" wrapText="1"/>
    </xf>
    <xf numFmtId="49" fontId="3" fillId="3" borderId="33" xfId="0" applyNumberFormat="1" applyFont="1" applyFill="1" applyBorder="1" applyAlignment="1">
      <alignment horizontal="center" vertical="center" wrapText="1"/>
    </xf>
    <xf numFmtId="164" fontId="3" fillId="3" borderId="34" xfId="0" applyNumberFormat="1" applyFont="1" applyFill="1" applyBorder="1" applyAlignment="1">
      <alignment horizontal="center" vertical="center"/>
    </xf>
    <xf numFmtId="1" fontId="3" fillId="3" borderId="34" xfId="0" applyNumberFormat="1" applyFont="1" applyFill="1" applyBorder="1" applyAlignment="1">
      <alignment horizontal="center" vertical="center"/>
    </xf>
    <xf numFmtId="14" fontId="3" fillId="3" borderId="35" xfId="0" applyNumberFormat="1" applyFont="1" applyFill="1" applyBorder="1" applyAlignment="1">
      <alignment horizontal="center" vertical="center"/>
    </xf>
    <xf numFmtId="1" fontId="3" fillId="3" borderId="36" xfId="0" applyNumberFormat="1" applyFont="1" applyFill="1" applyBorder="1" applyAlignment="1">
      <alignment horizontal="center"/>
    </xf>
    <xf numFmtId="1" fontId="3" fillId="3" borderId="37" xfId="0" applyNumberFormat="1" applyFont="1" applyFill="1" applyBorder="1" applyAlignment="1">
      <alignment horizontal="center"/>
    </xf>
    <xf numFmtId="1" fontId="3" fillId="3" borderId="38" xfId="0" applyNumberFormat="1" applyFont="1" applyFill="1" applyBorder="1" applyAlignment="1">
      <alignment horizontal="center"/>
    </xf>
    <xf numFmtId="49" fontId="3" fillId="3" borderId="14" xfId="0" applyNumberFormat="1" applyFont="1" applyFill="1" applyBorder="1" applyAlignment="1">
      <alignment horizontal="center" vertical="center" wrapText="1"/>
    </xf>
    <xf numFmtId="49" fontId="3" fillId="3" borderId="39" xfId="0" applyNumberFormat="1" applyFont="1" applyFill="1" applyBorder="1" applyAlignment="1">
      <alignment horizontal="center" vertical="center" wrapText="1"/>
    </xf>
    <xf numFmtId="164" fontId="3" fillId="3" borderId="39" xfId="0" applyNumberFormat="1" applyFont="1" applyFill="1" applyBorder="1" applyAlignment="1">
      <alignment horizontal="center" vertical="center"/>
    </xf>
    <xf numFmtId="1" fontId="3" fillId="3" borderId="39" xfId="0" applyNumberFormat="1" applyFont="1" applyFill="1" applyBorder="1" applyAlignment="1">
      <alignment horizontal="center" vertical="center"/>
    </xf>
    <xf numFmtId="14" fontId="3" fillId="3" borderId="15" xfId="0" applyNumberFormat="1" applyFont="1" applyFill="1" applyBorder="1" applyAlignment="1">
      <alignment horizontal="center" vertical="center"/>
    </xf>
    <xf numFmtId="165" fontId="3" fillId="3" borderId="40" xfId="0" applyNumberFormat="1" applyFont="1" applyFill="1" applyBorder="1" applyAlignment="1">
      <alignment horizontal="center" vertical="top"/>
    </xf>
    <xf numFmtId="165" fontId="3" fillId="3" borderId="41" xfId="0" applyNumberFormat="1" applyFont="1" applyFill="1" applyBorder="1" applyAlignment="1">
      <alignment horizontal="center" vertical="top"/>
    </xf>
    <xf numFmtId="166" fontId="3" fillId="3" borderId="42" xfId="0" applyNumberFormat="1" applyFont="1" applyFill="1" applyBorder="1" applyAlignment="1">
      <alignment horizontal="center" vertical="top"/>
    </xf>
    <xf numFmtId="49" fontId="6" fillId="0" borderId="0" xfId="0" applyNumberFormat="1" applyFont="1"/>
    <xf numFmtId="49" fontId="6" fillId="0" borderId="33" xfId="0" applyNumberFormat="1" applyFont="1" applyBorder="1" applyAlignment="1">
      <alignment horizontal="center"/>
    </xf>
    <xf numFmtId="164" fontId="6" fillId="0" borderId="33" xfId="0" applyNumberFormat="1" applyFont="1" applyBorder="1" applyAlignment="1">
      <alignment horizontal="center"/>
    </xf>
    <xf numFmtId="1" fontId="6" fillId="0" borderId="33" xfId="0" applyNumberFormat="1" applyFont="1" applyBorder="1" applyAlignment="1">
      <alignment horizontal="center"/>
    </xf>
    <xf numFmtId="14" fontId="6" fillId="0" borderId="0" xfId="0" applyNumberFormat="1" applyFont="1" applyAlignment="1">
      <alignment horizontal="center"/>
    </xf>
    <xf numFmtId="165" fontId="6" fillId="0" borderId="43" xfId="0" applyNumberFormat="1" applyFont="1" applyBorder="1" applyAlignment="1">
      <alignment horizontal="center"/>
    </xf>
    <xf numFmtId="165" fontId="6" fillId="0" borderId="33" xfId="0" applyNumberFormat="1" applyFont="1" applyBorder="1" applyAlignment="1">
      <alignment horizontal="center"/>
    </xf>
    <xf numFmtId="166" fontId="6" fillId="0" borderId="4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C33" sqref="C33"/>
    </sheetView>
  </sheetViews>
  <sheetFormatPr baseColWidth="10" defaultRowHeight="15" x14ac:dyDescent="0.25"/>
  <cols>
    <col min="3" max="3" width="15.7109375" customWidth="1"/>
  </cols>
  <sheetData>
    <row r="1" spans="1:7" x14ac:dyDescent="0.25">
      <c r="A1" s="1" t="s">
        <v>0</v>
      </c>
      <c r="B1" s="2" t="s">
        <v>1</v>
      </c>
      <c r="C1" s="3"/>
      <c r="D1" s="4" t="s">
        <v>2</v>
      </c>
      <c r="E1" s="5"/>
      <c r="F1" s="6" t="s">
        <v>3</v>
      </c>
      <c r="G1" s="7" t="s">
        <v>4</v>
      </c>
    </row>
    <row r="2" spans="1:7" x14ac:dyDescent="0.25">
      <c r="A2" s="8"/>
      <c r="B2" s="9"/>
      <c r="C2" s="10"/>
      <c r="D2" s="11"/>
      <c r="E2" s="12"/>
      <c r="F2" s="13"/>
      <c r="G2" s="14" t="s">
        <v>5</v>
      </c>
    </row>
    <row r="3" spans="1:7" ht="15.75" thickBot="1" x14ac:dyDescent="0.3">
      <c r="A3" s="15"/>
      <c r="B3" s="16"/>
      <c r="C3" s="17"/>
      <c r="D3" s="18" t="s">
        <v>6</v>
      </c>
      <c r="E3" s="19" t="s">
        <v>7</v>
      </c>
      <c r="F3" s="20" t="s">
        <v>8</v>
      </c>
      <c r="G3" s="21" t="s">
        <v>9</v>
      </c>
    </row>
    <row r="4" spans="1:7" x14ac:dyDescent="0.25">
      <c r="A4" s="22">
        <v>1</v>
      </c>
      <c r="B4" s="23" t="s">
        <v>10</v>
      </c>
      <c r="C4" s="24"/>
      <c r="D4" s="25">
        <f>E4/25</f>
        <v>0</v>
      </c>
      <c r="E4" s="26"/>
      <c r="F4" s="27">
        <v>856.32479999999998</v>
      </c>
      <c r="G4" s="28">
        <f>E4*F4</f>
        <v>0</v>
      </c>
    </row>
    <row r="5" spans="1:7" x14ac:dyDescent="0.25">
      <c r="A5" s="29">
        <v>2</v>
      </c>
      <c r="B5" s="30" t="s">
        <v>11</v>
      </c>
      <c r="C5" s="31"/>
      <c r="D5" s="32">
        <f>E5/25</f>
        <v>0</v>
      </c>
      <c r="E5" s="33"/>
      <c r="F5" s="34"/>
      <c r="G5" s="28">
        <f>E5*F4</f>
        <v>0</v>
      </c>
    </row>
    <row r="6" spans="1:7" x14ac:dyDescent="0.25">
      <c r="A6" s="29">
        <v>3</v>
      </c>
      <c r="B6" s="30" t="s">
        <v>12</v>
      </c>
      <c r="C6" s="31"/>
      <c r="D6" s="32">
        <f t="shared" ref="D6:D7" si="0">E6/25</f>
        <v>0</v>
      </c>
      <c r="E6" s="33"/>
      <c r="F6" s="34"/>
      <c r="G6" s="28">
        <f>E6*F4</f>
        <v>0</v>
      </c>
    </row>
    <row r="7" spans="1:7" x14ac:dyDescent="0.25">
      <c r="A7" s="29">
        <v>4</v>
      </c>
      <c r="B7" s="30" t="s">
        <v>13</v>
      </c>
      <c r="C7" s="31"/>
      <c r="D7" s="32">
        <f t="shared" si="0"/>
        <v>0</v>
      </c>
      <c r="E7" s="33"/>
      <c r="F7" s="34"/>
      <c r="G7" s="28">
        <f>E7*F4</f>
        <v>0</v>
      </c>
    </row>
    <row r="8" spans="1:7" ht="15.75" thickBot="1" x14ac:dyDescent="0.3">
      <c r="A8" s="35">
        <v>5</v>
      </c>
      <c r="B8" s="36" t="s">
        <v>14</v>
      </c>
      <c r="C8" s="37"/>
      <c r="D8" s="38">
        <f>E8/25</f>
        <v>0</v>
      </c>
      <c r="E8" s="39"/>
      <c r="F8" s="40"/>
      <c r="G8" s="28">
        <f>E8*F4</f>
        <v>0</v>
      </c>
    </row>
    <row r="9" spans="1:7" ht="15.75" thickBot="1" x14ac:dyDescent="0.3">
      <c r="A9" s="41" t="s">
        <v>15</v>
      </c>
      <c r="B9" s="42"/>
      <c r="C9" s="43"/>
      <c r="D9" s="44">
        <f>E9/25</f>
        <v>0</v>
      </c>
      <c r="E9" s="45">
        <f>SUM(E4:E8)</f>
        <v>0</v>
      </c>
      <c r="F9" s="46"/>
      <c r="G9" s="47">
        <f>SUM(G4:G8)</f>
        <v>0</v>
      </c>
    </row>
  </sheetData>
  <mergeCells count="11">
    <mergeCell ref="A9:C9"/>
    <mergeCell ref="A1:A3"/>
    <mergeCell ref="B1:C3"/>
    <mergeCell ref="D1:E2"/>
    <mergeCell ref="F1:F2"/>
    <mergeCell ref="B4:C4"/>
    <mergeCell ref="F4:F8"/>
    <mergeCell ref="B5:C5"/>
    <mergeCell ref="B6:C6"/>
    <mergeCell ref="B7:C7"/>
    <mergeCell ref="B8:C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I5" sqref="I5"/>
    </sheetView>
  </sheetViews>
  <sheetFormatPr baseColWidth="10" defaultRowHeight="15" x14ac:dyDescent="0.25"/>
  <cols>
    <col min="3" max="3" width="13" bestFit="1" customWidth="1"/>
    <col min="5" max="5" width="15.7109375" bestFit="1" customWidth="1"/>
  </cols>
  <sheetData>
    <row r="1" spans="1:8" ht="18.75" x14ac:dyDescent="0.3">
      <c r="A1" s="48" t="s">
        <v>1</v>
      </c>
      <c r="B1" s="49" t="s">
        <v>16</v>
      </c>
      <c r="C1" s="50" t="s">
        <v>17</v>
      </c>
      <c r="D1" s="51" t="s">
        <v>18</v>
      </c>
      <c r="E1" s="52" t="s">
        <v>19</v>
      </c>
      <c r="F1" s="53" t="s">
        <v>20</v>
      </c>
      <c r="G1" s="54"/>
      <c r="H1" s="55"/>
    </row>
    <row r="2" spans="1:8" ht="15.75" thickBot="1" x14ac:dyDescent="0.3">
      <c r="A2" s="56"/>
      <c r="B2" s="57"/>
      <c r="C2" s="58"/>
      <c r="D2" s="59"/>
      <c r="E2" s="60"/>
      <c r="F2" s="61" t="s">
        <v>21</v>
      </c>
      <c r="G2" s="62" t="s">
        <v>22</v>
      </c>
      <c r="H2" s="63" t="s">
        <v>23</v>
      </c>
    </row>
    <row r="3" spans="1:8" x14ac:dyDescent="0.25">
      <c r="A3" s="64" t="s">
        <v>24</v>
      </c>
      <c r="B3" s="65" t="s">
        <v>25</v>
      </c>
      <c r="C3" s="66">
        <v>43836</v>
      </c>
      <c r="D3" s="67">
        <v>25</v>
      </c>
      <c r="E3" s="68">
        <v>43471</v>
      </c>
      <c r="F3" s="69">
        <v>51772826</v>
      </c>
      <c r="G3" s="70">
        <v>51772850</v>
      </c>
      <c r="H3" s="71" t="s">
        <v>26</v>
      </c>
    </row>
    <row r="4" spans="1:8" x14ac:dyDescent="0.25">
      <c r="A4" s="64" t="s">
        <v>27</v>
      </c>
      <c r="B4" s="65" t="s">
        <v>25</v>
      </c>
      <c r="C4" s="66">
        <v>43843</v>
      </c>
      <c r="D4" s="67">
        <v>75</v>
      </c>
      <c r="E4" s="68">
        <v>43843</v>
      </c>
      <c r="F4" s="69">
        <v>51772851</v>
      </c>
      <c r="G4" s="70">
        <v>51772875</v>
      </c>
      <c r="H4" s="71" t="s">
        <v>28</v>
      </c>
    </row>
    <row r="5" spans="1:8" x14ac:dyDescent="0.25">
      <c r="A5" s="64" t="s">
        <v>29</v>
      </c>
      <c r="B5" s="65" t="s">
        <v>25</v>
      </c>
      <c r="C5" s="66">
        <v>43878</v>
      </c>
      <c r="D5" s="67">
        <v>500</v>
      </c>
      <c r="E5" s="68">
        <v>43878</v>
      </c>
      <c r="F5" s="69">
        <v>60775326</v>
      </c>
      <c r="G5" s="70">
        <v>60775825</v>
      </c>
      <c r="H5" s="71" t="s">
        <v>30</v>
      </c>
    </row>
    <row r="6" spans="1:8" x14ac:dyDescent="0.25">
      <c r="A6" s="64" t="s">
        <v>31</v>
      </c>
      <c r="B6" s="65" t="s">
        <v>25</v>
      </c>
      <c r="C6" s="66">
        <v>43884</v>
      </c>
      <c r="D6" s="67">
        <v>25</v>
      </c>
      <c r="E6" s="68">
        <v>43884</v>
      </c>
      <c r="F6" s="69">
        <v>51772926</v>
      </c>
      <c r="G6" s="70">
        <v>51772950</v>
      </c>
      <c r="H6" s="71" t="s">
        <v>32</v>
      </c>
    </row>
    <row r="7" spans="1:8" x14ac:dyDescent="0.25">
      <c r="A7" s="64" t="s">
        <v>33</v>
      </c>
      <c r="B7" s="65" t="s">
        <v>25</v>
      </c>
      <c r="C7" s="66">
        <v>43886</v>
      </c>
      <c r="D7" s="67">
        <v>50</v>
      </c>
      <c r="E7" s="68">
        <v>43886</v>
      </c>
      <c r="F7" s="69">
        <v>51772951</v>
      </c>
      <c r="G7" s="70">
        <v>51772975</v>
      </c>
      <c r="H7" s="71" t="s">
        <v>34</v>
      </c>
    </row>
    <row r="8" spans="1:8" x14ac:dyDescent="0.25">
      <c r="A8" s="64" t="s">
        <v>24</v>
      </c>
      <c r="B8" s="65" t="s">
        <v>25</v>
      </c>
      <c r="C8" s="66">
        <v>43892</v>
      </c>
      <c r="D8" s="67">
        <v>25</v>
      </c>
      <c r="E8" s="68">
        <v>43892</v>
      </c>
      <c r="F8" s="69">
        <v>51773001</v>
      </c>
      <c r="G8" s="70">
        <v>51773025</v>
      </c>
      <c r="H8" s="71" t="s">
        <v>35</v>
      </c>
    </row>
    <row r="9" spans="1:8" x14ac:dyDescent="0.25">
      <c r="A9" s="64" t="s">
        <v>27</v>
      </c>
      <c r="B9" s="65" t="s">
        <v>25</v>
      </c>
      <c r="C9" s="66">
        <v>43895</v>
      </c>
      <c r="D9" s="67">
        <v>75</v>
      </c>
      <c r="E9" s="68">
        <v>43895</v>
      </c>
      <c r="F9" s="69">
        <v>60775326</v>
      </c>
      <c r="G9" s="70">
        <v>60775350</v>
      </c>
      <c r="H9" s="71" t="s">
        <v>30</v>
      </c>
    </row>
    <row r="10" spans="1:8" x14ac:dyDescent="0.25">
      <c r="A10" s="64" t="s">
        <v>24</v>
      </c>
      <c r="B10" s="65" t="s">
        <v>25</v>
      </c>
      <c r="C10" s="66">
        <v>43956</v>
      </c>
      <c r="D10" s="67">
        <v>25</v>
      </c>
      <c r="E10" s="68">
        <v>43956</v>
      </c>
      <c r="F10" s="69">
        <v>60775401</v>
      </c>
      <c r="G10" s="70">
        <v>60775425</v>
      </c>
      <c r="H10" s="71" t="s">
        <v>36</v>
      </c>
    </row>
    <row r="11" spans="1:8" x14ac:dyDescent="0.25">
      <c r="A11" s="64" t="s">
        <v>37</v>
      </c>
      <c r="B11" s="65" t="s">
        <v>25</v>
      </c>
      <c r="C11" s="66">
        <v>43955</v>
      </c>
      <c r="D11" s="67">
        <v>25</v>
      </c>
      <c r="E11" s="68">
        <v>43956</v>
      </c>
      <c r="F11" s="69">
        <v>60775426</v>
      </c>
      <c r="G11" s="70">
        <v>60775450</v>
      </c>
      <c r="H11" s="71" t="s">
        <v>38</v>
      </c>
    </row>
    <row r="12" spans="1:8" x14ac:dyDescent="0.25">
      <c r="A12" s="64" t="s">
        <v>33</v>
      </c>
      <c r="B12" s="65" t="s">
        <v>25</v>
      </c>
      <c r="C12" s="66">
        <v>43965</v>
      </c>
      <c r="D12" s="67">
        <v>50</v>
      </c>
      <c r="E12" s="68">
        <v>43965</v>
      </c>
      <c r="F12" s="69">
        <v>60775451</v>
      </c>
      <c r="G12" s="70">
        <v>60775475</v>
      </c>
      <c r="H12" s="71" t="s">
        <v>39</v>
      </c>
    </row>
    <row r="13" spans="1:8" x14ac:dyDescent="0.25">
      <c r="A13" s="64" t="s">
        <v>31</v>
      </c>
      <c r="B13" s="65" t="s">
        <v>25</v>
      </c>
      <c r="C13" s="66">
        <v>43965</v>
      </c>
      <c r="D13" s="67">
        <v>25</v>
      </c>
      <c r="E13" s="68">
        <v>43965</v>
      </c>
      <c r="F13" s="69">
        <v>60775500</v>
      </c>
      <c r="G13" s="70">
        <v>60775524</v>
      </c>
      <c r="H13" s="71" t="s">
        <v>40</v>
      </c>
    </row>
    <row r="14" spans="1:8" x14ac:dyDescent="0.25">
      <c r="A14" s="64" t="s">
        <v>27</v>
      </c>
      <c r="B14" s="65" t="s">
        <v>25</v>
      </c>
      <c r="C14" s="66">
        <v>44006</v>
      </c>
      <c r="D14" s="67">
        <v>75</v>
      </c>
      <c r="E14" s="68">
        <v>44006</v>
      </c>
      <c r="F14" s="69">
        <v>60775526</v>
      </c>
      <c r="G14" s="70">
        <v>60775550</v>
      </c>
      <c r="H14" s="71" t="s">
        <v>41</v>
      </c>
    </row>
    <row r="15" spans="1:8" x14ac:dyDescent="0.25">
      <c r="A15" s="64" t="s">
        <v>24</v>
      </c>
      <c r="B15" s="65" t="s">
        <v>25</v>
      </c>
      <c r="C15" s="66">
        <v>44014</v>
      </c>
      <c r="D15" s="67">
        <v>25</v>
      </c>
      <c r="E15" s="68">
        <v>44014</v>
      </c>
      <c r="F15" s="69">
        <v>60775601</v>
      </c>
      <c r="G15" s="70">
        <v>60775625</v>
      </c>
      <c r="H15" s="71">
        <v>44014</v>
      </c>
    </row>
    <row r="16" spans="1:8" x14ac:dyDescent="0.25">
      <c r="A16" s="64" t="s">
        <v>37</v>
      </c>
      <c r="B16" s="65" t="s">
        <v>25</v>
      </c>
      <c r="C16" s="66">
        <v>44013</v>
      </c>
      <c r="D16" s="67">
        <v>50</v>
      </c>
      <c r="E16" s="68">
        <v>44014</v>
      </c>
      <c r="F16" s="69">
        <v>60775626</v>
      </c>
      <c r="G16" s="70">
        <v>60775650</v>
      </c>
      <c r="H16" s="71" t="s">
        <v>42</v>
      </c>
    </row>
    <row r="17" spans="1:8" x14ac:dyDescent="0.25">
      <c r="A17" s="64" t="s">
        <v>33</v>
      </c>
      <c r="B17" s="65" t="s">
        <v>25</v>
      </c>
      <c r="C17" s="66">
        <v>43863</v>
      </c>
      <c r="D17" s="67">
        <v>50</v>
      </c>
      <c r="E17" s="68">
        <v>44045</v>
      </c>
      <c r="F17" s="69">
        <v>60775676</v>
      </c>
      <c r="G17" s="70">
        <v>60775700</v>
      </c>
      <c r="H17" s="71" t="s">
        <v>43</v>
      </c>
    </row>
    <row r="18" spans="1:8" x14ac:dyDescent="0.25">
      <c r="A18" s="64" t="s">
        <v>31</v>
      </c>
      <c r="B18" s="65" t="s">
        <v>25</v>
      </c>
      <c r="C18" s="66">
        <v>44060</v>
      </c>
      <c r="D18" s="67">
        <v>25</v>
      </c>
      <c r="E18" s="68">
        <v>44060</v>
      </c>
      <c r="F18" s="69">
        <v>60775726</v>
      </c>
      <c r="G18" s="70">
        <v>60775750</v>
      </c>
      <c r="H18" s="71" t="s">
        <v>44</v>
      </c>
    </row>
    <row r="19" spans="1:8" x14ac:dyDescent="0.25">
      <c r="A19" s="64" t="s">
        <v>31</v>
      </c>
      <c r="B19" s="65" t="s">
        <v>25</v>
      </c>
      <c r="C19" s="66">
        <v>44062</v>
      </c>
      <c r="D19" s="67">
        <v>25</v>
      </c>
      <c r="E19" s="68">
        <v>44066</v>
      </c>
      <c r="F19" s="69">
        <v>60775751</v>
      </c>
      <c r="G19" s="70">
        <v>60775775</v>
      </c>
      <c r="H19" s="71" t="s">
        <v>45</v>
      </c>
    </row>
  </sheetData>
  <mergeCells count="6">
    <mergeCell ref="A1:A2"/>
    <mergeCell ref="B1:B2"/>
    <mergeCell ref="C1:C2"/>
    <mergeCell ref="D1:D2"/>
    <mergeCell ref="E1:E2"/>
    <mergeCell ref="F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Nakib Zouhir</dc:creator>
  <cp:lastModifiedBy>Nakib Zouhir</cp:lastModifiedBy>
  <dcterms:created xsi:type="dcterms:W3CDTF">2020-08-24T14:29:22Z</dcterms:created>
  <dcterms:modified xsi:type="dcterms:W3CDTF">2020-08-24T14:36:58Z</dcterms:modified>
</cp:coreProperties>
</file>